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nhs.sharepoint.com/sites/msteams_0a04d5-UEC/Shared Documents/OI UEC/Ambulance/Projects/UEC recovery/ICB C2/Published/"/>
    </mc:Choice>
  </mc:AlternateContent>
  <xr:revisionPtr revIDLastSave="10" documentId="8_{01135BD8-306E-4488-A46D-6703DF4FE88B}" xr6:coauthVersionLast="47" xr6:coauthVersionMax="47" xr10:uidLastSave="{2B662F19-C403-4707-B6E3-DDF099F49B22}"/>
  <bookViews>
    <workbookView xWindow="-120" yWindow="-120" windowWidth="29040" windowHeight="15720" xr2:uid="{0DF902E9-BF15-4670-BA6E-CAE89A6392EB}"/>
  </bookViews>
  <sheets>
    <sheet name="2024-25" sheetId="24" r:id="rId1"/>
    <sheet name="Staging" sheetId="14" state="hidden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146" i="14" l="1"/>
  <c r="T146" i="14"/>
  <c r="U146" i="14"/>
  <c r="V146" i="14"/>
  <c r="W146" i="14"/>
  <c r="X146" i="14"/>
  <c r="Y146" i="14"/>
  <c r="Z146" i="14"/>
  <c r="AA146" i="14"/>
  <c r="AB146" i="14"/>
  <c r="AC146" i="14"/>
  <c r="AD146" i="14"/>
  <c r="AE146" i="14"/>
  <c r="AF146" i="14"/>
  <c r="AG146" i="14"/>
  <c r="AH146" i="14"/>
  <c r="AI146" i="14"/>
  <c r="AJ146" i="14"/>
  <c r="S147" i="14"/>
  <c r="T147" i="14"/>
  <c r="U147" i="14"/>
  <c r="V147" i="14"/>
  <c r="W147" i="14"/>
  <c r="X147" i="14"/>
  <c r="Y147" i="14"/>
  <c r="Z147" i="14"/>
  <c r="AA147" i="14"/>
  <c r="AB147" i="14"/>
  <c r="AC147" i="14"/>
  <c r="AD147" i="14"/>
  <c r="AE147" i="14"/>
  <c r="AF147" i="14"/>
  <c r="AG147" i="14"/>
  <c r="AH147" i="14"/>
  <c r="AI147" i="14"/>
  <c r="AJ147" i="14"/>
  <c r="S148" i="14"/>
  <c r="T148" i="14"/>
  <c r="U148" i="14"/>
  <c r="V148" i="14"/>
  <c r="W148" i="14"/>
  <c r="X148" i="14"/>
  <c r="Y148" i="14"/>
  <c r="Z148" i="14"/>
  <c r="AA148" i="14"/>
  <c r="AB148" i="14"/>
  <c r="AC148" i="14"/>
  <c r="AD148" i="14"/>
  <c r="AE148" i="14"/>
  <c r="AF148" i="14"/>
  <c r="AG148" i="14"/>
  <c r="AH148" i="14"/>
  <c r="AI148" i="14"/>
  <c r="AJ148" i="14"/>
  <c r="S149" i="14"/>
  <c r="T149" i="14"/>
  <c r="U149" i="14"/>
  <c r="V149" i="14"/>
  <c r="W149" i="14"/>
  <c r="X149" i="14"/>
  <c r="Y149" i="14"/>
  <c r="Z149" i="14"/>
  <c r="AA149" i="14"/>
  <c r="AB149" i="14"/>
  <c r="AC149" i="14"/>
  <c r="AD149" i="14"/>
  <c r="AE149" i="14"/>
  <c r="AF149" i="14"/>
  <c r="AG149" i="14"/>
  <c r="AH149" i="14"/>
  <c r="AI149" i="14"/>
  <c r="AJ149" i="14"/>
  <c r="S150" i="14"/>
  <c r="T150" i="14"/>
  <c r="U150" i="14"/>
  <c r="V150" i="14"/>
  <c r="W150" i="14"/>
  <c r="X150" i="14"/>
  <c r="Y150" i="14"/>
  <c r="Z150" i="14"/>
  <c r="AA150" i="14"/>
  <c r="AB150" i="14"/>
  <c r="AC150" i="14"/>
  <c r="AD150" i="14"/>
  <c r="AE150" i="14"/>
  <c r="AF150" i="14"/>
  <c r="AG150" i="14"/>
  <c r="AH150" i="14"/>
  <c r="AI150" i="14"/>
  <c r="AJ150" i="14"/>
  <c r="S151" i="14"/>
  <c r="T151" i="14"/>
  <c r="U151" i="14"/>
  <c r="V151" i="14"/>
  <c r="W151" i="14"/>
  <c r="X151" i="14"/>
  <c r="Y151" i="14"/>
  <c r="Z151" i="14"/>
  <c r="AA151" i="14"/>
  <c r="AB151" i="14"/>
  <c r="AC151" i="14"/>
  <c r="AD151" i="14"/>
  <c r="AE151" i="14"/>
  <c r="AF151" i="14"/>
  <c r="AG151" i="14"/>
  <c r="AH151" i="14"/>
  <c r="AI151" i="14"/>
  <c r="AJ151" i="14"/>
  <c r="S152" i="14"/>
  <c r="T152" i="14"/>
  <c r="U152" i="14"/>
  <c r="V152" i="14"/>
  <c r="W152" i="14"/>
  <c r="X152" i="14"/>
  <c r="Y152" i="14"/>
  <c r="Z152" i="14"/>
  <c r="AA152" i="14"/>
  <c r="AB152" i="14"/>
  <c r="AC152" i="14"/>
  <c r="AD152" i="14"/>
  <c r="AE152" i="14"/>
  <c r="AF152" i="14"/>
  <c r="AG152" i="14"/>
  <c r="AH152" i="14"/>
  <c r="AI152" i="14"/>
  <c r="AJ152" i="14"/>
  <c r="S153" i="14"/>
  <c r="T153" i="14"/>
  <c r="U153" i="14"/>
  <c r="V153" i="14"/>
  <c r="W153" i="14"/>
  <c r="X153" i="14"/>
  <c r="Y153" i="14"/>
  <c r="Z153" i="14"/>
  <c r="AA153" i="14"/>
  <c r="AB153" i="14"/>
  <c r="AC153" i="14"/>
  <c r="AD153" i="14"/>
  <c r="AE153" i="14"/>
  <c r="AF153" i="14"/>
  <c r="AG153" i="14"/>
  <c r="AH153" i="14"/>
  <c r="AI153" i="14"/>
  <c r="AJ153" i="14"/>
  <c r="S154" i="14"/>
  <c r="T154" i="14"/>
  <c r="U154" i="14"/>
  <c r="V154" i="14"/>
  <c r="W154" i="14"/>
  <c r="X154" i="14"/>
  <c r="Y154" i="14"/>
  <c r="Z154" i="14"/>
  <c r="AA154" i="14"/>
  <c r="AB154" i="14"/>
  <c r="AC154" i="14"/>
  <c r="AD154" i="14"/>
  <c r="AE154" i="14"/>
  <c r="AF154" i="14"/>
  <c r="AG154" i="14"/>
  <c r="AH154" i="14"/>
  <c r="AI154" i="14"/>
  <c r="AJ154" i="14"/>
  <c r="S155" i="14"/>
  <c r="T155" i="14"/>
  <c r="U155" i="14"/>
  <c r="V155" i="14"/>
  <c r="W155" i="14"/>
  <c r="X155" i="14"/>
  <c r="Y155" i="14"/>
  <c r="Z155" i="14"/>
  <c r="AA155" i="14"/>
  <c r="AB155" i="14"/>
  <c r="AC155" i="14"/>
  <c r="AD155" i="14"/>
  <c r="AE155" i="14"/>
  <c r="AF155" i="14"/>
  <c r="AG155" i="14"/>
  <c r="AH155" i="14"/>
  <c r="AI155" i="14"/>
  <c r="AJ155" i="14"/>
  <c r="S156" i="14"/>
  <c r="T156" i="14"/>
  <c r="U156" i="14"/>
  <c r="V156" i="14"/>
  <c r="W156" i="14"/>
  <c r="X156" i="14"/>
  <c r="Y156" i="14"/>
  <c r="Z156" i="14"/>
  <c r="AA156" i="14"/>
  <c r="AB156" i="14"/>
  <c r="AC156" i="14"/>
  <c r="AD156" i="14"/>
  <c r="AE156" i="14"/>
  <c r="AF156" i="14"/>
  <c r="AG156" i="14"/>
  <c r="AH156" i="14"/>
  <c r="AI156" i="14"/>
  <c r="AJ156" i="14"/>
  <c r="S157" i="14"/>
  <c r="T157" i="14"/>
  <c r="U157" i="14"/>
  <c r="V157" i="14"/>
  <c r="W157" i="14"/>
  <c r="X157" i="14"/>
  <c r="Y157" i="14"/>
  <c r="Z157" i="14"/>
  <c r="AA157" i="14"/>
  <c r="AB157" i="14"/>
  <c r="AC157" i="14"/>
  <c r="AD157" i="14"/>
  <c r="AE157" i="14"/>
  <c r="AF157" i="14"/>
  <c r="AG157" i="14"/>
  <c r="AH157" i="14"/>
  <c r="AI157" i="14"/>
  <c r="AJ157" i="14"/>
  <c r="S158" i="14"/>
  <c r="T158" i="14"/>
  <c r="U158" i="14"/>
  <c r="V158" i="14"/>
  <c r="W158" i="14"/>
  <c r="X158" i="14"/>
  <c r="Y158" i="14"/>
  <c r="Z158" i="14"/>
  <c r="AA158" i="14"/>
  <c r="AB158" i="14"/>
  <c r="AC158" i="14"/>
  <c r="AD158" i="14"/>
  <c r="AE158" i="14"/>
  <c r="AF158" i="14"/>
  <c r="AG158" i="14"/>
  <c r="AH158" i="14"/>
  <c r="AI158" i="14"/>
  <c r="AJ158" i="14"/>
  <c r="S159" i="14"/>
  <c r="T159" i="14"/>
  <c r="U159" i="14"/>
  <c r="V159" i="14"/>
  <c r="W159" i="14"/>
  <c r="X159" i="14"/>
  <c r="Y159" i="14"/>
  <c r="Z159" i="14"/>
  <c r="AA159" i="14"/>
  <c r="AB159" i="14"/>
  <c r="AC159" i="14"/>
  <c r="AD159" i="14"/>
  <c r="AE159" i="14"/>
  <c r="AF159" i="14"/>
  <c r="AG159" i="14"/>
  <c r="AH159" i="14"/>
  <c r="AI159" i="14"/>
  <c r="AJ159" i="14"/>
  <c r="S160" i="14"/>
  <c r="T160" i="14"/>
  <c r="U160" i="14"/>
  <c r="V160" i="14"/>
  <c r="W160" i="14"/>
  <c r="X160" i="14"/>
  <c r="Y160" i="14"/>
  <c r="Z160" i="14"/>
  <c r="AA160" i="14"/>
  <c r="AB160" i="14"/>
  <c r="AC160" i="14"/>
  <c r="AD160" i="14"/>
  <c r="AE160" i="14"/>
  <c r="AF160" i="14"/>
  <c r="AG160" i="14"/>
  <c r="AH160" i="14"/>
  <c r="AI160" i="14"/>
  <c r="AJ160" i="14"/>
  <c r="S161" i="14"/>
  <c r="T161" i="14"/>
  <c r="U161" i="14"/>
  <c r="V161" i="14"/>
  <c r="W161" i="14"/>
  <c r="X161" i="14"/>
  <c r="Y161" i="14"/>
  <c r="Z161" i="14"/>
  <c r="AA161" i="14"/>
  <c r="AB161" i="14"/>
  <c r="AC161" i="14"/>
  <c r="AD161" i="14"/>
  <c r="AE161" i="14"/>
  <c r="AF161" i="14"/>
  <c r="AG161" i="14"/>
  <c r="AH161" i="14"/>
  <c r="AI161" i="14"/>
  <c r="AJ161" i="14"/>
  <c r="S162" i="14"/>
  <c r="T162" i="14"/>
  <c r="U162" i="14"/>
  <c r="V162" i="14"/>
  <c r="W162" i="14"/>
  <c r="X162" i="14"/>
  <c r="Y162" i="14"/>
  <c r="Z162" i="14"/>
  <c r="AA162" i="14"/>
  <c r="AB162" i="14"/>
  <c r="AC162" i="14"/>
  <c r="AD162" i="14"/>
  <c r="AE162" i="14"/>
  <c r="AF162" i="14"/>
  <c r="AG162" i="14"/>
  <c r="AH162" i="14"/>
  <c r="AI162" i="14"/>
  <c r="AJ162" i="14"/>
  <c r="S163" i="14"/>
  <c r="T163" i="14"/>
  <c r="U163" i="14"/>
  <c r="V163" i="14"/>
  <c r="W163" i="14"/>
  <c r="X163" i="14"/>
  <c r="Y163" i="14"/>
  <c r="Z163" i="14"/>
  <c r="AA163" i="14"/>
  <c r="AB163" i="14"/>
  <c r="AC163" i="14"/>
  <c r="AD163" i="14"/>
  <c r="AE163" i="14"/>
  <c r="AF163" i="14"/>
  <c r="AG163" i="14"/>
  <c r="AH163" i="14"/>
  <c r="AI163" i="14"/>
  <c r="AJ163" i="14"/>
  <c r="S164" i="14"/>
  <c r="T164" i="14"/>
  <c r="U164" i="14"/>
  <c r="V164" i="14"/>
  <c r="W164" i="14"/>
  <c r="X164" i="14"/>
  <c r="Y164" i="14"/>
  <c r="Z164" i="14"/>
  <c r="AA164" i="14"/>
  <c r="AB164" i="14"/>
  <c r="AC164" i="14"/>
  <c r="AD164" i="14"/>
  <c r="AE164" i="14"/>
  <c r="AF164" i="14"/>
  <c r="AG164" i="14"/>
  <c r="AH164" i="14"/>
  <c r="AI164" i="14"/>
  <c r="AJ164" i="14"/>
  <c r="S165" i="14"/>
  <c r="T165" i="14"/>
  <c r="U165" i="14"/>
  <c r="V165" i="14"/>
  <c r="W165" i="14"/>
  <c r="X165" i="14"/>
  <c r="Y165" i="14"/>
  <c r="Z165" i="14"/>
  <c r="AA165" i="14"/>
  <c r="AB165" i="14"/>
  <c r="AC165" i="14"/>
  <c r="AD165" i="14"/>
  <c r="AE165" i="14"/>
  <c r="AF165" i="14"/>
  <c r="AG165" i="14"/>
  <c r="AH165" i="14"/>
  <c r="AI165" i="14"/>
  <c r="AJ165" i="14"/>
  <c r="S166" i="14"/>
  <c r="T166" i="14"/>
  <c r="U166" i="14"/>
  <c r="V166" i="14"/>
  <c r="W166" i="14"/>
  <c r="X166" i="14"/>
  <c r="Y166" i="14"/>
  <c r="Z166" i="14"/>
  <c r="AA166" i="14"/>
  <c r="AB166" i="14"/>
  <c r="AC166" i="14"/>
  <c r="AD166" i="14"/>
  <c r="AE166" i="14"/>
  <c r="AF166" i="14"/>
  <c r="AG166" i="14"/>
  <c r="AH166" i="14"/>
  <c r="AI166" i="14"/>
  <c r="AJ166" i="14"/>
  <c r="S167" i="14"/>
  <c r="T167" i="14"/>
  <c r="U167" i="14"/>
  <c r="V167" i="14"/>
  <c r="W167" i="14"/>
  <c r="X167" i="14"/>
  <c r="Y167" i="14"/>
  <c r="Z167" i="14"/>
  <c r="AA167" i="14"/>
  <c r="AB167" i="14"/>
  <c r="AC167" i="14"/>
  <c r="AD167" i="14"/>
  <c r="AE167" i="14"/>
  <c r="AF167" i="14"/>
  <c r="AG167" i="14"/>
  <c r="AH167" i="14"/>
  <c r="AI167" i="14"/>
  <c r="AJ167" i="14"/>
  <c r="S168" i="14"/>
  <c r="T168" i="14"/>
  <c r="U168" i="14"/>
  <c r="V168" i="14"/>
  <c r="W168" i="14"/>
  <c r="X168" i="14"/>
  <c r="Y168" i="14"/>
  <c r="Z168" i="14"/>
  <c r="AA168" i="14"/>
  <c r="AB168" i="14"/>
  <c r="AC168" i="14"/>
  <c r="AD168" i="14"/>
  <c r="AE168" i="14"/>
  <c r="AF168" i="14"/>
  <c r="AG168" i="14"/>
  <c r="AH168" i="14"/>
  <c r="AI168" i="14"/>
  <c r="AJ168" i="14"/>
  <c r="S169" i="14"/>
  <c r="T169" i="14"/>
  <c r="U169" i="14"/>
  <c r="V169" i="14"/>
  <c r="W169" i="14"/>
  <c r="X169" i="14"/>
  <c r="Y169" i="14"/>
  <c r="Z169" i="14"/>
  <c r="AA169" i="14"/>
  <c r="AB169" i="14"/>
  <c r="AC169" i="14"/>
  <c r="AD169" i="14"/>
  <c r="AE169" i="14"/>
  <c r="AF169" i="14"/>
  <c r="AG169" i="14"/>
  <c r="AH169" i="14"/>
  <c r="AI169" i="14"/>
  <c r="AJ169" i="14"/>
  <c r="S170" i="14"/>
  <c r="T170" i="14"/>
  <c r="U170" i="14"/>
  <c r="V170" i="14"/>
  <c r="W170" i="14"/>
  <c r="X170" i="14"/>
  <c r="Y170" i="14"/>
  <c r="Z170" i="14"/>
  <c r="AA170" i="14"/>
  <c r="AB170" i="14"/>
  <c r="AC170" i="14"/>
  <c r="AD170" i="14"/>
  <c r="AE170" i="14"/>
  <c r="AF170" i="14"/>
  <c r="AG170" i="14"/>
  <c r="AH170" i="14"/>
  <c r="AI170" i="14"/>
  <c r="AJ170" i="14"/>
  <c r="S171" i="14"/>
  <c r="T171" i="14"/>
  <c r="U171" i="14"/>
  <c r="V171" i="14"/>
  <c r="W171" i="14"/>
  <c r="X171" i="14"/>
  <c r="Y171" i="14"/>
  <c r="Z171" i="14"/>
  <c r="AA171" i="14"/>
  <c r="AB171" i="14"/>
  <c r="AC171" i="14"/>
  <c r="AD171" i="14"/>
  <c r="AE171" i="14"/>
  <c r="AF171" i="14"/>
  <c r="AG171" i="14"/>
  <c r="AH171" i="14"/>
  <c r="AI171" i="14"/>
  <c r="AJ171" i="14"/>
  <c r="S172" i="14"/>
  <c r="T172" i="14"/>
  <c r="U172" i="14"/>
  <c r="V172" i="14"/>
  <c r="W172" i="14"/>
  <c r="X172" i="14"/>
  <c r="Y172" i="14"/>
  <c r="Z172" i="14"/>
  <c r="AA172" i="14"/>
  <c r="AB172" i="14"/>
  <c r="AC172" i="14"/>
  <c r="AD172" i="14"/>
  <c r="AE172" i="14"/>
  <c r="AF172" i="14"/>
  <c r="AG172" i="14"/>
  <c r="AH172" i="14"/>
  <c r="AI172" i="14"/>
  <c r="AJ172" i="14"/>
  <c r="S173" i="14"/>
  <c r="T173" i="14"/>
  <c r="U173" i="14"/>
  <c r="V173" i="14"/>
  <c r="W173" i="14"/>
  <c r="X173" i="14"/>
  <c r="Y173" i="14"/>
  <c r="Z173" i="14"/>
  <c r="AA173" i="14"/>
  <c r="AB173" i="14"/>
  <c r="AC173" i="14"/>
  <c r="AD173" i="14"/>
  <c r="AE173" i="14"/>
  <c r="AF173" i="14"/>
  <c r="AG173" i="14"/>
  <c r="AH173" i="14"/>
  <c r="AI173" i="14"/>
  <c r="AJ173" i="14"/>
  <c r="S174" i="14"/>
  <c r="T174" i="14"/>
  <c r="U174" i="14"/>
  <c r="V174" i="14"/>
  <c r="W174" i="14"/>
  <c r="X174" i="14"/>
  <c r="Y174" i="14"/>
  <c r="Z174" i="14"/>
  <c r="AA174" i="14"/>
  <c r="AB174" i="14"/>
  <c r="AC174" i="14"/>
  <c r="AD174" i="14"/>
  <c r="AE174" i="14"/>
  <c r="AF174" i="14"/>
  <c r="AG174" i="14"/>
  <c r="AH174" i="14"/>
  <c r="AI174" i="14"/>
  <c r="AJ174" i="14"/>
  <c r="S175" i="14"/>
  <c r="T175" i="14"/>
  <c r="U175" i="14"/>
  <c r="V175" i="14"/>
  <c r="W175" i="14"/>
  <c r="X175" i="14"/>
  <c r="Y175" i="14"/>
  <c r="Z175" i="14"/>
  <c r="AA175" i="14"/>
  <c r="AB175" i="14"/>
  <c r="AC175" i="14"/>
  <c r="AD175" i="14"/>
  <c r="AE175" i="14"/>
  <c r="AF175" i="14"/>
  <c r="AG175" i="14"/>
  <c r="AH175" i="14"/>
  <c r="AI175" i="14"/>
  <c r="AJ175" i="14"/>
  <c r="S176" i="14"/>
  <c r="T176" i="14"/>
  <c r="U176" i="14"/>
  <c r="V176" i="14"/>
  <c r="W176" i="14"/>
  <c r="X176" i="14"/>
  <c r="Y176" i="14"/>
  <c r="Z176" i="14"/>
  <c r="AA176" i="14"/>
  <c r="AB176" i="14"/>
  <c r="AC176" i="14"/>
  <c r="AD176" i="14"/>
  <c r="AE176" i="14"/>
  <c r="AF176" i="14"/>
  <c r="AG176" i="14"/>
  <c r="AH176" i="14"/>
  <c r="AI176" i="14"/>
  <c r="AJ176" i="14"/>
  <c r="S177" i="14"/>
  <c r="T177" i="14"/>
  <c r="U177" i="14"/>
  <c r="V177" i="14"/>
  <c r="W177" i="14"/>
  <c r="X177" i="14"/>
  <c r="Y177" i="14"/>
  <c r="Z177" i="14"/>
  <c r="AA177" i="14"/>
  <c r="AB177" i="14"/>
  <c r="AC177" i="14"/>
  <c r="AD177" i="14"/>
  <c r="AE177" i="14"/>
  <c r="AF177" i="14"/>
  <c r="AG177" i="14"/>
  <c r="AH177" i="14"/>
  <c r="AI177" i="14"/>
  <c r="AJ177" i="14"/>
  <c r="S178" i="14"/>
  <c r="T178" i="14"/>
  <c r="U178" i="14"/>
  <c r="V178" i="14"/>
  <c r="W178" i="14"/>
  <c r="X178" i="14"/>
  <c r="Y178" i="14"/>
  <c r="Z178" i="14"/>
  <c r="AA178" i="14"/>
  <c r="AB178" i="14"/>
  <c r="AC178" i="14"/>
  <c r="AD178" i="14"/>
  <c r="AE178" i="14"/>
  <c r="AF178" i="14"/>
  <c r="AG178" i="14"/>
  <c r="AH178" i="14"/>
  <c r="AI178" i="14"/>
  <c r="AJ178" i="14"/>
  <c r="S179" i="14"/>
  <c r="T179" i="14"/>
  <c r="U179" i="14"/>
  <c r="V179" i="14"/>
  <c r="W179" i="14"/>
  <c r="X179" i="14"/>
  <c r="Y179" i="14"/>
  <c r="Z179" i="14"/>
  <c r="AA179" i="14"/>
  <c r="AB179" i="14"/>
  <c r="AC179" i="14"/>
  <c r="AD179" i="14"/>
  <c r="AE179" i="14"/>
  <c r="AF179" i="14"/>
  <c r="AG179" i="14"/>
  <c r="AH179" i="14"/>
  <c r="AI179" i="14"/>
  <c r="AJ179" i="14"/>
  <c r="S180" i="14"/>
  <c r="T180" i="14"/>
  <c r="U180" i="14"/>
  <c r="V180" i="14"/>
  <c r="W180" i="14"/>
  <c r="X180" i="14"/>
  <c r="Y180" i="14"/>
  <c r="Z180" i="14"/>
  <c r="AA180" i="14"/>
  <c r="AB180" i="14"/>
  <c r="AC180" i="14"/>
  <c r="AD180" i="14"/>
  <c r="AE180" i="14"/>
  <c r="AF180" i="14"/>
  <c r="AG180" i="14"/>
  <c r="AH180" i="14"/>
  <c r="AI180" i="14"/>
  <c r="AJ180" i="14"/>
  <c r="S181" i="14"/>
  <c r="T181" i="14"/>
  <c r="U181" i="14"/>
  <c r="V181" i="14"/>
  <c r="W181" i="14"/>
  <c r="X181" i="14"/>
  <c r="Y181" i="14"/>
  <c r="Z181" i="14"/>
  <c r="AA181" i="14"/>
  <c r="AB181" i="14"/>
  <c r="AC181" i="14"/>
  <c r="AD181" i="14"/>
  <c r="AE181" i="14"/>
  <c r="AF181" i="14"/>
  <c r="AG181" i="14"/>
  <c r="AH181" i="14"/>
  <c r="AI181" i="14"/>
  <c r="AJ181" i="14"/>
  <c r="S182" i="14"/>
  <c r="T182" i="14"/>
  <c r="U182" i="14"/>
  <c r="V182" i="14"/>
  <c r="W182" i="14"/>
  <c r="X182" i="14"/>
  <c r="Y182" i="14"/>
  <c r="Z182" i="14"/>
  <c r="AA182" i="14"/>
  <c r="AB182" i="14"/>
  <c r="AC182" i="14"/>
  <c r="AD182" i="14"/>
  <c r="AE182" i="14"/>
  <c r="AF182" i="14"/>
  <c r="AG182" i="14"/>
  <c r="AH182" i="14"/>
  <c r="AI182" i="14"/>
  <c r="AJ182" i="14"/>
  <c r="S183" i="14"/>
  <c r="T183" i="14"/>
  <c r="U183" i="14"/>
  <c r="V183" i="14"/>
  <c r="W183" i="14"/>
  <c r="X183" i="14"/>
  <c r="Y183" i="14"/>
  <c r="Z183" i="14"/>
  <c r="AA183" i="14"/>
  <c r="AB183" i="14"/>
  <c r="AC183" i="14"/>
  <c r="AD183" i="14"/>
  <c r="AE183" i="14"/>
  <c r="AF183" i="14"/>
  <c r="AG183" i="14"/>
  <c r="AH183" i="14"/>
  <c r="AI183" i="14"/>
  <c r="AJ183" i="14"/>
  <c r="S184" i="14"/>
  <c r="T184" i="14"/>
  <c r="U184" i="14"/>
  <c r="V184" i="14"/>
  <c r="W184" i="14"/>
  <c r="X184" i="14"/>
  <c r="Y184" i="14"/>
  <c r="Z184" i="14"/>
  <c r="AA184" i="14"/>
  <c r="AB184" i="14"/>
  <c r="AC184" i="14"/>
  <c r="AD184" i="14"/>
  <c r="AE184" i="14"/>
  <c r="AF184" i="14"/>
  <c r="AG184" i="14"/>
  <c r="AH184" i="14"/>
  <c r="AI184" i="14"/>
  <c r="AJ184" i="14"/>
  <c r="S185" i="14"/>
  <c r="T185" i="14"/>
  <c r="U185" i="14"/>
  <c r="V185" i="14"/>
  <c r="W185" i="14"/>
  <c r="X185" i="14"/>
  <c r="Y185" i="14"/>
  <c r="Z185" i="14"/>
  <c r="AA185" i="14"/>
  <c r="AB185" i="14"/>
  <c r="AC185" i="14"/>
  <c r="AD185" i="14"/>
  <c r="AE185" i="14"/>
  <c r="AF185" i="14"/>
  <c r="AG185" i="14"/>
  <c r="AH185" i="14"/>
  <c r="AI185" i="14"/>
  <c r="AJ185" i="14"/>
  <c r="S186" i="14"/>
  <c r="T186" i="14"/>
  <c r="U186" i="14"/>
  <c r="V186" i="14"/>
  <c r="W186" i="14"/>
  <c r="X186" i="14"/>
  <c r="Y186" i="14"/>
  <c r="Z186" i="14"/>
  <c r="AA186" i="14"/>
  <c r="AB186" i="14"/>
  <c r="AC186" i="14"/>
  <c r="AD186" i="14"/>
  <c r="AE186" i="14"/>
  <c r="AF186" i="14"/>
  <c r="AG186" i="14"/>
  <c r="AH186" i="14"/>
  <c r="AI186" i="14"/>
  <c r="AJ186" i="14"/>
  <c r="S187" i="14"/>
  <c r="T187" i="14"/>
  <c r="U187" i="14"/>
  <c r="V187" i="14"/>
  <c r="W187" i="14"/>
  <c r="X187" i="14"/>
  <c r="Y187" i="14"/>
  <c r="Z187" i="14"/>
  <c r="AA187" i="14"/>
  <c r="AB187" i="14"/>
  <c r="AC187" i="14"/>
  <c r="AD187" i="14"/>
  <c r="AE187" i="14"/>
  <c r="AF187" i="14"/>
  <c r="AG187" i="14"/>
  <c r="AH187" i="14"/>
  <c r="AI187" i="14"/>
  <c r="AJ187" i="14"/>
  <c r="S188" i="14"/>
  <c r="T188" i="14"/>
  <c r="U188" i="14"/>
  <c r="V188" i="14"/>
  <c r="W188" i="14"/>
  <c r="X188" i="14"/>
  <c r="Y188" i="14"/>
  <c r="Z188" i="14"/>
  <c r="AA188" i="14"/>
  <c r="AB188" i="14"/>
  <c r="AC188" i="14"/>
  <c r="AD188" i="14"/>
  <c r="AE188" i="14"/>
  <c r="AF188" i="14"/>
  <c r="AG188" i="14"/>
  <c r="AH188" i="14"/>
  <c r="AI188" i="14"/>
  <c r="AJ188" i="14"/>
  <c r="S189" i="14"/>
  <c r="T189" i="14"/>
  <c r="U189" i="14"/>
  <c r="V189" i="14"/>
  <c r="W189" i="14"/>
  <c r="X189" i="14"/>
  <c r="Y189" i="14"/>
  <c r="Z189" i="14"/>
  <c r="AA189" i="14"/>
  <c r="AB189" i="14"/>
  <c r="AC189" i="14"/>
  <c r="AD189" i="14"/>
  <c r="AE189" i="14"/>
  <c r="AF189" i="14"/>
  <c r="AG189" i="14"/>
  <c r="AH189" i="14"/>
  <c r="AI189" i="14"/>
  <c r="AJ189" i="14"/>
  <c r="S190" i="14"/>
  <c r="T190" i="14"/>
  <c r="U190" i="14"/>
  <c r="V190" i="14"/>
  <c r="W190" i="14"/>
  <c r="X190" i="14"/>
  <c r="Y190" i="14"/>
  <c r="Z190" i="14"/>
  <c r="AA190" i="14"/>
  <c r="AB190" i="14"/>
  <c r="AC190" i="14"/>
  <c r="AD190" i="14"/>
  <c r="AE190" i="14"/>
  <c r="AF190" i="14"/>
  <c r="AG190" i="14"/>
  <c r="AH190" i="14"/>
  <c r="AI190" i="14"/>
  <c r="AJ190" i="14"/>
  <c r="S191" i="14"/>
  <c r="T191" i="14"/>
  <c r="U191" i="14"/>
  <c r="V191" i="14"/>
  <c r="W191" i="14"/>
  <c r="X191" i="14"/>
  <c r="Y191" i="14"/>
  <c r="Z191" i="14"/>
  <c r="AA191" i="14"/>
  <c r="AB191" i="14"/>
  <c r="AC191" i="14"/>
  <c r="AD191" i="14"/>
  <c r="AE191" i="14"/>
  <c r="AF191" i="14"/>
  <c r="AG191" i="14"/>
  <c r="AH191" i="14"/>
  <c r="AI191" i="14"/>
  <c r="AJ191" i="14"/>
  <c r="S192" i="14"/>
  <c r="T192" i="14"/>
  <c r="U192" i="14"/>
  <c r="V192" i="14"/>
  <c r="W192" i="14"/>
  <c r="X192" i="14"/>
  <c r="Y192" i="14"/>
  <c r="Z192" i="14"/>
  <c r="AA192" i="14"/>
  <c r="AB192" i="14"/>
  <c r="AC192" i="14"/>
  <c r="AD192" i="14"/>
  <c r="AE192" i="14"/>
  <c r="AF192" i="14"/>
  <c r="AG192" i="14"/>
  <c r="AH192" i="14"/>
  <c r="AI192" i="14"/>
  <c r="AJ192" i="14"/>
  <c r="S193" i="14"/>
  <c r="T193" i="14"/>
  <c r="U193" i="14"/>
  <c r="V193" i="14"/>
  <c r="W193" i="14"/>
  <c r="X193" i="14"/>
  <c r="Y193" i="14"/>
  <c r="Z193" i="14"/>
  <c r="AA193" i="14"/>
  <c r="AB193" i="14"/>
  <c r="AC193" i="14"/>
  <c r="AD193" i="14"/>
  <c r="AE193" i="14"/>
  <c r="AF193" i="14"/>
  <c r="AG193" i="14"/>
  <c r="AH193" i="14"/>
  <c r="AI193" i="14"/>
  <c r="AJ193" i="14"/>
  <c r="S194" i="14"/>
  <c r="T194" i="14"/>
  <c r="U194" i="14"/>
  <c r="V194" i="14"/>
  <c r="W194" i="14"/>
  <c r="X194" i="14"/>
  <c r="Y194" i="14"/>
  <c r="Z194" i="14"/>
  <c r="AA194" i="14"/>
  <c r="AB194" i="14"/>
  <c r="AC194" i="14"/>
  <c r="AD194" i="14"/>
  <c r="AE194" i="14"/>
  <c r="AF194" i="14"/>
  <c r="AG194" i="14"/>
  <c r="AH194" i="14"/>
  <c r="AI194" i="14"/>
  <c r="AJ194" i="14"/>
  <c r="S195" i="14"/>
  <c r="T195" i="14"/>
  <c r="U195" i="14"/>
  <c r="V195" i="14"/>
  <c r="W195" i="14"/>
  <c r="X195" i="14"/>
  <c r="Y195" i="14"/>
  <c r="Z195" i="14"/>
  <c r="AA195" i="14"/>
  <c r="AB195" i="14"/>
  <c r="AC195" i="14"/>
  <c r="AD195" i="14"/>
  <c r="AE195" i="14"/>
  <c r="AF195" i="14"/>
  <c r="AG195" i="14"/>
  <c r="AH195" i="14"/>
  <c r="AI195" i="14"/>
  <c r="AJ195" i="14"/>
  <c r="S196" i="14"/>
  <c r="T196" i="14"/>
  <c r="U196" i="14"/>
  <c r="V196" i="14"/>
  <c r="W196" i="14"/>
  <c r="X196" i="14"/>
  <c r="Y196" i="14"/>
  <c r="Z196" i="14"/>
  <c r="AA196" i="14"/>
  <c r="AB196" i="14"/>
  <c r="AC196" i="14"/>
  <c r="AD196" i="14"/>
  <c r="AE196" i="14"/>
  <c r="AF196" i="14"/>
  <c r="AG196" i="14"/>
  <c r="AH196" i="14"/>
  <c r="AI196" i="14"/>
  <c r="AJ196" i="14"/>
  <c r="S197" i="14"/>
  <c r="T197" i="14"/>
  <c r="U197" i="14"/>
  <c r="V197" i="14"/>
  <c r="W197" i="14"/>
  <c r="X197" i="14"/>
  <c r="Y197" i="14"/>
  <c r="Z197" i="14"/>
  <c r="AA197" i="14"/>
  <c r="AB197" i="14"/>
  <c r="AC197" i="14"/>
  <c r="AD197" i="14"/>
  <c r="AE197" i="14"/>
  <c r="AF197" i="14"/>
  <c r="AG197" i="14"/>
  <c r="AH197" i="14"/>
  <c r="AI197" i="14"/>
  <c r="AJ197" i="14"/>
  <c r="S198" i="14"/>
  <c r="T198" i="14"/>
  <c r="U198" i="14"/>
  <c r="V198" i="14"/>
  <c r="W198" i="14"/>
  <c r="X198" i="14"/>
  <c r="Y198" i="14"/>
  <c r="Z198" i="14"/>
  <c r="AA198" i="14"/>
  <c r="AB198" i="14"/>
  <c r="AC198" i="14"/>
  <c r="AD198" i="14"/>
  <c r="AE198" i="14"/>
  <c r="AF198" i="14"/>
  <c r="AG198" i="14"/>
  <c r="AH198" i="14"/>
  <c r="AI198" i="14"/>
  <c r="AJ198" i="14"/>
  <c r="S199" i="14"/>
  <c r="T199" i="14"/>
  <c r="U199" i="14"/>
  <c r="V199" i="14"/>
  <c r="W199" i="14"/>
  <c r="X199" i="14"/>
  <c r="Y199" i="14"/>
  <c r="Z199" i="14"/>
  <c r="AA199" i="14"/>
  <c r="AB199" i="14"/>
  <c r="AC199" i="14"/>
  <c r="AD199" i="14"/>
  <c r="AE199" i="14"/>
  <c r="AF199" i="14"/>
  <c r="AG199" i="14"/>
  <c r="AH199" i="14"/>
  <c r="AI199" i="14"/>
  <c r="AJ199" i="14"/>
  <c r="S200" i="14"/>
  <c r="T200" i="14"/>
  <c r="U200" i="14"/>
  <c r="V200" i="14"/>
  <c r="W200" i="14"/>
  <c r="X200" i="14"/>
  <c r="Y200" i="14"/>
  <c r="Z200" i="14"/>
  <c r="AA200" i="14"/>
  <c r="AB200" i="14"/>
  <c r="AC200" i="14"/>
  <c r="AD200" i="14"/>
  <c r="AE200" i="14"/>
  <c r="AF200" i="14"/>
  <c r="AG200" i="14"/>
  <c r="AH200" i="14"/>
  <c r="AI200" i="14"/>
  <c r="AJ200" i="14"/>
  <c r="S201" i="14"/>
  <c r="T201" i="14"/>
  <c r="U201" i="14"/>
  <c r="V201" i="14"/>
  <c r="W201" i="14"/>
  <c r="X201" i="14"/>
  <c r="Y201" i="14"/>
  <c r="Z201" i="14"/>
  <c r="AA201" i="14"/>
  <c r="AB201" i="14"/>
  <c r="AC201" i="14"/>
  <c r="AD201" i="14"/>
  <c r="AE201" i="14"/>
  <c r="AF201" i="14"/>
  <c r="AG201" i="14"/>
  <c r="AH201" i="14"/>
  <c r="AI201" i="14"/>
  <c r="AJ201" i="14"/>
  <c r="S202" i="14"/>
  <c r="T202" i="14"/>
  <c r="U202" i="14"/>
  <c r="V202" i="14"/>
  <c r="W202" i="14"/>
  <c r="X202" i="14"/>
  <c r="Y202" i="14"/>
  <c r="Z202" i="14"/>
  <c r="AA202" i="14"/>
  <c r="AB202" i="14"/>
  <c r="AC202" i="14"/>
  <c r="AD202" i="14"/>
  <c r="AE202" i="14"/>
  <c r="AF202" i="14"/>
  <c r="AG202" i="14"/>
  <c r="AH202" i="14"/>
  <c r="AI202" i="14"/>
  <c r="AJ202" i="14"/>
  <c r="S203" i="14"/>
  <c r="T203" i="14"/>
  <c r="U203" i="14"/>
  <c r="V203" i="14"/>
  <c r="W203" i="14"/>
  <c r="X203" i="14"/>
  <c r="Y203" i="14"/>
  <c r="Z203" i="14"/>
  <c r="AA203" i="14"/>
  <c r="AB203" i="14"/>
  <c r="AC203" i="14"/>
  <c r="AD203" i="14"/>
  <c r="AE203" i="14"/>
  <c r="AF203" i="14"/>
  <c r="AG203" i="14"/>
  <c r="AH203" i="14"/>
  <c r="AI203" i="14"/>
  <c r="AJ203" i="14"/>
  <c r="S204" i="14"/>
  <c r="T204" i="14"/>
  <c r="U204" i="14"/>
  <c r="V204" i="14"/>
  <c r="W204" i="14"/>
  <c r="X204" i="14"/>
  <c r="Y204" i="14"/>
  <c r="Z204" i="14"/>
  <c r="AA204" i="14"/>
  <c r="AB204" i="14"/>
  <c r="AC204" i="14"/>
  <c r="AD204" i="14"/>
  <c r="AE204" i="14"/>
  <c r="AF204" i="14"/>
  <c r="AG204" i="14"/>
  <c r="AH204" i="14"/>
  <c r="AI204" i="14"/>
  <c r="AJ204" i="14"/>
  <c r="S205" i="14"/>
  <c r="T205" i="14"/>
  <c r="U205" i="14"/>
  <c r="V205" i="14"/>
  <c r="W205" i="14"/>
  <c r="X205" i="14"/>
  <c r="Y205" i="14"/>
  <c r="Z205" i="14"/>
  <c r="AA205" i="14"/>
  <c r="AB205" i="14"/>
  <c r="AC205" i="14"/>
  <c r="AD205" i="14"/>
  <c r="AE205" i="14"/>
  <c r="AF205" i="14"/>
  <c r="AG205" i="14"/>
  <c r="AH205" i="14"/>
  <c r="AI205" i="14"/>
  <c r="AJ205" i="14"/>
  <c r="S206" i="14"/>
  <c r="T206" i="14"/>
  <c r="U206" i="14"/>
  <c r="V206" i="14"/>
  <c r="W206" i="14"/>
  <c r="X206" i="14"/>
  <c r="Y206" i="14"/>
  <c r="Z206" i="14"/>
  <c r="AA206" i="14"/>
  <c r="AB206" i="14"/>
  <c r="AC206" i="14"/>
  <c r="AD206" i="14"/>
  <c r="AE206" i="14"/>
  <c r="AF206" i="14"/>
  <c r="AG206" i="14"/>
  <c r="AH206" i="14"/>
  <c r="AI206" i="14"/>
  <c r="AJ206" i="14"/>
  <c r="S207" i="14"/>
  <c r="T207" i="14"/>
  <c r="U207" i="14"/>
  <c r="V207" i="14"/>
  <c r="W207" i="14"/>
  <c r="X207" i="14"/>
  <c r="Y207" i="14"/>
  <c r="Z207" i="14"/>
  <c r="AA207" i="14"/>
  <c r="AB207" i="14"/>
  <c r="AC207" i="14"/>
  <c r="AD207" i="14"/>
  <c r="AE207" i="14"/>
  <c r="AF207" i="14"/>
  <c r="AG207" i="14"/>
  <c r="AH207" i="14"/>
  <c r="AI207" i="14"/>
  <c r="AJ207" i="14"/>
  <c r="S208" i="14"/>
  <c r="T208" i="14"/>
  <c r="U208" i="14"/>
  <c r="V208" i="14"/>
  <c r="W208" i="14"/>
  <c r="X208" i="14"/>
  <c r="Y208" i="14"/>
  <c r="Z208" i="14"/>
  <c r="AA208" i="14"/>
  <c r="AB208" i="14"/>
  <c r="AC208" i="14"/>
  <c r="AD208" i="14"/>
  <c r="AE208" i="14"/>
  <c r="AF208" i="14"/>
  <c r="AG208" i="14"/>
  <c r="AH208" i="14"/>
  <c r="AI208" i="14"/>
  <c r="AJ208" i="14"/>
  <c r="S209" i="14"/>
  <c r="T209" i="14"/>
  <c r="U209" i="14"/>
  <c r="V209" i="14"/>
  <c r="W209" i="14"/>
  <c r="X209" i="14"/>
  <c r="Y209" i="14"/>
  <c r="Z209" i="14"/>
  <c r="AA209" i="14"/>
  <c r="AB209" i="14"/>
  <c r="AC209" i="14"/>
  <c r="AD209" i="14"/>
  <c r="AE209" i="14"/>
  <c r="AF209" i="14"/>
  <c r="AG209" i="14"/>
  <c r="AH209" i="14"/>
  <c r="AI209" i="14"/>
  <c r="AJ209" i="14"/>
  <c r="S210" i="14"/>
  <c r="T210" i="14"/>
  <c r="U210" i="14"/>
  <c r="V210" i="14"/>
  <c r="W210" i="14"/>
  <c r="X210" i="14"/>
  <c r="Y210" i="14"/>
  <c r="Z210" i="14"/>
  <c r="AA210" i="14"/>
  <c r="AB210" i="14"/>
  <c r="AC210" i="14"/>
  <c r="AD210" i="14"/>
  <c r="AE210" i="14"/>
  <c r="AF210" i="14"/>
  <c r="AG210" i="14"/>
  <c r="AH210" i="14"/>
  <c r="AI210" i="14"/>
  <c r="AJ210" i="14"/>
  <c r="S211" i="14"/>
  <c r="T211" i="14"/>
  <c r="U211" i="14"/>
  <c r="V211" i="14"/>
  <c r="W211" i="14"/>
  <c r="X211" i="14"/>
  <c r="Y211" i="14"/>
  <c r="Z211" i="14"/>
  <c r="AA211" i="14"/>
  <c r="AB211" i="14"/>
  <c r="AC211" i="14"/>
  <c r="AD211" i="14"/>
  <c r="AE211" i="14"/>
  <c r="AF211" i="14"/>
  <c r="AG211" i="14"/>
  <c r="AH211" i="14"/>
  <c r="AI211" i="14"/>
  <c r="AJ211" i="14"/>
  <c r="S212" i="14"/>
  <c r="T212" i="14"/>
  <c r="U212" i="14"/>
  <c r="V212" i="14"/>
  <c r="W212" i="14"/>
  <c r="X212" i="14"/>
  <c r="Y212" i="14"/>
  <c r="Z212" i="14"/>
  <c r="AA212" i="14"/>
  <c r="AB212" i="14"/>
  <c r="AC212" i="14"/>
  <c r="AD212" i="14"/>
  <c r="AE212" i="14"/>
  <c r="AF212" i="14"/>
  <c r="AG212" i="14"/>
  <c r="AH212" i="14"/>
  <c r="AI212" i="14"/>
  <c r="AJ212" i="14"/>
  <c r="S213" i="14"/>
  <c r="T213" i="14"/>
  <c r="U213" i="14"/>
  <c r="V213" i="14"/>
  <c r="W213" i="14"/>
  <c r="X213" i="14"/>
  <c r="Y213" i="14"/>
  <c r="Z213" i="14"/>
  <c r="AA213" i="14"/>
  <c r="AB213" i="14"/>
  <c r="AC213" i="14"/>
  <c r="AD213" i="14"/>
  <c r="AE213" i="14"/>
  <c r="AF213" i="14"/>
  <c r="AG213" i="14"/>
  <c r="AH213" i="14"/>
  <c r="AI213" i="14"/>
  <c r="AJ213" i="14"/>
  <c r="S214" i="14"/>
  <c r="T214" i="14"/>
  <c r="U214" i="14"/>
  <c r="V214" i="14"/>
  <c r="W214" i="14"/>
  <c r="X214" i="14"/>
  <c r="Y214" i="14"/>
  <c r="Z214" i="14"/>
  <c r="AA214" i="14"/>
  <c r="AB214" i="14"/>
  <c r="AC214" i="14"/>
  <c r="AD214" i="14"/>
  <c r="AE214" i="14"/>
  <c r="AF214" i="14"/>
  <c r="AG214" i="14"/>
  <c r="AH214" i="14"/>
  <c r="AI214" i="14"/>
  <c r="AJ214" i="14"/>
  <c r="S215" i="14"/>
  <c r="T215" i="14"/>
  <c r="U215" i="14"/>
  <c r="V215" i="14"/>
  <c r="W215" i="14"/>
  <c r="X215" i="14"/>
  <c r="Y215" i="14"/>
  <c r="Z215" i="14"/>
  <c r="AA215" i="14"/>
  <c r="AB215" i="14"/>
  <c r="AC215" i="14"/>
  <c r="AD215" i="14"/>
  <c r="AE215" i="14"/>
  <c r="AF215" i="14"/>
  <c r="AG215" i="14"/>
  <c r="AH215" i="14"/>
  <c r="AI215" i="14"/>
  <c r="AJ215" i="14"/>
  <c r="S216" i="14"/>
  <c r="T216" i="14"/>
  <c r="U216" i="14"/>
  <c r="V216" i="14"/>
  <c r="W216" i="14"/>
  <c r="X216" i="14"/>
  <c r="Y216" i="14"/>
  <c r="Z216" i="14"/>
  <c r="AA216" i="14"/>
  <c r="AB216" i="14"/>
  <c r="AC216" i="14"/>
  <c r="AD216" i="14"/>
  <c r="AE216" i="14"/>
  <c r="AF216" i="14"/>
  <c r="AG216" i="14"/>
  <c r="AH216" i="14"/>
  <c r="AI216" i="14"/>
  <c r="AJ216" i="14"/>
  <c r="S217" i="14"/>
  <c r="T217" i="14"/>
  <c r="U217" i="14"/>
  <c r="V217" i="14"/>
  <c r="W217" i="14"/>
  <c r="X217" i="14"/>
  <c r="Y217" i="14"/>
  <c r="Z217" i="14"/>
  <c r="AA217" i="14"/>
  <c r="AB217" i="14"/>
  <c r="AC217" i="14"/>
  <c r="AD217" i="14"/>
  <c r="AE217" i="14"/>
  <c r="AF217" i="14"/>
  <c r="AG217" i="14"/>
  <c r="AH217" i="14"/>
  <c r="AI217" i="14"/>
  <c r="AJ217" i="14"/>
  <c r="S218" i="14"/>
  <c r="T218" i="14"/>
  <c r="U218" i="14"/>
  <c r="V218" i="14"/>
  <c r="W218" i="14"/>
  <c r="X218" i="14"/>
  <c r="Y218" i="14"/>
  <c r="Z218" i="14"/>
  <c r="AA218" i="14"/>
  <c r="AB218" i="14"/>
  <c r="AC218" i="14"/>
  <c r="AD218" i="14"/>
  <c r="AE218" i="14"/>
  <c r="AF218" i="14"/>
  <c r="AG218" i="14"/>
  <c r="AH218" i="14"/>
  <c r="AI218" i="14"/>
  <c r="AJ218" i="14"/>
  <c r="S219" i="14"/>
  <c r="T219" i="14"/>
  <c r="U219" i="14"/>
  <c r="V219" i="14"/>
  <c r="W219" i="14"/>
  <c r="X219" i="14"/>
  <c r="Y219" i="14"/>
  <c r="Z219" i="14"/>
  <c r="AA219" i="14"/>
  <c r="AB219" i="14"/>
  <c r="AC219" i="14"/>
  <c r="AD219" i="14"/>
  <c r="AE219" i="14"/>
  <c r="AF219" i="14"/>
  <c r="AG219" i="14"/>
  <c r="AH219" i="14"/>
  <c r="AI219" i="14"/>
  <c r="AJ219" i="14"/>
  <c r="S220" i="14"/>
  <c r="T220" i="14"/>
  <c r="U220" i="14"/>
  <c r="V220" i="14"/>
  <c r="W220" i="14"/>
  <c r="X220" i="14"/>
  <c r="Y220" i="14"/>
  <c r="Z220" i="14"/>
  <c r="AA220" i="14"/>
  <c r="AB220" i="14"/>
  <c r="AC220" i="14"/>
  <c r="AD220" i="14"/>
  <c r="AE220" i="14"/>
  <c r="AF220" i="14"/>
  <c r="AG220" i="14"/>
  <c r="AH220" i="14"/>
  <c r="AI220" i="14"/>
  <c r="AJ220" i="14"/>
  <c r="S221" i="14"/>
  <c r="T221" i="14"/>
  <c r="U221" i="14"/>
  <c r="V221" i="14"/>
  <c r="W221" i="14"/>
  <c r="X221" i="14"/>
  <c r="Y221" i="14"/>
  <c r="Z221" i="14"/>
  <c r="AA221" i="14"/>
  <c r="AB221" i="14"/>
  <c r="AC221" i="14"/>
  <c r="AD221" i="14"/>
  <c r="AE221" i="14"/>
  <c r="AF221" i="14"/>
  <c r="AG221" i="14"/>
  <c r="AH221" i="14"/>
  <c r="AI221" i="14"/>
  <c r="AJ221" i="14"/>
  <c r="S222" i="14"/>
  <c r="T222" i="14"/>
  <c r="U222" i="14"/>
  <c r="V222" i="14"/>
  <c r="W222" i="14"/>
  <c r="X222" i="14"/>
  <c r="Y222" i="14"/>
  <c r="Z222" i="14"/>
  <c r="AA222" i="14"/>
  <c r="AB222" i="14"/>
  <c r="AC222" i="14"/>
  <c r="AD222" i="14"/>
  <c r="AE222" i="14"/>
  <c r="AF222" i="14"/>
  <c r="AG222" i="14"/>
  <c r="AH222" i="14"/>
  <c r="AI222" i="14"/>
  <c r="AJ222" i="14"/>
  <c r="S223" i="14"/>
  <c r="T223" i="14"/>
  <c r="U223" i="14"/>
  <c r="V223" i="14"/>
  <c r="W223" i="14"/>
  <c r="X223" i="14"/>
  <c r="Y223" i="14"/>
  <c r="Z223" i="14"/>
  <c r="AA223" i="14"/>
  <c r="AB223" i="14"/>
  <c r="AC223" i="14"/>
  <c r="AD223" i="14"/>
  <c r="AE223" i="14"/>
  <c r="AF223" i="14"/>
  <c r="AG223" i="14"/>
  <c r="AH223" i="14"/>
  <c r="AI223" i="14"/>
  <c r="AJ223" i="14"/>
  <c r="S224" i="14"/>
  <c r="T224" i="14"/>
  <c r="U224" i="14"/>
  <c r="V224" i="14"/>
  <c r="W224" i="14"/>
  <c r="X224" i="14"/>
  <c r="Y224" i="14"/>
  <c r="Z224" i="14"/>
  <c r="AA224" i="14"/>
  <c r="AB224" i="14"/>
  <c r="AC224" i="14"/>
  <c r="AD224" i="14"/>
  <c r="AE224" i="14"/>
  <c r="AF224" i="14"/>
  <c r="AG224" i="14"/>
  <c r="AH224" i="14"/>
  <c r="AI224" i="14"/>
  <c r="AJ224" i="14"/>
  <c r="S225" i="14"/>
  <c r="T225" i="14"/>
  <c r="U225" i="14"/>
  <c r="V225" i="14"/>
  <c r="W225" i="14"/>
  <c r="X225" i="14"/>
  <c r="Y225" i="14"/>
  <c r="Z225" i="14"/>
  <c r="AA225" i="14"/>
  <c r="AB225" i="14"/>
  <c r="AC225" i="14"/>
  <c r="AD225" i="14"/>
  <c r="AE225" i="14"/>
  <c r="AF225" i="14"/>
  <c r="AG225" i="14"/>
  <c r="AH225" i="14"/>
  <c r="AI225" i="14"/>
  <c r="AJ225" i="14"/>
  <c r="S226" i="14"/>
  <c r="T226" i="14"/>
  <c r="U226" i="14"/>
  <c r="V226" i="14"/>
  <c r="W226" i="14"/>
  <c r="X226" i="14"/>
  <c r="Y226" i="14"/>
  <c r="Z226" i="14"/>
  <c r="AA226" i="14"/>
  <c r="AB226" i="14"/>
  <c r="AC226" i="14"/>
  <c r="AD226" i="14"/>
  <c r="AE226" i="14"/>
  <c r="AF226" i="14"/>
  <c r="AG226" i="14"/>
  <c r="AH226" i="14"/>
  <c r="AI226" i="14"/>
  <c r="AJ226" i="14"/>
  <c r="S227" i="14"/>
  <c r="T227" i="14"/>
  <c r="U227" i="14"/>
  <c r="V227" i="14"/>
  <c r="W227" i="14"/>
  <c r="X227" i="14"/>
  <c r="Y227" i="14"/>
  <c r="Z227" i="14"/>
  <c r="AA227" i="14"/>
  <c r="AB227" i="14"/>
  <c r="AC227" i="14"/>
  <c r="AD227" i="14"/>
  <c r="AE227" i="14"/>
  <c r="AF227" i="14"/>
  <c r="AG227" i="14"/>
  <c r="AH227" i="14"/>
  <c r="AI227" i="14"/>
  <c r="AJ227" i="14"/>
  <c r="S228" i="14"/>
  <c r="T228" i="14"/>
  <c r="U228" i="14"/>
  <c r="V228" i="14"/>
  <c r="W228" i="14"/>
  <c r="X228" i="14"/>
  <c r="Y228" i="14"/>
  <c r="Z228" i="14"/>
  <c r="AA228" i="14"/>
  <c r="AB228" i="14"/>
  <c r="AC228" i="14"/>
  <c r="AD228" i="14"/>
  <c r="AE228" i="14"/>
  <c r="AF228" i="14"/>
  <c r="AG228" i="14"/>
  <c r="AH228" i="14"/>
  <c r="AI228" i="14"/>
  <c r="AJ228" i="14"/>
  <c r="S229" i="14"/>
  <c r="T229" i="14"/>
  <c r="U229" i="14"/>
  <c r="V229" i="14"/>
  <c r="W229" i="14"/>
  <c r="X229" i="14"/>
  <c r="Y229" i="14"/>
  <c r="Z229" i="14"/>
  <c r="AA229" i="14"/>
  <c r="AB229" i="14"/>
  <c r="AC229" i="14"/>
  <c r="AD229" i="14"/>
  <c r="AE229" i="14"/>
  <c r="AF229" i="14"/>
  <c r="AG229" i="14"/>
  <c r="AH229" i="14"/>
  <c r="AI229" i="14"/>
  <c r="AJ229" i="14"/>
  <c r="S230" i="14"/>
  <c r="T230" i="14"/>
  <c r="U230" i="14"/>
  <c r="V230" i="14"/>
  <c r="W230" i="14"/>
  <c r="X230" i="14"/>
  <c r="Y230" i="14"/>
  <c r="Z230" i="14"/>
  <c r="AA230" i="14"/>
  <c r="AB230" i="14"/>
  <c r="AC230" i="14"/>
  <c r="AD230" i="14"/>
  <c r="AE230" i="14"/>
  <c r="AF230" i="14"/>
  <c r="AG230" i="14"/>
  <c r="AH230" i="14"/>
  <c r="AI230" i="14"/>
  <c r="AJ230" i="14"/>
  <c r="S231" i="14"/>
  <c r="T231" i="14"/>
  <c r="U231" i="14"/>
  <c r="V231" i="14"/>
  <c r="W231" i="14"/>
  <c r="X231" i="14"/>
  <c r="Y231" i="14"/>
  <c r="Z231" i="14"/>
  <c r="AA231" i="14"/>
  <c r="AB231" i="14"/>
  <c r="AC231" i="14"/>
  <c r="AD231" i="14"/>
  <c r="AE231" i="14"/>
  <c r="AF231" i="14"/>
  <c r="AG231" i="14"/>
  <c r="AH231" i="14"/>
  <c r="AI231" i="14"/>
  <c r="AJ231" i="14"/>
  <c r="S232" i="14"/>
  <c r="T232" i="14"/>
  <c r="U232" i="14"/>
  <c r="V232" i="14"/>
  <c r="W232" i="14"/>
  <c r="X232" i="14"/>
  <c r="Y232" i="14"/>
  <c r="Z232" i="14"/>
  <c r="AA232" i="14"/>
  <c r="AB232" i="14"/>
  <c r="AC232" i="14"/>
  <c r="AD232" i="14"/>
  <c r="AE232" i="14"/>
  <c r="AF232" i="14"/>
  <c r="AG232" i="14"/>
  <c r="AH232" i="14"/>
  <c r="AI232" i="14"/>
  <c r="AJ232" i="14"/>
  <c r="S233" i="14"/>
  <c r="T233" i="14"/>
  <c r="U233" i="14"/>
  <c r="V233" i="14"/>
  <c r="W233" i="14"/>
  <c r="X233" i="14"/>
  <c r="Y233" i="14"/>
  <c r="Z233" i="14"/>
  <c r="AA233" i="14"/>
  <c r="AB233" i="14"/>
  <c r="AC233" i="14"/>
  <c r="AD233" i="14"/>
  <c r="AE233" i="14"/>
  <c r="AF233" i="14"/>
  <c r="AG233" i="14"/>
  <c r="AH233" i="14"/>
  <c r="AI233" i="14"/>
  <c r="AJ233" i="14"/>
  <c r="S234" i="14"/>
  <c r="T234" i="14"/>
  <c r="U234" i="14"/>
  <c r="V234" i="14"/>
  <c r="W234" i="14"/>
  <c r="X234" i="14"/>
  <c r="Y234" i="14"/>
  <c r="Z234" i="14"/>
  <c r="AA234" i="14"/>
  <c r="AB234" i="14"/>
  <c r="AC234" i="14"/>
  <c r="AD234" i="14"/>
  <c r="AE234" i="14"/>
  <c r="AF234" i="14"/>
  <c r="AG234" i="14"/>
  <c r="AH234" i="14"/>
  <c r="AI234" i="14"/>
  <c r="AJ234" i="14"/>
  <c r="S235" i="14"/>
  <c r="T235" i="14"/>
  <c r="U235" i="14"/>
  <c r="V235" i="14"/>
  <c r="W235" i="14"/>
  <c r="X235" i="14"/>
  <c r="Y235" i="14"/>
  <c r="Z235" i="14"/>
  <c r="AA235" i="14"/>
  <c r="AB235" i="14"/>
  <c r="AC235" i="14"/>
  <c r="AD235" i="14"/>
  <c r="AE235" i="14"/>
  <c r="AF235" i="14"/>
  <c r="AG235" i="14"/>
  <c r="AH235" i="14"/>
  <c r="AI235" i="14"/>
  <c r="AJ235" i="14"/>
  <c r="S236" i="14"/>
  <c r="T236" i="14"/>
  <c r="U236" i="14"/>
  <c r="V236" i="14"/>
  <c r="W236" i="14"/>
  <c r="X236" i="14"/>
  <c r="Y236" i="14"/>
  <c r="Z236" i="14"/>
  <c r="AA236" i="14"/>
  <c r="AB236" i="14"/>
  <c r="AC236" i="14"/>
  <c r="AD236" i="14"/>
  <c r="AE236" i="14"/>
  <c r="AF236" i="14"/>
  <c r="AG236" i="14"/>
  <c r="AH236" i="14"/>
  <c r="AI236" i="14"/>
  <c r="AJ236" i="14"/>
  <c r="S237" i="14"/>
  <c r="T237" i="14"/>
  <c r="U237" i="14"/>
  <c r="V237" i="14"/>
  <c r="W237" i="14"/>
  <c r="X237" i="14"/>
  <c r="Y237" i="14"/>
  <c r="Z237" i="14"/>
  <c r="AA237" i="14"/>
  <c r="AB237" i="14"/>
  <c r="AC237" i="14"/>
  <c r="AD237" i="14"/>
  <c r="AE237" i="14"/>
  <c r="AF237" i="14"/>
  <c r="AG237" i="14"/>
  <c r="AH237" i="14"/>
  <c r="AI237" i="14"/>
  <c r="AJ237" i="14"/>
  <c r="S238" i="14"/>
  <c r="T238" i="14"/>
  <c r="U238" i="14"/>
  <c r="V238" i="14"/>
  <c r="W238" i="14"/>
  <c r="X238" i="14"/>
  <c r="Y238" i="14"/>
  <c r="Z238" i="14"/>
  <c r="AA238" i="14"/>
  <c r="AB238" i="14"/>
  <c r="AC238" i="14"/>
  <c r="AD238" i="14"/>
  <c r="AE238" i="14"/>
  <c r="AF238" i="14"/>
  <c r="AG238" i="14"/>
  <c r="AH238" i="14"/>
  <c r="AI238" i="14"/>
  <c r="AJ238" i="14"/>
  <c r="S239" i="14"/>
  <c r="T239" i="14"/>
  <c r="U239" i="14"/>
  <c r="V239" i="14"/>
  <c r="W239" i="14"/>
  <c r="X239" i="14"/>
  <c r="Y239" i="14"/>
  <c r="Z239" i="14"/>
  <c r="AA239" i="14"/>
  <c r="AB239" i="14"/>
  <c r="AC239" i="14"/>
  <c r="AD239" i="14"/>
  <c r="AE239" i="14"/>
  <c r="AF239" i="14"/>
  <c r="AG239" i="14"/>
  <c r="AH239" i="14"/>
  <c r="AI239" i="14"/>
  <c r="AJ239" i="14"/>
  <c r="S240" i="14"/>
  <c r="T240" i="14"/>
  <c r="U240" i="14"/>
  <c r="V240" i="14"/>
  <c r="W240" i="14"/>
  <c r="X240" i="14"/>
  <c r="Y240" i="14"/>
  <c r="Z240" i="14"/>
  <c r="AA240" i="14"/>
  <c r="AB240" i="14"/>
  <c r="AC240" i="14"/>
  <c r="AD240" i="14"/>
  <c r="AE240" i="14"/>
  <c r="AF240" i="14"/>
  <c r="AG240" i="14"/>
  <c r="AH240" i="14"/>
  <c r="AI240" i="14"/>
  <c r="AJ240" i="14"/>
  <c r="S241" i="14"/>
  <c r="T241" i="14"/>
  <c r="U241" i="14"/>
  <c r="V241" i="14"/>
  <c r="W241" i="14"/>
  <c r="X241" i="14"/>
  <c r="Y241" i="14"/>
  <c r="Z241" i="14"/>
  <c r="AA241" i="14"/>
  <c r="AB241" i="14"/>
  <c r="AC241" i="14"/>
  <c r="AD241" i="14"/>
  <c r="AE241" i="14"/>
  <c r="AF241" i="14"/>
  <c r="AG241" i="14"/>
  <c r="AH241" i="14"/>
  <c r="AI241" i="14"/>
  <c r="AJ241" i="14"/>
  <c r="S242" i="14"/>
  <c r="T242" i="14"/>
  <c r="U242" i="14"/>
  <c r="V242" i="14"/>
  <c r="W242" i="14"/>
  <c r="X242" i="14"/>
  <c r="Y242" i="14"/>
  <c r="Z242" i="14"/>
  <c r="AA242" i="14"/>
  <c r="AB242" i="14"/>
  <c r="AC242" i="14"/>
  <c r="AD242" i="14"/>
  <c r="AE242" i="14"/>
  <c r="AF242" i="14"/>
  <c r="AG242" i="14"/>
  <c r="AH242" i="14"/>
  <c r="AI242" i="14"/>
  <c r="AJ242" i="14"/>
  <c r="S243" i="14"/>
  <c r="T243" i="14"/>
  <c r="U243" i="14"/>
  <c r="V243" i="14"/>
  <c r="W243" i="14"/>
  <c r="X243" i="14"/>
  <c r="Y243" i="14"/>
  <c r="Z243" i="14"/>
  <c r="AA243" i="14"/>
  <c r="AB243" i="14"/>
  <c r="AC243" i="14"/>
  <c r="AD243" i="14"/>
  <c r="AE243" i="14"/>
  <c r="AF243" i="14"/>
  <c r="AG243" i="14"/>
  <c r="AH243" i="14"/>
  <c r="AI243" i="14"/>
  <c r="AJ243" i="14"/>
  <c r="S244" i="14"/>
  <c r="T244" i="14"/>
  <c r="U244" i="14"/>
  <c r="V244" i="14"/>
  <c r="W244" i="14"/>
  <c r="X244" i="14"/>
  <c r="Y244" i="14"/>
  <c r="Z244" i="14"/>
  <c r="AA244" i="14"/>
  <c r="AB244" i="14"/>
  <c r="AC244" i="14"/>
  <c r="AD244" i="14"/>
  <c r="AE244" i="14"/>
  <c r="AF244" i="14"/>
  <c r="AG244" i="14"/>
  <c r="AH244" i="14"/>
  <c r="AI244" i="14"/>
  <c r="AJ244" i="14"/>
  <c r="S245" i="14"/>
  <c r="T245" i="14"/>
  <c r="U245" i="14"/>
  <c r="V245" i="14"/>
  <c r="W245" i="14"/>
  <c r="X245" i="14"/>
  <c r="Y245" i="14"/>
  <c r="Z245" i="14"/>
  <c r="AA245" i="14"/>
  <c r="AB245" i="14"/>
  <c r="AC245" i="14"/>
  <c r="AD245" i="14"/>
  <c r="AE245" i="14"/>
  <c r="AF245" i="14"/>
  <c r="AG245" i="14"/>
  <c r="AH245" i="14"/>
  <c r="AI245" i="14"/>
  <c r="AJ245" i="14"/>
  <c r="S246" i="14"/>
  <c r="T246" i="14"/>
  <c r="U246" i="14"/>
  <c r="V246" i="14"/>
  <c r="W246" i="14"/>
  <c r="X246" i="14"/>
  <c r="Y246" i="14"/>
  <c r="Z246" i="14"/>
  <c r="AA246" i="14"/>
  <c r="AB246" i="14"/>
  <c r="AC246" i="14"/>
  <c r="AD246" i="14"/>
  <c r="AE246" i="14"/>
  <c r="AF246" i="14"/>
  <c r="AG246" i="14"/>
  <c r="AH246" i="14"/>
  <c r="AI246" i="14"/>
  <c r="AJ246" i="14"/>
  <c r="S247" i="14"/>
  <c r="T247" i="14"/>
  <c r="U247" i="14"/>
  <c r="V247" i="14"/>
  <c r="W247" i="14"/>
  <c r="X247" i="14"/>
  <c r="Y247" i="14"/>
  <c r="Z247" i="14"/>
  <c r="AA247" i="14"/>
  <c r="AB247" i="14"/>
  <c r="AC247" i="14"/>
  <c r="AD247" i="14"/>
  <c r="AE247" i="14"/>
  <c r="AF247" i="14"/>
  <c r="AG247" i="14"/>
  <c r="AH247" i="14"/>
  <c r="AI247" i="14"/>
  <c r="AJ247" i="14"/>
  <c r="S248" i="14"/>
  <c r="T248" i="14"/>
  <c r="U248" i="14"/>
  <c r="V248" i="14"/>
  <c r="W248" i="14"/>
  <c r="X248" i="14"/>
  <c r="Y248" i="14"/>
  <c r="Z248" i="14"/>
  <c r="AA248" i="14"/>
  <c r="AB248" i="14"/>
  <c r="AC248" i="14"/>
  <c r="AD248" i="14"/>
  <c r="AE248" i="14"/>
  <c r="AF248" i="14"/>
  <c r="AG248" i="14"/>
  <c r="AH248" i="14"/>
  <c r="AI248" i="14"/>
  <c r="AJ248" i="14"/>
  <c r="R147" i="14"/>
  <c r="R148" i="14"/>
  <c r="R149" i="14"/>
  <c r="R150" i="14"/>
  <c r="R151" i="14"/>
  <c r="R152" i="14"/>
  <c r="R153" i="14"/>
  <c r="R154" i="14"/>
  <c r="R155" i="14"/>
  <c r="R156" i="14"/>
  <c r="R157" i="14"/>
  <c r="R158" i="14"/>
  <c r="R159" i="14"/>
  <c r="R160" i="14"/>
  <c r="R161" i="14"/>
  <c r="R162" i="14"/>
  <c r="R163" i="14"/>
  <c r="R164" i="14"/>
  <c r="R165" i="14"/>
  <c r="R166" i="14"/>
  <c r="R167" i="14"/>
  <c r="R168" i="14"/>
  <c r="R169" i="14"/>
  <c r="R170" i="14"/>
  <c r="R171" i="14"/>
  <c r="R172" i="14"/>
  <c r="R173" i="14"/>
  <c r="R174" i="14"/>
  <c r="R175" i="14"/>
  <c r="R176" i="14"/>
  <c r="R177" i="14"/>
  <c r="R178" i="14"/>
  <c r="R179" i="14"/>
  <c r="R180" i="14"/>
  <c r="R181" i="14"/>
  <c r="R182" i="14"/>
  <c r="R183" i="14"/>
  <c r="R184" i="14"/>
  <c r="R185" i="14"/>
  <c r="R186" i="14"/>
  <c r="R187" i="14"/>
  <c r="R188" i="14"/>
  <c r="R189" i="14"/>
  <c r="R190" i="14"/>
  <c r="R191" i="14"/>
  <c r="R192" i="14"/>
  <c r="R193" i="14"/>
  <c r="R194" i="14"/>
  <c r="R195" i="14"/>
  <c r="R196" i="14"/>
  <c r="R197" i="14"/>
  <c r="R198" i="14"/>
  <c r="R199" i="14"/>
  <c r="R200" i="14"/>
  <c r="R201" i="14"/>
  <c r="R202" i="14"/>
  <c r="R203" i="14"/>
  <c r="R204" i="14"/>
  <c r="R205" i="14"/>
  <c r="R206" i="14"/>
  <c r="R207" i="14"/>
  <c r="R208" i="14"/>
  <c r="R209" i="14"/>
  <c r="R210" i="14"/>
  <c r="R211" i="14"/>
  <c r="R212" i="14"/>
  <c r="R213" i="14"/>
  <c r="R214" i="14"/>
  <c r="R215" i="14"/>
  <c r="R216" i="14"/>
  <c r="R217" i="14"/>
  <c r="R218" i="14"/>
  <c r="R219" i="14"/>
  <c r="R220" i="14"/>
  <c r="R221" i="14"/>
  <c r="R222" i="14"/>
  <c r="R223" i="14"/>
  <c r="R224" i="14"/>
  <c r="R225" i="14"/>
  <c r="R226" i="14"/>
  <c r="R227" i="14"/>
  <c r="R228" i="14"/>
  <c r="R229" i="14"/>
  <c r="R230" i="14"/>
  <c r="R231" i="14"/>
  <c r="R232" i="14"/>
  <c r="R233" i="14"/>
  <c r="R234" i="14"/>
  <c r="R235" i="14"/>
  <c r="R236" i="14"/>
  <c r="R237" i="14"/>
  <c r="R238" i="14"/>
  <c r="R239" i="14"/>
  <c r="R240" i="14"/>
  <c r="R241" i="14"/>
  <c r="R242" i="14"/>
  <c r="R243" i="14"/>
  <c r="R244" i="14"/>
  <c r="R245" i="14"/>
  <c r="R246" i="14"/>
  <c r="R247" i="14"/>
  <c r="R248" i="14"/>
  <c r="R146" i="14"/>
  <c r="V145" i="14"/>
  <c r="W145" i="14"/>
  <c r="X145" i="14"/>
  <c r="Y145" i="14"/>
  <c r="Z145" i="14"/>
  <c r="AA145" i="14"/>
  <c r="AB145" i="14"/>
  <c r="AC145" i="14"/>
  <c r="AD145" i="14"/>
  <c r="AE145" i="14"/>
  <c r="AF145" i="14"/>
  <c r="AG145" i="14"/>
  <c r="AH145" i="14"/>
  <c r="AI145" i="14"/>
  <c r="AJ145" i="14"/>
  <c r="U145" i="14"/>
  <c r="S127" i="14"/>
  <c r="T127" i="14"/>
  <c r="U127" i="14"/>
  <c r="V127" i="14"/>
  <c r="W127" i="14"/>
  <c r="X127" i="14"/>
  <c r="Y127" i="14"/>
  <c r="Z127" i="14"/>
  <c r="AA127" i="14"/>
  <c r="AB127" i="14"/>
  <c r="AC127" i="14"/>
  <c r="AD127" i="14"/>
  <c r="AE127" i="14"/>
  <c r="AF127" i="14"/>
  <c r="AG127" i="14"/>
  <c r="AH127" i="14"/>
  <c r="AI127" i="14"/>
  <c r="AJ127" i="14"/>
  <c r="S128" i="14"/>
  <c r="T128" i="14"/>
  <c r="U128" i="14"/>
  <c r="V128" i="14"/>
  <c r="W128" i="14"/>
  <c r="X128" i="14"/>
  <c r="Y128" i="14"/>
  <c r="Z128" i="14"/>
  <c r="AA128" i="14"/>
  <c r="AB128" i="14"/>
  <c r="AC128" i="14"/>
  <c r="AD128" i="14"/>
  <c r="AE128" i="14"/>
  <c r="AF128" i="14"/>
  <c r="AG128" i="14"/>
  <c r="AH128" i="14"/>
  <c r="AI128" i="14"/>
  <c r="AJ128" i="14"/>
  <c r="S129" i="14"/>
  <c r="T129" i="14"/>
  <c r="U129" i="14"/>
  <c r="V129" i="14"/>
  <c r="W129" i="14"/>
  <c r="X129" i="14"/>
  <c r="Y129" i="14"/>
  <c r="Z129" i="14"/>
  <c r="AA129" i="14"/>
  <c r="AB129" i="14"/>
  <c r="AC129" i="14"/>
  <c r="AD129" i="14"/>
  <c r="AE129" i="14"/>
  <c r="AF129" i="14"/>
  <c r="AG129" i="14"/>
  <c r="AH129" i="14"/>
  <c r="AI129" i="14"/>
  <c r="AJ129" i="14"/>
  <c r="S130" i="14"/>
  <c r="T130" i="14"/>
  <c r="U130" i="14"/>
  <c r="V130" i="14"/>
  <c r="W130" i="14"/>
  <c r="X130" i="14"/>
  <c r="Y130" i="14"/>
  <c r="Z130" i="14"/>
  <c r="AA130" i="14"/>
  <c r="AB130" i="14"/>
  <c r="AC130" i="14"/>
  <c r="AD130" i="14"/>
  <c r="AE130" i="14"/>
  <c r="AF130" i="14"/>
  <c r="AG130" i="14"/>
  <c r="AH130" i="14"/>
  <c r="AI130" i="14"/>
  <c r="AJ130" i="14"/>
  <c r="S131" i="14"/>
  <c r="T131" i="14"/>
  <c r="U131" i="14"/>
  <c r="V131" i="14"/>
  <c r="W131" i="14"/>
  <c r="X131" i="14"/>
  <c r="Y131" i="14"/>
  <c r="Z131" i="14"/>
  <c r="AA131" i="14"/>
  <c r="AB131" i="14"/>
  <c r="AC131" i="14"/>
  <c r="AD131" i="14"/>
  <c r="AE131" i="14"/>
  <c r="AF131" i="14"/>
  <c r="AG131" i="14"/>
  <c r="AH131" i="14"/>
  <c r="AI131" i="14"/>
  <c r="AJ131" i="14"/>
  <c r="S132" i="14"/>
  <c r="T132" i="14"/>
  <c r="U132" i="14"/>
  <c r="V132" i="14"/>
  <c r="W132" i="14"/>
  <c r="X132" i="14"/>
  <c r="Y132" i="14"/>
  <c r="Z132" i="14"/>
  <c r="AA132" i="14"/>
  <c r="AB132" i="14"/>
  <c r="AC132" i="14"/>
  <c r="AD132" i="14"/>
  <c r="AE132" i="14"/>
  <c r="AF132" i="14"/>
  <c r="AG132" i="14"/>
  <c r="AH132" i="14"/>
  <c r="AI132" i="14"/>
  <c r="AJ132" i="14"/>
  <c r="S133" i="14"/>
  <c r="T133" i="14"/>
  <c r="U133" i="14"/>
  <c r="V133" i="14"/>
  <c r="W133" i="14"/>
  <c r="X133" i="14"/>
  <c r="Y133" i="14"/>
  <c r="Z133" i="14"/>
  <c r="AA133" i="14"/>
  <c r="AB133" i="14"/>
  <c r="AC133" i="14"/>
  <c r="AD133" i="14"/>
  <c r="AE133" i="14"/>
  <c r="AF133" i="14"/>
  <c r="AG133" i="14"/>
  <c r="AH133" i="14"/>
  <c r="AI133" i="14"/>
  <c r="AJ133" i="14"/>
  <c r="S134" i="14"/>
  <c r="T134" i="14"/>
  <c r="U134" i="14"/>
  <c r="V134" i="14"/>
  <c r="W134" i="14"/>
  <c r="X134" i="14"/>
  <c r="Y134" i="14"/>
  <c r="Z134" i="14"/>
  <c r="AA134" i="14"/>
  <c r="AB134" i="14"/>
  <c r="AC134" i="14"/>
  <c r="AD134" i="14"/>
  <c r="AE134" i="14"/>
  <c r="AF134" i="14"/>
  <c r="AG134" i="14"/>
  <c r="AH134" i="14"/>
  <c r="AI134" i="14"/>
  <c r="AJ134" i="14"/>
  <c r="S135" i="14"/>
  <c r="T135" i="14"/>
  <c r="U135" i="14"/>
  <c r="V135" i="14"/>
  <c r="W135" i="14"/>
  <c r="X135" i="14"/>
  <c r="Y135" i="14"/>
  <c r="Z135" i="14"/>
  <c r="AA135" i="14"/>
  <c r="AB135" i="14"/>
  <c r="AC135" i="14"/>
  <c r="AD135" i="14"/>
  <c r="AE135" i="14"/>
  <c r="AF135" i="14"/>
  <c r="AG135" i="14"/>
  <c r="AH135" i="14"/>
  <c r="AI135" i="14"/>
  <c r="AJ135" i="14"/>
  <c r="S136" i="14"/>
  <c r="T136" i="14"/>
  <c r="U136" i="14"/>
  <c r="V136" i="14"/>
  <c r="W136" i="14"/>
  <c r="X136" i="14"/>
  <c r="Y136" i="14"/>
  <c r="Z136" i="14"/>
  <c r="AA136" i="14"/>
  <c r="AB136" i="14"/>
  <c r="AC136" i="14"/>
  <c r="AD136" i="14"/>
  <c r="AE136" i="14"/>
  <c r="AF136" i="14"/>
  <c r="AG136" i="14"/>
  <c r="AH136" i="14"/>
  <c r="AI136" i="14"/>
  <c r="AJ136" i="14"/>
  <c r="S137" i="14"/>
  <c r="T137" i="14"/>
  <c r="U137" i="14"/>
  <c r="V137" i="14"/>
  <c r="W137" i="14"/>
  <c r="X137" i="14"/>
  <c r="Y137" i="14"/>
  <c r="Z137" i="14"/>
  <c r="AA137" i="14"/>
  <c r="AB137" i="14"/>
  <c r="AC137" i="14"/>
  <c r="AD137" i="14"/>
  <c r="AE137" i="14"/>
  <c r="AF137" i="14"/>
  <c r="AG137" i="14"/>
  <c r="AH137" i="14"/>
  <c r="AI137" i="14"/>
  <c r="AJ137" i="14"/>
  <c r="S138" i="14"/>
  <c r="T138" i="14"/>
  <c r="U138" i="14"/>
  <c r="V138" i="14"/>
  <c r="W138" i="14"/>
  <c r="X138" i="14"/>
  <c r="Y138" i="14"/>
  <c r="Z138" i="14"/>
  <c r="AA138" i="14"/>
  <c r="AB138" i="14"/>
  <c r="AC138" i="14"/>
  <c r="AD138" i="14"/>
  <c r="AE138" i="14"/>
  <c r="AF138" i="14"/>
  <c r="AG138" i="14"/>
  <c r="AH138" i="14"/>
  <c r="AI138" i="14"/>
  <c r="AJ138" i="14"/>
  <c r="S139" i="14"/>
  <c r="T139" i="14"/>
  <c r="U139" i="14"/>
  <c r="V139" i="14"/>
  <c r="W139" i="14"/>
  <c r="X139" i="14"/>
  <c r="Y139" i="14"/>
  <c r="Z139" i="14"/>
  <c r="AA139" i="14"/>
  <c r="AB139" i="14"/>
  <c r="AC139" i="14"/>
  <c r="AD139" i="14"/>
  <c r="AE139" i="14"/>
  <c r="AF139" i="14"/>
  <c r="AG139" i="14"/>
  <c r="AH139" i="14"/>
  <c r="AI139" i="14"/>
  <c r="AJ139" i="14"/>
  <c r="S140" i="14"/>
  <c r="T140" i="14"/>
  <c r="U140" i="14"/>
  <c r="V140" i="14"/>
  <c r="W140" i="14"/>
  <c r="X140" i="14"/>
  <c r="Y140" i="14"/>
  <c r="Z140" i="14"/>
  <c r="AA140" i="14"/>
  <c r="AB140" i="14"/>
  <c r="AC140" i="14"/>
  <c r="AD140" i="14"/>
  <c r="AE140" i="14"/>
  <c r="AF140" i="14"/>
  <c r="AG140" i="14"/>
  <c r="AH140" i="14"/>
  <c r="AI140" i="14"/>
  <c r="AJ140" i="14"/>
  <c r="S141" i="14"/>
  <c r="T141" i="14"/>
  <c r="U141" i="14"/>
  <c r="V141" i="14"/>
  <c r="W141" i="14"/>
  <c r="X141" i="14"/>
  <c r="Y141" i="14"/>
  <c r="Z141" i="14"/>
  <c r="AA141" i="14"/>
  <c r="AB141" i="14"/>
  <c r="AC141" i="14"/>
  <c r="AD141" i="14"/>
  <c r="AE141" i="14"/>
  <c r="AF141" i="14"/>
  <c r="AG141" i="14"/>
  <c r="AH141" i="14"/>
  <c r="AI141" i="14"/>
  <c r="AJ141" i="14"/>
  <c r="S142" i="14"/>
  <c r="T142" i="14"/>
  <c r="U142" i="14"/>
  <c r="V142" i="14"/>
  <c r="W142" i="14"/>
  <c r="X142" i="14"/>
  <c r="Y142" i="14"/>
  <c r="Z142" i="14"/>
  <c r="AA142" i="14"/>
  <c r="AB142" i="14"/>
  <c r="AC142" i="14"/>
  <c r="AD142" i="14"/>
  <c r="AE142" i="14"/>
  <c r="AF142" i="14"/>
  <c r="AG142" i="14"/>
  <c r="AH142" i="14"/>
  <c r="AI142" i="14"/>
  <c r="AJ142" i="14"/>
  <c r="S143" i="14"/>
  <c r="T143" i="14"/>
  <c r="U143" i="14"/>
  <c r="V143" i="14"/>
  <c r="W143" i="14"/>
  <c r="X143" i="14"/>
  <c r="Y143" i="14"/>
  <c r="Z143" i="14"/>
  <c r="AA143" i="14"/>
  <c r="AB143" i="14"/>
  <c r="AC143" i="14"/>
  <c r="AD143" i="14"/>
  <c r="AE143" i="14"/>
  <c r="AF143" i="14"/>
  <c r="AG143" i="14"/>
  <c r="AH143" i="14"/>
  <c r="AI143" i="14"/>
  <c r="AJ143" i="14"/>
  <c r="S144" i="14"/>
  <c r="T144" i="14"/>
  <c r="U144" i="14"/>
  <c r="V144" i="14"/>
  <c r="W144" i="14"/>
  <c r="X144" i="14"/>
  <c r="Y144" i="14"/>
  <c r="Z144" i="14"/>
  <c r="AA144" i="14"/>
  <c r="AB144" i="14"/>
  <c r="AC144" i="14"/>
  <c r="AD144" i="14"/>
  <c r="AE144" i="14"/>
  <c r="AF144" i="14"/>
  <c r="AG144" i="14"/>
  <c r="AH144" i="14"/>
  <c r="AI144" i="14"/>
  <c r="AJ144" i="14"/>
  <c r="R128" i="14"/>
  <c r="R129" i="14"/>
  <c r="R130" i="14"/>
  <c r="R131" i="14"/>
  <c r="R132" i="14"/>
  <c r="R133" i="14"/>
  <c r="R134" i="14"/>
  <c r="R135" i="14"/>
  <c r="R136" i="14"/>
  <c r="R137" i="14"/>
  <c r="R138" i="14"/>
  <c r="R139" i="14"/>
  <c r="R140" i="14"/>
  <c r="R141" i="14"/>
  <c r="R142" i="14"/>
  <c r="R143" i="14"/>
  <c r="R144" i="14"/>
  <c r="R127" i="14"/>
  <c r="S24" i="14"/>
  <c r="T24" i="14"/>
  <c r="U24" i="14"/>
  <c r="V24" i="14"/>
  <c r="W24" i="14"/>
  <c r="X24" i="14"/>
  <c r="Y24" i="14"/>
  <c r="Z24" i="14"/>
  <c r="AA24" i="14"/>
  <c r="AB24" i="14"/>
  <c r="AC24" i="14"/>
  <c r="AD24" i="14"/>
  <c r="AE24" i="14"/>
  <c r="AF24" i="14"/>
  <c r="AG24" i="14"/>
  <c r="AH24" i="14"/>
  <c r="AI24" i="14"/>
  <c r="AJ24" i="14"/>
  <c r="S25" i="14"/>
  <c r="T25" i="14"/>
  <c r="U25" i="14"/>
  <c r="V25" i="14"/>
  <c r="W25" i="14"/>
  <c r="X25" i="14"/>
  <c r="Y25" i="14"/>
  <c r="Z25" i="14"/>
  <c r="AA25" i="14"/>
  <c r="AB25" i="14"/>
  <c r="AC25" i="14"/>
  <c r="AD25" i="14"/>
  <c r="AE25" i="14"/>
  <c r="AF25" i="14"/>
  <c r="AG25" i="14"/>
  <c r="AH25" i="14"/>
  <c r="AI25" i="14"/>
  <c r="AJ25" i="14"/>
  <c r="S26" i="14"/>
  <c r="T26" i="14"/>
  <c r="U26" i="14"/>
  <c r="V26" i="14"/>
  <c r="W26" i="14"/>
  <c r="X26" i="14"/>
  <c r="Y26" i="14"/>
  <c r="Z26" i="14"/>
  <c r="AA26" i="14"/>
  <c r="AB26" i="14"/>
  <c r="AC26" i="14"/>
  <c r="AD26" i="14"/>
  <c r="AE26" i="14"/>
  <c r="AF26" i="14"/>
  <c r="AG26" i="14"/>
  <c r="AH26" i="14"/>
  <c r="AI26" i="14"/>
  <c r="AJ26" i="14"/>
  <c r="S27" i="14"/>
  <c r="T27" i="14"/>
  <c r="U27" i="14"/>
  <c r="V27" i="14"/>
  <c r="W27" i="14"/>
  <c r="X27" i="14"/>
  <c r="Y27" i="14"/>
  <c r="Z27" i="14"/>
  <c r="AA27" i="14"/>
  <c r="AB27" i="14"/>
  <c r="AC27" i="14"/>
  <c r="AD27" i="14"/>
  <c r="AE27" i="14"/>
  <c r="AF27" i="14"/>
  <c r="AG27" i="14"/>
  <c r="AH27" i="14"/>
  <c r="AI27" i="14"/>
  <c r="AJ27" i="14"/>
  <c r="S28" i="14"/>
  <c r="T28" i="14"/>
  <c r="U28" i="14"/>
  <c r="V28" i="14"/>
  <c r="W28" i="14"/>
  <c r="X28" i="14"/>
  <c r="Y28" i="14"/>
  <c r="Z28" i="14"/>
  <c r="AA28" i="14"/>
  <c r="AB28" i="14"/>
  <c r="AC28" i="14"/>
  <c r="AD28" i="14"/>
  <c r="AE28" i="14"/>
  <c r="AF28" i="14"/>
  <c r="AG28" i="14"/>
  <c r="AH28" i="14"/>
  <c r="AI28" i="14"/>
  <c r="AJ28" i="14"/>
  <c r="S29" i="14"/>
  <c r="T29" i="14"/>
  <c r="U29" i="14"/>
  <c r="V29" i="14"/>
  <c r="W29" i="14"/>
  <c r="X29" i="14"/>
  <c r="Y29" i="14"/>
  <c r="Z29" i="14"/>
  <c r="AA29" i="14"/>
  <c r="AB29" i="14"/>
  <c r="AC29" i="14"/>
  <c r="AD29" i="14"/>
  <c r="AE29" i="14"/>
  <c r="AF29" i="14"/>
  <c r="AG29" i="14"/>
  <c r="AH29" i="14"/>
  <c r="AI29" i="14"/>
  <c r="AJ29" i="14"/>
  <c r="S30" i="14"/>
  <c r="T30" i="14"/>
  <c r="U30" i="14"/>
  <c r="V30" i="14"/>
  <c r="W30" i="14"/>
  <c r="X30" i="14"/>
  <c r="Y30" i="14"/>
  <c r="Z30" i="14"/>
  <c r="AA30" i="14"/>
  <c r="AB30" i="14"/>
  <c r="AC30" i="14"/>
  <c r="AD30" i="14"/>
  <c r="AE30" i="14"/>
  <c r="AF30" i="14"/>
  <c r="AG30" i="14"/>
  <c r="AH30" i="14"/>
  <c r="AI30" i="14"/>
  <c r="AJ30" i="14"/>
  <c r="S31" i="14"/>
  <c r="T31" i="14"/>
  <c r="U31" i="14"/>
  <c r="V31" i="14"/>
  <c r="W31" i="14"/>
  <c r="X31" i="14"/>
  <c r="Y31" i="14"/>
  <c r="Z31" i="14"/>
  <c r="AA31" i="14"/>
  <c r="AB31" i="14"/>
  <c r="AC31" i="14"/>
  <c r="AD31" i="14"/>
  <c r="AE31" i="14"/>
  <c r="AF31" i="14"/>
  <c r="AG31" i="14"/>
  <c r="AH31" i="14"/>
  <c r="AI31" i="14"/>
  <c r="AJ31" i="14"/>
  <c r="S32" i="14"/>
  <c r="T32" i="14"/>
  <c r="U32" i="14"/>
  <c r="V32" i="14"/>
  <c r="W32" i="14"/>
  <c r="X32" i="14"/>
  <c r="Y32" i="14"/>
  <c r="Z32" i="14"/>
  <c r="AA32" i="14"/>
  <c r="AB32" i="14"/>
  <c r="AC32" i="14"/>
  <c r="AD32" i="14"/>
  <c r="AE32" i="14"/>
  <c r="AF32" i="14"/>
  <c r="AG32" i="14"/>
  <c r="AH32" i="14"/>
  <c r="AI32" i="14"/>
  <c r="AJ32" i="14"/>
  <c r="S33" i="14"/>
  <c r="T33" i="14"/>
  <c r="U33" i="14"/>
  <c r="V33" i="14"/>
  <c r="W33" i="14"/>
  <c r="X33" i="14"/>
  <c r="Y33" i="14"/>
  <c r="Z33" i="14"/>
  <c r="AA33" i="14"/>
  <c r="AB33" i="14"/>
  <c r="AC33" i="14"/>
  <c r="AD33" i="14"/>
  <c r="AE33" i="14"/>
  <c r="AF33" i="14"/>
  <c r="AG33" i="14"/>
  <c r="AH33" i="14"/>
  <c r="AI33" i="14"/>
  <c r="AJ33" i="14"/>
  <c r="S34" i="14"/>
  <c r="T34" i="14"/>
  <c r="U34" i="14"/>
  <c r="V34" i="14"/>
  <c r="W34" i="14"/>
  <c r="X34" i="14"/>
  <c r="Y34" i="14"/>
  <c r="Z34" i="14"/>
  <c r="AA34" i="14"/>
  <c r="AB34" i="14"/>
  <c r="AC34" i="14"/>
  <c r="AD34" i="14"/>
  <c r="AE34" i="14"/>
  <c r="AF34" i="14"/>
  <c r="AG34" i="14"/>
  <c r="AH34" i="14"/>
  <c r="AI34" i="14"/>
  <c r="AJ34" i="14"/>
  <c r="S35" i="14"/>
  <c r="T35" i="14"/>
  <c r="U35" i="14"/>
  <c r="V35" i="14"/>
  <c r="W35" i="14"/>
  <c r="X35" i="14"/>
  <c r="Y35" i="14"/>
  <c r="Z35" i="14"/>
  <c r="AA35" i="14"/>
  <c r="AB35" i="14"/>
  <c r="AC35" i="14"/>
  <c r="AD35" i="14"/>
  <c r="AE35" i="14"/>
  <c r="AF35" i="14"/>
  <c r="AG35" i="14"/>
  <c r="AH35" i="14"/>
  <c r="AI35" i="14"/>
  <c r="AJ35" i="14"/>
  <c r="S36" i="14"/>
  <c r="T36" i="14"/>
  <c r="U36" i="14"/>
  <c r="V36" i="14"/>
  <c r="W36" i="14"/>
  <c r="X36" i="14"/>
  <c r="Y36" i="14"/>
  <c r="Z36" i="14"/>
  <c r="AA36" i="14"/>
  <c r="AB36" i="14"/>
  <c r="AC36" i="14"/>
  <c r="AD36" i="14"/>
  <c r="AE36" i="14"/>
  <c r="AF36" i="14"/>
  <c r="AG36" i="14"/>
  <c r="AH36" i="14"/>
  <c r="AI36" i="14"/>
  <c r="AJ36" i="14"/>
  <c r="S37" i="14"/>
  <c r="T37" i="14"/>
  <c r="U37" i="14"/>
  <c r="V37" i="14"/>
  <c r="W37" i="14"/>
  <c r="X37" i="14"/>
  <c r="Y37" i="14"/>
  <c r="Z37" i="14"/>
  <c r="AA37" i="14"/>
  <c r="AB37" i="14"/>
  <c r="AC37" i="14"/>
  <c r="AD37" i="14"/>
  <c r="AE37" i="14"/>
  <c r="AF37" i="14"/>
  <c r="AG37" i="14"/>
  <c r="AH37" i="14"/>
  <c r="AI37" i="14"/>
  <c r="AJ37" i="14"/>
  <c r="S38" i="14"/>
  <c r="T38" i="14"/>
  <c r="U38" i="14"/>
  <c r="V38" i="14"/>
  <c r="W38" i="14"/>
  <c r="X38" i="14"/>
  <c r="Y38" i="14"/>
  <c r="Z38" i="14"/>
  <c r="AA38" i="14"/>
  <c r="AB38" i="14"/>
  <c r="AC38" i="14"/>
  <c r="AD38" i="14"/>
  <c r="AE38" i="14"/>
  <c r="AF38" i="14"/>
  <c r="AG38" i="14"/>
  <c r="AH38" i="14"/>
  <c r="AI38" i="14"/>
  <c r="AJ38" i="14"/>
  <c r="S39" i="14"/>
  <c r="T39" i="14"/>
  <c r="U39" i="14"/>
  <c r="V39" i="14"/>
  <c r="W39" i="14"/>
  <c r="X39" i="14"/>
  <c r="Y39" i="14"/>
  <c r="Z39" i="14"/>
  <c r="AA39" i="14"/>
  <c r="AB39" i="14"/>
  <c r="AC39" i="14"/>
  <c r="AD39" i="14"/>
  <c r="AE39" i="14"/>
  <c r="AF39" i="14"/>
  <c r="AG39" i="14"/>
  <c r="AH39" i="14"/>
  <c r="AI39" i="14"/>
  <c r="AJ39" i="14"/>
  <c r="S40" i="14"/>
  <c r="T40" i="14"/>
  <c r="U40" i="14"/>
  <c r="V40" i="14"/>
  <c r="W40" i="14"/>
  <c r="X40" i="14"/>
  <c r="Y40" i="14"/>
  <c r="Z40" i="14"/>
  <c r="AA40" i="14"/>
  <c r="AB40" i="14"/>
  <c r="AC40" i="14"/>
  <c r="AD40" i="14"/>
  <c r="AE40" i="14"/>
  <c r="AF40" i="14"/>
  <c r="AG40" i="14"/>
  <c r="AH40" i="14"/>
  <c r="AI40" i="14"/>
  <c r="AJ40" i="14"/>
  <c r="S41" i="14"/>
  <c r="T41" i="14"/>
  <c r="U41" i="14"/>
  <c r="V41" i="14"/>
  <c r="W41" i="14"/>
  <c r="X41" i="14"/>
  <c r="Y41" i="14"/>
  <c r="Z41" i="14"/>
  <c r="AA41" i="14"/>
  <c r="AB41" i="14"/>
  <c r="AC41" i="14"/>
  <c r="AD41" i="14"/>
  <c r="AE41" i="14"/>
  <c r="AF41" i="14"/>
  <c r="AG41" i="14"/>
  <c r="AH41" i="14"/>
  <c r="AI41" i="14"/>
  <c r="AJ41" i="14"/>
  <c r="S42" i="14"/>
  <c r="T42" i="14"/>
  <c r="U42" i="14"/>
  <c r="V42" i="14"/>
  <c r="W42" i="14"/>
  <c r="X42" i="14"/>
  <c r="Y42" i="14"/>
  <c r="Z42" i="14"/>
  <c r="AA42" i="14"/>
  <c r="AB42" i="14"/>
  <c r="AC42" i="14"/>
  <c r="AD42" i="14"/>
  <c r="AE42" i="14"/>
  <c r="AF42" i="14"/>
  <c r="AG42" i="14"/>
  <c r="AH42" i="14"/>
  <c r="AI42" i="14"/>
  <c r="AJ42" i="14"/>
  <c r="S43" i="14"/>
  <c r="T43" i="14"/>
  <c r="U43" i="14"/>
  <c r="V43" i="14"/>
  <c r="W43" i="14"/>
  <c r="X43" i="14"/>
  <c r="Y43" i="14"/>
  <c r="Z43" i="14"/>
  <c r="AA43" i="14"/>
  <c r="AB43" i="14"/>
  <c r="AC43" i="14"/>
  <c r="AD43" i="14"/>
  <c r="AE43" i="14"/>
  <c r="AF43" i="14"/>
  <c r="AG43" i="14"/>
  <c r="AH43" i="14"/>
  <c r="AI43" i="14"/>
  <c r="AJ43" i="14"/>
  <c r="S44" i="14"/>
  <c r="T44" i="14"/>
  <c r="U44" i="14"/>
  <c r="V44" i="14"/>
  <c r="W44" i="14"/>
  <c r="X44" i="14"/>
  <c r="Y44" i="14"/>
  <c r="Z44" i="14"/>
  <c r="AA44" i="14"/>
  <c r="AB44" i="14"/>
  <c r="AC44" i="14"/>
  <c r="AD44" i="14"/>
  <c r="AE44" i="14"/>
  <c r="AF44" i="14"/>
  <c r="AG44" i="14"/>
  <c r="AH44" i="14"/>
  <c r="AI44" i="14"/>
  <c r="AJ44" i="14"/>
  <c r="S45" i="14"/>
  <c r="T45" i="14"/>
  <c r="U45" i="14"/>
  <c r="V45" i="14"/>
  <c r="W45" i="14"/>
  <c r="X45" i="14"/>
  <c r="Y45" i="14"/>
  <c r="Z45" i="14"/>
  <c r="AA45" i="14"/>
  <c r="AB45" i="14"/>
  <c r="AC45" i="14"/>
  <c r="AD45" i="14"/>
  <c r="AE45" i="14"/>
  <c r="AF45" i="14"/>
  <c r="AG45" i="14"/>
  <c r="AH45" i="14"/>
  <c r="AI45" i="14"/>
  <c r="AJ45" i="14"/>
  <c r="S46" i="14"/>
  <c r="T46" i="14"/>
  <c r="U46" i="14"/>
  <c r="V46" i="14"/>
  <c r="W46" i="14"/>
  <c r="X46" i="14"/>
  <c r="Y46" i="14"/>
  <c r="Z46" i="14"/>
  <c r="AA46" i="14"/>
  <c r="AB46" i="14"/>
  <c r="AC46" i="14"/>
  <c r="AD46" i="14"/>
  <c r="AE46" i="14"/>
  <c r="AF46" i="14"/>
  <c r="AG46" i="14"/>
  <c r="AH46" i="14"/>
  <c r="AI46" i="14"/>
  <c r="AJ46" i="14"/>
  <c r="S47" i="14"/>
  <c r="T47" i="14"/>
  <c r="U47" i="14"/>
  <c r="V47" i="14"/>
  <c r="W47" i="14"/>
  <c r="X47" i="14"/>
  <c r="Y47" i="14"/>
  <c r="Z47" i="14"/>
  <c r="AA47" i="14"/>
  <c r="AB47" i="14"/>
  <c r="AC47" i="14"/>
  <c r="AD47" i="14"/>
  <c r="AE47" i="14"/>
  <c r="AF47" i="14"/>
  <c r="AG47" i="14"/>
  <c r="AH47" i="14"/>
  <c r="AI47" i="14"/>
  <c r="AJ47" i="14"/>
  <c r="S48" i="14"/>
  <c r="T48" i="14"/>
  <c r="U48" i="14"/>
  <c r="V48" i="14"/>
  <c r="W48" i="14"/>
  <c r="X48" i="14"/>
  <c r="Y48" i="14"/>
  <c r="Z48" i="14"/>
  <c r="AA48" i="14"/>
  <c r="AB48" i="14"/>
  <c r="AC48" i="14"/>
  <c r="AD48" i="14"/>
  <c r="AE48" i="14"/>
  <c r="AF48" i="14"/>
  <c r="AG48" i="14"/>
  <c r="AH48" i="14"/>
  <c r="AI48" i="14"/>
  <c r="AJ48" i="14"/>
  <c r="S49" i="14"/>
  <c r="T49" i="14"/>
  <c r="U49" i="14"/>
  <c r="V49" i="14"/>
  <c r="W49" i="14"/>
  <c r="X49" i="14"/>
  <c r="Y49" i="14"/>
  <c r="Z49" i="14"/>
  <c r="AA49" i="14"/>
  <c r="AB49" i="14"/>
  <c r="AC49" i="14"/>
  <c r="AD49" i="14"/>
  <c r="AE49" i="14"/>
  <c r="AF49" i="14"/>
  <c r="AG49" i="14"/>
  <c r="AH49" i="14"/>
  <c r="AI49" i="14"/>
  <c r="AJ49" i="14"/>
  <c r="S50" i="14"/>
  <c r="T50" i="14"/>
  <c r="U50" i="14"/>
  <c r="V50" i="14"/>
  <c r="W50" i="14"/>
  <c r="X50" i="14"/>
  <c r="Y50" i="14"/>
  <c r="Z50" i="14"/>
  <c r="AA50" i="14"/>
  <c r="AB50" i="14"/>
  <c r="AC50" i="14"/>
  <c r="AD50" i="14"/>
  <c r="AE50" i="14"/>
  <c r="AF50" i="14"/>
  <c r="AG50" i="14"/>
  <c r="AH50" i="14"/>
  <c r="AI50" i="14"/>
  <c r="AJ50" i="14"/>
  <c r="S51" i="14"/>
  <c r="T51" i="14"/>
  <c r="U51" i="14"/>
  <c r="V51" i="14"/>
  <c r="W51" i="14"/>
  <c r="X51" i="14"/>
  <c r="Y51" i="14"/>
  <c r="Z51" i="14"/>
  <c r="AA51" i="14"/>
  <c r="AB51" i="14"/>
  <c r="AC51" i="14"/>
  <c r="AD51" i="14"/>
  <c r="AE51" i="14"/>
  <c r="AF51" i="14"/>
  <c r="AG51" i="14"/>
  <c r="AH51" i="14"/>
  <c r="AI51" i="14"/>
  <c r="AJ51" i="14"/>
  <c r="S52" i="14"/>
  <c r="T52" i="14"/>
  <c r="U52" i="14"/>
  <c r="V52" i="14"/>
  <c r="W52" i="14"/>
  <c r="X52" i="14"/>
  <c r="Y52" i="14"/>
  <c r="Z52" i="14"/>
  <c r="AA52" i="14"/>
  <c r="AB52" i="14"/>
  <c r="AC52" i="14"/>
  <c r="AD52" i="14"/>
  <c r="AE52" i="14"/>
  <c r="AF52" i="14"/>
  <c r="AG52" i="14"/>
  <c r="AH52" i="14"/>
  <c r="AI52" i="14"/>
  <c r="AJ52" i="14"/>
  <c r="S53" i="14"/>
  <c r="T53" i="14"/>
  <c r="U53" i="14"/>
  <c r="V53" i="14"/>
  <c r="W53" i="14"/>
  <c r="X53" i="14"/>
  <c r="Y53" i="14"/>
  <c r="Z53" i="14"/>
  <c r="AA53" i="14"/>
  <c r="AB53" i="14"/>
  <c r="AC53" i="14"/>
  <c r="AD53" i="14"/>
  <c r="AE53" i="14"/>
  <c r="AF53" i="14"/>
  <c r="AG53" i="14"/>
  <c r="AH53" i="14"/>
  <c r="AI53" i="14"/>
  <c r="AJ53" i="14"/>
  <c r="S54" i="14"/>
  <c r="T54" i="14"/>
  <c r="U54" i="14"/>
  <c r="V54" i="14"/>
  <c r="W54" i="14"/>
  <c r="X54" i="14"/>
  <c r="Y54" i="14"/>
  <c r="Z54" i="14"/>
  <c r="AA54" i="14"/>
  <c r="AB54" i="14"/>
  <c r="AC54" i="14"/>
  <c r="AD54" i="14"/>
  <c r="AE54" i="14"/>
  <c r="AF54" i="14"/>
  <c r="AG54" i="14"/>
  <c r="AH54" i="14"/>
  <c r="AI54" i="14"/>
  <c r="AJ54" i="14"/>
  <c r="S55" i="14"/>
  <c r="T55" i="14"/>
  <c r="U55" i="14"/>
  <c r="V55" i="14"/>
  <c r="W55" i="14"/>
  <c r="X55" i="14"/>
  <c r="Y55" i="14"/>
  <c r="Z55" i="14"/>
  <c r="AA55" i="14"/>
  <c r="AB55" i="14"/>
  <c r="AC55" i="14"/>
  <c r="AD55" i="14"/>
  <c r="AE55" i="14"/>
  <c r="AF55" i="14"/>
  <c r="AG55" i="14"/>
  <c r="AH55" i="14"/>
  <c r="AI55" i="14"/>
  <c r="AJ55" i="14"/>
  <c r="S56" i="14"/>
  <c r="T56" i="14"/>
  <c r="U56" i="14"/>
  <c r="V56" i="14"/>
  <c r="W56" i="14"/>
  <c r="X56" i="14"/>
  <c r="Y56" i="14"/>
  <c r="Z56" i="14"/>
  <c r="AA56" i="14"/>
  <c r="AB56" i="14"/>
  <c r="AC56" i="14"/>
  <c r="AD56" i="14"/>
  <c r="AE56" i="14"/>
  <c r="AF56" i="14"/>
  <c r="AG56" i="14"/>
  <c r="AH56" i="14"/>
  <c r="AI56" i="14"/>
  <c r="AJ56" i="14"/>
  <c r="S57" i="14"/>
  <c r="T57" i="14"/>
  <c r="U57" i="14"/>
  <c r="V57" i="14"/>
  <c r="W57" i="14"/>
  <c r="X57" i="14"/>
  <c r="Y57" i="14"/>
  <c r="Z57" i="14"/>
  <c r="AA57" i="14"/>
  <c r="AB57" i="14"/>
  <c r="AC57" i="14"/>
  <c r="AD57" i="14"/>
  <c r="AE57" i="14"/>
  <c r="AF57" i="14"/>
  <c r="AG57" i="14"/>
  <c r="AH57" i="14"/>
  <c r="AI57" i="14"/>
  <c r="AJ57" i="14"/>
  <c r="S58" i="14"/>
  <c r="T58" i="14"/>
  <c r="U58" i="14"/>
  <c r="V58" i="14"/>
  <c r="W58" i="14"/>
  <c r="X58" i="14"/>
  <c r="Y58" i="14"/>
  <c r="Z58" i="14"/>
  <c r="AA58" i="14"/>
  <c r="AB58" i="14"/>
  <c r="AC58" i="14"/>
  <c r="AD58" i="14"/>
  <c r="AE58" i="14"/>
  <c r="AF58" i="14"/>
  <c r="AG58" i="14"/>
  <c r="AH58" i="14"/>
  <c r="AI58" i="14"/>
  <c r="AJ58" i="14"/>
  <c r="S59" i="14"/>
  <c r="T59" i="14"/>
  <c r="U59" i="14"/>
  <c r="V59" i="14"/>
  <c r="W59" i="14"/>
  <c r="X59" i="14"/>
  <c r="Y59" i="14"/>
  <c r="Z59" i="14"/>
  <c r="AA59" i="14"/>
  <c r="AB59" i="14"/>
  <c r="AC59" i="14"/>
  <c r="AD59" i="14"/>
  <c r="AE59" i="14"/>
  <c r="AF59" i="14"/>
  <c r="AG59" i="14"/>
  <c r="AH59" i="14"/>
  <c r="AI59" i="14"/>
  <c r="AJ59" i="14"/>
  <c r="S60" i="14"/>
  <c r="T60" i="14"/>
  <c r="U60" i="14"/>
  <c r="V60" i="14"/>
  <c r="W60" i="14"/>
  <c r="X60" i="14"/>
  <c r="Y60" i="14"/>
  <c r="Z60" i="14"/>
  <c r="AA60" i="14"/>
  <c r="AB60" i="14"/>
  <c r="AC60" i="14"/>
  <c r="AD60" i="14"/>
  <c r="AE60" i="14"/>
  <c r="AF60" i="14"/>
  <c r="AG60" i="14"/>
  <c r="AH60" i="14"/>
  <c r="AI60" i="14"/>
  <c r="AJ60" i="14"/>
  <c r="S61" i="14"/>
  <c r="T61" i="14"/>
  <c r="U61" i="14"/>
  <c r="V61" i="14"/>
  <c r="W61" i="14"/>
  <c r="X61" i="14"/>
  <c r="Y61" i="14"/>
  <c r="Z61" i="14"/>
  <c r="AA61" i="14"/>
  <c r="AB61" i="14"/>
  <c r="AC61" i="14"/>
  <c r="AD61" i="14"/>
  <c r="AE61" i="14"/>
  <c r="AF61" i="14"/>
  <c r="AG61" i="14"/>
  <c r="AH61" i="14"/>
  <c r="AI61" i="14"/>
  <c r="AJ61" i="14"/>
  <c r="S62" i="14"/>
  <c r="T62" i="14"/>
  <c r="U62" i="14"/>
  <c r="V62" i="14"/>
  <c r="W62" i="14"/>
  <c r="X62" i="14"/>
  <c r="Y62" i="14"/>
  <c r="Z62" i="14"/>
  <c r="AA62" i="14"/>
  <c r="AB62" i="14"/>
  <c r="AC62" i="14"/>
  <c r="AD62" i="14"/>
  <c r="AE62" i="14"/>
  <c r="AF62" i="14"/>
  <c r="AG62" i="14"/>
  <c r="AH62" i="14"/>
  <c r="AI62" i="14"/>
  <c r="AJ62" i="14"/>
  <c r="S63" i="14"/>
  <c r="T63" i="14"/>
  <c r="U63" i="14"/>
  <c r="V63" i="14"/>
  <c r="W63" i="14"/>
  <c r="X63" i="14"/>
  <c r="Y63" i="14"/>
  <c r="Z63" i="14"/>
  <c r="AA63" i="14"/>
  <c r="AB63" i="14"/>
  <c r="AC63" i="14"/>
  <c r="AD63" i="14"/>
  <c r="AE63" i="14"/>
  <c r="AF63" i="14"/>
  <c r="AG63" i="14"/>
  <c r="AH63" i="14"/>
  <c r="AI63" i="14"/>
  <c r="AJ63" i="14"/>
  <c r="S64" i="14"/>
  <c r="T64" i="14"/>
  <c r="U64" i="14"/>
  <c r="V64" i="14"/>
  <c r="W64" i="14"/>
  <c r="X64" i="14"/>
  <c r="Y64" i="14"/>
  <c r="Z64" i="14"/>
  <c r="AA64" i="14"/>
  <c r="AB64" i="14"/>
  <c r="AC64" i="14"/>
  <c r="AD64" i="14"/>
  <c r="AE64" i="14"/>
  <c r="AF64" i="14"/>
  <c r="AG64" i="14"/>
  <c r="AH64" i="14"/>
  <c r="AI64" i="14"/>
  <c r="AJ64" i="14"/>
  <c r="S65" i="14"/>
  <c r="T65" i="14"/>
  <c r="U65" i="14"/>
  <c r="V65" i="14"/>
  <c r="W65" i="14"/>
  <c r="X65" i="14"/>
  <c r="Y65" i="14"/>
  <c r="Z65" i="14"/>
  <c r="AA65" i="14"/>
  <c r="AB65" i="14"/>
  <c r="AC65" i="14"/>
  <c r="AD65" i="14"/>
  <c r="AE65" i="14"/>
  <c r="AF65" i="14"/>
  <c r="AG65" i="14"/>
  <c r="AH65" i="14"/>
  <c r="AI65" i="14"/>
  <c r="AJ65" i="14"/>
  <c r="S66" i="14"/>
  <c r="T66" i="14"/>
  <c r="U66" i="14"/>
  <c r="V66" i="14"/>
  <c r="W66" i="14"/>
  <c r="X66" i="14"/>
  <c r="Y66" i="14"/>
  <c r="Z66" i="14"/>
  <c r="AA66" i="14"/>
  <c r="AB66" i="14"/>
  <c r="AC66" i="14"/>
  <c r="AD66" i="14"/>
  <c r="AE66" i="14"/>
  <c r="AF66" i="14"/>
  <c r="AG66" i="14"/>
  <c r="AH66" i="14"/>
  <c r="AI66" i="14"/>
  <c r="AJ66" i="14"/>
  <c r="S67" i="14"/>
  <c r="T67" i="14"/>
  <c r="U67" i="14"/>
  <c r="V67" i="14"/>
  <c r="W67" i="14"/>
  <c r="X67" i="14"/>
  <c r="Y67" i="14"/>
  <c r="Z67" i="14"/>
  <c r="AA67" i="14"/>
  <c r="AB67" i="14"/>
  <c r="AC67" i="14"/>
  <c r="AD67" i="14"/>
  <c r="AE67" i="14"/>
  <c r="AF67" i="14"/>
  <c r="AG67" i="14"/>
  <c r="AH67" i="14"/>
  <c r="AI67" i="14"/>
  <c r="AJ67" i="14"/>
  <c r="S68" i="14"/>
  <c r="T68" i="14"/>
  <c r="U68" i="14"/>
  <c r="V68" i="14"/>
  <c r="W68" i="14"/>
  <c r="X68" i="14"/>
  <c r="Y68" i="14"/>
  <c r="Z68" i="14"/>
  <c r="AA68" i="14"/>
  <c r="AB68" i="14"/>
  <c r="AC68" i="14"/>
  <c r="AD68" i="14"/>
  <c r="AE68" i="14"/>
  <c r="AF68" i="14"/>
  <c r="AG68" i="14"/>
  <c r="AH68" i="14"/>
  <c r="AI68" i="14"/>
  <c r="AJ68" i="14"/>
  <c r="S69" i="14"/>
  <c r="T69" i="14"/>
  <c r="U69" i="14"/>
  <c r="V69" i="14"/>
  <c r="W69" i="14"/>
  <c r="X69" i="14"/>
  <c r="Y69" i="14"/>
  <c r="Z69" i="14"/>
  <c r="AA69" i="14"/>
  <c r="AB69" i="14"/>
  <c r="AC69" i="14"/>
  <c r="AD69" i="14"/>
  <c r="AE69" i="14"/>
  <c r="AF69" i="14"/>
  <c r="AG69" i="14"/>
  <c r="AH69" i="14"/>
  <c r="AI69" i="14"/>
  <c r="AJ69" i="14"/>
  <c r="S70" i="14"/>
  <c r="T70" i="14"/>
  <c r="U70" i="14"/>
  <c r="V70" i="14"/>
  <c r="W70" i="14"/>
  <c r="X70" i="14"/>
  <c r="Y70" i="14"/>
  <c r="Z70" i="14"/>
  <c r="AA70" i="14"/>
  <c r="AB70" i="14"/>
  <c r="AC70" i="14"/>
  <c r="AD70" i="14"/>
  <c r="AE70" i="14"/>
  <c r="AF70" i="14"/>
  <c r="AG70" i="14"/>
  <c r="AH70" i="14"/>
  <c r="AI70" i="14"/>
  <c r="AJ70" i="14"/>
  <c r="S71" i="14"/>
  <c r="T71" i="14"/>
  <c r="U71" i="14"/>
  <c r="V71" i="14"/>
  <c r="W71" i="14"/>
  <c r="X71" i="14"/>
  <c r="Y71" i="14"/>
  <c r="Z71" i="14"/>
  <c r="AA71" i="14"/>
  <c r="AB71" i="14"/>
  <c r="AC71" i="14"/>
  <c r="AD71" i="14"/>
  <c r="AE71" i="14"/>
  <c r="AF71" i="14"/>
  <c r="AG71" i="14"/>
  <c r="AH71" i="14"/>
  <c r="AI71" i="14"/>
  <c r="AJ71" i="14"/>
  <c r="S72" i="14"/>
  <c r="T72" i="14"/>
  <c r="U72" i="14"/>
  <c r="V72" i="14"/>
  <c r="W72" i="14"/>
  <c r="X72" i="14"/>
  <c r="Y72" i="14"/>
  <c r="Z72" i="14"/>
  <c r="AA72" i="14"/>
  <c r="AB72" i="14"/>
  <c r="AC72" i="14"/>
  <c r="AD72" i="14"/>
  <c r="AE72" i="14"/>
  <c r="AF72" i="14"/>
  <c r="AG72" i="14"/>
  <c r="AH72" i="14"/>
  <c r="AI72" i="14"/>
  <c r="AJ72" i="14"/>
  <c r="S73" i="14"/>
  <c r="T73" i="14"/>
  <c r="U73" i="14"/>
  <c r="V73" i="14"/>
  <c r="W73" i="14"/>
  <c r="X73" i="14"/>
  <c r="Y73" i="14"/>
  <c r="Z73" i="14"/>
  <c r="AA73" i="14"/>
  <c r="AB73" i="14"/>
  <c r="AC73" i="14"/>
  <c r="AD73" i="14"/>
  <c r="AE73" i="14"/>
  <c r="AF73" i="14"/>
  <c r="AG73" i="14"/>
  <c r="AH73" i="14"/>
  <c r="AI73" i="14"/>
  <c r="AJ73" i="14"/>
  <c r="S74" i="14"/>
  <c r="T74" i="14"/>
  <c r="U74" i="14"/>
  <c r="V74" i="14"/>
  <c r="W74" i="14"/>
  <c r="X74" i="14"/>
  <c r="Y74" i="14"/>
  <c r="Z74" i="14"/>
  <c r="AA74" i="14"/>
  <c r="AB74" i="14"/>
  <c r="AC74" i="14"/>
  <c r="AD74" i="14"/>
  <c r="AE74" i="14"/>
  <c r="AF74" i="14"/>
  <c r="AG74" i="14"/>
  <c r="AH74" i="14"/>
  <c r="AI74" i="14"/>
  <c r="AJ74" i="14"/>
  <c r="S75" i="14"/>
  <c r="T75" i="14"/>
  <c r="U75" i="14"/>
  <c r="V75" i="14"/>
  <c r="W75" i="14"/>
  <c r="X75" i="14"/>
  <c r="Y75" i="14"/>
  <c r="Z75" i="14"/>
  <c r="AA75" i="14"/>
  <c r="AB75" i="14"/>
  <c r="AC75" i="14"/>
  <c r="AD75" i="14"/>
  <c r="AE75" i="14"/>
  <c r="AF75" i="14"/>
  <c r="AG75" i="14"/>
  <c r="AH75" i="14"/>
  <c r="AI75" i="14"/>
  <c r="AJ75" i="14"/>
  <c r="S76" i="14"/>
  <c r="T76" i="14"/>
  <c r="U76" i="14"/>
  <c r="V76" i="14"/>
  <c r="W76" i="14"/>
  <c r="X76" i="14"/>
  <c r="Y76" i="14"/>
  <c r="Z76" i="14"/>
  <c r="AA76" i="14"/>
  <c r="AB76" i="14"/>
  <c r="AC76" i="14"/>
  <c r="AD76" i="14"/>
  <c r="AE76" i="14"/>
  <c r="AF76" i="14"/>
  <c r="AG76" i="14"/>
  <c r="AH76" i="14"/>
  <c r="AI76" i="14"/>
  <c r="AJ76" i="14"/>
  <c r="S77" i="14"/>
  <c r="T77" i="14"/>
  <c r="U77" i="14"/>
  <c r="V77" i="14"/>
  <c r="W77" i="14"/>
  <c r="X77" i="14"/>
  <c r="Y77" i="14"/>
  <c r="Z77" i="14"/>
  <c r="AA77" i="14"/>
  <c r="AB77" i="14"/>
  <c r="AC77" i="14"/>
  <c r="AD77" i="14"/>
  <c r="AE77" i="14"/>
  <c r="AF77" i="14"/>
  <c r="AG77" i="14"/>
  <c r="AH77" i="14"/>
  <c r="AI77" i="14"/>
  <c r="AJ77" i="14"/>
  <c r="S78" i="14"/>
  <c r="T78" i="14"/>
  <c r="U78" i="14"/>
  <c r="V78" i="14"/>
  <c r="W78" i="14"/>
  <c r="X78" i="14"/>
  <c r="Y78" i="14"/>
  <c r="Z78" i="14"/>
  <c r="AA78" i="14"/>
  <c r="AB78" i="14"/>
  <c r="AC78" i="14"/>
  <c r="AD78" i="14"/>
  <c r="AE78" i="14"/>
  <c r="AF78" i="14"/>
  <c r="AG78" i="14"/>
  <c r="AH78" i="14"/>
  <c r="AI78" i="14"/>
  <c r="AJ78" i="14"/>
  <c r="S79" i="14"/>
  <c r="T79" i="14"/>
  <c r="U79" i="14"/>
  <c r="V79" i="14"/>
  <c r="W79" i="14"/>
  <c r="X79" i="14"/>
  <c r="Y79" i="14"/>
  <c r="Z79" i="14"/>
  <c r="AA79" i="14"/>
  <c r="AB79" i="14"/>
  <c r="AC79" i="14"/>
  <c r="AD79" i="14"/>
  <c r="AE79" i="14"/>
  <c r="AF79" i="14"/>
  <c r="AG79" i="14"/>
  <c r="AH79" i="14"/>
  <c r="AI79" i="14"/>
  <c r="AJ79" i="14"/>
  <c r="S80" i="14"/>
  <c r="T80" i="14"/>
  <c r="U80" i="14"/>
  <c r="V80" i="14"/>
  <c r="W80" i="14"/>
  <c r="X80" i="14"/>
  <c r="Y80" i="14"/>
  <c r="Z80" i="14"/>
  <c r="AA80" i="14"/>
  <c r="AB80" i="14"/>
  <c r="AC80" i="14"/>
  <c r="AD80" i="14"/>
  <c r="AE80" i="14"/>
  <c r="AF80" i="14"/>
  <c r="AG80" i="14"/>
  <c r="AH80" i="14"/>
  <c r="AI80" i="14"/>
  <c r="AJ80" i="14"/>
  <c r="S81" i="14"/>
  <c r="T81" i="14"/>
  <c r="U81" i="14"/>
  <c r="V81" i="14"/>
  <c r="W81" i="14"/>
  <c r="X81" i="14"/>
  <c r="Y81" i="14"/>
  <c r="Z81" i="14"/>
  <c r="AA81" i="14"/>
  <c r="AB81" i="14"/>
  <c r="AC81" i="14"/>
  <c r="AD81" i="14"/>
  <c r="AE81" i="14"/>
  <c r="AF81" i="14"/>
  <c r="AG81" i="14"/>
  <c r="AH81" i="14"/>
  <c r="AI81" i="14"/>
  <c r="AJ81" i="14"/>
  <c r="S82" i="14"/>
  <c r="T82" i="14"/>
  <c r="U82" i="14"/>
  <c r="V82" i="14"/>
  <c r="W82" i="14"/>
  <c r="X82" i="14"/>
  <c r="Y82" i="14"/>
  <c r="Z82" i="14"/>
  <c r="AA82" i="14"/>
  <c r="AB82" i="14"/>
  <c r="AC82" i="14"/>
  <c r="AD82" i="14"/>
  <c r="AE82" i="14"/>
  <c r="AF82" i="14"/>
  <c r="AG82" i="14"/>
  <c r="AH82" i="14"/>
  <c r="AI82" i="14"/>
  <c r="AJ82" i="14"/>
  <c r="S83" i="14"/>
  <c r="T83" i="14"/>
  <c r="U83" i="14"/>
  <c r="V83" i="14"/>
  <c r="W83" i="14"/>
  <c r="X83" i="14"/>
  <c r="Y83" i="14"/>
  <c r="Z83" i="14"/>
  <c r="AA83" i="14"/>
  <c r="AB83" i="14"/>
  <c r="AC83" i="14"/>
  <c r="AD83" i="14"/>
  <c r="AE83" i="14"/>
  <c r="AF83" i="14"/>
  <c r="AG83" i="14"/>
  <c r="AH83" i="14"/>
  <c r="AI83" i="14"/>
  <c r="AJ83" i="14"/>
  <c r="S84" i="14"/>
  <c r="T84" i="14"/>
  <c r="U84" i="14"/>
  <c r="V84" i="14"/>
  <c r="W84" i="14"/>
  <c r="X84" i="14"/>
  <c r="Y84" i="14"/>
  <c r="Z84" i="14"/>
  <c r="AA84" i="14"/>
  <c r="AB84" i="14"/>
  <c r="AC84" i="14"/>
  <c r="AD84" i="14"/>
  <c r="AE84" i="14"/>
  <c r="AF84" i="14"/>
  <c r="AG84" i="14"/>
  <c r="AH84" i="14"/>
  <c r="AI84" i="14"/>
  <c r="AJ84" i="14"/>
  <c r="S85" i="14"/>
  <c r="T85" i="14"/>
  <c r="U85" i="14"/>
  <c r="V85" i="14"/>
  <c r="W85" i="14"/>
  <c r="X85" i="14"/>
  <c r="Y85" i="14"/>
  <c r="Z85" i="14"/>
  <c r="AA85" i="14"/>
  <c r="AB85" i="14"/>
  <c r="AC85" i="14"/>
  <c r="AD85" i="14"/>
  <c r="AE85" i="14"/>
  <c r="AF85" i="14"/>
  <c r="AG85" i="14"/>
  <c r="AH85" i="14"/>
  <c r="AI85" i="14"/>
  <c r="AJ85" i="14"/>
  <c r="S86" i="14"/>
  <c r="T86" i="14"/>
  <c r="U86" i="14"/>
  <c r="V86" i="14"/>
  <c r="W86" i="14"/>
  <c r="X86" i="14"/>
  <c r="Y86" i="14"/>
  <c r="Z86" i="14"/>
  <c r="AA86" i="14"/>
  <c r="AB86" i="14"/>
  <c r="AC86" i="14"/>
  <c r="AD86" i="14"/>
  <c r="AE86" i="14"/>
  <c r="AF86" i="14"/>
  <c r="AG86" i="14"/>
  <c r="AH86" i="14"/>
  <c r="AI86" i="14"/>
  <c r="AJ86" i="14"/>
  <c r="S87" i="14"/>
  <c r="T87" i="14"/>
  <c r="U87" i="14"/>
  <c r="V87" i="14"/>
  <c r="W87" i="14"/>
  <c r="X87" i="14"/>
  <c r="Y87" i="14"/>
  <c r="Z87" i="14"/>
  <c r="AA87" i="14"/>
  <c r="AB87" i="14"/>
  <c r="AC87" i="14"/>
  <c r="AD87" i="14"/>
  <c r="AE87" i="14"/>
  <c r="AF87" i="14"/>
  <c r="AG87" i="14"/>
  <c r="AH87" i="14"/>
  <c r="AI87" i="14"/>
  <c r="AJ87" i="14"/>
  <c r="S88" i="14"/>
  <c r="T88" i="14"/>
  <c r="U88" i="14"/>
  <c r="V88" i="14"/>
  <c r="W88" i="14"/>
  <c r="X88" i="14"/>
  <c r="Y88" i="14"/>
  <c r="Z88" i="14"/>
  <c r="AA88" i="14"/>
  <c r="AB88" i="14"/>
  <c r="AC88" i="14"/>
  <c r="AD88" i="14"/>
  <c r="AE88" i="14"/>
  <c r="AF88" i="14"/>
  <c r="AG88" i="14"/>
  <c r="AH88" i="14"/>
  <c r="AI88" i="14"/>
  <c r="AJ88" i="14"/>
  <c r="S89" i="14"/>
  <c r="T89" i="14"/>
  <c r="U89" i="14"/>
  <c r="V89" i="14"/>
  <c r="W89" i="14"/>
  <c r="X89" i="14"/>
  <c r="Y89" i="14"/>
  <c r="Z89" i="14"/>
  <c r="AA89" i="14"/>
  <c r="AB89" i="14"/>
  <c r="AC89" i="14"/>
  <c r="AD89" i="14"/>
  <c r="AE89" i="14"/>
  <c r="AF89" i="14"/>
  <c r="AG89" i="14"/>
  <c r="AH89" i="14"/>
  <c r="AI89" i="14"/>
  <c r="AJ89" i="14"/>
  <c r="S90" i="14"/>
  <c r="T90" i="14"/>
  <c r="U90" i="14"/>
  <c r="V90" i="14"/>
  <c r="W90" i="14"/>
  <c r="X90" i="14"/>
  <c r="Y90" i="14"/>
  <c r="Z90" i="14"/>
  <c r="AA90" i="14"/>
  <c r="AB90" i="14"/>
  <c r="AC90" i="14"/>
  <c r="AD90" i="14"/>
  <c r="AE90" i="14"/>
  <c r="AF90" i="14"/>
  <c r="AG90" i="14"/>
  <c r="AH90" i="14"/>
  <c r="AI90" i="14"/>
  <c r="AJ90" i="14"/>
  <c r="S91" i="14"/>
  <c r="T91" i="14"/>
  <c r="U91" i="14"/>
  <c r="V91" i="14"/>
  <c r="W91" i="14"/>
  <c r="X91" i="14"/>
  <c r="Y91" i="14"/>
  <c r="Z91" i="14"/>
  <c r="AA91" i="14"/>
  <c r="AB91" i="14"/>
  <c r="AC91" i="14"/>
  <c r="AD91" i="14"/>
  <c r="AE91" i="14"/>
  <c r="AF91" i="14"/>
  <c r="AG91" i="14"/>
  <c r="AH91" i="14"/>
  <c r="AI91" i="14"/>
  <c r="AJ91" i="14"/>
  <c r="S92" i="14"/>
  <c r="T92" i="14"/>
  <c r="U92" i="14"/>
  <c r="V92" i="14"/>
  <c r="W92" i="14"/>
  <c r="X92" i="14"/>
  <c r="Y92" i="14"/>
  <c r="Z92" i="14"/>
  <c r="AA92" i="14"/>
  <c r="AB92" i="14"/>
  <c r="AC92" i="14"/>
  <c r="AD92" i="14"/>
  <c r="AE92" i="14"/>
  <c r="AF92" i="14"/>
  <c r="AG92" i="14"/>
  <c r="AH92" i="14"/>
  <c r="AI92" i="14"/>
  <c r="AJ92" i="14"/>
  <c r="S93" i="14"/>
  <c r="T93" i="14"/>
  <c r="U93" i="14"/>
  <c r="V93" i="14"/>
  <c r="W93" i="14"/>
  <c r="X93" i="14"/>
  <c r="Y93" i="14"/>
  <c r="Z93" i="14"/>
  <c r="AA93" i="14"/>
  <c r="AB93" i="14"/>
  <c r="AC93" i="14"/>
  <c r="AD93" i="14"/>
  <c r="AE93" i="14"/>
  <c r="AF93" i="14"/>
  <c r="AG93" i="14"/>
  <c r="AH93" i="14"/>
  <c r="AI93" i="14"/>
  <c r="AJ93" i="14"/>
  <c r="S94" i="14"/>
  <c r="T94" i="14"/>
  <c r="U94" i="14"/>
  <c r="V94" i="14"/>
  <c r="W94" i="14"/>
  <c r="X94" i="14"/>
  <c r="Y94" i="14"/>
  <c r="Z94" i="14"/>
  <c r="AA94" i="14"/>
  <c r="AB94" i="14"/>
  <c r="AC94" i="14"/>
  <c r="AD94" i="14"/>
  <c r="AE94" i="14"/>
  <c r="AF94" i="14"/>
  <c r="AG94" i="14"/>
  <c r="AH94" i="14"/>
  <c r="AI94" i="14"/>
  <c r="AJ94" i="14"/>
  <c r="S95" i="14"/>
  <c r="T95" i="14"/>
  <c r="U95" i="14"/>
  <c r="V95" i="14"/>
  <c r="W95" i="14"/>
  <c r="X95" i="14"/>
  <c r="Y95" i="14"/>
  <c r="Z95" i="14"/>
  <c r="AA95" i="14"/>
  <c r="AB95" i="14"/>
  <c r="AC95" i="14"/>
  <c r="AD95" i="14"/>
  <c r="AE95" i="14"/>
  <c r="AF95" i="14"/>
  <c r="AG95" i="14"/>
  <c r="AH95" i="14"/>
  <c r="AI95" i="14"/>
  <c r="AJ95" i="14"/>
  <c r="S96" i="14"/>
  <c r="T96" i="14"/>
  <c r="U96" i="14"/>
  <c r="V96" i="14"/>
  <c r="W96" i="14"/>
  <c r="X96" i="14"/>
  <c r="Y96" i="14"/>
  <c r="Z96" i="14"/>
  <c r="AA96" i="14"/>
  <c r="AB96" i="14"/>
  <c r="AC96" i="14"/>
  <c r="AD96" i="14"/>
  <c r="AE96" i="14"/>
  <c r="AF96" i="14"/>
  <c r="AG96" i="14"/>
  <c r="AH96" i="14"/>
  <c r="AI96" i="14"/>
  <c r="AJ96" i="14"/>
  <c r="S97" i="14"/>
  <c r="T97" i="14"/>
  <c r="U97" i="14"/>
  <c r="V97" i="14"/>
  <c r="W97" i="14"/>
  <c r="X97" i="14"/>
  <c r="Y97" i="14"/>
  <c r="Z97" i="14"/>
  <c r="AA97" i="14"/>
  <c r="AB97" i="14"/>
  <c r="AC97" i="14"/>
  <c r="AD97" i="14"/>
  <c r="AE97" i="14"/>
  <c r="AF97" i="14"/>
  <c r="AG97" i="14"/>
  <c r="AH97" i="14"/>
  <c r="AI97" i="14"/>
  <c r="AJ97" i="14"/>
  <c r="S98" i="14"/>
  <c r="T98" i="14"/>
  <c r="U98" i="14"/>
  <c r="V98" i="14"/>
  <c r="W98" i="14"/>
  <c r="X98" i="14"/>
  <c r="Y98" i="14"/>
  <c r="Z98" i="14"/>
  <c r="AA98" i="14"/>
  <c r="AB98" i="14"/>
  <c r="AC98" i="14"/>
  <c r="AD98" i="14"/>
  <c r="AE98" i="14"/>
  <c r="AF98" i="14"/>
  <c r="AG98" i="14"/>
  <c r="AH98" i="14"/>
  <c r="AI98" i="14"/>
  <c r="AJ98" i="14"/>
  <c r="S99" i="14"/>
  <c r="T99" i="14"/>
  <c r="U99" i="14"/>
  <c r="V99" i="14"/>
  <c r="W99" i="14"/>
  <c r="X99" i="14"/>
  <c r="Y99" i="14"/>
  <c r="Z99" i="14"/>
  <c r="AA99" i="14"/>
  <c r="AB99" i="14"/>
  <c r="AC99" i="14"/>
  <c r="AD99" i="14"/>
  <c r="AE99" i="14"/>
  <c r="AF99" i="14"/>
  <c r="AG99" i="14"/>
  <c r="AH99" i="14"/>
  <c r="AI99" i="14"/>
  <c r="AJ99" i="14"/>
  <c r="S100" i="14"/>
  <c r="T100" i="14"/>
  <c r="U100" i="14"/>
  <c r="V100" i="14"/>
  <c r="W100" i="14"/>
  <c r="X100" i="14"/>
  <c r="Y100" i="14"/>
  <c r="Z100" i="14"/>
  <c r="AA100" i="14"/>
  <c r="AB100" i="14"/>
  <c r="AC100" i="14"/>
  <c r="AD100" i="14"/>
  <c r="AE100" i="14"/>
  <c r="AF100" i="14"/>
  <c r="AG100" i="14"/>
  <c r="AH100" i="14"/>
  <c r="AI100" i="14"/>
  <c r="AJ100" i="14"/>
  <c r="S101" i="14"/>
  <c r="T101" i="14"/>
  <c r="U101" i="14"/>
  <c r="V101" i="14"/>
  <c r="W101" i="14"/>
  <c r="X101" i="14"/>
  <c r="Y101" i="14"/>
  <c r="Z101" i="14"/>
  <c r="AA101" i="14"/>
  <c r="AB101" i="14"/>
  <c r="AC101" i="14"/>
  <c r="AD101" i="14"/>
  <c r="AE101" i="14"/>
  <c r="AF101" i="14"/>
  <c r="AG101" i="14"/>
  <c r="AH101" i="14"/>
  <c r="AI101" i="14"/>
  <c r="AJ101" i="14"/>
  <c r="S102" i="14"/>
  <c r="T102" i="14"/>
  <c r="U102" i="14"/>
  <c r="V102" i="14"/>
  <c r="W102" i="14"/>
  <c r="X102" i="14"/>
  <c r="Y102" i="14"/>
  <c r="Z102" i="14"/>
  <c r="AA102" i="14"/>
  <c r="AB102" i="14"/>
  <c r="AC102" i="14"/>
  <c r="AD102" i="14"/>
  <c r="AE102" i="14"/>
  <c r="AF102" i="14"/>
  <c r="AG102" i="14"/>
  <c r="AH102" i="14"/>
  <c r="AI102" i="14"/>
  <c r="AJ102" i="14"/>
  <c r="S103" i="14"/>
  <c r="T103" i="14"/>
  <c r="U103" i="14"/>
  <c r="V103" i="14"/>
  <c r="W103" i="14"/>
  <c r="X103" i="14"/>
  <c r="Y103" i="14"/>
  <c r="Z103" i="14"/>
  <c r="AA103" i="14"/>
  <c r="AB103" i="14"/>
  <c r="AC103" i="14"/>
  <c r="AD103" i="14"/>
  <c r="AE103" i="14"/>
  <c r="AF103" i="14"/>
  <c r="AG103" i="14"/>
  <c r="AH103" i="14"/>
  <c r="AI103" i="14"/>
  <c r="AJ103" i="14"/>
  <c r="S104" i="14"/>
  <c r="T104" i="14"/>
  <c r="U104" i="14"/>
  <c r="V104" i="14"/>
  <c r="W104" i="14"/>
  <c r="X104" i="14"/>
  <c r="Y104" i="14"/>
  <c r="Z104" i="14"/>
  <c r="AA104" i="14"/>
  <c r="AB104" i="14"/>
  <c r="AC104" i="14"/>
  <c r="AD104" i="14"/>
  <c r="AE104" i="14"/>
  <c r="AF104" i="14"/>
  <c r="AG104" i="14"/>
  <c r="AH104" i="14"/>
  <c r="AI104" i="14"/>
  <c r="AJ104" i="14"/>
  <c r="S105" i="14"/>
  <c r="T105" i="14"/>
  <c r="U105" i="14"/>
  <c r="V105" i="14"/>
  <c r="W105" i="14"/>
  <c r="X105" i="14"/>
  <c r="Y105" i="14"/>
  <c r="Z105" i="14"/>
  <c r="AA105" i="14"/>
  <c r="AB105" i="14"/>
  <c r="AC105" i="14"/>
  <c r="AD105" i="14"/>
  <c r="AE105" i="14"/>
  <c r="AF105" i="14"/>
  <c r="AG105" i="14"/>
  <c r="AH105" i="14"/>
  <c r="AI105" i="14"/>
  <c r="AJ105" i="14"/>
  <c r="S106" i="14"/>
  <c r="T106" i="14"/>
  <c r="U106" i="14"/>
  <c r="V106" i="14"/>
  <c r="W106" i="14"/>
  <c r="X106" i="14"/>
  <c r="Y106" i="14"/>
  <c r="Z106" i="14"/>
  <c r="AA106" i="14"/>
  <c r="AB106" i="14"/>
  <c r="AC106" i="14"/>
  <c r="AD106" i="14"/>
  <c r="AE106" i="14"/>
  <c r="AF106" i="14"/>
  <c r="AG106" i="14"/>
  <c r="AH106" i="14"/>
  <c r="AI106" i="14"/>
  <c r="AJ106" i="14"/>
  <c r="S107" i="14"/>
  <c r="T107" i="14"/>
  <c r="U107" i="14"/>
  <c r="V107" i="14"/>
  <c r="W107" i="14"/>
  <c r="X107" i="14"/>
  <c r="Y107" i="14"/>
  <c r="Z107" i="14"/>
  <c r="AA107" i="14"/>
  <c r="AB107" i="14"/>
  <c r="AC107" i="14"/>
  <c r="AD107" i="14"/>
  <c r="AE107" i="14"/>
  <c r="AF107" i="14"/>
  <c r="AG107" i="14"/>
  <c r="AH107" i="14"/>
  <c r="AI107" i="14"/>
  <c r="AJ107" i="14"/>
  <c r="S108" i="14"/>
  <c r="T108" i="14"/>
  <c r="U108" i="14"/>
  <c r="V108" i="14"/>
  <c r="W108" i="14"/>
  <c r="X108" i="14"/>
  <c r="Y108" i="14"/>
  <c r="Z108" i="14"/>
  <c r="AA108" i="14"/>
  <c r="AB108" i="14"/>
  <c r="AC108" i="14"/>
  <c r="AD108" i="14"/>
  <c r="AE108" i="14"/>
  <c r="AF108" i="14"/>
  <c r="AG108" i="14"/>
  <c r="AH108" i="14"/>
  <c r="AI108" i="14"/>
  <c r="AJ108" i="14"/>
  <c r="S109" i="14"/>
  <c r="T109" i="14"/>
  <c r="U109" i="14"/>
  <c r="V109" i="14"/>
  <c r="W109" i="14"/>
  <c r="X109" i="14"/>
  <c r="Y109" i="14"/>
  <c r="Z109" i="14"/>
  <c r="AA109" i="14"/>
  <c r="AB109" i="14"/>
  <c r="AC109" i="14"/>
  <c r="AD109" i="14"/>
  <c r="AE109" i="14"/>
  <c r="AF109" i="14"/>
  <c r="AG109" i="14"/>
  <c r="AH109" i="14"/>
  <c r="AI109" i="14"/>
  <c r="AJ109" i="14"/>
  <c r="S110" i="14"/>
  <c r="T110" i="14"/>
  <c r="U110" i="14"/>
  <c r="V110" i="14"/>
  <c r="W110" i="14"/>
  <c r="X110" i="14"/>
  <c r="Y110" i="14"/>
  <c r="Z110" i="14"/>
  <c r="AA110" i="14"/>
  <c r="AB110" i="14"/>
  <c r="AC110" i="14"/>
  <c r="AD110" i="14"/>
  <c r="AE110" i="14"/>
  <c r="AF110" i="14"/>
  <c r="AG110" i="14"/>
  <c r="AH110" i="14"/>
  <c r="AI110" i="14"/>
  <c r="AJ110" i="14"/>
  <c r="S111" i="14"/>
  <c r="T111" i="14"/>
  <c r="U111" i="14"/>
  <c r="V111" i="14"/>
  <c r="W111" i="14"/>
  <c r="X111" i="14"/>
  <c r="Y111" i="14"/>
  <c r="Z111" i="14"/>
  <c r="AA111" i="14"/>
  <c r="AB111" i="14"/>
  <c r="AC111" i="14"/>
  <c r="AD111" i="14"/>
  <c r="AE111" i="14"/>
  <c r="AF111" i="14"/>
  <c r="AG111" i="14"/>
  <c r="AH111" i="14"/>
  <c r="AI111" i="14"/>
  <c r="AJ111" i="14"/>
  <c r="S112" i="14"/>
  <c r="T112" i="14"/>
  <c r="U112" i="14"/>
  <c r="V112" i="14"/>
  <c r="W112" i="14"/>
  <c r="X112" i="14"/>
  <c r="Y112" i="14"/>
  <c r="Z112" i="14"/>
  <c r="AA112" i="14"/>
  <c r="AB112" i="14"/>
  <c r="AC112" i="14"/>
  <c r="AD112" i="14"/>
  <c r="AE112" i="14"/>
  <c r="AF112" i="14"/>
  <c r="AG112" i="14"/>
  <c r="AH112" i="14"/>
  <c r="AI112" i="14"/>
  <c r="AJ112" i="14"/>
  <c r="S113" i="14"/>
  <c r="T113" i="14"/>
  <c r="U113" i="14"/>
  <c r="V113" i="14"/>
  <c r="W113" i="14"/>
  <c r="X113" i="14"/>
  <c r="Y113" i="14"/>
  <c r="Z113" i="14"/>
  <c r="AA113" i="14"/>
  <c r="AB113" i="14"/>
  <c r="AC113" i="14"/>
  <c r="AD113" i="14"/>
  <c r="AE113" i="14"/>
  <c r="AF113" i="14"/>
  <c r="AG113" i="14"/>
  <c r="AH113" i="14"/>
  <c r="AI113" i="14"/>
  <c r="AJ113" i="14"/>
  <c r="S114" i="14"/>
  <c r="T114" i="14"/>
  <c r="U114" i="14"/>
  <c r="V114" i="14"/>
  <c r="W114" i="14"/>
  <c r="X114" i="14"/>
  <c r="Y114" i="14"/>
  <c r="Z114" i="14"/>
  <c r="AA114" i="14"/>
  <c r="AB114" i="14"/>
  <c r="AC114" i="14"/>
  <c r="AD114" i="14"/>
  <c r="AE114" i="14"/>
  <c r="AF114" i="14"/>
  <c r="AG114" i="14"/>
  <c r="AH114" i="14"/>
  <c r="AI114" i="14"/>
  <c r="AJ114" i="14"/>
  <c r="S115" i="14"/>
  <c r="T115" i="14"/>
  <c r="U115" i="14"/>
  <c r="V115" i="14"/>
  <c r="W115" i="14"/>
  <c r="X115" i="14"/>
  <c r="Y115" i="14"/>
  <c r="Z115" i="14"/>
  <c r="AA115" i="14"/>
  <c r="AB115" i="14"/>
  <c r="AC115" i="14"/>
  <c r="AD115" i="14"/>
  <c r="AE115" i="14"/>
  <c r="AF115" i="14"/>
  <c r="AG115" i="14"/>
  <c r="AH115" i="14"/>
  <c r="AI115" i="14"/>
  <c r="AJ115" i="14"/>
  <c r="S116" i="14"/>
  <c r="T116" i="14"/>
  <c r="U116" i="14"/>
  <c r="V116" i="14"/>
  <c r="W116" i="14"/>
  <c r="X116" i="14"/>
  <c r="Y116" i="14"/>
  <c r="Z116" i="14"/>
  <c r="AA116" i="14"/>
  <c r="AB116" i="14"/>
  <c r="AC116" i="14"/>
  <c r="AD116" i="14"/>
  <c r="AE116" i="14"/>
  <c r="AF116" i="14"/>
  <c r="AG116" i="14"/>
  <c r="AH116" i="14"/>
  <c r="AI116" i="14"/>
  <c r="AJ116" i="14"/>
  <c r="S117" i="14"/>
  <c r="T117" i="14"/>
  <c r="U117" i="14"/>
  <c r="V117" i="14"/>
  <c r="W117" i="14"/>
  <c r="X117" i="14"/>
  <c r="Y117" i="14"/>
  <c r="Z117" i="14"/>
  <c r="AA117" i="14"/>
  <c r="AB117" i="14"/>
  <c r="AC117" i="14"/>
  <c r="AD117" i="14"/>
  <c r="AE117" i="14"/>
  <c r="AF117" i="14"/>
  <c r="AG117" i="14"/>
  <c r="AH117" i="14"/>
  <c r="AI117" i="14"/>
  <c r="AJ117" i="14"/>
  <c r="S118" i="14"/>
  <c r="T118" i="14"/>
  <c r="U118" i="14"/>
  <c r="V118" i="14"/>
  <c r="W118" i="14"/>
  <c r="X118" i="14"/>
  <c r="Y118" i="14"/>
  <c r="Z118" i="14"/>
  <c r="AA118" i="14"/>
  <c r="AB118" i="14"/>
  <c r="AC118" i="14"/>
  <c r="AD118" i="14"/>
  <c r="AE118" i="14"/>
  <c r="AF118" i="14"/>
  <c r="AG118" i="14"/>
  <c r="AH118" i="14"/>
  <c r="AI118" i="14"/>
  <c r="AJ118" i="14"/>
  <c r="S119" i="14"/>
  <c r="T119" i="14"/>
  <c r="U119" i="14"/>
  <c r="V119" i="14"/>
  <c r="W119" i="14"/>
  <c r="X119" i="14"/>
  <c r="Y119" i="14"/>
  <c r="Z119" i="14"/>
  <c r="AA119" i="14"/>
  <c r="AB119" i="14"/>
  <c r="AC119" i="14"/>
  <c r="AD119" i="14"/>
  <c r="AE119" i="14"/>
  <c r="AF119" i="14"/>
  <c r="AG119" i="14"/>
  <c r="AH119" i="14"/>
  <c r="AI119" i="14"/>
  <c r="AJ119" i="14"/>
  <c r="S120" i="14"/>
  <c r="T120" i="14"/>
  <c r="U120" i="14"/>
  <c r="V120" i="14"/>
  <c r="W120" i="14"/>
  <c r="X120" i="14"/>
  <c r="Y120" i="14"/>
  <c r="Z120" i="14"/>
  <c r="AA120" i="14"/>
  <c r="AB120" i="14"/>
  <c r="AC120" i="14"/>
  <c r="AD120" i="14"/>
  <c r="AE120" i="14"/>
  <c r="AF120" i="14"/>
  <c r="AG120" i="14"/>
  <c r="AH120" i="14"/>
  <c r="AI120" i="14"/>
  <c r="AJ120" i="14"/>
  <c r="S121" i="14"/>
  <c r="T121" i="14"/>
  <c r="U121" i="14"/>
  <c r="V121" i="14"/>
  <c r="W121" i="14"/>
  <c r="X121" i="14"/>
  <c r="Y121" i="14"/>
  <c r="Z121" i="14"/>
  <c r="AA121" i="14"/>
  <c r="AB121" i="14"/>
  <c r="AC121" i="14"/>
  <c r="AD121" i="14"/>
  <c r="AE121" i="14"/>
  <c r="AF121" i="14"/>
  <c r="AG121" i="14"/>
  <c r="AH121" i="14"/>
  <c r="AI121" i="14"/>
  <c r="AJ121" i="14"/>
  <c r="S122" i="14"/>
  <c r="T122" i="14"/>
  <c r="U122" i="14"/>
  <c r="V122" i="14"/>
  <c r="W122" i="14"/>
  <c r="X122" i="14"/>
  <c r="Y122" i="14"/>
  <c r="Z122" i="14"/>
  <c r="AA122" i="14"/>
  <c r="AB122" i="14"/>
  <c r="AC122" i="14"/>
  <c r="AD122" i="14"/>
  <c r="AE122" i="14"/>
  <c r="AF122" i="14"/>
  <c r="AG122" i="14"/>
  <c r="AH122" i="14"/>
  <c r="AI122" i="14"/>
  <c r="AJ122" i="14"/>
  <c r="S123" i="14"/>
  <c r="T123" i="14"/>
  <c r="U123" i="14"/>
  <c r="V123" i="14"/>
  <c r="W123" i="14"/>
  <c r="X123" i="14"/>
  <c r="Y123" i="14"/>
  <c r="Z123" i="14"/>
  <c r="AA123" i="14"/>
  <c r="AB123" i="14"/>
  <c r="AC123" i="14"/>
  <c r="AD123" i="14"/>
  <c r="AE123" i="14"/>
  <c r="AF123" i="14"/>
  <c r="AG123" i="14"/>
  <c r="AH123" i="14"/>
  <c r="AI123" i="14"/>
  <c r="AJ123" i="14"/>
  <c r="S124" i="14"/>
  <c r="T124" i="14"/>
  <c r="U124" i="14"/>
  <c r="V124" i="14"/>
  <c r="W124" i="14"/>
  <c r="X124" i="14"/>
  <c r="Y124" i="14"/>
  <c r="Z124" i="14"/>
  <c r="AA124" i="14"/>
  <c r="AB124" i="14"/>
  <c r="AC124" i="14"/>
  <c r="AD124" i="14"/>
  <c r="AE124" i="14"/>
  <c r="AF124" i="14"/>
  <c r="AG124" i="14"/>
  <c r="AH124" i="14"/>
  <c r="AI124" i="14"/>
  <c r="AJ124" i="14"/>
  <c r="S125" i="14"/>
  <c r="T125" i="14"/>
  <c r="U125" i="14"/>
  <c r="V125" i="14"/>
  <c r="W125" i="14"/>
  <c r="X125" i="14"/>
  <c r="Y125" i="14"/>
  <c r="Z125" i="14"/>
  <c r="AA125" i="14"/>
  <c r="AB125" i="14"/>
  <c r="AC125" i="14"/>
  <c r="AD125" i="14"/>
  <c r="AE125" i="14"/>
  <c r="AF125" i="14"/>
  <c r="AG125" i="14"/>
  <c r="AH125" i="14"/>
  <c r="AI125" i="14"/>
  <c r="AJ125" i="14"/>
  <c r="S126" i="14"/>
  <c r="T126" i="14"/>
  <c r="U126" i="14"/>
  <c r="V126" i="14"/>
  <c r="W126" i="14"/>
  <c r="X126" i="14"/>
  <c r="Y126" i="14"/>
  <c r="Z126" i="14"/>
  <c r="AA126" i="14"/>
  <c r="AB126" i="14"/>
  <c r="AC126" i="14"/>
  <c r="AD126" i="14"/>
  <c r="AE126" i="14"/>
  <c r="AF126" i="14"/>
  <c r="AG126" i="14"/>
  <c r="AH126" i="14"/>
  <c r="AI126" i="14"/>
  <c r="AJ126" i="14"/>
  <c r="R25" i="14"/>
  <c r="R26" i="14"/>
  <c r="R27" i="14"/>
  <c r="R28" i="14"/>
  <c r="R29" i="14"/>
  <c r="R30" i="14"/>
  <c r="R31" i="14"/>
  <c r="R32" i="14"/>
  <c r="R33" i="14"/>
  <c r="R34" i="14"/>
  <c r="R35" i="14"/>
  <c r="R36" i="14"/>
  <c r="R37" i="14"/>
  <c r="R38" i="14"/>
  <c r="R39" i="14"/>
  <c r="R40" i="14"/>
  <c r="R41" i="14"/>
  <c r="R42" i="14"/>
  <c r="R43" i="14"/>
  <c r="R44" i="14"/>
  <c r="R45" i="14"/>
  <c r="R46" i="14"/>
  <c r="R47" i="14"/>
  <c r="R48" i="14"/>
  <c r="R49" i="14"/>
  <c r="R50" i="14"/>
  <c r="R51" i="14"/>
  <c r="R52" i="14"/>
  <c r="R53" i="14"/>
  <c r="R54" i="14"/>
  <c r="R55" i="14"/>
  <c r="R56" i="14"/>
  <c r="R57" i="14"/>
  <c r="R58" i="14"/>
  <c r="R59" i="14"/>
  <c r="R60" i="14"/>
  <c r="R61" i="14"/>
  <c r="R62" i="14"/>
  <c r="R63" i="14"/>
  <c r="R64" i="14"/>
  <c r="R65" i="14"/>
  <c r="R66" i="14"/>
  <c r="R67" i="14"/>
  <c r="R68" i="14"/>
  <c r="R69" i="14"/>
  <c r="R70" i="14"/>
  <c r="R71" i="14"/>
  <c r="R72" i="14"/>
  <c r="R73" i="14"/>
  <c r="R74" i="14"/>
  <c r="R75" i="14"/>
  <c r="R76" i="14"/>
  <c r="R77" i="14"/>
  <c r="R78" i="14"/>
  <c r="R79" i="14"/>
  <c r="R80" i="14"/>
  <c r="R81" i="14"/>
  <c r="R82" i="14"/>
  <c r="R83" i="14"/>
  <c r="R84" i="14"/>
  <c r="R85" i="14"/>
  <c r="R86" i="14"/>
  <c r="R87" i="14"/>
  <c r="R88" i="14"/>
  <c r="R89" i="14"/>
  <c r="R90" i="14"/>
  <c r="R91" i="14"/>
  <c r="R92" i="14"/>
  <c r="R93" i="14"/>
  <c r="R94" i="14"/>
  <c r="R95" i="14"/>
  <c r="R96" i="14"/>
  <c r="R97" i="14"/>
  <c r="R98" i="14"/>
  <c r="R99" i="14"/>
  <c r="R100" i="14"/>
  <c r="R101" i="14"/>
  <c r="R102" i="14"/>
  <c r="R103" i="14"/>
  <c r="R104" i="14"/>
  <c r="R105" i="14"/>
  <c r="R106" i="14"/>
  <c r="R107" i="14"/>
  <c r="R108" i="14"/>
  <c r="R109" i="14"/>
  <c r="R110" i="14"/>
  <c r="R111" i="14"/>
  <c r="R112" i="14"/>
  <c r="R113" i="14"/>
  <c r="R114" i="14"/>
  <c r="R115" i="14"/>
  <c r="R116" i="14"/>
  <c r="R117" i="14"/>
  <c r="R118" i="14"/>
  <c r="R119" i="14"/>
  <c r="R120" i="14"/>
  <c r="R121" i="14"/>
  <c r="R122" i="14"/>
  <c r="R123" i="14"/>
  <c r="R124" i="14"/>
  <c r="R125" i="14"/>
  <c r="R126" i="14"/>
  <c r="R24" i="14"/>
  <c r="V23" i="14"/>
  <c r="W23" i="14"/>
  <c r="X23" i="14"/>
  <c r="Y23" i="14"/>
  <c r="Z23" i="14"/>
  <c r="AA23" i="14"/>
  <c r="AB23" i="14"/>
  <c r="AC23" i="14"/>
  <c r="AD23" i="14"/>
  <c r="AE23" i="14"/>
  <c r="AF23" i="14"/>
  <c r="AG23" i="14"/>
  <c r="AH23" i="14"/>
  <c r="AI23" i="14"/>
  <c r="AJ23" i="14"/>
  <c r="U23" i="14"/>
  <c r="S5" i="14"/>
  <c r="T5" i="14"/>
  <c r="U5" i="14"/>
  <c r="V5" i="14"/>
  <c r="W5" i="14"/>
  <c r="X5" i="14"/>
  <c r="Y5" i="14"/>
  <c r="Z5" i="14"/>
  <c r="AA5" i="14"/>
  <c r="AB5" i="14"/>
  <c r="AC5" i="14"/>
  <c r="AD5" i="14"/>
  <c r="AE5" i="14"/>
  <c r="AF5" i="14"/>
  <c r="AG5" i="14"/>
  <c r="AH5" i="14"/>
  <c r="AI5" i="14"/>
  <c r="AJ5" i="14"/>
  <c r="S6" i="14"/>
  <c r="T6" i="14"/>
  <c r="U6" i="14"/>
  <c r="V6" i="14"/>
  <c r="W6" i="14"/>
  <c r="X6" i="14"/>
  <c r="Y6" i="14"/>
  <c r="Z6" i="14"/>
  <c r="AA6" i="14"/>
  <c r="AB6" i="14"/>
  <c r="AC6" i="14"/>
  <c r="AD6" i="14"/>
  <c r="AE6" i="14"/>
  <c r="AF6" i="14"/>
  <c r="AG6" i="14"/>
  <c r="AH6" i="14"/>
  <c r="AI6" i="14"/>
  <c r="AJ6" i="14"/>
  <c r="S7" i="14"/>
  <c r="T7" i="14"/>
  <c r="U7" i="14"/>
  <c r="V7" i="14"/>
  <c r="W7" i="14"/>
  <c r="X7" i="14"/>
  <c r="Y7" i="14"/>
  <c r="Z7" i="14"/>
  <c r="AA7" i="14"/>
  <c r="AB7" i="14"/>
  <c r="AC7" i="14"/>
  <c r="AD7" i="14"/>
  <c r="AE7" i="14"/>
  <c r="AF7" i="14"/>
  <c r="AG7" i="14"/>
  <c r="AH7" i="14"/>
  <c r="AI7" i="14"/>
  <c r="AJ7" i="14"/>
  <c r="S8" i="14"/>
  <c r="T8" i="14"/>
  <c r="U8" i="14"/>
  <c r="V8" i="14"/>
  <c r="W8" i="14"/>
  <c r="X8" i="14"/>
  <c r="Y8" i="14"/>
  <c r="Z8" i="14"/>
  <c r="AA8" i="14"/>
  <c r="AB8" i="14"/>
  <c r="AC8" i="14"/>
  <c r="AD8" i="14"/>
  <c r="AE8" i="14"/>
  <c r="AF8" i="14"/>
  <c r="AG8" i="14"/>
  <c r="AH8" i="14"/>
  <c r="AI8" i="14"/>
  <c r="AJ8" i="14"/>
  <c r="S9" i="14"/>
  <c r="T9" i="14"/>
  <c r="U9" i="14"/>
  <c r="V9" i="14"/>
  <c r="W9" i="14"/>
  <c r="X9" i="14"/>
  <c r="Y9" i="14"/>
  <c r="Z9" i="14"/>
  <c r="AA9" i="14"/>
  <c r="AB9" i="14"/>
  <c r="AC9" i="14"/>
  <c r="AD9" i="14"/>
  <c r="AE9" i="14"/>
  <c r="AF9" i="14"/>
  <c r="AG9" i="14"/>
  <c r="AH9" i="14"/>
  <c r="AI9" i="14"/>
  <c r="AJ9" i="14"/>
  <c r="S10" i="14"/>
  <c r="T10" i="14"/>
  <c r="U10" i="14"/>
  <c r="V10" i="14"/>
  <c r="W10" i="14"/>
  <c r="X10" i="14"/>
  <c r="Y10" i="14"/>
  <c r="Z10" i="14"/>
  <c r="AA10" i="14"/>
  <c r="AB10" i="14"/>
  <c r="AC10" i="14"/>
  <c r="AD10" i="14"/>
  <c r="AE10" i="14"/>
  <c r="AF10" i="14"/>
  <c r="AG10" i="14"/>
  <c r="AH10" i="14"/>
  <c r="AI10" i="14"/>
  <c r="AJ10" i="14"/>
  <c r="S11" i="14"/>
  <c r="T11" i="14"/>
  <c r="U11" i="14"/>
  <c r="V11" i="14"/>
  <c r="W11" i="14"/>
  <c r="X11" i="14"/>
  <c r="Y11" i="14"/>
  <c r="Z11" i="14"/>
  <c r="AA11" i="14"/>
  <c r="AB11" i="14"/>
  <c r="AC11" i="14"/>
  <c r="AD11" i="14"/>
  <c r="AE11" i="14"/>
  <c r="AF11" i="14"/>
  <c r="AG11" i="14"/>
  <c r="AH11" i="14"/>
  <c r="AI11" i="14"/>
  <c r="AJ11" i="14"/>
  <c r="S12" i="14"/>
  <c r="T12" i="14"/>
  <c r="U12" i="14"/>
  <c r="V12" i="14"/>
  <c r="W12" i="14"/>
  <c r="X12" i="14"/>
  <c r="Y12" i="14"/>
  <c r="Z12" i="14"/>
  <c r="AA12" i="14"/>
  <c r="AB12" i="14"/>
  <c r="AC12" i="14"/>
  <c r="AD12" i="14"/>
  <c r="AE12" i="14"/>
  <c r="AF12" i="14"/>
  <c r="AG12" i="14"/>
  <c r="AH12" i="14"/>
  <c r="AI12" i="14"/>
  <c r="AJ12" i="14"/>
  <c r="S13" i="14"/>
  <c r="T13" i="14"/>
  <c r="U13" i="14"/>
  <c r="V13" i="14"/>
  <c r="W13" i="14"/>
  <c r="X13" i="14"/>
  <c r="Y13" i="14"/>
  <c r="Z13" i="14"/>
  <c r="AA13" i="14"/>
  <c r="AB13" i="14"/>
  <c r="AC13" i="14"/>
  <c r="AD13" i="14"/>
  <c r="AE13" i="14"/>
  <c r="AF13" i="14"/>
  <c r="AG13" i="14"/>
  <c r="AH13" i="14"/>
  <c r="AI13" i="14"/>
  <c r="AJ13" i="14"/>
  <c r="S14" i="14"/>
  <c r="T14" i="14"/>
  <c r="U14" i="14"/>
  <c r="V14" i="14"/>
  <c r="W14" i="14"/>
  <c r="X14" i="14"/>
  <c r="Y14" i="14"/>
  <c r="Z14" i="14"/>
  <c r="AA14" i="14"/>
  <c r="AB14" i="14"/>
  <c r="AC14" i="14"/>
  <c r="AD14" i="14"/>
  <c r="AE14" i="14"/>
  <c r="AF14" i="14"/>
  <c r="AG14" i="14"/>
  <c r="AH14" i="14"/>
  <c r="AI14" i="14"/>
  <c r="AJ14" i="14"/>
  <c r="S15" i="14"/>
  <c r="T15" i="14"/>
  <c r="U15" i="14"/>
  <c r="V15" i="14"/>
  <c r="W15" i="14"/>
  <c r="X15" i="14"/>
  <c r="Y15" i="14"/>
  <c r="Z15" i="14"/>
  <c r="AA15" i="14"/>
  <c r="AB15" i="14"/>
  <c r="AC15" i="14"/>
  <c r="AD15" i="14"/>
  <c r="AE15" i="14"/>
  <c r="AF15" i="14"/>
  <c r="AG15" i="14"/>
  <c r="AH15" i="14"/>
  <c r="AI15" i="14"/>
  <c r="AJ15" i="14"/>
  <c r="S16" i="14"/>
  <c r="T16" i="14"/>
  <c r="U16" i="14"/>
  <c r="V16" i="14"/>
  <c r="W16" i="14"/>
  <c r="X16" i="14"/>
  <c r="Y16" i="14"/>
  <c r="Z16" i="14"/>
  <c r="AA16" i="14"/>
  <c r="AB16" i="14"/>
  <c r="AC16" i="14"/>
  <c r="AD16" i="14"/>
  <c r="AE16" i="14"/>
  <c r="AF16" i="14"/>
  <c r="AG16" i="14"/>
  <c r="AH16" i="14"/>
  <c r="AI16" i="14"/>
  <c r="AJ16" i="14"/>
  <c r="S17" i="14"/>
  <c r="T17" i="14"/>
  <c r="U17" i="14"/>
  <c r="V17" i="14"/>
  <c r="W17" i="14"/>
  <c r="X17" i="14"/>
  <c r="Y17" i="14"/>
  <c r="Z17" i="14"/>
  <c r="AA17" i="14"/>
  <c r="AB17" i="14"/>
  <c r="AC17" i="14"/>
  <c r="AD17" i="14"/>
  <c r="AE17" i="14"/>
  <c r="AF17" i="14"/>
  <c r="AG17" i="14"/>
  <c r="AH17" i="14"/>
  <c r="AI17" i="14"/>
  <c r="AJ17" i="14"/>
  <c r="S18" i="14"/>
  <c r="T18" i="14"/>
  <c r="U18" i="14"/>
  <c r="V18" i="14"/>
  <c r="W18" i="14"/>
  <c r="X18" i="14"/>
  <c r="Y18" i="14"/>
  <c r="Z18" i="14"/>
  <c r="AA18" i="14"/>
  <c r="AB18" i="14"/>
  <c r="AC18" i="14"/>
  <c r="AD18" i="14"/>
  <c r="AE18" i="14"/>
  <c r="AF18" i="14"/>
  <c r="AG18" i="14"/>
  <c r="AH18" i="14"/>
  <c r="AI18" i="14"/>
  <c r="AJ18" i="14"/>
  <c r="S19" i="14"/>
  <c r="T19" i="14"/>
  <c r="U19" i="14"/>
  <c r="V19" i="14"/>
  <c r="W19" i="14"/>
  <c r="X19" i="14"/>
  <c r="Y19" i="14"/>
  <c r="Z19" i="14"/>
  <c r="AA19" i="14"/>
  <c r="AB19" i="14"/>
  <c r="AC19" i="14"/>
  <c r="AD19" i="14"/>
  <c r="AE19" i="14"/>
  <c r="AF19" i="14"/>
  <c r="AG19" i="14"/>
  <c r="AH19" i="14"/>
  <c r="AI19" i="14"/>
  <c r="AJ19" i="14"/>
  <c r="S20" i="14"/>
  <c r="T20" i="14"/>
  <c r="U20" i="14"/>
  <c r="V20" i="14"/>
  <c r="W20" i="14"/>
  <c r="X20" i="14"/>
  <c r="Y20" i="14"/>
  <c r="Z20" i="14"/>
  <c r="AA20" i="14"/>
  <c r="AB20" i="14"/>
  <c r="AC20" i="14"/>
  <c r="AD20" i="14"/>
  <c r="AE20" i="14"/>
  <c r="AF20" i="14"/>
  <c r="AG20" i="14"/>
  <c r="AH20" i="14"/>
  <c r="AI20" i="14"/>
  <c r="AJ20" i="14"/>
  <c r="S21" i="14"/>
  <c r="T21" i="14"/>
  <c r="U21" i="14"/>
  <c r="V21" i="14"/>
  <c r="W21" i="14"/>
  <c r="X21" i="14"/>
  <c r="Y21" i="14"/>
  <c r="Z21" i="14"/>
  <c r="AA21" i="14"/>
  <c r="AB21" i="14"/>
  <c r="AC21" i="14"/>
  <c r="AD21" i="14"/>
  <c r="AE21" i="14"/>
  <c r="AF21" i="14"/>
  <c r="AG21" i="14"/>
  <c r="AH21" i="14"/>
  <c r="AI21" i="14"/>
  <c r="AJ21" i="14"/>
  <c r="S22" i="14"/>
  <c r="T22" i="14"/>
  <c r="U22" i="14"/>
  <c r="V22" i="14"/>
  <c r="W22" i="14"/>
  <c r="X22" i="14"/>
  <c r="Y22" i="14"/>
  <c r="Z22" i="14"/>
  <c r="AA22" i="14"/>
  <c r="AB22" i="14"/>
  <c r="AC22" i="14"/>
  <c r="AD22" i="14"/>
  <c r="AE22" i="14"/>
  <c r="AF22" i="14"/>
  <c r="AG22" i="14"/>
  <c r="AH22" i="14"/>
  <c r="AI22" i="14"/>
  <c r="AJ22" i="14"/>
  <c r="R6" i="14"/>
  <c r="R7" i="14"/>
  <c r="R8" i="14"/>
  <c r="R9" i="14"/>
  <c r="R10" i="14"/>
  <c r="R11" i="14"/>
  <c r="R12" i="14"/>
  <c r="R13" i="14"/>
  <c r="R14" i="14"/>
  <c r="R15" i="14"/>
  <c r="R16" i="14"/>
  <c r="R17" i="14"/>
  <c r="R18" i="14"/>
  <c r="R19" i="14"/>
  <c r="R20" i="14"/>
  <c r="R21" i="14"/>
  <c r="R22" i="14"/>
  <c r="R5" i="14"/>
  <c r="AR5" i="14" l="1"/>
  <c r="AR17" i="14"/>
  <c r="AP17" i="14"/>
  <c r="AR14" i="14"/>
  <c r="AP14" i="14"/>
  <c r="AR22" i="14"/>
  <c r="AP22" i="14"/>
  <c r="AR6" i="14"/>
  <c r="AP6" i="14"/>
  <c r="AR9" i="14"/>
  <c r="AP9" i="14"/>
  <c r="AR16" i="14"/>
  <c r="AP16" i="14"/>
  <c r="AR8" i="14"/>
  <c r="AP8" i="14"/>
  <c r="AR18" i="14"/>
  <c r="AP18" i="14"/>
  <c r="AR10" i="14"/>
  <c r="AP10" i="14"/>
  <c r="AR123" i="14"/>
  <c r="AP123" i="14"/>
  <c r="AR115" i="14"/>
  <c r="AP115" i="14"/>
  <c r="AR107" i="14"/>
  <c r="AP107" i="14"/>
  <c r="AR99" i="14"/>
  <c r="AP99" i="14"/>
  <c r="AR91" i="14"/>
  <c r="AP91" i="14"/>
  <c r="AR83" i="14"/>
  <c r="AP83" i="14"/>
  <c r="AR75" i="14"/>
  <c r="AP75" i="14"/>
  <c r="AR67" i="14"/>
  <c r="AP67" i="14"/>
  <c r="AR59" i="14"/>
  <c r="AP59" i="14"/>
  <c r="AR51" i="14"/>
  <c r="AP51" i="14"/>
  <c r="AR43" i="14"/>
  <c r="AP43" i="14"/>
  <c r="AR35" i="14"/>
  <c r="AP35" i="14"/>
  <c r="AR27" i="14"/>
  <c r="AP27" i="14"/>
  <c r="AR141" i="14"/>
  <c r="AP141" i="14"/>
  <c r="AR242" i="14"/>
  <c r="AP242" i="14"/>
  <c r="AR218" i="14"/>
  <c r="AP218" i="14"/>
  <c r="AP194" i="14"/>
  <c r="AR194" i="14"/>
  <c r="AP170" i="14"/>
  <c r="AR170" i="14"/>
  <c r="AR21" i="14"/>
  <c r="AP21" i="14"/>
  <c r="AP122" i="14"/>
  <c r="AR122" i="14"/>
  <c r="AR114" i="14"/>
  <c r="AP114" i="14"/>
  <c r="AR106" i="14"/>
  <c r="AP106" i="14"/>
  <c r="AR98" i="14"/>
  <c r="AP98" i="14"/>
  <c r="AR90" i="14"/>
  <c r="AP90" i="14"/>
  <c r="AR82" i="14"/>
  <c r="AP82" i="14"/>
  <c r="AR74" i="14"/>
  <c r="AP74" i="14"/>
  <c r="AR66" i="14"/>
  <c r="AP66" i="14"/>
  <c r="AR58" i="14"/>
  <c r="AP58" i="14"/>
  <c r="AR50" i="14"/>
  <c r="AP50" i="14"/>
  <c r="AR42" i="14"/>
  <c r="AP42" i="14"/>
  <c r="AR34" i="14"/>
  <c r="AP34" i="14"/>
  <c r="AR26" i="14"/>
  <c r="AP26" i="14"/>
  <c r="AR140" i="14"/>
  <c r="AP140" i="14"/>
  <c r="AR132" i="14"/>
  <c r="AP132" i="14"/>
  <c r="AP146" i="14"/>
  <c r="AR146" i="14"/>
  <c r="AR241" i="14"/>
  <c r="AP241" i="14"/>
  <c r="AR233" i="14"/>
  <c r="AP233" i="14"/>
  <c r="AR225" i="14"/>
  <c r="AP225" i="14"/>
  <c r="AP217" i="14"/>
  <c r="AR217" i="14"/>
  <c r="AP209" i="14"/>
  <c r="AR209" i="14"/>
  <c r="AP201" i="14"/>
  <c r="AR201" i="14"/>
  <c r="AP193" i="14"/>
  <c r="AR193" i="14"/>
  <c r="AP185" i="14"/>
  <c r="AR185" i="14"/>
  <c r="AP177" i="14"/>
  <c r="AR177" i="14"/>
  <c r="AP169" i="14"/>
  <c r="AR169" i="14"/>
  <c r="AP161" i="14"/>
  <c r="AR161" i="14"/>
  <c r="AP153" i="14"/>
  <c r="AR153" i="14"/>
  <c r="AR133" i="14"/>
  <c r="AP133" i="14"/>
  <c r="AR226" i="14"/>
  <c r="AP226" i="14"/>
  <c r="AP202" i="14"/>
  <c r="AR202" i="14"/>
  <c r="AP178" i="14"/>
  <c r="AR178" i="14"/>
  <c r="AP154" i="14"/>
  <c r="AR154" i="14"/>
  <c r="AR13" i="14"/>
  <c r="AP13" i="14"/>
  <c r="AR20" i="14"/>
  <c r="AP20" i="14"/>
  <c r="AR12" i="14"/>
  <c r="AP12" i="14"/>
  <c r="AP121" i="14"/>
  <c r="AR121" i="14"/>
  <c r="AR113" i="14"/>
  <c r="AP113" i="14"/>
  <c r="AP105" i="14"/>
  <c r="AR105" i="14"/>
  <c r="AR97" i="14"/>
  <c r="AP97" i="14"/>
  <c r="AP89" i="14"/>
  <c r="AR89" i="14"/>
  <c r="AR81" i="14"/>
  <c r="AP81" i="14"/>
  <c r="AP73" i="14"/>
  <c r="AR73" i="14"/>
  <c r="AR65" i="14"/>
  <c r="AP65" i="14"/>
  <c r="AP57" i="14"/>
  <c r="AR57" i="14"/>
  <c r="AR49" i="14"/>
  <c r="AP49" i="14"/>
  <c r="AP41" i="14"/>
  <c r="AR41" i="14"/>
  <c r="AR33" i="14"/>
  <c r="AP33" i="14"/>
  <c r="AP25" i="14"/>
  <c r="AR25" i="14"/>
  <c r="AR139" i="14"/>
  <c r="AP139" i="14"/>
  <c r="AR131" i="14"/>
  <c r="AP131" i="14"/>
  <c r="AP248" i="14"/>
  <c r="AR248" i="14"/>
  <c r="AP240" i="14"/>
  <c r="AR240" i="14"/>
  <c r="AP232" i="14"/>
  <c r="AR232" i="14"/>
  <c r="AP224" i="14"/>
  <c r="AR224" i="14"/>
  <c r="AR216" i="14"/>
  <c r="AP216" i="14"/>
  <c r="AR208" i="14"/>
  <c r="AP208" i="14"/>
  <c r="AR200" i="14"/>
  <c r="AP200" i="14"/>
  <c r="AR192" i="14"/>
  <c r="AP192" i="14"/>
  <c r="AR184" i="14"/>
  <c r="AP184" i="14"/>
  <c r="AR176" i="14"/>
  <c r="AP176" i="14"/>
  <c r="AR168" i="14"/>
  <c r="AP168" i="14"/>
  <c r="AR160" i="14"/>
  <c r="AP160" i="14"/>
  <c r="AR152" i="14"/>
  <c r="AP152" i="14"/>
  <c r="AR234" i="14"/>
  <c r="AP234" i="14"/>
  <c r="AP210" i="14"/>
  <c r="AR210" i="14"/>
  <c r="AP186" i="14"/>
  <c r="AR186" i="14"/>
  <c r="AP162" i="14"/>
  <c r="AR162" i="14"/>
  <c r="AR19" i="14"/>
  <c r="AP19" i="14"/>
  <c r="AR11" i="14"/>
  <c r="AP11" i="14"/>
  <c r="AR120" i="14"/>
  <c r="AP120" i="14"/>
  <c r="AR112" i="14"/>
  <c r="AP112" i="14"/>
  <c r="AR104" i="14"/>
  <c r="AP104" i="14"/>
  <c r="AR96" i="14"/>
  <c r="AP96" i="14"/>
  <c r="AR88" i="14"/>
  <c r="AP88" i="14"/>
  <c r="AR80" i="14"/>
  <c r="AP80" i="14"/>
  <c r="AR72" i="14"/>
  <c r="AP72" i="14"/>
  <c r="AR64" i="14"/>
  <c r="AP64" i="14"/>
  <c r="AR56" i="14"/>
  <c r="AP56" i="14"/>
  <c r="AR48" i="14"/>
  <c r="AP48" i="14"/>
  <c r="AR40" i="14"/>
  <c r="AP40" i="14"/>
  <c r="AR32" i="14"/>
  <c r="AP32" i="14"/>
  <c r="AP138" i="14"/>
  <c r="AR138" i="14"/>
  <c r="AP130" i="14"/>
  <c r="AR130" i="14"/>
  <c r="AP247" i="14"/>
  <c r="AR247" i="14"/>
  <c r="AP239" i="14"/>
  <c r="AR239" i="14"/>
  <c r="AP231" i="14"/>
  <c r="AR231" i="14"/>
  <c r="AP223" i="14"/>
  <c r="AR223" i="14"/>
  <c r="AR215" i="14"/>
  <c r="AP215" i="14"/>
  <c r="AR207" i="14"/>
  <c r="AP207" i="14"/>
  <c r="AR199" i="14"/>
  <c r="AP199" i="14"/>
  <c r="AR191" i="14"/>
  <c r="AP191" i="14"/>
  <c r="AR183" i="14"/>
  <c r="AP183" i="14"/>
  <c r="AR175" i="14"/>
  <c r="AP175" i="14"/>
  <c r="AR167" i="14"/>
  <c r="AP167" i="14"/>
  <c r="AR159" i="14"/>
  <c r="AP159" i="14"/>
  <c r="AR151" i="14"/>
  <c r="AP151" i="14"/>
  <c r="AR24" i="14"/>
  <c r="AP24" i="14"/>
  <c r="AR119" i="14"/>
  <c r="AP119" i="14"/>
  <c r="AR111" i="14"/>
  <c r="AP111" i="14"/>
  <c r="AR103" i="14"/>
  <c r="AP103" i="14"/>
  <c r="AR95" i="14"/>
  <c r="AP95" i="14"/>
  <c r="AR87" i="14"/>
  <c r="AP87" i="14"/>
  <c r="AR79" i="14"/>
  <c r="AP79" i="14"/>
  <c r="AR71" i="14"/>
  <c r="AP71" i="14"/>
  <c r="AR63" i="14"/>
  <c r="AP63" i="14"/>
  <c r="AR55" i="14"/>
  <c r="AP55" i="14"/>
  <c r="AR47" i="14"/>
  <c r="AP47" i="14"/>
  <c r="AR39" i="14"/>
  <c r="AP39" i="14"/>
  <c r="AR31" i="14"/>
  <c r="AP31" i="14"/>
  <c r="AR127" i="14"/>
  <c r="AP127" i="14"/>
  <c r="AR137" i="14"/>
  <c r="AP137" i="14"/>
  <c r="AP129" i="14"/>
  <c r="AR129" i="14"/>
  <c r="AR246" i="14"/>
  <c r="AP246" i="14"/>
  <c r="AR238" i="14"/>
  <c r="AP238" i="14"/>
  <c r="AR230" i="14"/>
  <c r="AP230" i="14"/>
  <c r="AR222" i="14"/>
  <c r="AP222" i="14"/>
  <c r="AP214" i="14"/>
  <c r="AR214" i="14"/>
  <c r="AP206" i="14"/>
  <c r="AR206" i="14"/>
  <c r="AP198" i="14"/>
  <c r="AR198" i="14"/>
  <c r="AP190" i="14"/>
  <c r="AR190" i="14"/>
  <c r="AP182" i="14"/>
  <c r="AR182" i="14"/>
  <c r="AP174" i="14"/>
  <c r="AR174" i="14"/>
  <c r="AP166" i="14"/>
  <c r="AR166" i="14"/>
  <c r="AP158" i="14"/>
  <c r="AR158" i="14"/>
  <c r="AP150" i="14"/>
  <c r="AR150" i="14"/>
  <c r="AP126" i="14"/>
  <c r="AR126" i="14"/>
  <c r="AR118" i="14"/>
  <c r="AP118" i="14"/>
  <c r="AR110" i="14"/>
  <c r="AP110" i="14"/>
  <c r="AR102" i="14"/>
  <c r="AP102" i="14"/>
  <c r="AR94" i="14"/>
  <c r="AP94" i="14"/>
  <c r="AR86" i="14"/>
  <c r="AP86" i="14"/>
  <c r="AR78" i="14"/>
  <c r="AP78" i="14"/>
  <c r="AR70" i="14"/>
  <c r="AP70" i="14"/>
  <c r="AR62" i="14"/>
  <c r="AP62" i="14"/>
  <c r="AR54" i="14"/>
  <c r="AP54" i="14"/>
  <c r="AR46" i="14"/>
  <c r="AP46" i="14"/>
  <c r="AR38" i="14"/>
  <c r="AP38" i="14"/>
  <c r="AR30" i="14"/>
  <c r="AP30" i="14"/>
  <c r="AR144" i="14"/>
  <c r="AP144" i="14"/>
  <c r="AR136" i="14"/>
  <c r="AP136" i="14"/>
  <c r="AR128" i="14"/>
  <c r="AP128" i="14"/>
  <c r="AR245" i="14"/>
  <c r="AP245" i="14"/>
  <c r="AR237" i="14"/>
  <c r="AP237" i="14"/>
  <c r="AR229" i="14"/>
  <c r="AP229" i="14"/>
  <c r="AR221" i="14"/>
  <c r="AP221" i="14"/>
  <c r="AR213" i="14"/>
  <c r="AP213" i="14"/>
  <c r="AR205" i="14"/>
  <c r="AP205" i="14"/>
  <c r="AR197" i="14"/>
  <c r="AP197" i="14"/>
  <c r="AR189" i="14"/>
  <c r="AP189" i="14"/>
  <c r="AR181" i="14"/>
  <c r="AP181" i="14"/>
  <c r="AR173" i="14"/>
  <c r="AP173" i="14"/>
  <c r="AR165" i="14"/>
  <c r="AP165" i="14"/>
  <c r="AR157" i="14"/>
  <c r="AP157" i="14"/>
  <c r="AR149" i="14"/>
  <c r="AP149" i="14"/>
  <c r="AR125" i="14"/>
  <c r="AP125" i="14"/>
  <c r="AP117" i="14"/>
  <c r="AR117" i="14"/>
  <c r="AR109" i="14"/>
  <c r="AP109" i="14"/>
  <c r="AP101" i="14"/>
  <c r="AR101" i="14"/>
  <c r="AR93" i="14"/>
  <c r="AP93" i="14"/>
  <c r="AP85" i="14"/>
  <c r="AR85" i="14"/>
  <c r="AR77" i="14"/>
  <c r="AP77" i="14"/>
  <c r="AP69" i="14"/>
  <c r="AR69" i="14"/>
  <c r="AR61" i="14"/>
  <c r="AP61" i="14"/>
  <c r="AP53" i="14"/>
  <c r="AR53" i="14"/>
  <c r="AR45" i="14"/>
  <c r="AP45" i="14"/>
  <c r="AP37" i="14"/>
  <c r="AR37" i="14"/>
  <c r="AR29" i="14"/>
  <c r="AP29" i="14"/>
  <c r="AR143" i="14"/>
  <c r="AP143" i="14"/>
  <c r="AR135" i="14"/>
  <c r="AP135" i="14"/>
  <c r="AR244" i="14"/>
  <c r="AP244" i="14"/>
  <c r="AP236" i="14"/>
  <c r="AR236" i="14"/>
  <c r="AR228" i="14"/>
  <c r="AP228" i="14"/>
  <c r="AR220" i="14"/>
  <c r="AP220" i="14"/>
  <c r="AR212" i="14"/>
  <c r="AP212" i="14"/>
  <c r="AR204" i="14"/>
  <c r="AP204" i="14"/>
  <c r="AR196" i="14"/>
  <c r="AP196" i="14"/>
  <c r="AR188" i="14"/>
  <c r="AP188" i="14"/>
  <c r="AR180" i="14"/>
  <c r="AP180" i="14"/>
  <c r="AR172" i="14"/>
  <c r="AP172" i="14"/>
  <c r="AR164" i="14"/>
  <c r="AP164" i="14"/>
  <c r="AR156" i="14"/>
  <c r="AP156" i="14"/>
  <c r="AR148" i="14"/>
  <c r="AP148" i="14"/>
  <c r="AR15" i="14"/>
  <c r="AP15" i="14"/>
  <c r="AR7" i="14"/>
  <c r="AP7" i="14"/>
  <c r="AR124" i="14"/>
  <c r="AP124" i="14"/>
  <c r="AR116" i="14"/>
  <c r="AP116" i="14"/>
  <c r="AR108" i="14"/>
  <c r="AP108" i="14"/>
  <c r="AR100" i="14"/>
  <c r="AP100" i="14"/>
  <c r="AR92" i="14"/>
  <c r="AP92" i="14"/>
  <c r="AR84" i="14"/>
  <c r="AP84" i="14"/>
  <c r="AR76" i="14"/>
  <c r="AP76" i="14"/>
  <c r="AR68" i="14"/>
  <c r="AP68" i="14"/>
  <c r="AR60" i="14"/>
  <c r="AP60" i="14"/>
  <c r="AR52" i="14"/>
  <c r="AP52" i="14"/>
  <c r="AR44" i="14"/>
  <c r="AP44" i="14"/>
  <c r="AR36" i="14"/>
  <c r="AP36" i="14"/>
  <c r="AR28" i="14"/>
  <c r="AP28" i="14"/>
  <c r="AR142" i="14"/>
  <c r="AP142" i="14"/>
  <c r="AP134" i="14"/>
  <c r="AR134" i="14"/>
  <c r="AR243" i="14"/>
  <c r="AP243" i="14"/>
  <c r="AP235" i="14"/>
  <c r="AR235" i="14"/>
  <c r="AR227" i="14"/>
  <c r="AP227" i="14"/>
  <c r="AR219" i="14"/>
  <c r="AP219" i="14"/>
  <c r="AR211" i="14"/>
  <c r="AP211" i="14"/>
  <c r="AR203" i="14"/>
  <c r="AP203" i="14"/>
  <c r="AR195" i="14"/>
  <c r="AP195" i="14"/>
  <c r="AR187" i="14"/>
  <c r="AP187" i="14"/>
  <c r="AR179" i="14"/>
  <c r="AP179" i="14"/>
  <c r="AR171" i="14"/>
  <c r="AP171" i="14"/>
  <c r="AR163" i="14"/>
  <c r="AP163" i="14"/>
  <c r="AR155" i="14"/>
  <c r="AP155" i="14"/>
  <c r="AR147" i="14"/>
  <c r="AP147" i="14"/>
  <c r="AP5" i="14"/>
  <c r="K253" i="14" l="1"/>
  <c r="K133" i="14"/>
  <c r="K134" i="14"/>
  <c r="K135" i="14"/>
  <c r="K136" i="14"/>
  <c r="K137" i="14"/>
  <c r="K138" i="14"/>
  <c r="K139" i="14"/>
  <c r="K140" i="14"/>
  <c r="K141" i="14"/>
  <c r="K142" i="14"/>
  <c r="K143" i="14"/>
  <c r="K144" i="14"/>
  <c r="K145" i="14"/>
  <c r="K146" i="14"/>
  <c r="K147" i="14"/>
  <c r="K148" i="14"/>
  <c r="K149" i="14"/>
  <c r="K150" i="14"/>
  <c r="K151" i="14"/>
  <c r="K152" i="14"/>
  <c r="K153" i="14"/>
  <c r="K154" i="14"/>
  <c r="K155" i="14"/>
  <c r="K156" i="14"/>
  <c r="K157" i="14"/>
  <c r="K158" i="14"/>
  <c r="K159" i="14"/>
  <c r="K160" i="14"/>
  <c r="K161" i="14"/>
  <c r="K162" i="14"/>
  <c r="K163" i="14"/>
  <c r="K164" i="14"/>
  <c r="K165" i="14"/>
  <c r="K166" i="14"/>
  <c r="K167" i="14"/>
  <c r="K168" i="14"/>
  <c r="K169" i="14"/>
  <c r="K170" i="14"/>
  <c r="K171" i="14"/>
  <c r="K172" i="14"/>
  <c r="K173" i="14"/>
  <c r="K174" i="14"/>
  <c r="K175" i="14"/>
  <c r="K176" i="14"/>
  <c r="K177" i="14"/>
  <c r="K178" i="14"/>
  <c r="K179" i="14"/>
  <c r="K180" i="14"/>
  <c r="K181" i="14"/>
  <c r="K182" i="14"/>
  <c r="K183" i="14"/>
  <c r="K184" i="14"/>
  <c r="K185" i="14"/>
  <c r="K186" i="14"/>
  <c r="K187" i="14"/>
  <c r="K188" i="14"/>
  <c r="K189" i="14"/>
  <c r="K190" i="14"/>
  <c r="K191" i="14"/>
  <c r="K192" i="14"/>
  <c r="K193" i="14"/>
  <c r="K194" i="14"/>
  <c r="K195" i="14"/>
  <c r="K196" i="14"/>
  <c r="K197" i="14"/>
  <c r="K198" i="14"/>
  <c r="K199" i="14"/>
  <c r="K200" i="14"/>
  <c r="K201" i="14"/>
  <c r="K202" i="14"/>
  <c r="K203" i="14"/>
  <c r="K204" i="14"/>
  <c r="K205" i="14"/>
  <c r="K206" i="14"/>
  <c r="K207" i="14"/>
  <c r="K208" i="14"/>
  <c r="K209" i="14"/>
  <c r="K210" i="14"/>
  <c r="K211" i="14"/>
  <c r="K212" i="14"/>
  <c r="K213" i="14"/>
  <c r="K214" i="14"/>
  <c r="K215" i="14"/>
  <c r="K216" i="14"/>
  <c r="K217" i="14"/>
  <c r="K218" i="14"/>
  <c r="K219" i="14"/>
  <c r="K220" i="14"/>
  <c r="K221" i="14"/>
  <c r="K222" i="14"/>
  <c r="K223" i="14"/>
  <c r="K224" i="14"/>
  <c r="K225" i="14"/>
  <c r="K226" i="14"/>
  <c r="K227" i="14"/>
  <c r="K228" i="14"/>
  <c r="K229" i="14"/>
  <c r="K230" i="14"/>
  <c r="K231" i="14"/>
  <c r="K232" i="14"/>
  <c r="K233" i="14"/>
  <c r="K234" i="14"/>
  <c r="K235" i="14"/>
  <c r="K236" i="14"/>
  <c r="K237" i="14"/>
  <c r="K238" i="14"/>
  <c r="K239" i="14"/>
  <c r="K240" i="14"/>
  <c r="K241" i="14"/>
  <c r="K242" i="14"/>
  <c r="K243" i="14"/>
  <c r="K244" i="14"/>
  <c r="K245" i="14"/>
  <c r="K246" i="14"/>
  <c r="K247" i="14"/>
  <c r="K248" i="14"/>
  <c r="K249" i="14"/>
  <c r="K250" i="14"/>
  <c r="K251" i="14"/>
  <c r="K252" i="14"/>
  <c r="K132" i="14"/>
  <c r="S23" i="14"/>
  <c r="T23" i="14"/>
  <c r="S3" i="14"/>
  <c r="T3" i="14"/>
  <c r="U3" i="14"/>
  <c r="V3" i="14"/>
  <c r="W3" i="14"/>
  <c r="X3" i="14"/>
  <c r="Y3" i="14"/>
  <c r="Z3" i="14"/>
  <c r="AA3" i="14"/>
  <c r="AB3" i="14"/>
  <c r="AC3" i="14"/>
  <c r="AD3" i="14"/>
  <c r="AE3" i="14"/>
  <c r="AF3" i="14"/>
  <c r="AG3" i="14"/>
  <c r="AH3" i="14"/>
  <c r="AI3" i="14"/>
  <c r="AJ3" i="14"/>
  <c r="AK3" i="14"/>
  <c r="AL3" i="14"/>
  <c r="AM3" i="14"/>
  <c r="AN3" i="14"/>
  <c r="AO3" i="14"/>
  <c r="I6" i="14"/>
  <c r="I7" i="14"/>
  <c r="I8" i="14"/>
  <c r="I9" i="14"/>
  <c r="I10" i="14"/>
  <c r="I11" i="14"/>
  <c r="I12" i="14"/>
  <c r="I13" i="14"/>
  <c r="I14" i="14"/>
  <c r="I15" i="14"/>
  <c r="I16" i="14"/>
  <c r="I17" i="14"/>
  <c r="I18" i="14"/>
  <c r="I19" i="14"/>
  <c r="I20" i="14"/>
  <c r="I21" i="14"/>
  <c r="I22" i="14"/>
  <c r="I23" i="14"/>
  <c r="I24" i="14"/>
  <c r="I25" i="14"/>
  <c r="I26" i="14"/>
  <c r="I27" i="14"/>
  <c r="I28" i="14"/>
  <c r="I29" i="14"/>
  <c r="I30" i="14"/>
  <c r="I31" i="14"/>
  <c r="I32" i="14"/>
  <c r="I33" i="14"/>
  <c r="I34" i="14"/>
  <c r="I35" i="14"/>
  <c r="I36" i="14"/>
  <c r="I37" i="14"/>
  <c r="I38" i="14"/>
  <c r="I39" i="14"/>
  <c r="I40" i="14"/>
  <c r="I41" i="14"/>
  <c r="I42" i="14"/>
  <c r="I43" i="14"/>
  <c r="I44" i="14"/>
  <c r="I45" i="14"/>
  <c r="I46" i="14"/>
  <c r="I47" i="14"/>
  <c r="I48" i="14"/>
  <c r="I49" i="14"/>
  <c r="I50" i="14"/>
  <c r="I51" i="14"/>
  <c r="I52" i="14"/>
  <c r="I53" i="14"/>
  <c r="I54" i="14"/>
  <c r="I55" i="14"/>
  <c r="I56" i="14"/>
  <c r="I57" i="14"/>
  <c r="I58" i="14"/>
  <c r="I59" i="14"/>
  <c r="I60" i="14"/>
  <c r="I61" i="14"/>
  <c r="I62" i="14"/>
  <c r="I63" i="14"/>
  <c r="I64" i="14"/>
  <c r="I65" i="14"/>
  <c r="I66" i="14"/>
  <c r="I67" i="14"/>
  <c r="I68" i="14"/>
  <c r="I69" i="14"/>
  <c r="I70" i="14"/>
  <c r="I71" i="14"/>
  <c r="I72" i="14"/>
  <c r="I73" i="14"/>
  <c r="I74" i="14"/>
  <c r="I75" i="14"/>
  <c r="I76" i="14"/>
  <c r="I77" i="14"/>
  <c r="I78" i="14"/>
  <c r="I79" i="14"/>
  <c r="I80" i="14"/>
  <c r="I81" i="14"/>
  <c r="I82" i="14"/>
  <c r="I83" i="14"/>
  <c r="I84" i="14"/>
  <c r="I85" i="14"/>
  <c r="I86" i="14"/>
  <c r="I87" i="14"/>
  <c r="I88" i="14"/>
  <c r="I89" i="14"/>
  <c r="I90" i="14"/>
  <c r="I91" i="14"/>
  <c r="I92" i="14"/>
  <c r="I93" i="14"/>
  <c r="I94" i="14"/>
  <c r="I95" i="14"/>
  <c r="I96" i="14"/>
  <c r="I97" i="14"/>
  <c r="I98" i="14"/>
  <c r="I99" i="14"/>
  <c r="I100" i="14"/>
  <c r="I101" i="14"/>
  <c r="I102" i="14"/>
  <c r="I103" i="14"/>
  <c r="I104" i="14"/>
  <c r="I105" i="14"/>
  <c r="I106" i="14"/>
  <c r="I107" i="14"/>
  <c r="I108" i="14"/>
  <c r="I109" i="14"/>
  <c r="I110" i="14"/>
  <c r="I111" i="14"/>
  <c r="I112" i="14"/>
  <c r="I113" i="14"/>
  <c r="I114" i="14"/>
  <c r="I115" i="14"/>
  <c r="I116" i="14"/>
  <c r="I117" i="14"/>
  <c r="I118" i="14"/>
  <c r="I119" i="14"/>
  <c r="I120" i="14"/>
  <c r="I121" i="14"/>
  <c r="I122" i="14"/>
  <c r="I123" i="14"/>
  <c r="I124" i="14"/>
  <c r="I125" i="14"/>
  <c r="I126" i="14"/>
  <c r="I5" i="14"/>
  <c r="R3" i="14" l="1"/>
  <c r="E130" i="14"/>
  <c r="E2" i="14"/>
  <c r="T145" i="14"/>
  <c r="S145" i="14"/>
  <c r="R145" i="14"/>
  <c r="R23" i="14"/>
  <c r="Q2" i="14"/>
  <c r="R2" i="14" s="1"/>
  <c r="S2" i="14" s="1"/>
  <c r="T2" i="14" s="1"/>
  <c r="U2" i="14" s="1"/>
  <c r="V2" i="14" s="1"/>
  <c r="W2" i="14" s="1"/>
  <c r="X2" i="14" s="1"/>
  <c r="Y2" i="14" s="1"/>
  <c r="Z2" i="14" s="1"/>
  <c r="AA2" i="14" s="1"/>
  <c r="AB2" i="14" s="1"/>
  <c r="AC2" i="14" s="1"/>
  <c r="AD2" i="14" s="1"/>
  <c r="AE2" i="14" s="1"/>
  <c r="AF2" i="14" s="1"/>
  <c r="AG2" i="14" s="1"/>
  <c r="AH2" i="14" s="1"/>
  <c r="AI2" i="14" s="1"/>
  <c r="AJ2" i="14" s="1"/>
  <c r="AK2" i="14" s="1"/>
  <c r="AL2" i="14" s="1"/>
  <c r="AM2" i="14" s="1"/>
  <c r="AN2" i="14" s="1"/>
  <c r="AO2" i="14" s="1"/>
  <c r="AP2" i="14" s="1"/>
  <c r="AQ2" i="14" s="1"/>
  <c r="AR2" i="14" s="1"/>
  <c r="AS2" i="14" s="1"/>
  <c r="AR145" i="14" l="1"/>
  <c r="AP145" i="14"/>
  <c r="AM146" i="14"/>
  <c r="AN147" i="14"/>
  <c r="AO148" i="14"/>
  <c r="AN146" i="14"/>
  <c r="AO147" i="14"/>
  <c r="AO146" i="14"/>
  <c r="AK150" i="14"/>
  <c r="AL151" i="14"/>
  <c r="AM152" i="14"/>
  <c r="AN153" i="14"/>
  <c r="AO154" i="14"/>
  <c r="AK158" i="14"/>
  <c r="AL159" i="14"/>
  <c r="AM160" i="14"/>
  <c r="AN161" i="14"/>
  <c r="AO162" i="14"/>
  <c r="AK166" i="14"/>
  <c r="AL167" i="14"/>
  <c r="AM168" i="14"/>
  <c r="AN169" i="14"/>
  <c r="AO170" i="14"/>
  <c r="AK174" i="14"/>
  <c r="AL175" i="14"/>
  <c r="AM176" i="14"/>
  <c r="AN177" i="14"/>
  <c r="AO178" i="14"/>
  <c r="AK182" i="14"/>
  <c r="AL183" i="14"/>
  <c r="AM184" i="14"/>
  <c r="AN185" i="14"/>
  <c r="AO186" i="14"/>
  <c r="AK190" i="14"/>
  <c r="AL191" i="14"/>
  <c r="AM192" i="14"/>
  <c r="AN193" i="14"/>
  <c r="AO194" i="14"/>
  <c r="AK198" i="14"/>
  <c r="AL199" i="14"/>
  <c r="AM200" i="14"/>
  <c r="AN201" i="14"/>
  <c r="AO202" i="14"/>
  <c r="AK206" i="14"/>
  <c r="AL207" i="14"/>
  <c r="AM208" i="14"/>
  <c r="AN209" i="14"/>
  <c r="AO210" i="14"/>
  <c r="AK214" i="14"/>
  <c r="AL215" i="14"/>
  <c r="AM216" i="14"/>
  <c r="AN217" i="14"/>
  <c r="AK149" i="14"/>
  <c r="AL150" i="14"/>
  <c r="AM151" i="14"/>
  <c r="AN152" i="14"/>
  <c r="AO153" i="14"/>
  <c r="AK157" i="14"/>
  <c r="AL158" i="14"/>
  <c r="AM159" i="14"/>
  <c r="AN160" i="14"/>
  <c r="AO161" i="14"/>
  <c r="AK165" i="14"/>
  <c r="AL166" i="14"/>
  <c r="AM167" i="14"/>
  <c r="AN168" i="14"/>
  <c r="AO169" i="14"/>
  <c r="AK173" i="14"/>
  <c r="AL174" i="14"/>
  <c r="AM175" i="14"/>
  <c r="AN176" i="14"/>
  <c r="AO177" i="14"/>
  <c r="AK181" i="14"/>
  <c r="AL182" i="14"/>
  <c r="AM183" i="14"/>
  <c r="AN184" i="14"/>
  <c r="AO185" i="14"/>
  <c r="AK189" i="14"/>
  <c r="AL190" i="14"/>
  <c r="AM191" i="14"/>
  <c r="AN192" i="14"/>
  <c r="AO193" i="14"/>
  <c r="AK197" i="14"/>
  <c r="AL198" i="14"/>
  <c r="AM199" i="14"/>
  <c r="AN200" i="14"/>
  <c r="AO201" i="14"/>
  <c r="AK148" i="14"/>
  <c r="AL149" i="14"/>
  <c r="AM150" i="14"/>
  <c r="AN151" i="14"/>
  <c r="AO152" i="14"/>
  <c r="AK156" i="14"/>
  <c r="AL157" i="14"/>
  <c r="AM158" i="14"/>
  <c r="AN159" i="14"/>
  <c r="AO160" i="14"/>
  <c r="AK164" i="14"/>
  <c r="AL165" i="14"/>
  <c r="AM166" i="14"/>
  <c r="AN167" i="14"/>
  <c r="AO168" i="14"/>
  <c r="AK172" i="14"/>
  <c r="AL173" i="14"/>
  <c r="AM174" i="14"/>
  <c r="AN175" i="14"/>
  <c r="AO176" i="14"/>
  <c r="AK180" i="14"/>
  <c r="AL181" i="14"/>
  <c r="AM182" i="14"/>
  <c r="AN183" i="14"/>
  <c r="AO184" i="14"/>
  <c r="AK147" i="14"/>
  <c r="AL148" i="14"/>
  <c r="AM149" i="14"/>
  <c r="AN150" i="14"/>
  <c r="AO151" i="14"/>
  <c r="AK155" i="14"/>
  <c r="AL156" i="14"/>
  <c r="AM157" i="14"/>
  <c r="AN158" i="14"/>
  <c r="AO159" i="14"/>
  <c r="AK163" i="14"/>
  <c r="AL164" i="14"/>
  <c r="AM165" i="14"/>
  <c r="AN166" i="14"/>
  <c r="AO167" i="14"/>
  <c r="AK171" i="14"/>
  <c r="AL172" i="14"/>
  <c r="AM173" i="14"/>
  <c r="AN174" i="14"/>
  <c r="AO175" i="14"/>
  <c r="AK179" i="14"/>
  <c r="AL180" i="14"/>
  <c r="AM181" i="14"/>
  <c r="AN182" i="14"/>
  <c r="AO183" i="14"/>
  <c r="AK187" i="14"/>
  <c r="AL188" i="14"/>
  <c r="AM189" i="14"/>
  <c r="AN190" i="14"/>
  <c r="AO191" i="14"/>
  <c r="AK195" i="14"/>
  <c r="AL196" i="14"/>
  <c r="AM197" i="14"/>
  <c r="AN198" i="14"/>
  <c r="AO199" i="14"/>
  <c r="AK203" i="14"/>
  <c r="AL204" i="14"/>
  <c r="AM205" i="14"/>
  <c r="AN206" i="14"/>
  <c r="AO207" i="14"/>
  <c r="AK211" i="14"/>
  <c r="AL212" i="14"/>
  <c r="AM213" i="14"/>
  <c r="AN214" i="14"/>
  <c r="AO215" i="14"/>
  <c r="AK219" i="14"/>
  <c r="AK146" i="14"/>
  <c r="AL147" i="14"/>
  <c r="AM148" i="14"/>
  <c r="AN149" i="14"/>
  <c r="AO150" i="14"/>
  <c r="AK154" i="14"/>
  <c r="AL155" i="14"/>
  <c r="AM156" i="14"/>
  <c r="AN157" i="14"/>
  <c r="AO158" i="14"/>
  <c r="AK162" i="14"/>
  <c r="AL163" i="14"/>
  <c r="AM164" i="14"/>
  <c r="AN165" i="14"/>
  <c r="AO166" i="14"/>
  <c r="AK170" i="14"/>
  <c r="AL171" i="14"/>
  <c r="AM172" i="14"/>
  <c r="AN173" i="14"/>
  <c r="AO174" i="14"/>
  <c r="AK178" i="14"/>
  <c r="AL179" i="14"/>
  <c r="AM180" i="14"/>
  <c r="AN181" i="14"/>
  <c r="AO182" i="14"/>
  <c r="AK186" i="14"/>
  <c r="AL187" i="14"/>
  <c r="AM188" i="14"/>
  <c r="AN189" i="14"/>
  <c r="AO190" i="14"/>
  <c r="AK194" i="14"/>
  <c r="AL146" i="14"/>
  <c r="AM147" i="14"/>
  <c r="AN148" i="14"/>
  <c r="AO149" i="14"/>
  <c r="AK153" i="14"/>
  <c r="AL154" i="14"/>
  <c r="AM155" i="14"/>
  <c r="AN156" i="14"/>
  <c r="AO157" i="14"/>
  <c r="AK161" i="14"/>
  <c r="AL162" i="14"/>
  <c r="AM163" i="14"/>
  <c r="AN164" i="14"/>
  <c r="AO165" i="14"/>
  <c r="AK169" i="14"/>
  <c r="AL170" i="14"/>
  <c r="AM171" i="14"/>
  <c r="AN172" i="14"/>
  <c r="AO173" i="14"/>
  <c r="AK177" i="14"/>
  <c r="AL178" i="14"/>
  <c r="AM179" i="14"/>
  <c r="AN180" i="14"/>
  <c r="AO181" i="14"/>
  <c r="AK185" i="14"/>
  <c r="AL186" i="14"/>
  <c r="AM187" i="14"/>
  <c r="AN188" i="14"/>
  <c r="AO189" i="14"/>
  <c r="AK193" i="14"/>
  <c r="AL194" i="14"/>
  <c r="AM195" i="14"/>
  <c r="AN196" i="14"/>
  <c r="AO197" i="14"/>
  <c r="AK201" i="14"/>
  <c r="AL202" i="14"/>
  <c r="AM203" i="14"/>
  <c r="AN204" i="14"/>
  <c r="AO205" i="14"/>
  <c r="AK209" i="14"/>
  <c r="AL210" i="14"/>
  <c r="AM211" i="14"/>
  <c r="AN212" i="14"/>
  <c r="AO213" i="14"/>
  <c r="AK217" i="14"/>
  <c r="AL218" i="14"/>
  <c r="AM219" i="14"/>
  <c r="AN220" i="14"/>
  <c r="AO221" i="14"/>
  <c r="AL161" i="14"/>
  <c r="AN163" i="14"/>
  <c r="AK176" i="14"/>
  <c r="AM178" i="14"/>
  <c r="AO180" i="14"/>
  <c r="AK192" i="14"/>
  <c r="AN197" i="14"/>
  <c r="AN199" i="14"/>
  <c r="AL201" i="14"/>
  <c r="AO204" i="14"/>
  <c r="AL206" i="14"/>
  <c r="AL209" i="14"/>
  <c r="AM212" i="14"/>
  <c r="AN215" i="14"/>
  <c r="AN218" i="14"/>
  <c r="AL221" i="14"/>
  <c r="AN222" i="14"/>
  <c r="AO223" i="14"/>
  <c r="AK227" i="14"/>
  <c r="AL228" i="14"/>
  <c r="AM229" i="14"/>
  <c r="AN230" i="14"/>
  <c r="AO231" i="14"/>
  <c r="AK235" i="14"/>
  <c r="AL236" i="14"/>
  <c r="AM237" i="14"/>
  <c r="AN238" i="14"/>
  <c r="AO239" i="14"/>
  <c r="AK243" i="14"/>
  <c r="AL244" i="14"/>
  <c r="AM245" i="14"/>
  <c r="AN246" i="14"/>
  <c r="AO247" i="14"/>
  <c r="AM145" i="14"/>
  <c r="AM127" i="14"/>
  <c r="AN128" i="14"/>
  <c r="AO129" i="14"/>
  <c r="AK133" i="14"/>
  <c r="AL134" i="14"/>
  <c r="AM135" i="14"/>
  <c r="AN136" i="14"/>
  <c r="AO137" i="14"/>
  <c r="AK141" i="14"/>
  <c r="AL142" i="14"/>
  <c r="AM143" i="14"/>
  <c r="AN144" i="14"/>
  <c r="AM24" i="14"/>
  <c r="AN25" i="14"/>
  <c r="AO26" i="14"/>
  <c r="AK30" i="14"/>
  <c r="AL31" i="14"/>
  <c r="AM32" i="14"/>
  <c r="AN33" i="14"/>
  <c r="AO34" i="14"/>
  <c r="AK38" i="14"/>
  <c r="AL39" i="14"/>
  <c r="AM40" i="14"/>
  <c r="AN41" i="14"/>
  <c r="AO42" i="14"/>
  <c r="AK46" i="14"/>
  <c r="AL47" i="14"/>
  <c r="AM48" i="14"/>
  <c r="AN49" i="14"/>
  <c r="AO50" i="14"/>
  <c r="AK54" i="14"/>
  <c r="AL55" i="14"/>
  <c r="AM56" i="14"/>
  <c r="AN57" i="14"/>
  <c r="AO58" i="14"/>
  <c r="AK62" i="14"/>
  <c r="AL63" i="14"/>
  <c r="AM64" i="14"/>
  <c r="AN65" i="14"/>
  <c r="AO66" i="14"/>
  <c r="AK70" i="14"/>
  <c r="AL71" i="14"/>
  <c r="AM72" i="14"/>
  <c r="AN73" i="14"/>
  <c r="AO74" i="14"/>
  <c r="AK78" i="14"/>
  <c r="AL79" i="14"/>
  <c r="AM80" i="14"/>
  <c r="AN81" i="14"/>
  <c r="AO82" i="14"/>
  <c r="AK86" i="14"/>
  <c r="AL87" i="14"/>
  <c r="AM88" i="14"/>
  <c r="AN89" i="14"/>
  <c r="AO90" i="14"/>
  <c r="AK94" i="14"/>
  <c r="AL95" i="14"/>
  <c r="AM96" i="14"/>
  <c r="AN97" i="14"/>
  <c r="AO98" i="14"/>
  <c r="AK102" i="14"/>
  <c r="AL103" i="14"/>
  <c r="AM104" i="14"/>
  <c r="AN105" i="14"/>
  <c r="AO106" i="14"/>
  <c r="AK110" i="14"/>
  <c r="AL111" i="14"/>
  <c r="AM112" i="14"/>
  <c r="AN113" i="14"/>
  <c r="AO114" i="14"/>
  <c r="AK118" i="14"/>
  <c r="AL119" i="14"/>
  <c r="AM120" i="14"/>
  <c r="AN121" i="14"/>
  <c r="AO122" i="14"/>
  <c r="AK126" i="14"/>
  <c r="AK8" i="14"/>
  <c r="AL9" i="14"/>
  <c r="AM10" i="14"/>
  <c r="AN11" i="14"/>
  <c r="AO12" i="14"/>
  <c r="AK16" i="14"/>
  <c r="AL17" i="14"/>
  <c r="AM18" i="14"/>
  <c r="AN19" i="14"/>
  <c r="AO20" i="14"/>
  <c r="AK159" i="14"/>
  <c r="AM161" i="14"/>
  <c r="AO163" i="14"/>
  <c r="AL176" i="14"/>
  <c r="AN178" i="14"/>
  <c r="AM190" i="14"/>
  <c r="AL192" i="14"/>
  <c r="AM194" i="14"/>
  <c r="AM201" i="14"/>
  <c r="AL203" i="14"/>
  <c r="AM206" i="14"/>
  <c r="AM209" i="14"/>
  <c r="AO212" i="14"/>
  <c r="AL214" i="14"/>
  <c r="AL217" i="14"/>
  <c r="AO218" i="14"/>
  <c r="AK220" i="14"/>
  <c r="AM221" i="14"/>
  <c r="AO222" i="14"/>
  <c r="AK226" i="14"/>
  <c r="AL227" i="14"/>
  <c r="AM228" i="14"/>
  <c r="AN229" i="14"/>
  <c r="AO230" i="14"/>
  <c r="AK234" i="14"/>
  <c r="AL235" i="14"/>
  <c r="AM236" i="14"/>
  <c r="AN237" i="14"/>
  <c r="AO238" i="14"/>
  <c r="AK242" i="14"/>
  <c r="AL243" i="14"/>
  <c r="AM244" i="14"/>
  <c r="AN245" i="14"/>
  <c r="AO246" i="14"/>
  <c r="AN145" i="14"/>
  <c r="AN127" i="14"/>
  <c r="AO128" i="14"/>
  <c r="AK132" i="14"/>
  <c r="AL133" i="14"/>
  <c r="AM134" i="14"/>
  <c r="AN135" i="14"/>
  <c r="AO136" i="14"/>
  <c r="AK140" i="14"/>
  <c r="AL141" i="14"/>
  <c r="AM142" i="14"/>
  <c r="AN143" i="14"/>
  <c r="AO144" i="14"/>
  <c r="AN24" i="14"/>
  <c r="AO25" i="14"/>
  <c r="AK29" i="14"/>
  <c r="AL30" i="14"/>
  <c r="AM31" i="14"/>
  <c r="AN32" i="14"/>
  <c r="AO33" i="14"/>
  <c r="AK37" i="14"/>
  <c r="AL38" i="14"/>
  <c r="AM39" i="14"/>
  <c r="AN40" i="14"/>
  <c r="AO41" i="14"/>
  <c r="AK45" i="14"/>
  <c r="AL46" i="14"/>
  <c r="AM47" i="14"/>
  <c r="AN48" i="14"/>
  <c r="AO49" i="14"/>
  <c r="AK53" i="14"/>
  <c r="AL54" i="14"/>
  <c r="AM55" i="14"/>
  <c r="AN56" i="14"/>
  <c r="AO57" i="14"/>
  <c r="AK61" i="14"/>
  <c r="AL62" i="14"/>
  <c r="AM63" i="14"/>
  <c r="AN64" i="14"/>
  <c r="AO65" i="14"/>
  <c r="AK69" i="14"/>
  <c r="AL70" i="14"/>
  <c r="AM71" i="14"/>
  <c r="AN72" i="14"/>
  <c r="AO73" i="14"/>
  <c r="AK77" i="14"/>
  <c r="AL78" i="14"/>
  <c r="AM79" i="14"/>
  <c r="AN80" i="14"/>
  <c r="AO81" i="14"/>
  <c r="AK85" i="14"/>
  <c r="AL86" i="14"/>
  <c r="AM87" i="14"/>
  <c r="AN88" i="14"/>
  <c r="AO89" i="14"/>
  <c r="AK93" i="14"/>
  <c r="AL94" i="14"/>
  <c r="AM95" i="14"/>
  <c r="AN96" i="14"/>
  <c r="AO97" i="14"/>
  <c r="AK101" i="14"/>
  <c r="AL102" i="14"/>
  <c r="AM103" i="14"/>
  <c r="AN104" i="14"/>
  <c r="AO105" i="14"/>
  <c r="AK109" i="14"/>
  <c r="AL110" i="14"/>
  <c r="AM111" i="14"/>
  <c r="AN112" i="14"/>
  <c r="AO113" i="14"/>
  <c r="AK117" i="14"/>
  <c r="AL118" i="14"/>
  <c r="AM119" i="14"/>
  <c r="AN120" i="14"/>
  <c r="AO121" i="14"/>
  <c r="AK125" i="14"/>
  <c r="AL126" i="14"/>
  <c r="AK7" i="14"/>
  <c r="AL8" i="14"/>
  <c r="AM9" i="14"/>
  <c r="AN10" i="14"/>
  <c r="AO11" i="14"/>
  <c r="AK152" i="14"/>
  <c r="AM154" i="14"/>
  <c r="AO156" i="14"/>
  <c r="AL169" i="14"/>
  <c r="AN171" i="14"/>
  <c r="AK184" i="14"/>
  <c r="AM186" i="14"/>
  <c r="AK188" i="14"/>
  <c r="AO192" i="14"/>
  <c r="AN194" i="14"/>
  <c r="AK196" i="14"/>
  <c r="AN203" i="14"/>
  <c r="AO206" i="14"/>
  <c r="AK208" i="14"/>
  <c r="AO209" i="14"/>
  <c r="AL211" i="14"/>
  <c r="AM214" i="14"/>
  <c r="AM217" i="14"/>
  <c r="AL220" i="14"/>
  <c r="AN221" i="14"/>
  <c r="AK225" i="14"/>
  <c r="AL226" i="14"/>
  <c r="AM227" i="14"/>
  <c r="AN228" i="14"/>
  <c r="AO229" i="14"/>
  <c r="AK233" i="14"/>
  <c r="AL234" i="14"/>
  <c r="AM235" i="14"/>
  <c r="AN236" i="14"/>
  <c r="AO237" i="14"/>
  <c r="AK241" i="14"/>
  <c r="AL242" i="14"/>
  <c r="AM243" i="14"/>
  <c r="AN244" i="14"/>
  <c r="AO245" i="14"/>
  <c r="AO145" i="14"/>
  <c r="AO127" i="14"/>
  <c r="AK131" i="14"/>
  <c r="AL132" i="14"/>
  <c r="AM133" i="14"/>
  <c r="AN134" i="14"/>
  <c r="AO135" i="14"/>
  <c r="AK139" i="14"/>
  <c r="AL140" i="14"/>
  <c r="AM141" i="14"/>
  <c r="AN142" i="14"/>
  <c r="AO143" i="14"/>
  <c r="AO24" i="14"/>
  <c r="AK28" i="14"/>
  <c r="AL29" i="14"/>
  <c r="AM30" i="14"/>
  <c r="AN31" i="14"/>
  <c r="AO32" i="14"/>
  <c r="AK36" i="14"/>
  <c r="AL37" i="14"/>
  <c r="AM38" i="14"/>
  <c r="AN39" i="14"/>
  <c r="AO40" i="14"/>
  <c r="AK44" i="14"/>
  <c r="AL45" i="14"/>
  <c r="AM46" i="14"/>
  <c r="AN47" i="14"/>
  <c r="AO48" i="14"/>
  <c r="AK52" i="14"/>
  <c r="AL53" i="14"/>
  <c r="AM54" i="14"/>
  <c r="AN55" i="14"/>
  <c r="AO56" i="14"/>
  <c r="AK60" i="14"/>
  <c r="AL61" i="14"/>
  <c r="AM62" i="14"/>
  <c r="AN63" i="14"/>
  <c r="AO64" i="14"/>
  <c r="AK68" i="14"/>
  <c r="AL69" i="14"/>
  <c r="AM70" i="14"/>
  <c r="AN71" i="14"/>
  <c r="AO72" i="14"/>
  <c r="AK76" i="14"/>
  <c r="AL77" i="14"/>
  <c r="AM78" i="14"/>
  <c r="AN79" i="14"/>
  <c r="AO80" i="14"/>
  <c r="AK84" i="14"/>
  <c r="AL85" i="14"/>
  <c r="AM86" i="14"/>
  <c r="AN87" i="14"/>
  <c r="AO88" i="14"/>
  <c r="AK92" i="14"/>
  <c r="AL93" i="14"/>
  <c r="AM94" i="14"/>
  <c r="AN95" i="14"/>
  <c r="AO96" i="14"/>
  <c r="AK100" i="14"/>
  <c r="AL101" i="14"/>
  <c r="AM102" i="14"/>
  <c r="AN103" i="14"/>
  <c r="AO104" i="14"/>
  <c r="AK108" i="14"/>
  <c r="AL109" i="14"/>
  <c r="AM110" i="14"/>
  <c r="AN111" i="14"/>
  <c r="AO112" i="14"/>
  <c r="AK116" i="14"/>
  <c r="AL117" i="14"/>
  <c r="AM118" i="14"/>
  <c r="AN119" i="14"/>
  <c r="AO120" i="14"/>
  <c r="AK124" i="14"/>
  <c r="AL125" i="14"/>
  <c r="AM126" i="14"/>
  <c r="AK6" i="14"/>
  <c r="AL7" i="14"/>
  <c r="AM8" i="14"/>
  <c r="AN9" i="14"/>
  <c r="AO10" i="14"/>
  <c r="AK14" i="14"/>
  <c r="AL15" i="14"/>
  <c r="AL152" i="14"/>
  <c r="AN154" i="14"/>
  <c r="AK167" i="14"/>
  <c r="AM169" i="14"/>
  <c r="AO171" i="14"/>
  <c r="AL184" i="14"/>
  <c r="AN186" i="14"/>
  <c r="AO188" i="14"/>
  <c r="AM196" i="14"/>
  <c r="AM198" i="14"/>
  <c r="AK200" i="14"/>
  <c r="AO203" i="14"/>
  <c r="AK205" i="14"/>
  <c r="AL208" i="14"/>
  <c r="AN211" i="14"/>
  <c r="AO214" i="14"/>
  <c r="AK216" i="14"/>
  <c r="AO217" i="14"/>
  <c r="AM220" i="14"/>
  <c r="AK224" i="14"/>
  <c r="AL225" i="14"/>
  <c r="AM226" i="14"/>
  <c r="AN227" i="14"/>
  <c r="AO228" i="14"/>
  <c r="AK232" i="14"/>
  <c r="AL233" i="14"/>
  <c r="AM234" i="14"/>
  <c r="AN235" i="14"/>
  <c r="AO236" i="14"/>
  <c r="AK240" i="14"/>
  <c r="AL241" i="14"/>
  <c r="AM242" i="14"/>
  <c r="AN243" i="14"/>
  <c r="AO244" i="14"/>
  <c r="AK248" i="14"/>
  <c r="AK130" i="14"/>
  <c r="AL131" i="14"/>
  <c r="AM132" i="14"/>
  <c r="AN133" i="14"/>
  <c r="AO134" i="14"/>
  <c r="AK138" i="14"/>
  <c r="AL139" i="14"/>
  <c r="AM140" i="14"/>
  <c r="AN141" i="14"/>
  <c r="AO142" i="14"/>
  <c r="AK27" i="14"/>
  <c r="AL28" i="14"/>
  <c r="AM29" i="14"/>
  <c r="AN30" i="14"/>
  <c r="AO31" i="14"/>
  <c r="AK35" i="14"/>
  <c r="AL36" i="14"/>
  <c r="AM37" i="14"/>
  <c r="AN38" i="14"/>
  <c r="AO39" i="14"/>
  <c r="AK43" i="14"/>
  <c r="AL44" i="14"/>
  <c r="AM45" i="14"/>
  <c r="AN46" i="14"/>
  <c r="AO47" i="14"/>
  <c r="AK51" i="14"/>
  <c r="AL52" i="14"/>
  <c r="AM53" i="14"/>
  <c r="AN54" i="14"/>
  <c r="AO55" i="14"/>
  <c r="AK59" i="14"/>
  <c r="AL60" i="14"/>
  <c r="AM61" i="14"/>
  <c r="AN62" i="14"/>
  <c r="AO63" i="14"/>
  <c r="AK67" i="14"/>
  <c r="AL68" i="14"/>
  <c r="AM69" i="14"/>
  <c r="AN70" i="14"/>
  <c r="AO71" i="14"/>
  <c r="AK75" i="14"/>
  <c r="AL76" i="14"/>
  <c r="AM77" i="14"/>
  <c r="AN78" i="14"/>
  <c r="AO79" i="14"/>
  <c r="AK83" i="14"/>
  <c r="AL84" i="14"/>
  <c r="AM85" i="14"/>
  <c r="AN86" i="14"/>
  <c r="AO87" i="14"/>
  <c r="AK91" i="14"/>
  <c r="AL92" i="14"/>
  <c r="AM93" i="14"/>
  <c r="AN94" i="14"/>
  <c r="AO95" i="14"/>
  <c r="AK99" i="14"/>
  <c r="AL100" i="14"/>
  <c r="AM101" i="14"/>
  <c r="AN102" i="14"/>
  <c r="AO103" i="14"/>
  <c r="AK107" i="14"/>
  <c r="AL108" i="14"/>
  <c r="AM109" i="14"/>
  <c r="AN110" i="14"/>
  <c r="AO111" i="14"/>
  <c r="AK115" i="14"/>
  <c r="AL116" i="14"/>
  <c r="AM117" i="14"/>
  <c r="AN118" i="14"/>
  <c r="AO119" i="14"/>
  <c r="AK123" i="14"/>
  <c r="AL124" i="14"/>
  <c r="AM125" i="14"/>
  <c r="AN126" i="14"/>
  <c r="AK23" i="14"/>
  <c r="AK5" i="14"/>
  <c r="AL6" i="14"/>
  <c r="AM7" i="14"/>
  <c r="AN8" i="14"/>
  <c r="AO9" i="14"/>
  <c r="AK160" i="14"/>
  <c r="AM162" i="14"/>
  <c r="AO164" i="14"/>
  <c r="AL177" i="14"/>
  <c r="AN179" i="14"/>
  <c r="AK191" i="14"/>
  <c r="AO196" i="14"/>
  <c r="AO198" i="14"/>
  <c r="AL200" i="14"/>
  <c r="AK202" i="14"/>
  <c r="AL205" i="14"/>
  <c r="AN208" i="14"/>
  <c r="AO211" i="14"/>
  <c r="AK213" i="14"/>
  <c r="AL216" i="14"/>
  <c r="AL219" i="14"/>
  <c r="AO220" i="14"/>
  <c r="AK223" i="14"/>
  <c r="AL224" i="14"/>
  <c r="AM225" i="14"/>
  <c r="AN226" i="14"/>
  <c r="AO227" i="14"/>
  <c r="AK231" i="14"/>
  <c r="AL232" i="14"/>
  <c r="AM233" i="14"/>
  <c r="AN234" i="14"/>
  <c r="AO235" i="14"/>
  <c r="AK239" i="14"/>
  <c r="AL240" i="14"/>
  <c r="AM241" i="14"/>
  <c r="AN242" i="14"/>
  <c r="AO243" i="14"/>
  <c r="AK247" i="14"/>
  <c r="AL248" i="14"/>
  <c r="AK129" i="14"/>
  <c r="AL130" i="14"/>
  <c r="AM131" i="14"/>
  <c r="AN132" i="14"/>
  <c r="AO133" i="14"/>
  <c r="AK137" i="14"/>
  <c r="AL138" i="14"/>
  <c r="AM139" i="14"/>
  <c r="AN140" i="14"/>
  <c r="AO141" i="14"/>
  <c r="AK26" i="14"/>
  <c r="AL27" i="14"/>
  <c r="AM28" i="14"/>
  <c r="AN29" i="14"/>
  <c r="AO30" i="14"/>
  <c r="AK34" i="14"/>
  <c r="AL35" i="14"/>
  <c r="AM36" i="14"/>
  <c r="AN37" i="14"/>
  <c r="AO38" i="14"/>
  <c r="AK42" i="14"/>
  <c r="AL43" i="14"/>
  <c r="AM44" i="14"/>
  <c r="AN45" i="14"/>
  <c r="AO46" i="14"/>
  <c r="AK50" i="14"/>
  <c r="AL51" i="14"/>
  <c r="AM52" i="14"/>
  <c r="AN53" i="14"/>
  <c r="AO54" i="14"/>
  <c r="AK58" i="14"/>
  <c r="AL59" i="14"/>
  <c r="AM60" i="14"/>
  <c r="AN61" i="14"/>
  <c r="AO62" i="14"/>
  <c r="AK66" i="14"/>
  <c r="AL67" i="14"/>
  <c r="AM68" i="14"/>
  <c r="AN69" i="14"/>
  <c r="AO70" i="14"/>
  <c r="AK74" i="14"/>
  <c r="AL75" i="14"/>
  <c r="AM76" i="14"/>
  <c r="AN77" i="14"/>
  <c r="AO78" i="14"/>
  <c r="AK82" i="14"/>
  <c r="AL83" i="14"/>
  <c r="AM84" i="14"/>
  <c r="AN85" i="14"/>
  <c r="AO86" i="14"/>
  <c r="AK90" i="14"/>
  <c r="AL91" i="14"/>
  <c r="AM92" i="14"/>
  <c r="AN93" i="14"/>
  <c r="AO94" i="14"/>
  <c r="AK98" i="14"/>
  <c r="AL99" i="14"/>
  <c r="AM100" i="14"/>
  <c r="AN101" i="14"/>
  <c r="AO102" i="14"/>
  <c r="AK106" i="14"/>
  <c r="AL107" i="14"/>
  <c r="AM108" i="14"/>
  <c r="AN109" i="14"/>
  <c r="AO110" i="14"/>
  <c r="AK114" i="14"/>
  <c r="AL115" i="14"/>
  <c r="AM116" i="14"/>
  <c r="AN117" i="14"/>
  <c r="AO118" i="14"/>
  <c r="AK122" i="14"/>
  <c r="AL123" i="14"/>
  <c r="AM124" i="14"/>
  <c r="AN125" i="14"/>
  <c r="AO126" i="14"/>
  <c r="AL23" i="14"/>
  <c r="AL5" i="14"/>
  <c r="AM6" i="14"/>
  <c r="AN7" i="14"/>
  <c r="AO8" i="14"/>
  <c r="AK12" i="14"/>
  <c r="AL13" i="14"/>
  <c r="AM14" i="14"/>
  <c r="AN15" i="14"/>
  <c r="AO16" i="14"/>
  <c r="AK20" i="14"/>
  <c r="AL21" i="14"/>
  <c r="AM22" i="14"/>
  <c r="AN231" i="14"/>
  <c r="AL237" i="14"/>
  <c r="AN239" i="14"/>
  <c r="AM246" i="14"/>
  <c r="AO248" i="14"/>
  <c r="AL127" i="14"/>
  <c r="AM136" i="14"/>
  <c r="AN137" i="14"/>
  <c r="AL143" i="14"/>
  <c r="AM144" i="14"/>
  <c r="AL24" i="14"/>
  <c r="AM25" i="14"/>
  <c r="AN26" i="14"/>
  <c r="AO27" i="14"/>
  <c r="AL160" i="14"/>
  <c r="AN162" i="14"/>
  <c r="AK175" i="14"/>
  <c r="AM177" i="14"/>
  <c r="AO179" i="14"/>
  <c r="AN191" i="14"/>
  <c r="AL193" i="14"/>
  <c r="AL195" i="14"/>
  <c r="AO200" i="14"/>
  <c r="AM202" i="14"/>
  <c r="AN205" i="14"/>
  <c r="AK207" i="14"/>
  <c r="AO208" i="14"/>
  <c r="AK210" i="14"/>
  <c r="AL213" i="14"/>
  <c r="AN216" i="14"/>
  <c r="AN219" i="14"/>
  <c r="AK222" i="14"/>
  <c r="AL223" i="14"/>
  <c r="AM224" i="14"/>
  <c r="AN225" i="14"/>
  <c r="AO226" i="14"/>
  <c r="AK230" i="14"/>
  <c r="AL231" i="14"/>
  <c r="AM232" i="14"/>
  <c r="AN233" i="14"/>
  <c r="AO234" i="14"/>
  <c r="AK238" i="14"/>
  <c r="AL239" i="14"/>
  <c r="AM240" i="14"/>
  <c r="AN241" i="14"/>
  <c r="AO242" i="14"/>
  <c r="AK246" i="14"/>
  <c r="AL247" i="14"/>
  <c r="AM248" i="14"/>
  <c r="AK128" i="14"/>
  <c r="AL129" i="14"/>
  <c r="AM130" i="14"/>
  <c r="AN131" i="14"/>
  <c r="AO132" i="14"/>
  <c r="AK136" i="14"/>
  <c r="AL137" i="14"/>
  <c r="AM138" i="14"/>
  <c r="AN139" i="14"/>
  <c r="AO140" i="14"/>
  <c r="AK144" i="14"/>
  <c r="AK25" i="14"/>
  <c r="AL26" i="14"/>
  <c r="AM27" i="14"/>
  <c r="AN28" i="14"/>
  <c r="AO29" i="14"/>
  <c r="AK33" i="14"/>
  <c r="AL34" i="14"/>
  <c r="AM35" i="14"/>
  <c r="AN36" i="14"/>
  <c r="AO37" i="14"/>
  <c r="AK41" i="14"/>
  <c r="AL42" i="14"/>
  <c r="AM43" i="14"/>
  <c r="AN44" i="14"/>
  <c r="AO45" i="14"/>
  <c r="AK49" i="14"/>
  <c r="AL50" i="14"/>
  <c r="AM51" i="14"/>
  <c r="AN52" i="14"/>
  <c r="AO53" i="14"/>
  <c r="AK57" i="14"/>
  <c r="AL58" i="14"/>
  <c r="AM59" i="14"/>
  <c r="AN60" i="14"/>
  <c r="AO61" i="14"/>
  <c r="AK65" i="14"/>
  <c r="AL66" i="14"/>
  <c r="AM67" i="14"/>
  <c r="AN68" i="14"/>
  <c r="AO69" i="14"/>
  <c r="AK73" i="14"/>
  <c r="AL74" i="14"/>
  <c r="AM75" i="14"/>
  <c r="AN76" i="14"/>
  <c r="AO77" i="14"/>
  <c r="AK81" i="14"/>
  <c r="AL82" i="14"/>
  <c r="AM83" i="14"/>
  <c r="AN84" i="14"/>
  <c r="AO85" i="14"/>
  <c r="AK89" i="14"/>
  <c r="AL90" i="14"/>
  <c r="AM91" i="14"/>
  <c r="AN92" i="14"/>
  <c r="AO93" i="14"/>
  <c r="AK97" i="14"/>
  <c r="AL98" i="14"/>
  <c r="AM99" i="14"/>
  <c r="AN100" i="14"/>
  <c r="AO101" i="14"/>
  <c r="AK105" i="14"/>
  <c r="AL106" i="14"/>
  <c r="AM107" i="14"/>
  <c r="AN108" i="14"/>
  <c r="AO109" i="14"/>
  <c r="AK113" i="14"/>
  <c r="AL114" i="14"/>
  <c r="AM115" i="14"/>
  <c r="AN116" i="14"/>
  <c r="AO117" i="14"/>
  <c r="AK121" i="14"/>
  <c r="AL122" i="14"/>
  <c r="AM123" i="14"/>
  <c r="AN124" i="14"/>
  <c r="AO125" i="14"/>
  <c r="AM23" i="14"/>
  <c r="AM5" i="14"/>
  <c r="AN6" i="14"/>
  <c r="AO7" i="14"/>
  <c r="AK11" i="14"/>
  <c r="AL12" i="14"/>
  <c r="AM13" i="14"/>
  <c r="AN14" i="14"/>
  <c r="AO15" i="14"/>
  <c r="AK19" i="14"/>
  <c r="AL20" i="14"/>
  <c r="AM21" i="14"/>
  <c r="AN22" i="14"/>
  <c r="AM12" i="14"/>
  <c r="AN13" i="14"/>
  <c r="AK18" i="14"/>
  <c r="AN21" i="14"/>
  <c r="AM153" i="14"/>
  <c r="AO155" i="14"/>
  <c r="AL168" i="14"/>
  <c r="AN170" i="14"/>
  <c r="AM185" i="14"/>
  <c r="AO195" i="14"/>
  <c r="AL197" i="14"/>
  <c r="AK199" i="14"/>
  <c r="AM204" i="14"/>
  <c r="AK212" i="14"/>
  <c r="AM218" i="14"/>
  <c r="AN223" i="14"/>
  <c r="AO224" i="14"/>
  <c r="AK228" i="14"/>
  <c r="AO232" i="14"/>
  <c r="AK236" i="14"/>
  <c r="AL245" i="14"/>
  <c r="AN129" i="14"/>
  <c r="AL135" i="14"/>
  <c r="AK31" i="14"/>
  <c r="AL32" i="14"/>
  <c r="AL153" i="14"/>
  <c r="AN155" i="14"/>
  <c r="AK168" i="14"/>
  <c r="AM170" i="14"/>
  <c r="AO172" i="14"/>
  <c r="AL185" i="14"/>
  <c r="AN187" i="14"/>
  <c r="AL189" i="14"/>
  <c r="AM193" i="14"/>
  <c r="AN195" i="14"/>
  <c r="AN202" i="14"/>
  <c r="AK204" i="14"/>
  <c r="AM207" i="14"/>
  <c r="AM210" i="14"/>
  <c r="AN213" i="14"/>
  <c r="AK215" i="14"/>
  <c r="AO216" i="14"/>
  <c r="AK218" i="14"/>
  <c r="AO219" i="14"/>
  <c r="AL222" i="14"/>
  <c r="AM223" i="14"/>
  <c r="AN224" i="14"/>
  <c r="AO225" i="14"/>
  <c r="AK229" i="14"/>
  <c r="AL230" i="14"/>
  <c r="AM231" i="14"/>
  <c r="AN232" i="14"/>
  <c r="AO233" i="14"/>
  <c r="AK237" i="14"/>
  <c r="AL238" i="14"/>
  <c r="AM239" i="14"/>
  <c r="AN240" i="14"/>
  <c r="AO241" i="14"/>
  <c r="AK245" i="14"/>
  <c r="AL246" i="14"/>
  <c r="AM247" i="14"/>
  <c r="AN248" i="14"/>
  <c r="AK145" i="14"/>
  <c r="AK127" i="14"/>
  <c r="AL128" i="14"/>
  <c r="AM129" i="14"/>
  <c r="AN130" i="14"/>
  <c r="AO131" i="14"/>
  <c r="AK135" i="14"/>
  <c r="AL136" i="14"/>
  <c r="AM137" i="14"/>
  <c r="AN138" i="14"/>
  <c r="AO139" i="14"/>
  <c r="AK143" i="14"/>
  <c r="AL144" i="14"/>
  <c r="AK24" i="14"/>
  <c r="AL25" i="14"/>
  <c r="AM26" i="14"/>
  <c r="AN27" i="14"/>
  <c r="AO28" i="14"/>
  <c r="AK32" i="14"/>
  <c r="AL33" i="14"/>
  <c r="AM34" i="14"/>
  <c r="AN35" i="14"/>
  <c r="AO36" i="14"/>
  <c r="AK40" i="14"/>
  <c r="AL41" i="14"/>
  <c r="AM42" i="14"/>
  <c r="AN43" i="14"/>
  <c r="AO44" i="14"/>
  <c r="AK48" i="14"/>
  <c r="AL49" i="14"/>
  <c r="AM50" i="14"/>
  <c r="AN51" i="14"/>
  <c r="AO52" i="14"/>
  <c r="AK56" i="14"/>
  <c r="AL57" i="14"/>
  <c r="AM58" i="14"/>
  <c r="AN59" i="14"/>
  <c r="AO60" i="14"/>
  <c r="AK64" i="14"/>
  <c r="AL65" i="14"/>
  <c r="AM66" i="14"/>
  <c r="AN67" i="14"/>
  <c r="AO68" i="14"/>
  <c r="AK72" i="14"/>
  <c r="AL73" i="14"/>
  <c r="AM74" i="14"/>
  <c r="AN75" i="14"/>
  <c r="AO76" i="14"/>
  <c r="AK80" i="14"/>
  <c r="AL81" i="14"/>
  <c r="AM82" i="14"/>
  <c r="AN83" i="14"/>
  <c r="AO84" i="14"/>
  <c r="AK88" i="14"/>
  <c r="AL89" i="14"/>
  <c r="AM90" i="14"/>
  <c r="AN91" i="14"/>
  <c r="AO92" i="14"/>
  <c r="AK96" i="14"/>
  <c r="AL97" i="14"/>
  <c r="AM98" i="14"/>
  <c r="AN99" i="14"/>
  <c r="AO100" i="14"/>
  <c r="AK104" i="14"/>
  <c r="AL105" i="14"/>
  <c r="AM106" i="14"/>
  <c r="AN107" i="14"/>
  <c r="AO108" i="14"/>
  <c r="AK112" i="14"/>
  <c r="AL113" i="14"/>
  <c r="AM114" i="14"/>
  <c r="AN115" i="14"/>
  <c r="AO116" i="14"/>
  <c r="AK120" i="14"/>
  <c r="AL121" i="14"/>
  <c r="AM122" i="14"/>
  <c r="AN123" i="14"/>
  <c r="AO124" i="14"/>
  <c r="AN23" i="14"/>
  <c r="AN5" i="14"/>
  <c r="AO6" i="14"/>
  <c r="AK10" i="14"/>
  <c r="AL11" i="14"/>
  <c r="AO14" i="14"/>
  <c r="AL19" i="14"/>
  <c r="AM20" i="14"/>
  <c r="AO22" i="14"/>
  <c r="AK151" i="14"/>
  <c r="AK183" i="14"/>
  <c r="AO187" i="14"/>
  <c r="AN207" i="14"/>
  <c r="AN210" i="14"/>
  <c r="AM215" i="14"/>
  <c r="AK221" i="14"/>
  <c r="AM222" i="14"/>
  <c r="AL229" i="14"/>
  <c r="AM230" i="14"/>
  <c r="AM238" i="14"/>
  <c r="AO240" i="14"/>
  <c r="AK244" i="14"/>
  <c r="AN247" i="14"/>
  <c r="AL145" i="14"/>
  <c r="AM128" i="14"/>
  <c r="AO130" i="14"/>
  <c r="AK134" i="14"/>
  <c r="AO138" i="14"/>
  <c r="AK142" i="14"/>
  <c r="AO35" i="14"/>
  <c r="AK63" i="14"/>
  <c r="AL72" i="14"/>
  <c r="AM81" i="14"/>
  <c r="AN90" i="14"/>
  <c r="AO99" i="14"/>
  <c r="AO5" i="14"/>
  <c r="AL16" i="14"/>
  <c r="AK39" i="14"/>
  <c r="AL48" i="14"/>
  <c r="AM57" i="14"/>
  <c r="AN66" i="14"/>
  <c r="AO75" i="14"/>
  <c r="AK103" i="14"/>
  <c r="AL112" i="14"/>
  <c r="AM121" i="14"/>
  <c r="AK9" i="14"/>
  <c r="AL14" i="14"/>
  <c r="AM16" i="14"/>
  <c r="AO19" i="14"/>
  <c r="AK22" i="14"/>
  <c r="AK87" i="14"/>
  <c r="AM105" i="14"/>
  <c r="AO123" i="14"/>
  <c r="AM33" i="14"/>
  <c r="AN42" i="14"/>
  <c r="AO51" i="14"/>
  <c r="AK79" i="14"/>
  <c r="AL88" i="14"/>
  <c r="AM97" i="14"/>
  <c r="AN106" i="14"/>
  <c r="AO115" i="14"/>
  <c r="AN12" i="14"/>
  <c r="AN16" i="14"/>
  <c r="AN17" i="14"/>
  <c r="AM19" i="14"/>
  <c r="AK55" i="14"/>
  <c r="AL64" i="14"/>
  <c r="AM73" i="14"/>
  <c r="AN82" i="14"/>
  <c r="AO91" i="14"/>
  <c r="AK119" i="14"/>
  <c r="AL18" i="14"/>
  <c r="AN50" i="14"/>
  <c r="AM11" i="14"/>
  <c r="AO17" i="14"/>
  <c r="AL40" i="14"/>
  <c r="AM49" i="14"/>
  <c r="AN58" i="14"/>
  <c r="AO67" i="14"/>
  <c r="AK95" i="14"/>
  <c r="AL104" i="14"/>
  <c r="AM113" i="14"/>
  <c r="AN122" i="14"/>
  <c r="AO23" i="14"/>
  <c r="AL10" i="14"/>
  <c r="AK15" i="14"/>
  <c r="AN18" i="14"/>
  <c r="AN20" i="14"/>
  <c r="AL22" i="14"/>
  <c r="AO18" i="14"/>
  <c r="AL96" i="14"/>
  <c r="AK21" i="14"/>
  <c r="AN34" i="14"/>
  <c r="AO43" i="14"/>
  <c r="AK71" i="14"/>
  <c r="AL80" i="14"/>
  <c r="AM89" i="14"/>
  <c r="AN98" i="14"/>
  <c r="AO107" i="14"/>
  <c r="AK13" i="14"/>
  <c r="AM15" i="14"/>
  <c r="AK17" i="14"/>
  <c r="AM17" i="14"/>
  <c r="AM41" i="14"/>
  <c r="AO59" i="14"/>
  <c r="AK47" i="14"/>
  <c r="AL56" i="14"/>
  <c r="AM65" i="14"/>
  <c r="AN74" i="14"/>
  <c r="AO83" i="14"/>
  <c r="AK111" i="14"/>
  <c r="AL120" i="14"/>
  <c r="AO13" i="14"/>
  <c r="AN114" i="14"/>
  <c r="AO21" i="14"/>
  <c r="AR23" i="14"/>
  <c r="AP23" i="14"/>
  <c r="D26" i="14"/>
  <c r="D45" i="14"/>
  <c r="E45" i="14"/>
  <c r="D15" i="14"/>
  <c r="E15" i="14"/>
  <c r="D10" i="14"/>
  <c r="E10" i="14"/>
  <c r="D118" i="14"/>
  <c r="E118" i="14"/>
  <c r="D76" i="14"/>
  <c r="E76" i="14"/>
  <c r="D92" i="14"/>
  <c r="E92" i="14"/>
  <c r="D89" i="14"/>
  <c r="E89" i="14"/>
  <c r="D11" i="14"/>
  <c r="E11" i="14"/>
  <c r="D109" i="14"/>
  <c r="E109" i="14"/>
  <c r="E125" i="14"/>
  <c r="D125" i="14"/>
  <c r="D55" i="14"/>
  <c r="E55" i="14"/>
  <c r="D88" i="14"/>
  <c r="E88" i="14"/>
  <c r="D58" i="14"/>
  <c r="E58" i="14"/>
  <c r="D119" i="14"/>
  <c r="E119" i="14"/>
  <c r="D123" i="14"/>
  <c r="E123" i="14"/>
  <c r="D113" i="14"/>
  <c r="E113" i="14"/>
  <c r="D82" i="14"/>
  <c r="E82" i="14"/>
  <c r="E13" i="14"/>
  <c r="D13" i="14"/>
  <c r="D84" i="14"/>
  <c r="E84" i="14"/>
  <c r="D44" i="14"/>
  <c r="E44" i="14"/>
  <c r="D106" i="14"/>
  <c r="E106" i="14"/>
  <c r="D67" i="14"/>
  <c r="E67" i="14"/>
  <c r="D28" i="14"/>
  <c r="E28" i="14"/>
  <c r="D77" i="14"/>
  <c r="E77" i="14"/>
  <c r="D60" i="14"/>
  <c r="E60" i="14"/>
  <c r="D70" i="14"/>
  <c r="E70" i="14"/>
  <c r="D103" i="14"/>
  <c r="E103" i="14"/>
  <c r="D8" i="14"/>
  <c r="E8" i="14"/>
  <c r="D42" i="14"/>
  <c r="E42" i="14"/>
  <c r="D31" i="14"/>
  <c r="E31" i="14"/>
  <c r="D52" i="14"/>
  <c r="E52" i="14"/>
  <c r="D34" i="14"/>
  <c r="E34" i="14"/>
  <c r="D19" i="14"/>
  <c r="E19" i="14"/>
  <c r="E69" i="14"/>
  <c r="D69" i="14"/>
  <c r="D16" i="14"/>
  <c r="E16" i="14"/>
  <c r="D18" i="14"/>
  <c r="E18" i="14"/>
  <c r="D65" i="14"/>
  <c r="E65" i="14"/>
  <c r="E41" i="14"/>
  <c r="D41" i="14"/>
  <c r="D78" i="14"/>
  <c r="E78" i="14"/>
  <c r="D115" i="14"/>
  <c r="E115" i="14"/>
  <c r="D62" i="14"/>
  <c r="E62" i="14"/>
  <c r="D56" i="14"/>
  <c r="E56" i="14"/>
  <c r="D66" i="14"/>
  <c r="E66" i="14"/>
  <c r="D90" i="14"/>
  <c r="E90" i="14"/>
  <c r="D95" i="14"/>
  <c r="E95" i="14"/>
  <c r="E57" i="14"/>
  <c r="D57" i="14"/>
  <c r="E112" i="14"/>
  <c r="D112" i="14"/>
  <c r="E29" i="14"/>
  <c r="D29" i="14"/>
  <c r="D14" i="14"/>
  <c r="E14" i="14"/>
  <c r="E121" i="14"/>
  <c r="D121" i="14"/>
  <c r="D87" i="14"/>
  <c r="E87" i="14"/>
  <c r="D105" i="14"/>
  <c r="E105" i="14"/>
  <c r="E117" i="14"/>
  <c r="D117" i="14"/>
  <c r="D104" i="14"/>
  <c r="E104" i="14"/>
  <c r="D94" i="14"/>
  <c r="E94" i="14"/>
  <c r="D49" i="14"/>
  <c r="E49" i="14"/>
  <c r="D6" i="14"/>
  <c r="E6" i="14"/>
  <c r="D40" i="14"/>
  <c r="E40" i="14"/>
  <c r="D24" i="14"/>
  <c r="E24" i="14"/>
  <c r="D71" i="14"/>
  <c r="E71" i="14"/>
  <c r="D59" i="14"/>
  <c r="E59" i="14"/>
  <c r="E120" i="14"/>
  <c r="D120" i="14"/>
  <c r="E25" i="14"/>
  <c r="D25" i="14"/>
  <c r="D23" i="14"/>
  <c r="E23" i="14"/>
  <c r="D111" i="14"/>
  <c r="E111" i="14"/>
  <c r="E100" i="14"/>
  <c r="D100" i="14"/>
  <c r="D22" i="14"/>
  <c r="E22" i="14"/>
  <c r="D97" i="14"/>
  <c r="E97" i="14"/>
  <c r="D75" i="14"/>
  <c r="E75" i="14"/>
  <c r="E116" i="14"/>
  <c r="D116" i="14"/>
  <c r="D74" i="14"/>
  <c r="E74" i="14"/>
  <c r="D108" i="14"/>
  <c r="E108" i="14"/>
  <c r="D96" i="14"/>
  <c r="E96" i="14"/>
  <c r="D51" i="14"/>
  <c r="E51" i="14"/>
  <c r="D98" i="14"/>
  <c r="E98" i="14"/>
  <c r="D126" i="14"/>
  <c r="E126" i="14"/>
  <c r="D93" i="14"/>
  <c r="E93" i="14"/>
  <c r="E101" i="14"/>
  <c r="D101" i="14"/>
  <c r="D36" i="14"/>
  <c r="E36" i="14"/>
  <c r="D32" i="14"/>
  <c r="E32" i="14"/>
  <c r="D46" i="14"/>
  <c r="E46" i="14"/>
  <c r="D7" i="14"/>
  <c r="E7" i="14"/>
  <c r="D83" i="14"/>
  <c r="E83" i="14"/>
  <c r="D107" i="14"/>
  <c r="E107" i="14"/>
  <c r="D114" i="14"/>
  <c r="E114" i="14"/>
  <c r="D30" i="14"/>
  <c r="E30" i="14"/>
  <c r="D99" i="14"/>
  <c r="E99" i="14"/>
  <c r="D27" i="14"/>
  <c r="E27" i="14"/>
  <c r="E37" i="14"/>
  <c r="D37" i="14"/>
  <c r="F37" i="14" s="1"/>
  <c r="D72" i="14"/>
  <c r="E72" i="14"/>
  <c r="D35" i="14"/>
  <c r="E35" i="14"/>
  <c r="D20" i="14"/>
  <c r="E20" i="14"/>
  <c r="D63" i="14"/>
  <c r="E63" i="14"/>
  <c r="D80" i="14"/>
  <c r="E80" i="14"/>
  <c r="E9" i="14"/>
  <c r="D9" i="14"/>
  <c r="D43" i="14"/>
  <c r="E43" i="14"/>
  <c r="D53" i="14"/>
  <c r="E53" i="14"/>
  <c r="D79" i="14"/>
  <c r="E79" i="14"/>
  <c r="D64" i="14"/>
  <c r="E64" i="14"/>
  <c r="E21" i="14"/>
  <c r="D21" i="14"/>
  <c r="D122" i="14"/>
  <c r="E122" i="14"/>
  <c r="D50" i="14"/>
  <c r="E50" i="14"/>
  <c r="D48" i="14"/>
  <c r="E48" i="14"/>
  <c r="D73" i="14"/>
  <c r="E73" i="14"/>
  <c r="D86" i="14"/>
  <c r="E86" i="14"/>
  <c r="D110" i="14"/>
  <c r="E110" i="14"/>
  <c r="D61" i="14"/>
  <c r="E61" i="14"/>
  <c r="E26" i="14"/>
  <c r="D54" i="14"/>
  <c r="E54" i="14"/>
  <c r="E17" i="14"/>
  <c r="D17" i="14"/>
  <c r="D91" i="14"/>
  <c r="E91" i="14"/>
  <c r="D68" i="14"/>
  <c r="E68" i="14"/>
  <c r="D124" i="14"/>
  <c r="E124" i="14"/>
  <c r="D39" i="14"/>
  <c r="E39" i="14"/>
  <c r="D81" i="14"/>
  <c r="E81" i="14"/>
  <c r="E5" i="14"/>
  <c r="D5" i="14"/>
  <c r="D47" i="14"/>
  <c r="E47" i="14"/>
  <c r="D12" i="14"/>
  <c r="E12" i="14"/>
  <c r="E85" i="14"/>
  <c r="D85" i="14"/>
  <c r="D102" i="14"/>
  <c r="E102" i="14"/>
  <c r="D38" i="14"/>
  <c r="E38" i="14"/>
  <c r="E33" i="14"/>
  <c r="D33" i="14"/>
  <c r="AU4" i="14"/>
  <c r="F85" i="14" l="1"/>
  <c r="F29" i="14"/>
  <c r="AQ119" i="14"/>
  <c r="AS119" i="14"/>
  <c r="AS218" i="14"/>
  <c r="AQ218" i="14"/>
  <c r="AS25" i="14"/>
  <c r="AQ25" i="14"/>
  <c r="AS6" i="14"/>
  <c r="AQ6" i="14"/>
  <c r="AQ188" i="14"/>
  <c r="AS188" i="14"/>
  <c r="AS226" i="14"/>
  <c r="AQ226" i="14"/>
  <c r="AS46" i="14"/>
  <c r="AQ46" i="14"/>
  <c r="AS103" i="14"/>
  <c r="AQ103" i="14"/>
  <c r="AS183" i="14"/>
  <c r="AQ183" i="14"/>
  <c r="AS145" i="14"/>
  <c r="AQ145" i="14"/>
  <c r="AS121" i="14"/>
  <c r="AQ121" i="14"/>
  <c r="AS57" i="14"/>
  <c r="AQ57" i="14"/>
  <c r="AS12" i="14"/>
  <c r="AQ12" i="14"/>
  <c r="AS27" i="14"/>
  <c r="AQ27" i="14"/>
  <c r="AS7" i="14"/>
  <c r="AQ7" i="14"/>
  <c r="AQ185" i="14"/>
  <c r="AS185" i="14"/>
  <c r="AS170" i="14"/>
  <c r="AQ170" i="14"/>
  <c r="AQ155" i="14"/>
  <c r="AS155" i="14"/>
  <c r="AS158" i="14"/>
  <c r="AQ158" i="14"/>
  <c r="AS237" i="14"/>
  <c r="AQ237" i="14"/>
  <c r="AS212" i="14"/>
  <c r="AQ212" i="14"/>
  <c r="AS81" i="14"/>
  <c r="AQ81" i="14"/>
  <c r="AQ98" i="14"/>
  <c r="AS98" i="14"/>
  <c r="AS223" i="14"/>
  <c r="AQ223" i="14"/>
  <c r="AQ205" i="14"/>
  <c r="AS205" i="14"/>
  <c r="AS108" i="14"/>
  <c r="AQ108" i="14"/>
  <c r="AS44" i="14"/>
  <c r="AQ44" i="14"/>
  <c r="AS196" i="14"/>
  <c r="AQ196" i="14"/>
  <c r="AS101" i="14"/>
  <c r="AQ101" i="14"/>
  <c r="AS102" i="14"/>
  <c r="AQ102" i="14"/>
  <c r="AQ209" i="14"/>
  <c r="AS209" i="14"/>
  <c r="AQ194" i="14"/>
  <c r="AS194" i="14"/>
  <c r="AS179" i="14"/>
  <c r="AQ179" i="14"/>
  <c r="AS156" i="14"/>
  <c r="AQ156" i="14"/>
  <c r="AS149" i="14"/>
  <c r="AQ149" i="14"/>
  <c r="AS182" i="14"/>
  <c r="AQ182" i="14"/>
  <c r="AS79" i="14"/>
  <c r="AQ79" i="14"/>
  <c r="AQ64" i="14"/>
  <c r="AS64" i="14"/>
  <c r="AS135" i="14"/>
  <c r="AQ135" i="14"/>
  <c r="AQ204" i="14"/>
  <c r="AS204" i="14"/>
  <c r="AS19" i="14"/>
  <c r="AQ19" i="14"/>
  <c r="AS105" i="14"/>
  <c r="AQ105" i="14"/>
  <c r="AQ41" i="14"/>
  <c r="AS41" i="14"/>
  <c r="AS136" i="14"/>
  <c r="AQ136" i="14"/>
  <c r="AS246" i="14"/>
  <c r="AQ246" i="14"/>
  <c r="AS122" i="14"/>
  <c r="AQ122" i="14"/>
  <c r="AS58" i="14"/>
  <c r="AQ58" i="14"/>
  <c r="AS247" i="14"/>
  <c r="AQ247" i="14"/>
  <c r="AS160" i="14"/>
  <c r="AQ160" i="14"/>
  <c r="AS75" i="14"/>
  <c r="AQ75" i="14"/>
  <c r="AS130" i="14"/>
  <c r="AQ130" i="14"/>
  <c r="AS224" i="14"/>
  <c r="AQ224" i="14"/>
  <c r="AS68" i="14"/>
  <c r="AQ68" i="14"/>
  <c r="AS233" i="14"/>
  <c r="AQ233" i="14"/>
  <c r="AQ125" i="14"/>
  <c r="AS125" i="14"/>
  <c r="AS61" i="14"/>
  <c r="AQ61" i="14"/>
  <c r="AS132" i="14"/>
  <c r="AQ132" i="14"/>
  <c r="AS242" i="14"/>
  <c r="AQ242" i="14"/>
  <c r="AS126" i="14"/>
  <c r="AQ126" i="14"/>
  <c r="AS62" i="14"/>
  <c r="AQ62" i="14"/>
  <c r="AS133" i="14"/>
  <c r="AQ133" i="14"/>
  <c r="AS192" i="14"/>
  <c r="AQ192" i="14"/>
  <c r="AS169" i="14"/>
  <c r="AQ169" i="14"/>
  <c r="AS154" i="14"/>
  <c r="AQ154" i="14"/>
  <c r="AQ203" i="14"/>
  <c r="AS203" i="14"/>
  <c r="AS180" i="14"/>
  <c r="AQ180" i="14"/>
  <c r="AQ173" i="14"/>
  <c r="AS173" i="14"/>
  <c r="AS206" i="14"/>
  <c r="AQ206" i="14"/>
  <c r="AS71" i="14"/>
  <c r="AQ71" i="14"/>
  <c r="AS48" i="14"/>
  <c r="AQ48" i="14"/>
  <c r="AS18" i="14"/>
  <c r="AQ18" i="14"/>
  <c r="AS116" i="14"/>
  <c r="AQ116" i="14"/>
  <c r="AS16" i="14"/>
  <c r="AQ16" i="14"/>
  <c r="AQ187" i="14"/>
  <c r="AS187" i="14"/>
  <c r="AQ157" i="14"/>
  <c r="AS157" i="14"/>
  <c r="AQ87" i="14"/>
  <c r="AS87" i="14"/>
  <c r="AS134" i="14"/>
  <c r="AQ134" i="14"/>
  <c r="AS80" i="14"/>
  <c r="AQ80" i="14"/>
  <c r="AS175" i="14"/>
  <c r="AQ175" i="14"/>
  <c r="AS74" i="14"/>
  <c r="AQ74" i="14"/>
  <c r="AS129" i="14"/>
  <c r="AQ129" i="14"/>
  <c r="AQ23" i="14"/>
  <c r="AS23" i="14"/>
  <c r="AS91" i="14"/>
  <c r="AQ91" i="14"/>
  <c r="AQ240" i="14"/>
  <c r="AS240" i="14"/>
  <c r="AS84" i="14"/>
  <c r="AQ84" i="14"/>
  <c r="AS77" i="14"/>
  <c r="AQ77" i="14"/>
  <c r="AS78" i="14"/>
  <c r="AQ78" i="14"/>
  <c r="AS235" i="14"/>
  <c r="AQ235" i="14"/>
  <c r="AS219" i="14"/>
  <c r="AQ219" i="14"/>
  <c r="AS189" i="14"/>
  <c r="AQ189" i="14"/>
  <c r="AS47" i="14"/>
  <c r="AQ47" i="14"/>
  <c r="AQ55" i="14"/>
  <c r="AS55" i="14"/>
  <c r="AS22" i="14"/>
  <c r="AQ22" i="14"/>
  <c r="AS151" i="14"/>
  <c r="AQ151" i="14"/>
  <c r="AS104" i="14"/>
  <c r="AQ104" i="14"/>
  <c r="AS40" i="14"/>
  <c r="AQ40" i="14"/>
  <c r="AQ222" i="14"/>
  <c r="AS222" i="14"/>
  <c r="AQ34" i="14"/>
  <c r="AS34" i="14"/>
  <c r="AS202" i="14"/>
  <c r="AQ202" i="14"/>
  <c r="AS115" i="14"/>
  <c r="AQ115" i="14"/>
  <c r="AS51" i="14"/>
  <c r="AQ51" i="14"/>
  <c r="AS139" i="14"/>
  <c r="AQ139" i="14"/>
  <c r="AS37" i="14"/>
  <c r="AQ37" i="14"/>
  <c r="AS8" i="14"/>
  <c r="AQ8" i="14"/>
  <c r="AS38" i="14"/>
  <c r="AQ38" i="14"/>
  <c r="AS95" i="14"/>
  <c r="AQ95" i="14"/>
  <c r="AS221" i="14"/>
  <c r="AQ221" i="14"/>
  <c r="AS88" i="14"/>
  <c r="AQ88" i="14"/>
  <c r="AS24" i="14"/>
  <c r="AQ24" i="14"/>
  <c r="AS168" i="14"/>
  <c r="AQ168" i="14"/>
  <c r="AS236" i="14"/>
  <c r="AQ236" i="14"/>
  <c r="AQ199" i="14"/>
  <c r="AS199" i="14"/>
  <c r="AS65" i="14"/>
  <c r="AQ65" i="14"/>
  <c r="AS20" i="14"/>
  <c r="AQ20" i="14"/>
  <c r="AS82" i="14"/>
  <c r="AQ82" i="14"/>
  <c r="AQ137" i="14"/>
  <c r="AS137" i="14"/>
  <c r="AQ99" i="14"/>
  <c r="AS99" i="14"/>
  <c r="AQ35" i="14"/>
  <c r="AS35" i="14"/>
  <c r="AS248" i="14"/>
  <c r="AQ248" i="14"/>
  <c r="AS200" i="14"/>
  <c r="AQ200" i="14"/>
  <c r="AQ167" i="14"/>
  <c r="AS167" i="14"/>
  <c r="AS92" i="14"/>
  <c r="AQ92" i="14"/>
  <c r="AS28" i="14"/>
  <c r="AQ28" i="14"/>
  <c r="AS152" i="14"/>
  <c r="AQ152" i="14"/>
  <c r="AS85" i="14"/>
  <c r="AQ85" i="14"/>
  <c r="AQ86" i="14"/>
  <c r="AS86" i="14"/>
  <c r="AS243" i="14"/>
  <c r="AQ243" i="14"/>
  <c r="AS193" i="14"/>
  <c r="AQ193" i="14"/>
  <c r="AS178" i="14"/>
  <c r="AQ178" i="14"/>
  <c r="AS163" i="14"/>
  <c r="AQ163" i="14"/>
  <c r="AS197" i="14"/>
  <c r="AQ197" i="14"/>
  <c r="AS166" i="14"/>
  <c r="AQ166" i="14"/>
  <c r="AS63" i="14"/>
  <c r="AQ63" i="14"/>
  <c r="AS245" i="14"/>
  <c r="AQ245" i="14"/>
  <c r="AS106" i="14"/>
  <c r="AQ106" i="14"/>
  <c r="AS59" i="14"/>
  <c r="AQ59" i="14"/>
  <c r="AS52" i="14"/>
  <c r="AQ52" i="14"/>
  <c r="AS45" i="14"/>
  <c r="AQ45" i="14"/>
  <c r="AS153" i="14"/>
  <c r="AQ153" i="14"/>
  <c r="AS164" i="14"/>
  <c r="AQ164" i="14"/>
  <c r="AS190" i="14"/>
  <c r="AQ190" i="14"/>
  <c r="AS17" i="14"/>
  <c r="AQ17" i="14"/>
  <c r="AS39" i="14"/>
  <c r="AQ39" i="14"/>
  <c r="AS244" i="14"/>
  <c r="AQ244" i="14"/>
  <c r="AS72" i="14"/>
  <c r="AQ72" i="14"/>
  <c r="AS143" i="14"/>
  <c r="AQ143" i="14"/>
  <c r="AS228" i="14"/>
  <c r="AQ228" i="14"/>
  <c r="AS113" i="14"/>
  <c r="AQ113" i="14"/>
  <c r="AS49" i="14"/>
  <c r="AQ49" i="14"/>
  <c r="AS144" i="14"/>
  <c r="AQ144" i="14"/>
  <c r="AS210" i="14"/>
  <c r="AQ210" i="14"/>
  <c r="AQ66" i="14"/>
  <c r="AS66" i="14"/>
  <c r="AQ213" i="14"/>
  <c r="AS213" i="14"/>
  <c r="AS191" i="14"/>
  <c r="AQ191" i="14"/>
  <c r="AS83" i="14"/>
  <c r="AQ83" i="14"/>
  <c r="AQ138" i="14"/>
  <c r="AS138" i="14"/>
  <c r="AS232" i="14"/>
  <c r="AQ232" i="14"/>
  <c r="AS216" i="14"/>
  <c r="AQ216" i="14"/>
  <c r="AS76" i="14"/>
  <c r="AQ76" i="14"/>
  <c r="AQ241" i="14"/>
  <c r="AS241" i="14"/>
  <c r="AS69" i="14"/>
  <c r="AQ69" i="14"/>
  <c r="AQ140" i="14"/>
  <c r="AS140" i="14"/>
  <c r="AS70" i="14"/>
  <c r="AQ70" i="14"/>
  <c r="AS141" i="14"/>
  <c r="AQ141" i="14"/>
  <c r="AS227" i="14"/>
  <c r="AQ227" i="14"/>
  <c r="AQ176" i="14"/>
  <c r="AS176" i="14"/>
  <c r="AS177" i="14"/>
  <c r="AQ177" i="14"/>
  <c r="AQ162" i="14"/>
  <c r="AS162" i="14"/>
  <c r="AS211" i="14"/>
  <c r="AQ211" i="14"/>
  <c r="AS147" i="14"/>
  <c r="AQ147" i="14"/>
  <c r="AQ181" i="14"/>
  <c r="AS181" i="14"/>
  <c r="AS214" i="14"/>
  <c r="AQ214" i="14"/>
  <c r="AS150" i="14"/>
  <c r="AQ150" i="14"/>
  <c r="AS111" i="14"/>
  <c r="AQ111" i="14"/>
  <c r="AS231" i="14"/>
  <c r="AQ231" i="14"/>
  <c r="AS15" i="14"/>
  <c r="AQ15" i="14"/>
  <c r="AS9" i="14"/>
  <c r="AQ9" i="14"/>
  <c r="AS96" i="14"/>
  <c r="AQ96" i="14"/>
  <c r="AS229" i="14"/>
  <c r="AQ229" i="14"/>
  <c r="AS112" i="14"/>
  <c r="AQ112" i="14"/>
  <c r="AS89" i="14"/>
  <c r="AQ89" i="14"/>
  <c r="AS230" i="14"/>
  <c r="AQ230" i="14"/>
  <c r="AS42" i="14"/>
  <c r="AQ42" i="14"/>
  <c r="AS123" i="14"/>
  <c r="AQ123" i="14"/>
  <c r="AS109" i="14"/>
  <c r="AQ109" i="14"/>
  <c r="AS110" i="14"/>
  <c r="AQ110" i="14"/>
  <c r="AS217" i="14"/>
  <c r="AQ217" i="14"/>
  <c r="AS142" i="14"/>
  <c r="AQ142" i="14"/>
  <c r="AS32" i="14"/>
  <c r="AQ32" i="14"/>
  <c r="AS215" i="14"/>
  <c r="AQ215" i="14"/>
  <c r="AQ73" i="14"/>
  <c r="AS73" i="14"/>
  <c r="AS90" i="14"/>
  <c r="AQ90" i="14"/>
  <c r="AS26" i="14"/>
  <c r="AQ26" i="14"/>
  <c r="AS107" i="14"/>
  <c r="AQ107" i="14"/>
  <c r="AS43" i="14"/>
  <c r="AQ43" i="14"/>
  <c r="AQ100" i="14"/>
  <c r="AS100" i="14"/>
  <c r="AQ36" i="14"/>
  <c r="AS36" i="14"/>
  <c r="AS131" i="14"/>
  <c r="AQ131" i="14"/>
  <c r="AQ208" i="14"/>
  <c r="AS208" i="14"/>
  <c r="AS184" i="14"/>
  <c r="AQ184" i="14"/>
  <c r="AQ93" i="14"/>
  <c r="AS93" i="14"/>
  <c r="AQ29" i="14"/>
  <c r="AS29" i="14"/>
  <c r="AS94" i="14"/>
  <c r="AQ94" i="14"/>
  <c r="AS30" i="14"/>
  <c r="AQ30" i="14"/>
  <c r="AS201" i="14"/>
  <c r="AQ201" i="14"/>
  <c r="AS186" i="14"/>
  <c r="AQ186" i="14"/>
  <c r="AS171" i="14"/>
  <c r="AQ171" i="14"/>
  <c r="AQ148" i="14"/>
  <c r="AS148" i="14"/>
  <c r="AQ174" i="14"/>
  <c r="AS174" i="14"/>
  <c r="AQ13" i="14"/>
  <c r="AS13" i="14"/>
  <c r="AQ21" i="14"/>
  <c r="AS21" i="14"/>
  <c r="AS10" i="14"/>
  <c r="AQ10" i="14"/>
  <c r="AS120" i="14"/>
  <c r="AQ120" i="14"/>
  <c r="AS56" i="14"/>
  <c r="AQ56" i="14"/>
  <c r="AS127" i="14"/>
  <c r="AQ127" i="14"/>
  <c r="AS31" i="14"/>
  <c r="AQ31" i="14"/>
  <c r="AS11" i="14"/>
  <c r="E138" i="14" s="1"/>
  <c r="AQ11" i="14"/>
  <c r="AS97" i="14"/>
  <c r="AQ97" i="14"/>
  <c r="AS33" i="14"/>
  <c r="AQ33" i="14"/>
  <c r="AS128" i="14"/>
  <c r="AQ128" i="14"/>
  <c r="AS238" i="14"/>
  <c r="AQ238" i="14"/>
  <c r="AS207" i="14"/>
  <c r="AQ207" i="14"/>
  <c r="AS114" i="14"/>
  <c r="AQ114" i="14"/>
  <c r="AS50" i="14"/>
  <c r="AQ50" i="14"/>
  <c r="AQ239" i="14"/>
  <c r="AS239" i="14"/>
  <c r="AQ5" i="14"/>
  <c r="AS5" i="14"/>
  <c r="AQ67" i="14"/>
  <c r="AS67" i="14"/>
  <c r="AS14" i="14"/>
  <c r="AQ14" i="14"/>
  <c r="AS124" i="14"/>
  <c r="AQ124" i="14"/>
  <c r="AS60" i="14"/>
  <c r="AQ60" i="14"/>
  <c r="AS225" i="14"/>
  <c r="AQ225" i="14"/>
  <c r="AS117" i="14"/>
  <c r="AQ117" i="14"/>
  <c r="AS53" i="14"/>
  <c r="AQ53" i="14"/>
  <c r="AQ234" i="14"/>
  <c r="AS234" i="14"/>
  <c r="AS220" i="14"/>
  <c r="AQ220" i="14"/>
  <c r="AS159" i="14"/>
  <c r="AQ159" i="14"/>
  <c r="AQ118" i="14"/>
  <c r="AS118" i="14"/>
  <c r="AQ54" i="14"/>
  <c r="AS54" i="14"/>
  <c r="AS161" i="14"/>
  <c r="AQ161" i="14"/>
  <c r="AS146" i="14"/>
  <c r="AQ146" i="14"/>
  <c r="AS195" i="14"/>
  <c r="AQ195" i="14"/>
  <c r="AS172" i="14"/>
  <c r="AQ172" i="14"/>
  <c r="AQ165" i="14"/>
  <c r="AS165" i="14"/>
  <c r="AS198" i="14"/>
  <c r="AQ198" i="14"/>
  <c r="D238" i="14"/>
  <c r="D223" i="14"/>
  <c r="D132" i="14"/>
  <c r="D156" i="14"/>
  <c r="D208" i="14"/>
  <c r="D139" i="14"/>
  <c r="D181" i="14"/>
  <c r="F117" i="14"/>
  <c r="F73" i="14"/>
  <c r="G73" i="14"/>
  <c r="F21" i="14"/>
  <c r="G43" i="14"/>
  <c r="F43" i="14"/>
  <c r="G20" i="14"/>
  <c r="F20" i="14"/>
  <c r="F27" i="14"/>
  <c r="G27" i="14"/>
  <c r="F107" i="14"/>
  <c r="G107" i="14"/>
  <c r="G32" i="14"/>
  <c r="F32" i="14"/>
  <c r="G126" i="14"/>
  <c r="F126" i="14"/>
  <c r="F108" i="14"/>
  <c r="G108" i="14"/>
  <c r="F97" i="14"/>
  <c r="G97" i="14"/>
  <c r="F23" i="14"/>
  <c r="G23" i="14"/>
  <c r="G71" i="14"/>
  <c r="F71" i="14"/>
  <c r="F49" i="14"/>
  <c r="G49" i="14"/>
  <c r="F105" i="14"/>
  <c r="G105" i="14"/>
  <c r="G90" i="14"/>
  <c r="F90" i="14"/>
  <c r="F115" i="14"/>
  <c r="G115" i="14"/>
  <c r="F18" i="14"/>
  <c r="G18" i="14"/>
  <c r="F34" i="14"/>
  <c r="G34" i="14"/>
  <c r="G8" i="14"/>
  <c r="F8" i="14"/>
  <c r="G77" i="14"/>
  <c r="F44" i="14"/>
  <c r="G44" i="14"/>
  <c r="F113" i="14"/>
  <c r="G113" i="14"/>
  <c r="F88" i="14"/>
  <c r="G88" i="14"/>
  <c r="G11" i="14"/>
  <c r="F11" i="14"/>
  <c r="G118" i="14"/>
  <c r="F118" i="14"/>
  <c r="F68" i="14"/>
  <c r="G68" i="14"/>
  <c r="G29" i="14"/>
  <c r="F77" i="14"/>
  <c r="G102" i="14"/>
  <c r="F102" i="14"/>
  <c r="F83" i="14"/>
  <c r="G83" i="14"/>
  <c r="F24" i="14"/>
  <c r="G24" i="14"/>
  <c r="F16" i="14"/>
  <c r="G16" i="14"/>
  <c r="F84" i="14"/>
  <c r="G84" i="14"/>
  <c r="F123" i="14"/>
  <c r="G123" i="14"/>
  <c r="F55" i="14"/>
  <c r="G55" i="14"/>
  <c r="F89" i="14"/>
  <c r="G89" i="14"/>
  <c r="G10" i="14"/>
  <c r="F10" i="14"/>
  <c r="G64" i="14"/>
  <c r="F64" i="14"/>
  <c r="G22" i="14"/>
  <c r="F22" i="14"/>
  <c r="G78" i="14"/>
  <c r="F78" i="14"/>
  <c r="G28" i="14"/>
  <c r="F28" i="14"/>
  <c r="F81" i="14"/>
  <c r="G81" i="14"/>
  <c r="F61" i="14"/>
  <c r="F9" i="14"/>
  <c r="G9" i="14"/>
  <c r="F25" i="14"/>
  <c r="G25" i="14"/>
  <c r="F112" i="14"/>
  <c r="G112" i="14"/>
  <c r="G21" i="14"/>
  <c r="G5" i="14"/>
  <c r="F5" i="14"/>
  <c r="G35" i="14"/>
  <c r="F35" i="14"/>
  <c r="G98" i="14"/>
  <c r="F98" i="14"/>
  <c r="G87" i="14"/>
  <c r="F87" i="14"/>
  <c r="G52" i="14"/>
  <c r="F52" i="14"/>
  <c r="F91" i="14"/>
  <c r="G91" i="14"/>
  <c r="G85" i="14"/>
  <c r="G110" i="14"/>
  <c r="F110" i="14"/>
  <c r="G50" i="14"/>
  <c r="F50" i="14"/>
  <c r="G79" i="14"/>
  <c r="F79" i="14"/>
  <c r="F80" i="14"/>
  <c r="G80" i="14"/>
  <c r="F72" i="14"/>
  <c r="G72" i="14"/>
  <c r="F30" i="14"/>
  <c r="G30" i="14"/>
  <c r="F7" i="14"/>
  <c r="G7" i="14"/>
  <c r="F101" i="14"/>
  <c r="F51" i="14"/>
  <c r="G51" i="14"/>
  <c r="G40" i="14"/>
  <c r="F40" i="14"/>
  <c r="F104" i="14"/>
  <c r="G104" i="14"/>
  <c r="G56" i="14"/>
  <c r="F56" i="14"/>
  <c r="F69" i="14"/>
  <c r="F31" i="14"/>
  <c r="G31" i="14"/>
  <c r="G70" i="14"/>
  <c r="F70" i="14"/>
  <c r="F67" i="14"/>
  <c r="G67" i="14"/>
  <c r="F13" i="14"/>
  <c r="G119" i="14"/>
  <c r="F119" i="14"/>
  <c r="F125" i="14"/>
  <c r="F92" i="14"/>
  <c r="G92" i="14"/>
  <c r="F15" i="14"/>
  <c r="G15" i="14"/>
  <c r="G61" i="14"/>
  <c r="F99" i="14"/>
  <c r="G99" i="14"/>
  <c r="G103" i="14"/>
  <c r="F103" i="14"/>
  <c r="G12" i="14"/>
  <c r="F12" i="14"/>
  <c r="F39" i="14"/>
  <c r="G39" i="14"/>
  <c r="G101" i="14"/>
  <c r="F116" i="14"/>
  <c r="G116" i="14"/>
  <c r="F100" i="14"/>
  <c r="G100" i="14"/>
  <c r="F120" i="14"/>
  <c r="G120" i="14"/>
  <c r="F121" i="14"/>
  <c r="G121" i="14"/>
  <c r="F57" i="14"/>
  <c r="G57" i="14"/>
  <c r="F41" i="14"/>
  <c r="G41" i="14"/>
  <c r="G69" i="14"/>
  <c r="G13" i="14"/>
  <c r="G125" i="14"/>
  <c r="G26" i="14"/>
  <c r="F26" i="14"/>
  <c r="F48" i="14"/>
  <c r="G48" i="14"/>
  <c r="G74" i="14"/>
  <c r="F74" i="14"/>
  <c r="G66" i="14"/>
  <c r="F66" i="14"/>
  <c r="F17" i="14"/>
  <c r="G17" i="14"/>
  <c r="G86" i="14"/>
  <c r="F86" i="14"/>
  <c r="G122" i="14"/>
  <c r="F122" i="14"/>
  <c r="G53" i="14"/>
  <c r="F63" i="14"/>
  <c r="G63" i="14"/>
  <c r="G114" i="14"/>
  <c r="F114" i="14"/>
  <c r="G46" i="14"/>
  <c r="F46" i="14"/>
  <c r="G93" i="14"/>
  <c r="F96" i="14"/>
  <c r="G96" i="14"/>
  <c r="F75" i="14"/>
  <c r="G75" i="14"/>
  <c r="G111" i="14"/>
  <c r="F111" i="14"/>
  <c r="F59" i="14"/>
  <c r="G59" i="14"/>
  <c r="G6" i="14"/>
  <c r="F6" i="14"/>
  <c r="G14" i="14"/>
  <c r="F14" i="14"/>
  <c r="G95" i="14"/>
  <c r="F95" i="14"/>
  <c r="G62" i="14"/>
  <c r="F62" i="14"/>
  <c r="F65" i="14"/>
  <c r="G65" i="14"/>
  <c r="G19" i="14"/>
  <c r="F19" i="14"/>
  <c r="F42" i="14"/>
  <c r="G42" i="14"/>
  <c r="F60" i="14"/>
  <c r="G60" i="14"/>
  <c r="G106" i="14"/>
  <c r="F106" i="14"/>
  <c r="G82" i="14"/>
  <c r="F82" i="14"/>
  <c r="F58" i="14"/>
  <c r="G58" i="14"/>
  <c r="G109" i="14"/>
  <c r="F76" i="14"/>
  <c r="G76" i="14"/>
  <c r="G45" i="14"/>
  <c r="F36" i="14"/>
  <c r="G36" i="14"/>
  <c r="G94" i="14"/>
  <c r="F94" i="14"/>
  <c r="G33" i="14"/>
  <c r="F33" i="14"/>
  <c r="G38" i="14"/>
  <c r="F38" i="14"/>
  <c r="F47" i="14"/>
  <c r="G47" i="14"/>
  <c r="F124" i="14"/>
  <c r="G124" i="14"/>
  <c r="G54" i="14"/>
  <c r="F54" i="14"/>
  <c r="F53" i="14"/>
  <c r="G37" i="14"/>
  <c r="F93" i="14"/>
  <c r="G117" i="14"/>
  <c r="F109" i="14"/>
  <c r="F45" i="14"/>
  <c r="E196" i="14" l="1"/>
  <c r="E166" i="14"/>
  <c r="E240" i="14"/>
  <c r="D245" i="14"/>
  <c r="D193" i="14"/>
  <c r="E170" i="14"/>
  <c r="E232" i="14"/>
  <c r="E140" i="14"/>
  <c r="D230" i="14"/>
  <c r="D152" i="14"/>
  <c r="D244" i="14"/>
  <c r="D201" i="14"/>
  <c r="E152" i="14"/>
  <c r="D151" i="14"/>
  <c r="D179" i="14"/>
  <c r="D133" i="14"/>
  <c r="E142" i="14"/>
  <c r="E133" i="14"/>
  <c r="D174" i="14"/>
  <c r="D164" i="14"/>
  <c r="E249" i="14"/>
  <c r="E187" i="14"/>
  <c r="E208" i="14"/>
  <c r="F208" i="14" s="1"/>
  <c r="G208" i="14" s="1"/>
  <c r="E204" i="14"/>
  <c r="E233" i="14"/>
  <c r="E226" i="14"/>
  <c r="D229" i="14"/>
  <c r="D233" i="14"/>
  <c r="E246" i="14"/>
  <c r="D154" i="14"/>
  <c r="D195" i="14"/>
  <c r="E234" i="14"/>
  <c r="D237" i="14"/>
  <c r="D228" i="14"/>
  <c r="E242" i="14"/>
  <c r="D199" i="14"/>
  <c r="E154" i="14"/>
  <c r="D188" i="14"/>
  <c r="D204" i="14"/>
  <c r="D240" i="14"/>
  <c r="D235" i="14"/>
  <c r="D163" i="14"/>
  <c r="E153" i="14"/>
  <c r="E135" i="14"/>
  <c r="E247" i="14"/>
  <c r="D220" i="14"/>
  <c r="E143" i="14"/>
  <c r="D159" i="14"/>
  <c r="E189" i="14"/>
  <c r="D149" i="14"/>
  <c r="D145" i="14"/>
  <c r="D196" i="14"/>
  <c r="F196" i="14" s="1"/>
  <c r="I196" i="14" s="1"/>
  <c r="D142" i="14"/>
  <c r="D253" i="14"/>
  <c r="D168" i="14"/>
  <c r="E165" i="14"/>
  <c r="D165" i="14"/>
  <c r="E160" i="14"/>
  <c r="D184" i="14"/>
  <c r="E209" i="14"/>
  <c r="D140" i="14"/>
  <c r="D205" i="14"/>
  <c r="D137" i="14"/>
  <c r="D135" i="14"/>
  <c r="E183" i="14"/>
  <c r="E221" i="14"/>
  <c r="E212" i="14"/>
  <c r="E211" i="14"/>
  <c r="E205" i="14"/>
  <c r="D143" i="14"/>
  <c r="D251" i="14"/>
  <c r="D236" i="14"/>
  <c r="D146" i="14"/>
  <c r="D176" i="14"/>
  <c r="E179" i="14"/>
  <c r="E195" i="14"/>
  <c r="E173" i="14"/>
  <c r="E216" i="14"/>
  <c r="D177" i="14"/>
  <c r="E241" i="14"/>
  <c r="D172" i="14"/>
  <c r="E201" i="14"/>
  <c r="D148" i="14"/>
  <c r="E180" i="14"/>
  <c r="E225" i="14"/>
  <c r="E139" i="14"/>
  <c r="F139" i="14" s="1"/>
  <c r="D198" i="14"/>
  <c r="D206" i="14"/>
  <c r="E136" i="14"/>
  <c r="D210" i="14"/>
  <c r="E159" i="14"/>
  <c r="E239" i="14"/>
  <c r="D183" i="14"/>
  <c r="D214" i="14"/>
  <c r="D232" i="14"/>
  <c r="F232" i="14" s="1"/>
  <c r="I232" i="14" s="1"/>
  <c r="D217" i="14"/>
  <c r="E134" i="14"/>
  <c r="D167" i="14"/>
  <c r="D136" i="14"/>
  <c r="E251" i="14"/>
  <c r="D150" i="14"/>
  <c r="E164" i="14"/>
  <c r="E163" i="14"/>
  <c r="D234" i="14"/>
  <c r="F234" i="14" s="1"/>
  <c r="D175" i="14"/>
  <c r="E194" i="14"/>
  <c r="E207" i="14"/>
  <c r="E229" i="14"/>
  <c r="E250" i="14"/>
  <c r="E248" i="14"/>
  <c r="E214" i="14"/>
  <c r="E156" i="14"/>
  <c r="F156" i="14" s="1"/>
  <c r="I156" i="14" s="1"/>
  <c r="E235" i="14"/>
  <c r="F235" i="14" s="1"/>
  <c r="I235" i="14" s="1"/>
  <c r="D222" i="14"/>
  <c r="D224" i="14"/>
  <c r="E227" i="14"/>
  <c r="E174" i="14"/>
  <c r="E193" i="14"/>
  <c r="F193" i="14" s="1"/>
  <c r="G193" i="14" s="1"/>
  <c r="D218" i="14"/>
  <c r="E188" i="14"/>
  <c r="D203" i="14"/>
  <c r="E146" i="14"/>
  <c r="D173" i="14"/>
  <c r="D202" i="14"/>
  <c r="D225" i="14"/>
  <c r="D215" i="14"/>
  <c r="D194" i="14"/>
  <c r="E223" i="14"/>
  <c r="F223" i="14" s="1"/>
  <c r="D191" i="14"/>
  <c r="E252" i="14"/>
  <c r="E199" i="14"/>
  <c r="E219" i="14"/>
  <c r="E186" i="14"/>
  <c r="E182" i="14"/>
  <c r="D221" i="14"/>
  <c r="E150" i="14"/>
  <c r="D182" i="14"/>
  <c r="E228" i="14"/>
  <c r="F228" i="14" s="1"/>
  <c r="E203" i="14"/>
  <c r="D190" i="14"/>
  <c r="E167" i="14"/>
  <c r="E224" i="14"/>
  <c r="D160" i="14"/>
  <c r="D241" i="14"/>
  <c r="D246" i="14"/>
  <c r="D171" i="14"/>
  <c r="D209" i="14"/>
  <c r="D211" i="14"/>
  <c r="E206" i="14"/>
  <c r="D158" i="14"/>
  <c r="E145" i="14"/>
  <c r="D157" i="14"/>
  <c r="E158" i="14"/>
  <c r="D178" i="14"/>
  <c r="D169" i="14"/>
  <c r="E169" i="14"/>
  <c r="D243" i="14"/>
  <c r="D252" i="14"/>
  <c r="D141" i="14"/>
  <c r="D249" i="14"/>
  <c r="E144" i="14"/>
  <c r="D189" i="14"/>
  <c r="D239" i="14"/>
  <c r="D161" i="14"/>
  <c r="E220" i="14"/>
  <c r="E215" i="14"/>
  <c r="E149" i="14"/>
  <c r="D138" i="14"/>
  <c r="F138" i="14" s="1"/>
  <c r="D226" i="14"/>
  <c r="E218" i="14"/>
  <c r="E178" i="14"/>
  <c r="E217" i="14"/>
  <c r="D192" i="14"/>
  <c r="E213" i="14"/>
  <c r="E162" i="14"/>
  <c r="D186" i="14"/>
  <c r="E141" i="14"/>
  <c r="D155" i="14"/>
  <c r="E168" i="14"/>
  <c r="E148" i="14"/>
  <c r="D247" i="14"/>
  <c r="E185" i="14"/>
  <c r="D170" i="14"/>
  <c r="E190" i="14"/>
  <c r="E222" i="14"/>
  <c r="D134" i="14"/>
  <c r="D242" i="14"/>
  <c r="E171" i="14"/>
  <c r="E176" i="14"/>
  <c r="E184" i="14"/>
  <c r="E202" i="14"/>
  <c r="E192" i="14"/>
  <c r="E238" i="14"/>
  <c r="F238" i="14" s="1"/>
  <c r="D248" i="14"/>
  <c r="E230" i="14"/>
  <c r="E191" i="14"/>
  <c r="D197" i="14"/>
  <c r="E197" i="14"/>
  <c r="E198" i="14"/>
  <c r="D216" i="14"/>
  <c r="D231" i="14"/>
  <c r="D207" i="14"/>
  <c r="E237" i="14"/>
  <c r="D227" i="14"/>
  <c r="E245" i="14"/>
  <c r="F245" i="14" s="1"/>
  <c r="E181" i="14"/>
  <c r="F181" i="14" s="1"/>
  <c r="E147" i="14"/>
  <c r="E210" i="14"/>
  <c r="D250" i="14"/>
  <c r="D200" i="14"/>
  <c r="E151" i="14"/>
  <c r="D212" i="14"/>
  <c r="D180" i="14"/>
  <c r="D219" i="14"/>
  <c r="E243" i="14"/>
  <c r="E200" i="14"/>
  <c r="D185" i="14"/>
  <c r="D187" i="14"/>
  <c r="E137" i="14"/>
  <c r="E157" i="14"/>
  <c r="E231" i="14"/>
  <c r="E236" i="14"/>
  <c r="E177" i="14"/>
  <c r="D162" i="14"/>
  <c r="E161" i="14"/>
  <c r="D166" i="14"/>
  <c r="F166" i="14" s="1"/>
  <c r="D144" i="14"/>
  <c r="E155" i="14"/>
  <c r="D213" i="14"/>
  <c r="D153" i="14"/>
  <c r="E175" i="14"/>
  <c r="E172" i="14"/>
  <c r="D147" i="14"/>
  <c r="E253" i="14"/>
  <c r="E244" i="14"/>
  <c r="H54" i="14"/>
  <c r="H53" i="14"/>
  <c r="H33" i="14"/>
  <c r="H76" i="14"/>
  <c r="H62" i="14"/>
  <c r="H122" i="14"/>
  <c r="H74" i="14"/>
  <c r="H120" i="14"/>
  <c r="H12" i="14"/>
  <c r="H15" i="14"/>
  <c r="H67" i="14"/>
  <c r="H7" i="14"/>
  <c r="H60" i="14"/>
  <c r="H59" i="14"/>
  <c r="H70" i="14"/>
  <c r="H109" i="14"/>
  <c r="H124" i="14"/>
  <c r="H58" i="14"/>
  <c r="H42" i="14"/>
  <c r="H114" i="14"/>
  <c r="H48" i="14"/>
  <c r="H125" i="14"/>
  <c r="H110" i="14"/>
  <c r="H81" i="14"/>
  <c r="H123" i="14"/>
  <c r="H83" i="14"/>
  <c r="H44" i="14"/>
  <c r="H71" i="14"/>
  <c r="H126" i="14"/>
  <c r="H20" i="14"/>
  <c r="H46" i="14"/>
  <c r="H104" i="14"/>
  <c r="H82" i="14"/>
  <c r="H19" i="14"/>
  <c r="H14" i="14"/>
  <c r="H26" i="14"/>
  <c r="H57" i="14"/>
  <c r="H116" i="14"/>
  <c r="H119" i="14"/>
  <c r="H31" i="14"/>
  <c r="H72" i="14"/>
  <c r="H98" i="14"/>
  <c r="H112" i="14"/>
  <c r="H28" i="14"/>
  <c r="H10" i="14"/>
  <c r="H102" i="14"/>
  <c r="H11" i="14"/>
  <c r="H115" i="14"/>
  <c r="H75" i="14"/>
  <c r="H17" i="14"/>
  <c r="H99" i="14"/>
  <c r="H69" i="14"/>
  <c r="H51" i="14"/>
  <c r="H84" i="14"/>
  <c r="H8" i="14"/>
  <c r="H90" i="14"/>
  <c r="H32" i="14"/>
  <c r="H43" i="14"/>
  <c r="H93" i="14"/>
  <c r="H47" i="14"/>
  <c r="H36" i="14"/>
  <c r="H38" i="14"/>
  <c r="H106" i="14"/>
  <c r="H6" i="14"/>
  <c r="H63" i="14"/>
  <c r="H66" i="14"/>
  <c r="H121" i="14"/>
  <c r="H13" i="14"/>
  <c r="H56" i="14"/>
  <c r="H101" i="14"/>
  <c r="H80" i="14"/>
  <c r="H35" i="14"/>
  <c r="H25" i="14"/>
  <c r="H78" i="14"/>
  <c r="H77" i="14"/>
  <c r="H23" i="14"/>
  <c r="H65" i="14"/>
  <c r="H96" i="14"/>
  <c r="H39" i="14"/>
  <c r="H79" i="14"/>
  <c r="H91" i="14"/>
  <c r="H89" i="14"/>
  <c r="H16" i="14"/>
  <c r="H88" i="14"/>
  <c r="H21" i="14"/>
  <c r="H52" i="14"/>
  <c r="H5" i="14"/>
  <c r="H29" i="14"/>
  <c r="H117" i="14"/>
  <c r="H37" i="14"/>
  <c r="H9" i="14"/>
  <c r="H22" i="14"/>
  <c r="H34" i="14"/>
  <c r="H105" i="14"/>
  <c r="H97" i="14"/>
  <c r="H107" i="14"/>
  <c r="H50" i="14"/>
  <c r="G127" i="14"/>
  <c r="G128" i="14"/>
  <c r="H61" i="14"/>
  <c r="H55" i="14"/>
  <c r="H24" i="14"/>
  <c r="H68" i="14"/>
  <c r="H113" i="14"/>
  <c r="H73" i="14"/>
  <c r="H45" i="14"/>
  <c r="H94" i="14"/>
  <c r="H95" i="14"/>
  <c r="H111" i="14"/>
  <c r="H86" i="14"/>
  <c r="H41" i="14"/>
  <c r="H100" i="14"/>
  <c r="H103" i="14"/>
  <c r="H92" i="14"/>
  <c r="H40" i="14"/>
  <c r="H30" i="14"/>
  <c r="H87" i="14"/>
  <c r="H64" i="14"/>
  <c r="H118" i="14"/>
  <c r="H18" i="14"/>
  <c r="H49" i="14"/>
  <c r="H108" i="14"/>
  <c r="H27" i="14"/>
  <c r="H85" i="14"/>
  <c r="E132" i="14"/>
  <c r="F132" i="14" s="1"/>
  <c r="G132" i="14" l="1"/>
  <c r="I132" i="14"/>
  <c r="F230" i="14"/>
  <c r="I230" i="14" s="1"/>
  <c r="F240" i="14"/>
  <c r="G240" i="14" s="1"/>
  <c r="F140" i="14"/>
  <c r="G140" i="14" s="1"/>
  <c r="F152" i="14"/>
  <c r="G152" i="14" s="1"/>
  <c r="F244" i="14"/>
  <c r="I244" i="14" s="1"/>
  <c r="F151" i="14"/>
  <c r="I151" i="14" s="1"/>
  <c r="F170" i="14"/>
  <c r="I170" i="14" s="1"/>
  <c r="G232" i="14"/>
  <c r="F201" i="14"/>
  <c r="I201" i="14" s="1"/>
  <c r="F226" i="14"/>
  <c r="I226" i="14" s="1"/>
  <c r="F236" i="14"/>
  <c r="I236" i="14" s="1"/>
  <c r="F133" i="14"/>
  <c r="I133" i="14" s="1"/>
  <c r="F174" i="14"/>
  <c r="I174" i="14" s="1"/>
  <c r="F142" i="14"/>
  <c r="G142" i="14" s="1"/>
  <c r="F179" i="14"/>
  <c r="G179" i="14" s="1"/>
  <c r="F242" i="14"/>
  <c r="G242" i="14" s="1"/>
  <c r="F229" i="14"/>
  <c r="G229" i="14" s="1"/>
  <c r="F189" i="14"/>
  <c r="G189" i="14" s="1"/>
  <c r="F237" i="14"/>
  <c r="I237" i="14" s="1"/>
  <c r="F221" i="14"/>
  <c r="I221" i="14" s="1"/>
  <c r="F154" i="14"/>
  <c r="I154" i="14" s="1"/>
  <c r="F233" i="14"/>
  <c r="G233" i="14" s="1"/>
  <c r="F246" i="14"/>
  <c r="G246" i="14" s="1"/>
  <c r="F188" i="14"/>
  <c r="G188" i="14" s="1"/>
  <c r="F249" i="14"/>
  <c r="I249" i="14" s="1"/>
  <c r="F187" i="14"/>
  <c r="G187" i="14" s="1"/>
  <c r="F220" i="14"/>
  <c r="I220" i="14" s="1"/>
  <c r="F253" i="14"/>
  <c r="I253" i="14" s="1"/>
  <c r="F199" i="14"/>
  <c r="I199" i="14" s="1"/>
  <c r="F164" i="14"/>
  <c r="G164" i="14" s="1"/>
  <c r="F204" i="14"/>
  <c r="I204" i="14" s="1"/>
  <c r="F195" i="14"/>
  <c r="I195" i="14" s="1"/>
  <c r="F177" i="14"/>
  <c r="G177" i="14" s="1"/>
  <c r="F251" i="14"/>
  <c r="I251" i="14" s="1"/>
  <c r="F149" i="14"/>
  <c r="I149" i="14" s="1"/>
  <c r="F160" i="14"/>
  <c r="I160" i="14" s="1"/>
  <c r="I208" i="14"/>
  <c r="F184" i="14"/>
  <c r="G184" i="14" s="1"/>
  <c r="G235" i="14"/>
  <c r="F163" i="14"/>
  <c r="F175" i="14"/>
  <c r="I175" i="14" s="1"/>
  <c r="F176" i="14"/>
  <c r="I176" i="14" s="1"/>
  <c r="F167" i="14"/>
  <c r="I167" i="14" s="1"/>
  <c r="F159" i="14"/>
  <c r="G159" i="14" s="1"/>
  <c r="F135" i="14"/>
  <c r="I135" i="14" s="1"/>
  <c r="F198" i="14"/>
  <c r="I198" i="14" s="1"/>
  <c r="F239" i="14"/>
  <c r="G239" i="14" s="1"/>
  <c r="F153" i="14"/>
  <c r="I153" i="14" s="1"/>
  <c r="F210" i="14"/>
  <c r="G210" i="14" s="1"/>
  <c r="F209" i="14"/>
  <c r="I209" i="14" s="1"/>
  <c r="F203" i="14"/>
  <c r="I203" i="14" s="1"/>
  <c r="F180" i="14"/>
  <c r="G180" i="14" s="1"/>
  <c r="F207" i="14"/>
  <c r="I207" i="14" s="1"/>
  <c r="F212" i="14"/>
  <c r="G212" i="14" s="1"/>
  <c r="F183" i="14"/>
  <c r="I183" i="14" s="1"/>
  <c r="F247" i="14"/>
  <c r="I247" i="14" s="1"/>
  <c r="F145" i="14"/>
  <c r="G145" i="14" s="1"/>
  <c r="F143" i="14"/>
  <c r="I143" i="14" s="1"/>
  <c r="F225" i="14"/>
  <c r="I225" i="14" s="1"/>
  <c r="F205" i="14"/>
  <c r="I205" i="14" s="1"/>
  <c r="F216" i="14"/>
  <c r="G216" i="14" s="1"/>
  <c r="F137" i="14"/>
  <c r="I137" i="14" s="1"/>
  <c r="F173" i="14"/>
  <c r="I173" i="14" s="1"/>
  <c r="F227" i="14"/>
  <c r="G227" i="14" s="1"/>
  <c r="F215" i="14"/>
  <c r="G215" i="14" s="1"/>
  <c r="F168" i="14"/>
  <c r="I168" i="14" s="1"/>
  <c r="I140" i="14"/>
  <c r="F214" i="14"/>
  <c r="G214" i="14" s="1"/>
  <c r="F136" i="14"/>
  <c r="I136" i="14" s="1"/>
  <c r="F211" i="14"/>
  <c r="G211" i="14" s="1"/>
  <c r="F178" i="14"/>
  <c r="I178" i="14" s="1"/>
  <c r="F165" i="14"/>
  <c r="F206" i="14"/>
  <c r="I206" i="14" s="1"/>
  <c r="F248" i="14"/>
  <c r="I248" i="14" s="1"/>
  <c r="I193" i="14"/>
  <c r="F241" i="14"/>
  <c r="I241" i="14" s="1"/>
  <c r="F172" i="14"/>
  <c r="I172" i="14" s="1"/>
  <c r="F161" i="14"/>
  <c r="G161" i="14" s="1"/>
  <c r="F150" i="14"/>
  <c r="G150" i="14" s="1"/>
  <c r="F146" i="14"/>
  <c r="I146" i="14" s="1"/>
  <c r="F250" i="14"/>
  <c r="G250" i="14" s="1"/>
  <c r="F224" i="14"/>
  <c r="I224" i="14" s="1"/>
  <c r="F157" i="14"/>
  <c r="I157" i="14" s="1"/>
  <c r="F243" i="14"/>
  <c r="I243" i="14" s="1"/>
  <c r="F218" i="14"/>
  <c r="G218" i="14" s="1"/>
  <c r="F158" i="14"/>
  <c r="G158" i="14" s="1"/>
  <c r="G196" i="14"/>
  <c r="F194" i="14"/>
  <c r="G194" i="14" s="1"/>
  <c r="F231" i="14"/>
  <c r="I231" i="14" s="1"/>
  <c r="F148" i="14"/>
  <c r="I148" i="14" s="1"/>
  <c r="F217" i="14"/>
  <c r="I217" i="14" s="1"/>
  <c r="F182" i="14"/>
  <c r="I182" i="14" s="1"/>
  <c r="F202" i="14"/>
  <c r="G202" i="14" s="1"/>
  <c r="F222" i="14"/>
  <c r="I222" i="14" s="1"/>
  <c r="F141" i="14"/>
  <c r="G141" i="14" s="1"/>
  <c r="G156" i="14"/>
  <c r="F144" i="14"/>
  <c r="I144" i="14" s="1"/>
  <c r="F134" i="14"/>
  <c r="I134" i="14" s="1"/>
  <c r="F197" i="14"/>
  <c r="G197" i="14" s="1"/>
  <c r="I166" i="14"/>
  <c r="G166" i="14"/>
  <c r="I238" i="14"/>
  <c r="G238" i="14"/>
  <c r="I228" i="14"/>
  <c r="G228" i="14"/>
  <c r="G151" i="14"/>
  <c r="I181" i="14"/>
  <c r="G181" i="14"/>
  <c r="F191" i="14"/>
  <c r="I223" i="14"/>
  <c r="G223" i="14"/>
  <c r="F200" i="14"/>
  <c r="F162" i="14"/>
  <c r="G139" i="14"/>
  <c r="I139" i="14"/>
  <c r="F185" i="14"/>
  <c r="F213" i="14"/>
  <c r="F186" i="14"/>
  <c r="I245" i="14"/>
  <c r="G245" i="14"/>
  <c r="F171" i="14"/>
  <c r="F192" i="14"/>
  <c r="F219" i="14"/>
  <c r="I138" i="14"/>
  <c r="G138" i="14"/>
  <c r="I234" i="14"/>
  <c r="G234" i="14"/>
  <c r="F190" i="14"/>
  <c r="F155" i="14"/>
  <c r="F147" i="14"/>
  <c r="F169" i="14"/>
  <c r="I240" i="14"/>
  <c r="F252" i="14"/>
  <c r="H128" i="14"/>
  <c r="H127" i="14"/>
  <c r="G230" i="14" l="1"/>
  <c r="I152" i="14"/>
  <c r="G170" i="14"/>
  <c r="G244" i="14"/>
  <c r="I142" i="14"/>
  <c r="G174" i="14"/>
  <c r="G133" i="14"/>
  <c r="G201" i="14"/>
  <c r="G236" i="14"/>
  <c r="G226" i="14"/>
  <c r="I189" i="14"/>
  <c r="I180" i="14"/>
  <c r="G237" i="14"/>
  <c r="I179" i="14"/>
  <c r="I233" i="14"/>
  <c r="I246" i="14"/>
  <c r="I188" i="14"/>
  <c r="I229" i="14"/>
  <c r="I242" i="14"/>
  <c r="G154" i="14"/>
  <c r="G153" i="14"/>
  <c r="I177" i="14"/>
  <c r="G137" i="14"/>
  <c r="G204" i="14"/>
  <c r="G195" i="14"/>
  <c r="G221" i="14"/>
  <c r="G249" i="14"/>
  <c r="G247" i="14"/>
  <c r="G176" i="14"/>
  <c r="I184" i="14"/>
  <c r="I164" i="14"/>
  <c r="G199" i="14"/>
  <c r="G220" i="14"/>
  <c r="G253" i="14"/>
  <c r="I145" i="14"/>
  <c r="G209" i="14"/>
  <c r="I187" i="14"/>
  <c r="I159" i="14"/>
  <c r="G225" i="14"/>
  <c r="I214" i="14"/>
  <c r="G149" i="14"/>
  <c r="G175" i="14"/>
  <c r="G251" i="14"/>
  <c r="G167" i="14"/>
  <c r="G207" i="14"/>
  <c r="G135" i="14"/>
  <c r="G160" i="14"/>
  <c r="G143" i="14"/>
  <c r="G203" i="14"/>
  <c r="I239" i="14"/>
  <c r="I163" i="14"/>
  <c r="G163" i="14"/>
  <c r="I212" i="14"/>
  <c r="G198" i="14"/>
  <c r="I227" i="14"/>
  <c r="G206" i="14"/>
  <c r="I210" i="14"/>
  <c r="G146" i="14"/>
  <c r="I215" i="14"/>
  <c r="I211" i="14"/>
  <c r="G183" i="14"/>
  <c r="I216" i="14"/>
  <c r="G173" i="14"/>
  <c r="I150" i="14"/>
  <c r="G205" i="14"/>
  <c r="I158" i="14"/>
  <c r="G168" i="14"/>
  <c r="G248" i="14"/>
  <c r="G136" i="14"/>
  <c r="I250" i="14"/>
  <c r="G241" i="14"/>
  <c r="G157" i="14"/>
  <c r="G178" i="14"/>
  <c r="I161" i="14"/>
  <c r="G172" i="14"/>
  <c r="I165" i="14"/>
  <c r="G165" i="14"/>
  <c r="G134" i="14"/>
  <c r="G217" i="14"/>
  <c r="G231" i="14"/>
  <c r="G243" i="14"/>
  <c r="G224" i="14"/>
  <c r="I202" i="14"/>
  <c r="I197" i="14"/>
  <c r="I218" i="14"/>
  <c r="G182" i="14"/>
  <c r="G148" i="14"/>
  <c r="I194" i="14"/>
  <c r="I141" i="14"/>
  <c r="G222" i="14"/>
  <c r="G144" i="14"/>
  <c r="I252" i="14"/>
  <c r="G252" i="14"/>
  <c r="I155" i="14"/>
  <c r="G155" i="14"/>
  <c r="I219" i="14"/>
  <c r="G219" i="14"/>
  <c r="I192" i="14"/>
  <c r="G192" i="14"/>
  <c r="I169" i="14"/>
  <c r="G169" i="14"/>
  <c r="I213" i="14"/>
  <c r="G213" i="14"/>
  <c r="G147" i="14"/>
  <c r="I147" i="14"/>
  <c r="I190" i="14"/>
  <c r="G190" i="14"/>
  <c r="I171" i="14"/>
  <c r="G171" i="14"/>
  <c r="I185" i="14"/>
  <c r="G185" i="14"/>
  <c r="I200" i="14"/>
  <c r="G200" i="14"/>
  <c r="I191" i="14"/>
  <c r="G191" i="14"/>
  <c r="I186" i="14"/>
  <c r="G186" i="14"/>
  <c r="I162" i="14"/>
  <c r="G162" i="14"/>
  <c r="H132" i="14" l="1"/>
  <c r="J202" i="14"/>
  <c r="H208" i="14"/>
  <c r="H199" i="14"/>
  <c r="J162" i="14"/>
  <c r="H153" i="14"/>
  <c r="J247" i="14"/>
  <c r="H140" i="14"/>
  <c r="H171" i="14"/>
  <c r="H180" i="14"/>
  <c r="H141" i="14"/>
  <c r="H167" i="14"/>
  <c r="J196" i="14"/>
  <c r="J227" i="14"/>
  <c r="H146" i="14"/>
  <c r="H231" i="14"/>
  <c r="J205" i="14"/>
  <c r="H240" i="14"/>
  <c r="H157" i="14"/>
  <c r="H169" i="14"/>
  <c r="J182" i="14"/>
  <c r="J207" i="14"/>
  <c r="H175" i="14"/>
  <c r="J173" i="14"/>
  <c r="H176" i="14"/>
  <c r="H227" i="14"/>
  <c r="H216" i="14"/>
  <c r="J246" i="14"/>
  <c r="J235" i="14"/>
  <c r="H188" i="14"/>
  <c r="J238" i="14"/>
  <c r="J200" i="14"/>
  <c r="J167" i="14"/>
  <c r="H251" i="14"/>
  <c r="H170" i="14"/>
  <c r="J204" i="14"/>
  <c r="H202" i="14"/>
  <c r="J233" i="14"/>
  <c r="J226" i="14"/>
  <c r="J152" i="14"/>
  <c r="H149" i="14"/>
  <c r="J169" i="14"/>
  <c r="J134" i="14"/>
  <c r="H194" i="14"/>
  <c r="H243" i="14"/>
  <c r="H172" i="14"/>
  <c r="J180" i="14"/>
  <c r="J181" i="14"/>
  <c r="J164" i="14"/>
  <c r="J148" i="14"/>
  <c r="J221" i="14"/>
  <c r="J175" i="14"/>
  <c r="J245" i="14"/>
  <c r="J145" i="14"/>
  <c r="J231" i="14"/>
  <c r="J212" i="14"/>
  <c r="H160" i="14"/>
  <c r="H224" i="14"/>
  <c r="J144" i="14"/>
  <c r="H161" i="14"/>
  <c r="J215" i="14"/>
  <c r="H158" i="14"/>
  <c r="J193" i="14"/>
  <c r="J223" i="14"/>
  <c r="J198" i="14"/>
  <c r="H133" i="14"/>
  <c r="J170" i="14"/>
  <c r="H151" i="14"/>
  <c r="J139" i="14"/>
  <c r="H201" i="14"/>
  <c r="H250" i="14"/>
  <c r="H222" i="14"/>
  <c r="J159" i="14"/>
  <c r="H214" i="14"/>
  <c r="H192" i="14"/>
  <c r="H219" i="14"/>
  <c r="H206" i="14"/>
  <c r="J232" i="14"/>
  <c r="H142" i="14"/>
  <c r="H242" i="14"/>
  <c r="H247" i="14"/>
  <c r="H174" i="14"/>
  <c r="J153" i="14"/>
  <c r="J190" i="14"/>
  <c r="J179" i="14"/>
  <c r="H193" i="14"/>
  <c r="H179" i="14"/>
  <c r="H253" i="14"/>
  <c r="H218" i="14"/>
  <c r="J195" i="14"/>
  <c r="J230" i="14"/>
  <c r="J189" i="14"/>
  <c r="H217" i="14"/>
  <c r="J244" i="14"/>
  <c r="H232" i="14"/>
  <c r="J158" i="14"/>
  <c r="J168" i="14"/>
  <c r="H223" i="14"/>
  <c r="J248" i="14"/>
  <c r="H187" i="14"/>
  <c r="J211" i="14"/>
  <c r="J253" i="14"/>
  <c r="J239" i="14"/>
  <c r="H215" i="14"/>
  <c r="H244" i="14"/>
  <c r="H239" i="14"/>
  <c r="H195" i="14"/>
  <c r="H209" i="14"/>
  <c r="J147" i="14"/>
  <c r="J140" i="14"/>
  <c r="J154" i="14"/>
  <c r="J163" i="14"/>
  <c r="J142" i="14"/>
  <c r="H198" i="14"/>
  <c r="J143" i="14"/>
  <c r="H213" i="14"/>
  <c r="J234" i="14"/>
  <c r="H235" i="14"/>
  <c r="J176" i="14"/>
  <c r="J141" i="14"/>
  <c r="H249" i="14"/>
  <c r="J192" i="14"/>
  <c r="J219" i="14"/>
  <c r="H212" i="14"/>
  <c r="H182" i="14"/>
  <c r="J218" i="14"/>
  <c r="H155" i="14"/>
  <c r="J222" i="14"/>
  <c r="J210" i="14"/>
  <c r="J156" i="14"/>
  <c r="H177" i="14"/>
  <c r="H184" i="14"/>
  <c r="J165" i="14"/>
  <c r="J197" i="14"/>
  <c r="J251" i="14"/>
  <c r="J237" i="14"/>
  <c r="H241" i="14"/>
  <c r="H164" i="14"/>
  <c r="H183" i="14"/>
  <c r="H173" i="14"/>
  <c r="H163" i="14"/>
  <c r="J161" i="14"/>
  <c r="J133" i="14"/>
  <c r="H211" i="14"/>
  <c r="H139" i="14"/>
  <c r="H138" i="14"/>
  <c r="H165" i="14"/>
  <c r="J225" i="14"/>
  <c r="H147" i="14"/>
  <c r="H196" i="14"/>
  <c r="J209" i="14"/>
  <c r="H145" i="14"/>
  <c r="J213" i="14"/>
  <c r="J203" i="14"/>
  <c r="J136" i="14"/>
  <c r="H136" i="14"/>
  <c r="H228" i="14"/>
  <c r="J160" i="14"/>
  <c r="H154" i="14"/>
  <c r="H237" i="14"/>
  <c r="H166" i="14"/>
  <c r="J194" i="14"/>
  <c r="H210" i="14"/>
  <c r="J155" i="14"/>
  <c r="H178" i="14"/>
  <c r="J177" i="14"/>
  <c r="J201" i="14"/>
  <c r="J241" i="14"/>
  <c r="J186" i="14"/>
  <c r="H236" i="14"/>
  <c r="J249" i="14"/>
  <c r="H143" i="14"/>
  <c r="J252" i="14"/>
  <c r="H204" i="14"/>
  <c r="H200" i="14"/>
  <c r="J228" i="14"/>
  <c r="H234" i="14"/>
  <c r="J166" i="14"/>
  <c r="J224" i="14"/>
  <c r="H159" i="14"/>
  <c r="J157" i="14"/>
  <c r="H245" i="14"/>
  <c r="H230" i="14"/>
  <c r="H189" i="14"/>
  <c r="H248" i="14"/>
  <c r="J138" i="14"/>
  <c r="H191" i="14"/>
  <c r="H185" i="14"/>
  <c r="H135" i="14"/>
  <c r="H246" i="14"/>
  <c r="H150" i="14"/>
  <c r="H238" i="14"/>
  <c r="J243" i="14"/>
  <c r="J150" i="14"/>
  <c r="H207" i="14"/>
  <c r="J184" i="14"/>
  <c r="H233" i="14"/>
  <c r="H197" i="14"/>
  <c r="H152" i="14"/>
  <c r="J236" i="14"/>
  <c r="H134" i="14"/>
  <c r="J172" i="14"/>
  <c r="J174" i="14"/>
  <c r="J149" i="14"/>
  <c r="H144" i="14"/>
  <c r="H221" i="14"/>
  <c r="H205" i="14"/>
  <c r="H148" i="14"/>
  <c r="H229" i="14"/>
  <c r="J187" i="14"/>
  <c r="J171" i="14"/>
  <c r="J240" i="14"/>
  <c r="H137" i="14"/>
  <c r="J216" i="14"/>
  <c r="H220" i="14"/>
  <c r="H162" i="14"/>
  <c r="J188" i="14"/>
  <c r="H168" i="14"/>
  <c r="J208" i="14"/>
  <c r="H186" i="14"/>
  <c r="J199" i="14"/>
  <c r="J191" i="14"/>
  <c r="J185" i="14"/>
  <c r="H190" i="14"/>
  <c r="J217" i="14"/>
  <c r="J132" i="14"/>
  <c r="J242" i="14"/>
  <c r="H225" i="14"/>
  <c r="J214" i="14"/>
  <c r="H156" i="14"/>
  <c r="J137" i="14"/>
  <c r="J135" i="14"/>
  <c r="J206" i="14"/>
  <c r="J151" i="14"/>
  <c r="H226" i="14"/>
  <c r="H203" i="14"/>
  <c r="J250" i="14"/>
  <c r="J178" i="14"/>
  <c r="J146" i="14"/>
  <c r="J183" i="14"/>
  <c r="H252" i="14"/>
  <c r="H181" i="14"/>
  <c r="J220" i="14"/>
  <c r="J229" i="14"/>
</calcChain>
</file>

<file path=xl/sharedStrings.xml><?xml version="1.0" encoding="utf-8"?>
<sst xmlns="http://schemas.openxmlformats.org/spreadsheetml/2006/main" count="1216" uniqueCount="427">
  <si>
    <t>NHS ICB code</t>
  </si>
  <si>
    <t>to</t>
  </si>
  <si>
    <t>East of England</t>
  </si>
  <si>
    <t>London</t>
  </si>
  <si>
    <t>Midlands</t>
  </si>
  <si>
    <t>North West</t>
  </si>
  <si>
    <t>South East</t>
  </si>
  <si>
    <t>South West</t>
  </si>
  <si>
    <t>ONS ICB code</t>
  </si>
  <si>
    <t>QHG</t>
  </si>
  <si>
    <t>NHS Bedfordshire, Luton and Milton Keynes</t>
  </si>
  <si>
    <t>E54000024</t>
  </si>
  <si>
    <t>QUE</t>
  </si>
  <si>
    <t>NHS Cambridgeshire and Peterborough</t>
  </si>
  <si>
    <t>E54000056</t>
  </si>
  <si>
    <t>QM7</t>
  </si>
  <si>
    <t>NHS Hertfordshire and West Essex</t>
  </si>
  <si>
    <t>E54000025</t>
  </si>
  <si>
    <t>QH8</t>
  </si>
  <si>
    <t>NHS Mid and South Essex</t>
  </si>
  <si>
    <t>E54000026</t>
  </si>
  <si>
    <t>QMM</t>
  </si>
  <si>
    <t>NHS Norfolk and Waveney</t>
  </si>
  <si>
    <t>E54000022</t>
  </si>
  <si>
    <t>QJG</t>
  </si>
  <si>
    <t>NHS Suffolk and North East Essex</t>
  </si>
  <si>
    <t>E54000023</t>
  </si>
  <si>
    <t>QMJ</t>
  </si>
  <si>
    <t>NHS North Central London</t>
  </si>
  <si>
    <t>E54000028</t>
  </si>
  <si>
    <t>QMF</t>
  </si>
  <si>
    <t>NHS North East London</t>
  </si>
  <si>
    <t>E54000029</t>
  </si>
  <si>
    <t>QRV</t>
  </si>
  <si>
    <t>NHS North West London</t>
  </si>
  <si>
    <t>E54000027</t>
  </si>
  <si>
    <t>QKK</t>
  </si>
  <si>
    <t>NHS South East London</t>
  </si>
  <si>
    <t>E54000030</t>
  </si>
  <si>
    <t>QWE</t>
  </si>
  <si>
    <t>NHS South West London</t>
  </si>
  <si>
    <t>E54000031</t>
  </si>
  <si>
    <t>QHL</t>
  </si>
  <si>
    <t>NHS Birmingham and Solihull</t>
  </si>
  <si>
    <t>E54000055</t>
  </si>
  <si>
    <t>QUA</t>
  </si>
  <si>
    <t>NHS Black Country</t>
  </si>
  <si>
    <t>E54000062</t>
  </si>
  <si>
    <t>QWU</t>
  </si>
  <si>
    <t>NHS Coventry and Warwickshire</t>
  </si>
  <si>
    <t>E54000018</t>
  </si>
  <si>
    <t>QJ2</t>
  </si>
  <si>
    <t>NHS Derby and Derbyshire</t>
  </si>
  <si>
    <t>E54000058</t>
  </si>
  <si>
    <t>QGH</t>
  </si>
  <si>
    <t>NHS Herefordshire and Worcestershire</t>
  </si>
  <si>
    <t>E54000019</t>
  </si>
  <si>
    <t>QK1</t>
  </si>
  <si>
    <t>NHS Leicester, Leicestershire and Rutland</t>
  </si>
  <si>
    <t>E54000015</t>
  </si>
  <si>
    <t>QJM</t>
  </si>
  <si>
    <t>NHS Lincolnshire</t>
  </si>
  <si>
    <t>E54000013</t>
  </si>
  <si>
    <t>QPM</t>
  </si>
  <si>
    <t>NHS Northamptonshire</t>
  </si>
  <si>
    <t>E54000059</t>
  </si>
  <si>
    <t>QT1</t>
  </si>
  <si>
    <t>NHS Nottingham and Nottinghamshire</t>
  </si>
  <si>
    <t>E54000060</t>
  </si>
  <si>
    <t>QOC</t>
  </si>
  <si>
    <t>NHS Shropshire, Telford and Wrekin</t>
  </si>
  <si>
    <t>E54000011</t>
  </si>
  <si>
    <t>QNC</t>
  </si>
  <si>
    <t>NHS Staffordshire and Stoke-on-Trent</t>
  </si>
  <si>
    <t>E54000010</t>
  </si>
  <si>
    <t>QOQ</t>
  </si>
  <si>
    <t>NHS Humber and North Yorkshire</t>
  </si>
  <si>
    <t>E54000051</t>
  </si>
  <si>
    <t>QHM</t>
  </si>
  <si>
    <t>NHS North East and North Cumbria</t>
  </si>
  <si>
    <t>E54000050</t>
  </si>
  <si>
    <t>QF7</t>
  </si>
  <si>
    <t>NHS South Yorkshire</t>
  </si>
  <si>
    <t>E54000061</t>
  </si>
  <si>
    <t>QWO</t>
  </si>
  <si>
    <t>NHS West Yorkshire</t>
  </si>
  <si>
    <t>E54000054</t>
  </si>
  <si>
    <t>QYG</t>
  </si>
  <si>
    <t>NHS Cheshire and Merseyside</t>
  </si>
  <si>
    <t>E54000008</t>
  </si>
  <si>
    <t>QOP</t>
  </si>
  <si>
    <t>NHS Greater Manchester</t>
  </si>
  <si>
    <t>E54000057</t>
  </si>
  <si>
    <t>QE1</t>
  </si>
  <si>
    <t>NHS Lancashire and South Cumbria</t>
  </si>
  <si>
    <t>E54000048</t>
  </si>
  <si>
    <t>QU9</t>
  </si>
  <si>
    <t>NHS Buckinghamshire, Oxfordshire and Berkshire West</t>
  </si>
  <si>
    <t>E54000044</t>
  </si>
  <si>
    <t>QNQ</t>
  </si>
  <si>
    <t>NHS Frimley</t>
  </si>
  <si>
    <t>E54000034</t>
  </si>
  <si>
    <t>QRL</t>
  </si>
  <si>
    <t>NHS Hampshire and Isle of Wight</t>
  </si>
  <si>
    <t>E54000042</t>
  </si>
  <si>
    <t>QKS</t>
  </si>
  <si>
    <t>NHS Kent and Medway</t>
  </si>
  <si>
    <t>E54000032</t>
  </si>
  <si>
    <t>QXU</t>
  </si>
  <si>
    <t>NHS Surrey Heartlands</t>
  </si>
  <si>
    <t>E54000052</t>
  </si>
  <si>
    <t>QNX</t>
  </si>
  <si>
    <t>NHS Sussex</t>
  </si>
  <si>
    <t>E54000053</t>
  </si>
  <si>
    <t>QOX</t>
  </si>
  <si>
    <t>NHS Bath and North East Somerset, Swindon and Wiltshire</t>
  </si>
  <si>
    <t>E54000040</t>
  </si>
  <si>
    <t>QUY</t>
  </si>
  <si>
    <t>NHS Bristol, North Somerset and South Gloucestershire</t>
  </si>
  <si>
    <t>E54000039</t>
  </si>
  <si>
    <t>QT6</t>
  </si>
  <si>
    <t>NHS Cornwall and the Isles of Scilly</t>
  </si>
  <si>
    <t>E54000036</t>
  </si>
  <si>
    <t>QJK</t>
  </si>
  <si>
    <t>NHS Devon</t>
  </si>
  <si>
    <t>E54000037</t>
  </si>
  <si>
    <t>QVV</t>
  </si>
  <si>
    <t>NHS Dorset</t>
  </si>
  <si>
    <t>E54000041</t>
  </si>
  <si>
    <t>QR1</t>
  </si>
  <si>
    <t>NHS Gloucestershire</t>
  </si>
  <si>
    <t>E54000043</t>
  </si>
  <si>
    <t>QSL</t>
  </si>
  <si>
    <t>NHS Somerset</t>
  </si>
  <si>
    <t>E54000038</t>
  </si>
  <si>
    <t>Publication date:</t>
  </si>
  <si>
    <t>Integrated Care Board (ICB)</t>
  </si>
  <si>
    <t>Count of C2 incidents</t>
  </si>
  <si>
    <t>Total C2 response time / sec</t>
  </si>
  <si>
    <t>Average C2 response time / min: sec</t>
  </si>
  <si>
    <t>North East &amp; Yorkshire</t>
  </si>
  <si>
    <t>Source: NHS England Weekly Ambulance Scorecard data return.</t>
  </si>
  <si>
    <t>Published at</t>
  </si>
  <si>
    <t>https://www.england.nhs.uk/statistics/statistical-work-areas/ambulance-quality-indicators/ambulance-management-information</t>
  </si>
  <si>
    <t>Data for England, regions, and individual Ambulance Services are published at</t>
  </si>
  <si>
    <t xml:space="preserve">www.england.nhs.uk/statistics/statistical-work-areas/ambulance-quality-indicators </t>
  </si>
  <si>
    <t>Airedale NHS Foundation Trust</t>
  </si>
  <si>
    <t>Alder Hey Children's NHS Foundation Trust</t>
  </si>
  <si>
    <t>Ashford and St Peter's Hospitals NHS Foundation Trust</t>
  </si>
  <si>
    <t>Barking, Havering and Redbridge University Hospitals NHS Trust</t>
  </si>
  <si>
    <t>Barnsley Hospital NHS Foundation Trust</t>
  </si>
  <si>
    <t>Barts Health NHS Trust</t>
  </si>
  <si>
    <t>Bedfordshire Hospitals NHS Foundation Trust</t>
  </si>
  <si>
    <t>Birmingham Women's and Children's NHS Foundation Trust</t>
  </si>
  <si>
    <t>Blackpool Teaching Hospitals NHS Foundation Trust</t>
  </si>
  <si>
    <t>Bolton NHS Foundation Trust</t>
  </si>
  <si>
    <t>Bradford Teaching Hospitals NHS Foundation Trust</t>
  </si>
  <si>
    <t>Buckinghamshire Healthcare NHS Trust</t>
  </si>
  <si>
    <t>Calderdale and Huddersfield NHS Foundation Trust</t>
  </si>
  <si>
    <t>Cambridge University Hospitals NHS Foundation Trust</t>
  </si>
  <si>
    <t>Chelsea and Westminster Hospital NHS Foundation Trust</t>
  </si>
  <si>
    <t>Chesterfield Royal Hospital NHS Foundation Trust</t>
  </si>
  <si>
    <t>Countess of Chester Hospital NHS Foundation Trust</t>
  </si>
  <si>
    <t>County Durham and Darlington NHS Foundation Trust</t>
  </si>
  <si>
    <t>Croydon Health Services NHS Trust</t>
  </si>
  <si>
    <t>Dartford and Gravesham NHS Trust</t>
  </si>
  <si>
    <t>Doncaster and Bassetlaw Teaching Hospitals NHS Foundation Trust</t>
  </si>
  <si>
    <t>Dorset County Hospital NHS Foundation Trust</t>
  </si>
  <si>
    <t>East and North Hertfordshire NHS Trust</t>
  </si>
  <si>
    <t>East Cheshire NHS Trust</t>
  </si>
  <si>
    <t>East Kent Hospitals University NHS Foundation Trust</t>
  </si>
  <si>
    <t>East Lancashire Hospitals NHS Trust</t>
  </si>
  <si>
    <t>East Suffolk and North Essex NHS Foundation Trust</t>
  </si>
  <si>
    <t>East Sussex Healthcare NHS Trust</t>
  </si>
  <si>
    <t>Epsom and St Helier University Hospitals NHS Trust</t>
  </si>
  <si>
    <t>Frimley Health NHS Foundation Trust</t>
  </si>
  <si>
    <t>Gateshead Health NHS Foundation Trust</t>
  </si>
  <si>
    <t>George Eliot Hospital NHS Trust</t>
  </si>
  <si>
    <t>Gloucestershire Hospitals NHS Foundation Trust</t>
  </si>
  <si>
    <t>Great Western Hospitals NHS Foundation Trust</t>
  </si>
  <si>
    <t>Guy's and St Thomas' NHS Foundation Trust</t>
  </si>
  <si>
    <t>Hampshire Hospitals NHS Foundation Trust</t>
  </si>
  <si>
    <t>Harrogate and District NHS Foundation Trust</t>
  </si>
  <si>
    <t>Homerton Healthcare NHS Foundation Trust</t>
  </si>
  <si>
    <t>Hull University Teaching Hospitals NHS Trust</t>
  </si>
  <si>
    <t>Imperial College Healthcare NHS Trust</t>
  </si>
  <si>
    <t>Isle of Wight NHS Trust</t>
  </si>
  <si>
    <t>James Paget University Hospitals NHS Foundation Trust</t>
  </si>
  <si>
    <t>Kettering General Hospital NHS Foundation Trust</t>
  </si>
  <si>
    <t>King's College Hospital NHS Foundation Trust</t>
  </si>
  <si>
    <t>Kingston Hospital NHS Foundation Trust</t>
  </si>
  <si>
    <t>Lancashire Teaching Hospitals NHS Foundation Trust</t>
  </si>
  <si>
    <t>Leeds Teaching Hospitals NHS Trust</t>
  </si>
  <si>
    <t>Lewisham and Greenwich NHS Trust</t>
  </si>
  <si>
    <t>Liverpool University Hospitals NHS Foundation Trust</t>
  </si>
  <si>
    <t>London North West University Healthcare NHS Trust</t>
  </si>
  <si>
    <t>Maidstone and Tunbridge Wells NHS Trust</t>
  </si>
  <si>
    <t>Manchester University NHS Foundation Trust</t>
  </si>
  <si>
    <t>Medway NHS Foundation Trust</t>
  </si>
  <si>
    <t>Mersey and West Lancashire Teaching Hospitals NHS Trust</t>
  </si>
  <si>
    <t>Mid and South Essex NHS Foundation Trust</t>
  </si>
  <si>
    <t>Mid Cheshire Hospitals NHS Foundation Trust</t>
  </si>
  <si>
    <t>Mid Yorkshire Hospitals NHS Trust</t>
  </si>
  <si>
    <t>Milton Keynes University Hospital NHS Foundation Trust</t>
  </si>
  <si>
    <t>Norfolk and Norwich University Hospitals NHS Foundation Trust</t>
  </si>
  <si>
    <t>North Bristol NHS Trust</t>
  </si>
  <si>
    <t>North Cumbria Integrated Care NHS Foundation Trust</t>
  </si>
  <si>
    <t>North Middlesex University Hospital NHS Trust</t>
  </si>
  <si>
    <t>North Tees and Hartlepool NHS Foundation Trust</t>
  </si>
  <si>
    <t>North West Anglia NHS Foundation Trust</t>
  </si>
  <si>
    <t>Northampton General Hospital NHS Trust</t>
  </si>
  <si>
    <t>Northern Care Alliance NHS Ft</t>
  </si>
  <si>
    <t>Northern Lincolnshire and Goole NHS Foundation Trust</t>
  </si>
  <si>
    <t>Northumbria Healthcare NHS Foundation Trust</t>
  </si>
  <si>
    <t>Nottingham University Hospitals NHS Trust</t>
  </si>
  <si>
    <t>Oxford University Hospitals NHS Foundation Trust</t>
  </si>
  <si>
    <t>Portsmouth Hospitals University National Health Service Trust</t>
  </si>
  <si>
    <t>Royal Berkshire NHS Foundation Trust</t>
  </si>
  <si>
    <t>Royal Cornwall Hospitals NHS Trust</t>
  </si>
  <si>
    <t>Royal Devon University Healthcare NHS Foundation Trust</t>
  </si>
  <si>
    <t>Royal Free London NHS Foundation Trust</t>
  </si>
  <si>
    <t>Royal Surrey County Hospital NHS Foundation Trust</t>
  </si>
  <si>
    <t>Royal United Hospitals Bath NHS Foundation Trust</t>
  </si>
  <si>
    <t>Salisbury NHS Foundation Trust</t>
  </si>
  <si>
    <t>Sandwell and West Birmingham Hospitals NHS Trust</t>
  </si>
  <si>
    <t>Sheffield Children's NHS Foundation Trust</t>
  </si>
  <si>
    <t>Sheffield Teaching Hospitals NHS Foundation Trust</t>
  </si>
  <si>
    <t>Sherwood Forest Hospitals NHS Foundation Trust</t>
  </si>
  <si>
    <t>Somerset NHS Foundation Trust</t>
  </si>
  <si>
    <t>South Tees Hospitals NHS Foundation Trust</t>
  </si>
  <si>
    <t>South Tyneside and Sunderland NHS Foundation Trust</t>
  </si>
  <si>
    <t>South Warwickshire NHS Foundation Trust</t>
  </si>
  <si>
    <t>St George's University Hospitals NHS Foundation Trust</t>
  </si>
  <si>
    <t>Stockport NHS Foundation Trust</t>
  </si>
  <si>
    <t>Surrey and Sussex Healthcare NHS Trust</t>
  </si>
  <si>
    <t>Tameside and Glossop Integrated Care NHS Foundation Trust</t>
  </si>
  <si>
    <t>The Dudley Group NHS Foundation Trust</t>
  </si>
  <si>
    <t>The Hillingdon Hospitals NHS Foundation Trust</t>
  </si>
  <si>
    <t>The Newcastle Upon Tyne Hospitals NHS Foundation Trust</t>
  </si>
  <si>
    <t>The Princess Alexandra Hospital NHS Trust</t>
  </si>
  <si>
    <t>The Queen Elizabeth Hospital, King's Lynn, NHS Foundation Trust</t>
  </si>
  <si>
    <t>The Rotherham NHS Foundation Trust</t>
  </si>
  <si>
    <t>The Royal Wolverhampton NHS Trust</t>
  </si>
  <si>
    <t>The Shrewsbury and Telford Hospital NHS Trust</t>
  </si>
  <si>
    <t>Torbay and South Devon NHS Foundation Trust</t>
  </si>
  <si>
    <t>United Lincolnshire Hospitals NHS Trust</t>
  </si>
  <si>
    <t>University College London Hospitals NHS Foundation Trust</t>
  </si>
  <si>
    <t>University Hospital Southampton NHS Foundation Trust</t>
  </si>
  <si>
    <t>University Hospitals Birmingham NHS Foundation Trust</t>
  </si>
  <si>
    <t>University Hospitals Bristol and Weston NHS Foundation Trust</t>
  </si>
  <si>
    <t>University Hospitals Coventry and Warwickshire NHS Trust</t>
  </si>
  <si>
    <t>University Hospitals Dorset NHS Foundation Trust</t>
  </si>
  <si>
    <t>University Hospitals of Derby and Burton NHS Foundation Trust</t>
  </si>
  <si>
    <t>University Hospitals of Leicester NHS Trust</t>
  </si>
  <si>
    <t>University Hospitals of Morecambe Bay NHS Foundation Trust</t>
  </si>
  <si>
    <t>University Hospitals of North Midlands NHS Trust</t>
  </si>
  <si>
    <t>University Hospitals Plymouth NHS Trust</t>
  </si>
  <si>
    <t>University Hospitals Sussex NHS Foundation Trust</t>
  </si>
  <si>
    <t>Walsall Healthcare NHS Trust</t>
  </si>
  <si>
    <t>Warrington and Halton Teaching Hospitals NHS Foundation Trust</t>
  </si>
  <si>
    <t>West Hertfordshire Teaching Hospitals NHS Trust</t>
  </si>
  <si>
    <t>West Suffolk NHS Foundation Trust</t>
  </si>
  <si>
    <t>Whittington Health NHS Trust</t>
  </si>
  <si>
    <t>Wirral University Teaching Hospital NHS Foundation Trust</t>
  </si>
  <si>
    <t>Worcestershire Acute Hospitals NHS Trust</t>
  </si>
  <si>
    <t>Wrightington, Wigan and Leigh NHS Foundation Trust</t>
  </si>
  <si>
    <t>Wye Valley NHS Trust</t>
  </si>
  <si>
    <t>York and Scarborough Teaching Hospitals NHS Foundation Trust</t>
  </si>
  <si>
    <t>April 2024</t>
  </si>
  <si>
    <t>May 2024</t>
  </si>
  <si>
    <t>June 2024</t>
  </si>
  <si>
    <t>July 2024</t>
  </si>
  <si>
    <t>August 2024</t>
  </si>
  <si>
    <t>September 2024</t>
  </si>
  <si>
    <t>October 2024</t>
  </si>
  <si>
    <t>November 2024</t>
  </si>
  <si>
    <t>December 2024</t>
  </si>
  <si>
    <t>January 2025</t>
  </si>
  <si>
    <t>February 2025</t>
  </si>
  <si>
    <t>March 2025</t>
  </si>
  <si>
    <t>South East Coast Ambulance Service data are not available for the week ending Sunday 28 July 2024 for Frimley, Kent and Medway, Surrey Heartlands, and Sussex ICBs.</t>
  </si>
  <si>
    <t>Contact:</t>
  </si>
  <si>
    <t>england.999iucdata@nhs.net</t>
  </si>
  <si>
    <t>2023/24</t>
  </si>
  <si>
    <t>R0A</t>
  </si>
  <si>
    <t>R0B</t>
  </si>
  <si>
    <t>R0D</t>
  </si>
  <si>
    <t>R1F</t>
  </si>
  <si>
    <t>R1H</t>
  </si>
  <si>
    <t>R1K</t>
  </si>
  <si>
    <t>RA2</t>
  </si>
  <si>
    <t>RA7</t>
  </si>
  <si>
    <t>RA9</t>
  </si>
  <si>
    <t>RAE</t>
  </si>
  <si>
    <t>RAJ</t>
  </si>
  <si>
    <t>RAL</t>
  </si>
  <si>
    <t>RAP</t>
  </si>
  <si>
    <t>RAS</t>
  </si>
  <si>
    <t>RAX</t>
  </si>
  <si>
    <t>RBD</t>
  </si>
  <si>
    <t>RBK</t>
  </si>
  <si>
    <t>RBL</t>
  </si>
  <si>
    <t>RBN</t>
  </si>
  <si>
    <t>RBS</t>
  </si>
  <si>
    <t>RBT</t>
  </si>
  <si>
    <t>RC9</t>
  </si>
  <si>
    <t>RCB</t>
  </si>
  <si>
    <t>RCD</t>
  </si>
  <si>
    <t>RCF</t>
  </si>
  <si>
    <t>RCU</t>
  </si>
  <si>
    <t>RCX</t>
  </si>
  <si>
    <t>RD1</t>
  </si>
  <si>
    <t>RD8</t>
  </si>
  <si>
    <t>RDE</t>
  </si>
  <si>
    <t>RDU</t>
  </si>
  <si>
    <t>REF</t>
  </si>
  <si>
    <t>REM</t>
  </si>
  <si>
    <t>RF4</t>
  </si>
  <si>
    <t>RFF</t>
  </si>
  <si>
    <t>RFR</t>
  </si>
  <si>
    <t>RFS</t>
  </si>
  <si>
    <t>RGN</t>
  </si>
  <si>
    <t>RGP</t>
  </si>
  <si>
    <t>RGR</t>
  </si>
  <si>
    <t>RGT</t>
  </si>
  <si>
    <t>RH5</t>
  </si>
  <si>
    <t>RH8</t>
  </si>
  <si>
    <t>RHM</t>
  </si>
  <si>
    <t>RHQ</t>
  </si>
  <si>
    <t>RHU</t>
  </si>
  <si>
    <t>RHW</t>
  </si>
  <si>
    <t>RJ1</t>
  </si>
  <si>
    <t>RJ2</t>
  </si>
  <si>
    <t>RJ6</t>
  </si>
  <si>
    <t>RJ7</t>
  </si>
  <si>
    <t>RJC</t>
  </si>
  <si>
    <t>RJE</t>
  </si>
  <si>
    <t>RJL</t>
  </si>
  <si>
    <t>RJN</t>
  </si>
  <si>
    <t>RJR</t>
  </si>
  <si>
    <t>RJZ</t>
  </si>
  <si>
    <t>RK5</t>
  </si>
  <si>
    <t>RK9</t>
  </si>
  <si>
    <t>RKB</t>
  </si>
  <si>
    <t>RKE</t>
  </si>
  <si>
    <t>RL4</t>
  </si>
  <si>
    <t>RLQ</t>
  </si>
  <si>
    <t>RLT</t>
  </si>
  <si>
    <t>RM1</t>
  </si>
  <si>
    <t>RM3</t>
  </si>
  <si>
    <t>RMC</t>
  </si>
  <si>
    <t>RMP</t>
  </si>
  <si>
    <t>RN3</t>
  </si>
  <si>
    <t>RN5</t>
  </si>
  <si>
    <t>RN7</t>
  </si>
  <si>
    <t>RNA</t>
  </si>
  <si>
    <t>RNN</t>
  </si>
  <si>
    <t>RNQ</t>
  </si>
  <si>
    <t>RNS</t>
  </si>
  <si>
    <t>RNZ</t>
  </si>
  <si>
    <t>RP5</t>
  </si>
  <si>
    <t>RPA</t>
  </si>
  <si>
    <t>RQ3</t>
  </si>
  <si>
    <t>RQM</t>
  </si>
  <si>
    <t>RQW</t>
  </si>
  <si>
    <t>RQX</t>
  </si>
  <si>
    <t>RR7</t>
  </si>
  <si>
    <t>RR8</t>
  </si>
  <si>
    <t>RRF</t>
  </si>
  <si>
    <t>RRK</t>
  </si>
  <si>
    <t>RRV</t>
  </si>
  <si>
    <t>RTD</t>
  </si>
  <si>
    <t>RTE</t>
  </si>
  <si>
    <t>RTF</t>
  </si>
  <si>
    <t>RTG</t>
  </si>
  <si>
    <t>RTH</t>
  </si>
  <si>
    <t>RTK</t>
  </si>
  <si>
    <t>RTP</t>
  </si>
  <si>
    <t>RTR</t>
  </si>
  <si>
    <t>RTX</t>
  </si>
  <si>
    <t>RVJ</t>
  </si>
  <si>
    <t>RVR</t>
  </si>
  <si>
    <t>RVV</t>
  </si>
  <si>
    <t>RVW</t>
  </si>
  <si>
    <t>RWA</t>
  </si>
  <si>
    <t>RWD</t>
  </si>
  <si>
    <t>RWE</t>
  </si>
  <si>
    <t>RWF</t>
  </si>
  <si>
    <t>RWG</t>
  </si>
  <si>
    <t>RWH</t>
  </si>
  <si>
    <t>RWJ</t>
  </si>
  <si>
    <t>RWP</t>
  </si>
  <si>
    <t>RWW</t>
  </si>
  <si>
    <t>RWY</t>
  </si>
  <si>
    <t>RX1</t>
  </si>
  <si>
    <t>RXC</t>
  </si>
  <si>
    <t>RXF</t>
  </si>
  <si>
    <t>RXK</t>
  </si>
  <si>
    <t>RXL</t>
  </si>
  <si>
    <t>RXN</t>
  </si>
  <si>
    <t>RXP</t>
  </si>
  <si>
    <t>RXQ</t>
  </si>
  <si>
    <t>RXR</t>
  </si>
  <si>
    <t>RXW</t>
  </si>
  <si>
    <t>RYJ</t>
  </si>
  <si>
    <t>RYR</t>
  </si>
  <si>
    <t>Check</t>
  </si>
  <si>
    <t>4 Hour Performance | Staging</t>
  </si>
  <si>
    <t>Max Date:</t>
  </si>
  <si>
    <t>(to date)</t>
  </si>
  <si>
    <t>Formula includes a statement to exclude attendances for CRS trusts in April and May 2023</t>
  </si>
  <si>
    <t>2024/25</t>
  </si>
  <si>
    <t>Diff</t>
  </si>
  <si>
    <t>Rank 2024/25</t>
  </si>
  <si>
    <t>Rank Diff vs 2023/24</t>
  </si>
  <si>
    <t>Org</t>
  </si>
  <si>
    <t>2023/24
DQ Count</t>
  </si>
  <si>
    <t>2024/25
DQ Count</t>
  </si>
  <si>
    <t>&gt; 12 Hours</t>
  </si>
  <si>
    <t>Min:</t>
  </si>
  <si>
    <t>Attendances</t>
  </si>
  <si>
    <t>Max:</t>
  </si>
  <si>
    <t>12 Hours in Department (%) | Staging</t>
  </si>
  <si>
    <t>2024/25 Perf</t>
  </si>
  <si>
    <t>Rank Diff</t>
  </si>
  <si>
    <t>Category 2 Ambulance response times 2024-25 by ICB</t>
  </si>
  <si>
    <t>2024-25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</si>
</sst>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d\ mmmm\ yyyy"/>
    <numFmt numFmtId="165" formatCode="#,##0;\-#,##0;\-"/>
    <numFmt numFmtId="166" formatCode="d\ mmm\ yyyy"/>
    <numFmt numFmtId="167" formatCode="d\ mmm"/>
    <numFmt numFmtId="168" formatCode="0.0%"/>
    <numFmt numFmtId="169" formatCode="0.000"/>
  </numFmts>
  <fonts count="15" x14ac:knownFonts="1">
    <font>
      <sz val="9"/>
      <color theme="1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sz val="10"/>
      <name val="MS Sans Serif"/>
      <family val="2"/>
    </font>
    <font>
      <b/>
      <sz val="10"/>
      <name val="Arial"/>
      <family val="2"/>
    </font>
    <font>
      <u/>
      <sz val="9"/>
      <color theme="10"/>
      <name val="Arial"/>
      <family val="2"/>
    </font>
    <font>
      <u/>
      <sz val="10"/>
      <color rgb="FF005EB8"/>
      <name val="Arial"/>
      <family val="2"/>
    </font>
    <font>
      <sz val="8"/>
      <color theme="1"/>
      <name val="Calibri"/>
      <family val="2"/>
    </font>
    <font>
      <sz val="8"/>
      <name val="Calibri"/>
      <family val="2"/>
    </font>
    <font>
      <sz val="8"/>
      <color rgb="FFFF0000"/>
      <name val="Calibri"/>
      <family val="2"/>
    </font>
    <font>
      <u/>
      <sz val="8"/>
      <color theme="10"/>
      <name val="Calibri"/>
      <family val="2"/>
    </font>
    <font>
      <b/>
      <sz val="8"/>
      <name val="Calibri"/>
      <family val="2"/>
    </font>
    <font>
      <b/>
      <sz val="8"/>
      <color rgb="FFFF0000"/>
      <name val="Calibri"/>
      <family val="2"/>
    </font>
    <font>
      <i/>
      <sz val="8"/>
      <color rgb="FFFF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49992370372631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/>
    <xf numFmtId="0" fontId="1" fillId="0" borderId="0"/>
    <xf numFmtId="0" fontId="3" fillId="0" borderId="0"/>
    <xf numFmtId="0" fontId="4" fillId="0" borderId="0"/>
    <xf numFmtId="0" fontId="6" fillId="0" borderId="0" applyNumberForma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11" fillId="0" borderId="0" applyNumberFormat="0" applyFill="0" applyBorder="0" applyAlignment="0" applyProtection="0"/>
  </cellStyleXfs>
  <cellXfs count="59">
    <xf numFmtId="0" fontId="0" fillId="0" borderId="0" xfId="0"/>
    <xf numFmtId="0" fontId="2" fillId="0" borderId="0" xfId="1" applyFont="1"/>
    <xf numFmtId="0" fontId="1" fillId="0" borderId="0" xfId="1" applyAlignment="1">
      <alignment vertical="center"/>
    </xf>
    <xf numFmtId="0" fontId="1" fillId="0" borderId="0" xfId="1" quotePrefix="1" applyAlignment="1">
      <alignment vertical="center"/>
    </xf>
    <xf numFmtId="0" fontId="1" fillId="0" borderId="0" xfId="0" applyFont="1"/>
    <xf numFmtId="0" fontId="1" fillId="0" borderId="0" xfId="0" applyFont="1" applyAlignment="1">
      <alignment horizontal="center"/>
    </xf>
    <xf numFmtId="166" fontId="1" fillId="0" borderId="1" xfId="0" applyNumberFormat="1" applyFont="1" applyBorder="1" applyAlignment="1">
      <alignment horizontal="centerContinuous" vertical="center"/>
    </xf>
    <xf numFmtId="165" fontId="1" fillId="0" borderId="0" xfId="0" applyNumberFormat="1" applyFont="1"/>
    <xf numFmtId="46" fontId="1" fillId="0" borderId="0" xfId="0" applyNumberFormat="1" applyFont="1" applyAlignment="1">
      <alignment horizontal="right"/>
    </xf>
    <xf numFmtId="46" fontId="1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horizontal="center"/>
    </xf>
    <xf numFmtId="16" fontId="1" fillId="0" borderId="0" xfId="0" applyNumberFormat="1" applyFont="1"/>
    <xf numFmtId="0" fontId="1" fillId="0" borderId="0" xfId="0" applyFont="1" applyAlignment="1">
      <alignment horizontal="centerContinuous"/>
    </xf>
    <xf numFmtId="164" fontId="1" fillId="0" borderId="0" xfId="0" applyNumberFormat="1" applyFont="1" applyAlignment="1">
      <alignment horizontal="left"/>
    </xf>
    <xf numFmtId="0" fontId="5" fillId="0" borderId="1" xfId="0" applyFont="1" applyBorder="1" applyAlignment="1">
      <alignment horizontal="centerContinuous" vertical="center"/>
    </xf>
    <xf numFmtId="0" fontId="1" fillId="0" borderId="1" xfId="0" applyFont="1" applyBorder="1" applyAlignment="1">
      <alignment horizontal="centerContinuous" vertical="center"/>
    </xf>
    <xf numFmtId="0" fontId="1" fillId="0" borderId="0" xfId="0" applyFont="1" applyAlignment="1">
      <alignment horizontal="center" vertical="center"/>
    </xf>
    <xf numFmtId="49" fontId="1" fillId="0" borderId="1" xfId="0" applyNumberFormat="1" applyFont="1" applyBorder="1" applyAlignment="1">
      <alignment horizontal="centerContinuous" vertical="center"/>
    </xf>
    <xf numFmtId="49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vertical="center"/>
    </xf>
    <xf numFmtId="167" fontId="1" fillId="0" borderId="1" xfId="0" applyNumberFormat="1" applyFont="1" applyBorder="1" applyAlignment="1">
      <alignment horizontal="right" vertical="center"/>
    </xf>
    <xf numFmtId="167" fontId="1" fillId="0" borderId="1" xfId="0" applyNumberFormat="1" applyFont="1" applyBorder="1" applyAlignment="1">
      <alignment horizontal="centerContinuous" vertical="center"/>
    </xf>
    <xf numFmtId="167" fontId="1" fillId="0" borderId="1" xfId="0" applyNumberFormat="1" applyFont="1" applyBorder="1" applyAlignment="1">
      <alignment horizontal="left" vertical="center"/>
    </xf>
    <xf numFmtId="0" fontId="5" fillId="0" borderId="0" xfId="1" applyFont="1" applyAlignment="1">
      <alignment horizontal="center" vertical="center" wrapText="1"/>
    </xf>
    <xf numFmtId="0" fontId="5" fillId="0" borderId="0" xfId="1" applyFont="1" applyAlignment="1">
      <alignment horizontal="center" vertical="center"/>
    </xf>
    <xf numFmtId="0" fontId="1" fillId="0" borderId="0" xfId="0" applyFont="1" applyAlignment="1">
      <alignment horizontal="center" wrapText="1"/>
    </xf>
    <xf numFmtId="0" fontId="5" fillId="0" borderId="0" xfId="0" applyFont="1"/>
    <xf numFmtId="0" fontId="7" fillId="0" borderId="0" xfId="4" applyFont="1"/>
    <xf numFmtId="0" fontId="6" fillId="0" borderId="0" xfId="4"/>
    <xf numFmtId="0" fontId="9" fillId="0" borderId="0" xfId="5" applyFont="1"/>
    <xf numFmtId="0" fontId="10" fillId="0" borderId="0" xfId="5" applyFont="1"/>
    <xf numFmtId="0" fontId="9" fillId="0" borderId="0" xfId="5" applyFont="1" applyAlignment="1">
      <alignment horizontal="center"/>
    </xf>
    <xf numFmtId="0" fontId="9" fillId="0" borderId="0" xfId="5" applyFont="1" applyAlignment="1">
      <alignment horizontal="center" vertical="center"/>
    </xf>
    <xf numFmtId="0" fontId="9" fillId="0" borderId="0" xfId="5" applyFont="1" applyAlignment="1">
      <alignment horizontal="center" vertical="center" wrapText="1"/>
    </xf>
    <xf numFmtId="168" fontId="9" fillId="0" borderId="0" xfId="6" applyNumberFormat="1" applyFont="1" applyAlignment="1">
      <alignment horizontal="right" indent="1"/>
    </xf>
    <xf numFmtId="169" fontId="9" fillId="0" borderId="0" xfId="5" applyNumberFormat="1" applyFont="1" applyAlignment="1">
      <alignment horizontal="right" indent="1"/>
    </xf>
    <xf numFmtId="1" fontId="9" fillId="0" borderId="0" xfId="5" applyNumberFormat="1" applyFont="1" applyAlignment="1">
      <alignment horizontal="center"/>
    </xf>
    <xf numFmtId="0" fontId="10" fillId="0" borderId="0" xfId="5" applyFont="1" applyAlignment="1">
      <alignment horizontal="center" vertical="center"/>
    </xf>
    <xf numFmtId="1" fontId="10" fillId="0" borderId="0" xfId="5" applyNumberFormat="1" applyFont="1" applyAlignment="1">
      <alignment horizontal="center"/>
    </xf>
    <xf numFmtId="0" fontId="10" fillId="0" borderId="0" xfId="5" applyFont="1" applyAlignment="1">
      <alignment horizontal="center"/>
    </xf>
    <xf numFmtId="0" fontId="10" fillId="4" borderId="0" xfId="5" applyFont="1" applyFill="1"/>
    <xf numFmtId="0" fontId="12" fillId="4" borderId="0" xfId="5" applyFont="1" applyFill="1"/>
    <xf numFmtId="0" fontId="13" fillId="4" borderId="0" xfId="5" applyFont="1" applyFill="1"/>
    <xf numFmtId="0" fontId="9" fillId="0" borderId="0" xfId="5" applyFont="1" applyAlignment="1">
      <alignment horizontal="center" wrapText="1"/>
    </xf>
    <xf numFmtId="0" fontId="9" fillId="2" borderId="0" xfId="5" applyFont="1" applyFill="1"/>
    <xf numFmtId="17" fontId="9" fillId="0" borderId="0" xfId="5" applyNumberFormat="1" applyFont="1" applyAlignment="1">
      <alignment horizontal="center" vertical="center"/>
    </xf>
    <xf numFmtId="0" fontId="9" fillId="3" borderId="0" xfId="5" applyFont="1" applyFill="1"/>
    <xf numFmtId="0" fontId="9" fillId="0" borderId="0" xfId="5" applyFont="1" applyAlignment="1">
      <alignment vertical="center"/>
    </xf>
    <xf numFmtId="0" fontId="9" fillId="2" borderId="0" xfId="5" applyFont="1" applyFill="1" applyAlignment="1">
      <alignment vertical="center"/>
    </xf>
    <xf numFmtId="3" fontId="9" fillId="0" borderId="0" xfId="5" applyNumberFormat="1" applyFont="1" applyAlignment="1">
      <alignment horizontal="right"/>
    </xf>
    <xf numFmtId="3" fontId="9" fillId="2" borderId="0" xfId="5" applyNumberFormat="1" applyFont="1" applyFill="1" applyAlignment="1">
      <alignment horizontal="right"/>
    </xf>
    <xf numFmtId="3" fontId="9" fillId="0" borderId="0" xfId="5" applyNumberFormat="1" applyFont="1" applyAlignment="1">
      <alignment horizontal="center"/>
    </xf>
    <xf numFmtId="3" fontId="9" fillId="0" borderId="0" xfId="5" applyNumberFormat="1" applyFont="1"/>
    <xf numFmtId="0" fontId="9" fillId="0" borderId="0" xfId="5" applyFont="1" applyAlignment="1">
      <alignment horizontal="left" vertical="center"/>
    </xf>
    <xf numFmtId="1" fontId="9" fillId="0" borderId="0" xfId="5" applyNumberFormat="1" applyFont="1" applyAlignment="1">
      <alignment horizontal="left"/>
    </xf>
    <xf numFmtId="17" fontId="9" fillId="0" borderId="0" xfId="5" applyNumberFormat="1" applyFont="1" applyAlignment="1">
      <alignment horizontal="center" vertical="center" wrapText="1"/>
    </xf>
    <xf numFmtId="166" fontId="1" fillId="0" borderId="1" xfId="0" applyNumberFormat="1" applyFont="1" applyBorder="1" applyAlignment="1">
      <alignment horizontal="center" vertical="center"/>
    </xf>
    <xf numFmtId="0" fontId="14" fillId="0" borderId="0" xfId="5" applyFont="1" applyAlignment="1">
      <alignment horizontal="left" vertical="center" wrapText="1"/>
    </xf>
    <xf numFmtId="168" fontId="9" fillId="0" borderId="0" xfId="6" applyNumberFormat="1" applyFont="1" applyAlignment="1">
      <alignment horizontal="center" vertical="center"/>
    </xf>
  </cellXfs>
  <cellStyles count="8">
    <cellStyle name="Hyperlink" xfId="4" builtinId="8"/>
    <cellStyle name="Hyperlink 2" xfId="7" xr:uid="{655FB851-C559-425E-AC94-E95F4E3B520F}"/>
    <cellStyle name="Normal" xfId="0" builtinId="0"/>
    <cellStyle name="Normal 2" xfId="1" xr:uid="{3E4D7866-EDAB-4BBD-8131-A980A25A90A2}"/>
    <cellStyle name="Normal 2 2" xfId="3" xr:uid="{F5EEA200-B8E6-4438-AE35-29C9B15B0D78}"/>
    <cellStyle name="Normal 3" xfId="2" xr:uid="{A96F4BEA-A140-4FFB-9AB4-4C1FFF541C56}"/>
    <cellStyle name="Normal 4" xfId="5" xr:uid="{900F8F7A-0EB4-41F5-9755-EF1B65A5D11A}"/>
    <cellStyle name="Per cent 2" xfId="6" xr:uid="{35D7167A-BCC3-4FE8-84C8-3E6AD36360F9}"/>
  </cellStyles>
  <dxfs count="1">
    <dxf>
      <numFmt numFmtId="170" formatCode="m:ss"/>
    </dxf>
  </dxfs>
  <tableStyles count="0" defaultTableStyle="TableStyleMedium2" defaultPivotStyle="PivotStyleLight16"/>
  <colors>
    <mruColors>
      <color rgb="FFFFB9B9"/>
      <color rgb="FF005EB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england.999iucdata@nhs.net" TargetMode="External"/><Relationship Id="rId2" Type="http://schemas.openxmlformats.org/officeDocument/2006/relationships/hyperlink" Target="https://www.england.nhs.uk/statistics/statistical-work-areas/ambulance-quality-indicators/ambulance-management-information" TargetMode="External"/><Relationship Id="rId1" Type="http://schemas.openxmlformats.org/officeDocument/2006/relationships/hyperlink" Target="http://www.england.nhs.uk/statistics/statistical-work-areas/ambulance-quality-indicators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15C78E-2268-48C0-A8E1-2D0BB3300A38}">
  <sheetPr codeName="Sheet5">
    <tabColor theme="0" tint="-0.34998626667073579"/>
  </sheetPr>
  <dimension ref="A1:BC59"/>
  <sheetViews>
    <sheetView tabSelected="1" zoomScaleNormal="100" workbookViewId="0">
      <pane xSplit="4" ySplit="4" topLeftCell="E5" activePane="bottomRight" state="frozen"/>
      <selection pane="topRight" activeCell="A2" sqref="A2"/>
      <selection pane="bottomLeft" activeCell="A2" sqref="A2"/>
      <selection pane="bottomRight" activeCell="E5" sqref="E5"/>
    </sheetView>
  </sheetViews>
  <sheetFormatPr defaultColWidth="8.7109375" defaultRowHeight="12.75" x14ac:dyDescent="0.2"/>
  <cols>
    <col min="1" max="1" width="1.7109375" style="4" customWidth="1"/>
    <col min="2" max="2" width="11.7109375" style="4" customWidth="1"/>
    <col min="3" max="3" width="6.7109375" style="4" customWidth="1"/>
    <col min="4" max="4" width="54.42578125" style="4" bestFit="1" customWidth="1"/>
    <col min="5" max="7" width="12.7109375" style="4" customWidth="1"/>
    <col min="8" max="8" width="12.7109375" style="5" customWidth="1"/>
    <col min="9" max="11" width="12.7109375" style="4" customWidth="1"/>
    <col min="12" max="12" width="1.7109375" style="5" customWidth="1"/>
    <col min="13" max="15" width="12.7109375" style="4" customWidth="1"/>
    <col min="16" max="16" width="1.7109375" style="5" customWidth="1"/>
    <col min="17" max="19" width="12.7109375" style="4" customWidth="1"/>
    <col min="20" max="20" width="1.7109375" style="5" customWidth="1"/>
    <col min="21" max="23" width="12.7109375" style="4" customWidth="1"/>
    <col min="24" max="24" width="1.7109375" style="5" customWidth="1"/>
    <col min="25" max="27" width="12.7109375" style="4" customWidth="1"/>
    <col min="28" max="28" width="1.7109375" style="5" customWidth="1"/>
    <col min="29" max="31" width="12.7109375" style="4" customWidth="1"/>
    <col min="32" max="32" width="1.7109375" style="5" customWidth="1"/>
    <col min="33" max="35" width="12.7109375" style="4" customWidth="1"/>
    <col min="36" max="36" width="1.7109375" style="5" customWidth="1"/>
    <col min="37" max="39" width="12.7109375" style="4" customWidth="1"/>
    <col min="40" max="40" width="1.7109375" style="5" customWidth="1"/>
    <col min="41" max="43" width="12.7109375" style="4" customWidth="1"/>
    <col min="44" max="44" width="1.7109375" style="5" customWidth="1"/>
    <col min="45" max="47" width="12.7109375" style="4" customWidth="1"/>
    <col min="48" max="48" width="1.7109375" style="5" customWidth="1"/>
    <col min="49" max="51" width="12.7109375" style="4" customWidth="1"/>
    <col min="52" max="52" width="1.7109375" style="5" customWidth="1"/>
    <col min="53" max="55" width="12.7109375" style="4" customWidth="1"/>
    <col min="56" max="16384" width="8.7109375" style="4"/>
  </cols>
  <sheetData>
    <row r="1" spans="1:55" ht="15.75" x14ac:dyDescent="0.25">
      <c r="A1" s="1" t="s">
        <v>425</v>
      </c>
      <c r="G1" s="5"/>
      <c r="I1" s="7"/>
      <c r="K1" s="10"/>
      <c r="L1" s="4"/>
      <c r="M1" s="7"/>
      <c r="O1" s="10"/>
      <c r="P1" s="4"/>
      <c r="Q1" s="7"/>
      <c r="S1" s="10"/>
      <c r="T1" s="4"/>
      <c r="U1" s="7"/>
      <c r="W1" s="10"/>
      <c r="X1" s="4"/>
      <c r="Y1" s="7"/>
      <c r="AA1" s="10"/>
      <c r="AB1" s="4"/>
      <c r="AC1" s="7"/>
      <c r="AE1" s="10"/>
      <c r="AF1" s="4"/>
      <c r="AG1" s="7"/>
      <c r="AI1" s="10"/>
      <c r="AJ1" s="4"/>
      <c r="AK1" s="11"/>
      <c r="AM1" s="5"/>
      <c r="AN1" s="4"/>
      <c r="AO1" s="11"/>
      <c r="AQ1" s="5"/>
      <c r="AR1" s="4"/>
      <c r="AS1" s="11"/>
      <c r="AU1" s="5"/>
      <c r="AV1" s="4"/>
      <c r="AW1" s="11"/>
      <c r="AY1" s="5"/>
      <c r="AZ1" s="4"/>
      <c r="BA1" s="11"/>
      <c r="BC1" s="5"/>
    </row>
    <row r="2" spans="1:55" x14ac:dyDescent="0.2">
      <c r="A2" s="12" t="s">
        <v>135</v>
      </c>
      <c r="B2" s="12"/>
      <c r="C2" s="12"/>
      <c r="D2" s="13">
        <v>45757</v>
      </c>
      <c r="E2" s="14" t="s">
        <v>426</v>
      </c>
      <c r="F2" s="15"/>
      <c r="G2" s="15"/>
      <c r="H2" s="16"/>
      <c r="I2" s="17" t="s">
        <v>268</v>
      </c>
      <c r="J2" s="17"/>
      <c r="K2" s="17"/>
      <c r="L2" s="18"/>
      <c r="M2" s="17" t="s">
        <v>269</v>
      </c>
      <c r="N2" s="17"/>
      <c r="O2" s="17"/>
      <c r="P2" s="18"/>
      <c r="Q2" s="17" t="s">
        <v>270</v>
      </c>
      <c r="R2" s="17"/>
      <c r="S2" s="17"/>
      <c r="T2" s="18"/>
      <c r="U2" s="17" t="s">
        <v>271</v>
      </c>
      <c r="V2" s="17"/>
      <c r="W2" s="17"/>
      <c r="X2" s="18"/>
      <c r="Y2" s="17" t="s">
        <v>272</v>
      </c>
      <c r="Z2" s="17"/>
      <c r="AA2" s="17"/>
      <c r="AB2" s="18"/>
      <c r="AC2" s="17" t="s">
        <v>273</v>
      </c>
      <c r="AD2" s="17"/>
      <c r="AE2" s="17"/>
      <c r="AF2" s="18"/>
      <c r="AG2" s="17" t="s">
        <v>274</v>
      </c>
      <c r="AH2" s="17"/>
      <c r="AI2" s="17"/>
      <c r="AJ2" s="18"/>
      <c r="AK2" s="17" t="s">
        <v>275</v>
      </c>
      <c r="AL2" s="17"/>
      <c r="AM2" s="17"/>
      <c r="AN2" s="18"/>
      <c r="AO2" s="17" t="s">
        <v>276</v>
      </c>
      <c r="AP2" s="17"/>
      <c r="AQ2" s="17"/>
      <c r="AR2" s="18"/>
      <c r="AS2" s="17" t="s">
        <v>277</v>
      </c>
      <c r="AT2" s="17"/>
      <c r="AU2" s="17"/>
      <c r="AV2" s="18"/>
      <c r="AW2" s="17" t="s">
        <v>278</v>
      </c>
      <c r="AX2" s="17"/>
      <c r="AY2" s="17"/>
      <c r="AZ2" s="18"/>
      <c r="BA2" s="17" t="s">
        <v>279</v>
      </c>
      <c r="BB2" s="17"/>
      <c r="BC2" s="17"/>
    </row>
    <row r="3" spans="1:55" s="19" customFormat="1" x14ac:dyDescent="0.2">
      <c r="E3" s="6">
        <v>45383</v>
      </c>
      <c r="F3" s="15" t="s">
        <v>1</v>
      </c>
      <c r="G3" s="56">
        <v>45746</v>
      </c>
      <c r="H3" s="16"/>
      <c r="I3" s="20">
        <v>45383</v>
      </c>
      <c r="J3" s="21" t="s">
        <v>1</v>
      </c>
      <c r="K3" s="22">
        <v>45410</v>
      </c>
      <c r="L3" s="16"/>
      <c r="M3" s="20">
        <v>45411</v>
      </c>
      <c r="N3" s="15" t="s">
        <v>1</v>
      </c>
      <c r="O3" s="22">
        <v>45445</v>
      </c>
      <c r="P3" s="16"/>
      <c r="Q3" s="20">
        <v>45446</v>
      </c>
      <c r="R3" s="15" t="s">
        <v>1</v>
      </c>
      <c r="S3" s="22">
        <v>45473</v>
      </c>
      <c r="T3" s="16"/>
      <c r="U3" s="20">
        <v>45474</v>
      </c>
      <c r="V3" s="15" t="s">
        <v>1</v>
      </c>
      <c r="W3" s="22">
        <v>45501</v>
      </c>
      <c r="X3" s="16"/>
      <c r="Y3" s="20">
        <v>45502</v>
      </c>
      <c r="Z3" s="15" t="s">
        <v>1</v>
      </c>
      <c r="AA3" s="22">
        <v>45529</v>
      </c>
      <c r="AB3" s="16"/>
      <c r="AC3" s="20">
        <v>45530</v>
      </c>
      <c r="AD3" s="15" t="s">
        <v>1</v>
      </c>
      <c r="AE3" s="22">
        <v>45564</v>
      </c>
      <c r="AF3" s="16"/>
      <c r="AG3" s="20">
        <v>45565</v>
      </c>
      <c r="AH3" s="15" t="s">
        <v>1</v>
      </c>
      <c r="AI3" s="22">
        <v>45599</v>
      </c>
      <c r="AJ3" s="16"/>
      <c r="AK3" s="20">
        <v>45600</v>
      </c>
      <c r="AL3" s="15" t="s">
        <v>1</v>
      </c>
      <c r="AM3" s="22">
        <v>45627</v>
      </c>
      <c r="AN3" s="16"/>
      <c r="AO3" s="20">
        <v>45628</v>
      </c>
      <c r="AP3" s="15" t="s">
        <v>1</v>
      </c>
      <c r="AQ3" s="22">
        <v>45655</v>
      </c>
      <c r="AR3" s="16"/>
      <c r="AS3" s="20">
        <v>45656</v>
      </c>
      <c r="AT3" s="15" t="s">
        <v>1</v>
      </c>
      <c r="AU3" s="22">
        <v>45690</v>
      </c>
      <c r="AV3" s="16"/>
      <c r="AW3" s="20">
        <v>45691</v>
      </c>
      <c r="AX3" s="15" t="s">
        <v>1</v>
      </c>
      <c r="AY3" s="22">
        <v>45718</v>
      </c>
      <c r="AZ3" s="16"/>
      <c r="BA3" s="20">
        <v>45719</v>
      </c>
      <c r="BB3" s="15" t="s">
        <v>1</v>
      </c>
      <c r="BC3" s="22">
        <v>45746</v>
      </c>
    </row>
    <row r="4" spans="1:55" s="19" customFormat="1" ht="38.25" x14ac:dyDescent="0.2">
      <c r="B4" s="23" t="s">
        <v>8</v>
      </c>
      <c r="C4" s="23" t="s">
        <v>0</v>
      </c>
      <c r="D4" s="24" t="s">
        <v>136</v>
      </c>
      <c r="E4" s="25" t="s">
        <v>137</v>
      </c>
      <c r="F4" s="25" t="s">
        <v>138</v>
      </c>
      <c r="G4" s="25" t="s">
        <v>139</v>
      </c>
      <c r="H4" s="25"/>
      <c r="I4" s="25" t="s">
        <v>137</v>
      </c>
      <c r="J4" s="25" t="s">
        <v>138</v>
      </c>
      <c r="K4" s="25" t="s">
        <v>139</v>
      </c>
      <c r="L4" s="25"/>
      <c r="M4" s="25" t="s">
        <v>137</v>
      </c>
      <c r="N4" s="25" t="s">
        <v>138</v>
      </c>
      <c r="O4" s="25" t="s">
        <v>139</v>
      </c>
      <c r="P4" s="25"/>
      <c r="Q4" s="25" t="s">
        <v>137</v>
      </c>
      <c r="R4" s="25" t="s">
        <v>138</v>
      </c>
      <c r="S4" s="25" t="s">
        <v>139</v>
      </c>
      <c r="T4" s="25"/>
      <c r="U4" s="25" t="s">
        <v>137</v>
      </c>
      <c r="V4" s="25" t="s">
        <v>138</v>
      </c>
      <c r="W4" s="25" t="s">
        <v>139</v>
      </c>
      <c r="X4" s="25"/>
      <c r="Y4" s="25" t="s">
        <v>137</v>
      </c>
      <c r="Z4" s="25" t="s">
        <v>138</v>
      </c>
      <c r="AA4" s="25" t="s">
        <v>139</v>
      </c>
      <c r="AB4" s="25"/>
      <c r="AC4" s="25" t="s">
        <v>137</v>
      </c>
      <c r="AD4" s="25" t="s">
        <v>138</v>
      </c>
      <c r="AE4" s="25" t="s">
        <v>139</v>
      </c>
      <c r="AF4" s="25"/>
      <c r="AG4" s="25" t="s">
        <v>137</v>
      </c>
      <c r="AH4" s="25" t="s">
        <v>138</v>
      </c>
      <c r="AI4" s="25" t="s">
        <v>139</v>
      </c>
      <c r="AJ4" s="25"/>
      <c r="AK4" s="25" t="s">
        <v>137</v>
      </c>
      <c r="AL4" s="25" t="s">
        <v>138</v>
      </c>
      <c r="AM4" s="25" t="s">
        <v>139</v>
      </c>
      <c r="AN4" s="25"/>
      <c r="AO4" s="25" t="s">
        <v>137</v>
      </c>
      <c r="AP4" s="25" t="s">
        <v>138</v>
      </c>
      <c r="AQ4" s="25" t="s">
        <v>139</v>
      </c>
      <c r="AR4" s="25"/>
      <c r="AS4" s="25" t="s">
        <v>137</v>
      </c>
      <c r="AT4" s="25" t="s">
        <v>138</v>
      </c>
      <c r="AU4" s="25" t="s">
        <v>139</v>
      </c>
      <c r="AV4" s="25"/>
      <c r="AW4" s="25" t="s">
        <v>137</v>
      </c>
      <c r="AX4" s="25" t="s">
        <v>138</v>
      </c>
      <c r="AY4" s="25" t="s">
        <v>139</v>
      </c>
      <c r="AZ4" s="25"/>
      <c r="BA4" s="25" t="s">
        <v>137</v>
      </c>
      <c r="BB4" s="25" t="s">
        <v>138</v>
      </c>
      <c r="BC4" s="25" t="s">
        <v>139</v>
      </c>
    </row>
    <row r="5" spans="1:55" x14ac:dyDescent="0.2">
      <c r="A5" s="26" t="s">
        <v>2</v>
      </c>
      <c r="B5" s="24"/>
      <c r="C5" s="24"/>
      <c r="D5" s="24"/>
      <c r="E5" s="5"/>
      <c r="F5" s="5"/>
      <c r="G5" s="5"/>
      <c r="I5" s="5"/>
      <c r="J5" s="5"/>
      <c r="K5" s="5"/>
      <c r="M5" s="5"/>
      <c r="N5" s="5"/>
      <c r="O5" s="5"/>
      <c r="Q5" s="5"/>
      <c r="R5" s="5"/>
      <c r="S5" s="5"/>
      <c r="U5" s="5"/>
      <c r="V5" s="5"/>
      <c r="W5" s="5"/>
      <c r="Y5" s="5"/>
      <c r="Z5" s="5"/>
      <c r="AA5" s="5"/>
      <c r="AC5" s="5"/>
      <c r="AD5" s="5"/>
      <c r="AE5" s="5"/>
      <c r="AG5" s="5"/>
      <c r="AH5" s="5"/>
      <c r="AI5" s="5"/>
      <c r="AK5" s="5"/>
      <c r="AL5" s="5"/>
      <c r="AM5" s="5"/>
      <c r="AO5" s="5"/>
      <c r="AP5" s="5"/>
      <c r="AQ5" s="5"/>
      <c r="AS5" s="5"/>
      <c r="AT5" s="5"/>
      <c r="AU5" s="5"/>
      <c r="AW5" s="5"/>
      <c r="AX5" s="5"/>
      <c r="AY5" s="5"/>
      <c r="BA5" s="5"/>
      <c r="BB5" s="5"/>
      <c r="BC5" s="5"/>
    </row>
    <row r="6" spans="1:55" x14ac:dyDescent="0.2">
      <c r="B6" s="2" t="s">
        <v>11</v>
      </c>
      <c r="C6" s="3" t="s">
        <v>9</v>
      </c>
      <c r="D6" s="2" t="s">
        <v>10</v>
      </c>
      <c r="E6" s="7">
        <v>70546</v>
      </c>
      <c r="F6" s="7">
        <v>161609967</v>
      </c>
      <c r="G6" s="8">
        <v>2.6514412286545892E-2</v>
      </c>
      <c r="H6" s="9"/>
      <c r="I6" s="7">
        <v>5241</v>
      </c>
      <c r="J6" s="7">
        <v>10816358.999999991</v>
      </c>
      <c r="K6" s="8">
        <v>2.3886536973435919E-2</v>
      </c>
      <c r="L6" s="9"/>
      <c r="M6" s="7">
        <v>6752</v>
      </c>
      <c r="N6" s="7">
        <v>14470638.000000011</v>
      </c>
      <c r="O6" s="8">
        <v>2.4805129755792538E-2</v>
      </c>
      <c r="P6" s="9"/>
      <c r="Q6" s="7">
        <v>5356</v>
      </c>
      <c r="R6" s="7">
        <v>13631590.999999998</v>
      </c>
      <c r="S6" s="8">
        <v>2.9457252423726932E-2</v>
      </c>
      <c r="T6" s="9"/>
      <c r="U6" s="7">
        <v>5301</v>
      </c>
      <c r="V6" s="7">
        <v>12537768.999999996</v>
      </c>
      <c r="W6" s="8">
        <v>2.7374658956730729E-2</v>
      </c>
      <c r="X6" s="9"/>
      <c r="Y6" s="7">
        <v>5023</v>
      </c>
      <c r="Z6" s="7">
        <v>9912480.0000000019</v>
      </c>
      <c r="AA6" s="8">
        <v>2.2840489304753693E-2</v>
      </c>
      <c r="AB6" s="9"/>
      <c r="AC6" s="7">
        <v>6494</v>
      </c>
      <c r="AD6" s="7">
        <v>14432062.000000007</v>
      </c>
      <c r="AE6" s="8">
        <v>2.5721859351652245E-2</v>
      </c>
      <c r="AF6" s="9"/>
      <c r="AG6" s="7">
        <v>6497</v>
      </c>
      <c r="AH6" s="7">
        <v>17403138.000000004</v>
      </c>
      <c r="AI6" s="8">
        <v>3.1002802575547699E-2</v>
      </c>
      <c r="AJ6" s="9"/>
      <c r="AK6" s="7">
        <v>5695</v>
      </c>
      <c r="AL6" s="7">
        <v>16906006.000000007</v>
      </c>
      <c r="AM6" s="8">
        <v>3.435844876922578E-2</v>
      </c>
      <c r="AN6" s="9"/>
      <c r="AO6" s="7">
        <v>6109</v>
      </c>
      <c r="AP6" s="7">
        <v>16639327.000000004</v>
      </c>
      <c r="AQ6" s="8">
        <v>3.1524767268086555E-2</v>
      </c>
      <c r="AR6" s="9"/>
      <c r="AS6" s="7">
        <v>6990</v>
      </c>
      <c r="AT6" s="7">
        <v>15184916.999999998</v>
      </c>
      <c r="AU6" s="8">
        <v>2.5143255245588927E-2</v>
      </c>
      <c r="AV6" s="9"/>
      <c r="AW6" s="7">
        <v>5558</v>
      </c>
      <c r="AX6" s="7">
        <v>10644199.999999996</v>
      </c>
      <c r="AY6" s="8">
        <v>2.216566377460583E-2</v>
      </c>
      <c r="AZ6" s="9"/>
      <c r="BA6" s="7">
        <v>5530</v>
      </c>
      <c r="BB6" s="7">
        <v>9031479.9999999925</v>
      </c>
      <c r="BC6" s="8">
        <v>1.8902534994307132E-2</v>
      </c>
    </row>
    <row r="7" spans="1:55" x14ac:dyDescent="0.2">
      <c r="B7" s="2" t="s">
        <v>14</v>
      </c>
      <c r="C7" s="3" t="s">
        <v>12</v>
      </c>
      <c r="D7" s="2" t="s">
        <v>13</v>
      </c>
      <c r="E7" s="7">
        <v>71065</v>
      </c>
      <c r="F7" s="7">
        <v>174282029</v>
      </c>
      <c r="G7" s="8">
        <v>2.8384621310433067E-2</v>
      </c>
      <c r="I7" s="7">
        <v>5429</v>
      </c>
      <c r="J7" s="7">
        <v>13186897</v>
      </c>
      <c r="K7" s="8">
        <v>2.8113118932618381E-2</v>
      </c>
      <c r="M7" s="7">
        <v>6688</v>
      </c>
      <c r="N7" s="7">
        <v>16214482.999999994</v>
      </c>
      <c r="O7" s="8">
        <v>2.8060350974105076E-2</v>
      </c>
      <c r="Q7" s="7">
        <v>5324</v>
      </c>
      <c r="R7" s="7">
        <v>15344537</v>
      </c>
      <c r="S7" s="8">
        <v>3.3358153243871223E-2</v>
      </c>
      <c r="U7" s="7">
        <v>5470</v>
      </c>
      <c r="V7" s="7">
        <v>12464250.000000007</v>
      </c>
      <c r="W7" s="8">
        <v>2.6373336888076391E-2</v>
      </c>
      <c r="Y7" s="7">
        <v>5102</v>
      </c>
      <c r="Z7" s="7">
        <v>9154734.9999999925</v>
      </c>
      <c r="AA7" s="8">
        <v>2.0767852022445792E-2</v>
      </c>
      <c r="AC7" s="7">
        <v>6437</v>
      </c>
      <c r="AD7" s="7">
        <v>15219119.999999998</v>
      </c>
      <c r="AE7" s="8">
        <v>2.7364800718070868E-2</v>
      </c>
      <c r="AG7" s="7">
        <v>6802</v>
      </c>
      <c r="AH7" s="7">
        <v>19272043</v>
      </c>
      <c r="AI7" s="8">
        <v>3.279271585426944E-2</v>
      </c>
      <c r="AK7" s="7">
        <v>5836</v>
      </c>
      <c r="AL7" s="7">
        <v>17309327.000000007</v>
      </c>
      <c r="AM7" s="8">
        <v>3.4328209881831814E-2</v>
      </c>
      <c r="AO7" s="7">
        <v>6010</v>
      </c>
      <c r="AP7" s="7">
        <v>18474211.999999996</v>
      </c>
      <c r="AQ7" s="8">
        <v>3.5577686879891525E-2</v>
      </c>
      <c r="AS7" s="7">
        <v>6941</v>
      </c>
      <c r="AT7" s="7">
        <v>15856471.999999998</v>
      </c>
      <c r="AU7" s="8">
        <v>2.6440567854989404E-2</v>
      </c>
      <c r="AW7" s="7">
        <v>5548</v>
      </c>
      <c r="AX7" s="7">
        <v>12603029.000000007</v>
      </c>
      <c r="AY7" s="8">
        <v>2.6292067628641634E-2</v>
      </c>
      <c r="BA7" s="7">
        <v>5478</v>
      </c>
      <c r="BB7" s="7">
        <v>9182923.9999999944</v>
      </c>
      <c r="BC7" s="8">
        <v>1.9401942787986952E-2</v>
      </c>
    </row>
    <row r="8" spans="1:55" x14ac:dyDescent="0.2">
      <c r="B8" s="2" t="s">
        <v>17</v>
      </c>
      <c r="C8" s="3" t="s">
        <v>15</v>
      </c>
      <c r="D8" s="2" t="s">
        <v>16</v>
      </c>
      <c r="E8" s="7">
        <v>100572</v>
      </c>
      <c r="F8" s="7">
        <v>303287095.00000006</v>
      </c>
      <c r="G8" s="8">
        <v>3.4903027713883997E-2</v>
      </c>
      <c r="I8" s="7">
        <v>7524</v>
      </c>
      <c r="J8" s="7">
        <v>19715530.999999996</v>
      </c>
      <c r="K8" s="8">
        <v>3.0328152073857476E-2</v>
      </c>
      <c r="M8" s="7">
        <v>9756</v>
      </c>
      <c r="N8" s="7">
        <v>26672419.999999996</v>
      </c>
      <c r="O8" s="8">
        <v>3.164294432296174E-2</v>
      </c>
      <c r="Q8" s="7">
        <v>7773</v>
      </c>
      <c r="R8" s="7">
        <v>24590457.000000019</v>
      </c>
      <c r="S8" s="8">
        <v>3.6615434302500131E-2</v>
      </c>
      <c r="U8" s="7">
        <v>7568</v>
      </c>
      <c r="V8" s="7">
        <v>22477186.999999985</v>
      </c>
      <c r="W8" s="8">
        <v>3.4375347161048446E-2</v>
      </c>
      <c r="Y8" s="7">
        <v>7283</v>
      </c>
      <c r="Z8" s="7">
        <v>18100685.000000007</v>
      </c>
      <c r="AA8" s="8">
        <v>2.8765435806876506E-2</v>
      </c>
      <c r="AC8" s="7">
        <v>9245</v>
      </c>
      <c r="AD8" s="7">
        <v>25650394.000000019</v>
      </c>
      <c r="AE8" s="8">
        <v>3.2112445666326164E-2</v>
      </c>
      <c r="AG8" s="7">
        <v>9618</v>
      </c>
      <c r="AH8" s="7">
        <v>34308071.000000007</v>
      </c>
      <c r="AI8" s="8">
        <v>4.1285522467518473E-2</v>
      </c>
      <c r="AK8" s="7">
        <v>7892</v>
      </c>
      <c r="AL8" s="7">
        <v>32908928.999999993</v>
      </c>
      <c r="AM8" s="8">
        <v>4.8262846166300596E-2</v>
      </c>
      <c r="AO8" s="7">
        <v>8321</v>
      </c>
      <c r="AP8" s="7">
        <v>33785246.000000007</v>
      </c>
      <c r="AQ8" s="8">
        <v>4.6993503162458226E-2</v>
      </c>
      <c r="AS8" s="7">
        <v>9796</v>
      </c>
      <c r="AT8" s="7">
        <v>29315782.00000003</v>
      </c>
      <c r="AU8" s="8">
        <v>3.4636895917456896E-2</v>
      </c>
      <c r="AW8" s="7">
        <v>7884</v>
      </c>
      <c r="AX8" s="7">
        <v>19447801.999999989</v>
      </c>
      <c r="AY8" s="8">
        <v>2.8550266479696326E-2</v>
      </c>
      <c r="BA8" s="7">
        <v>7912</v>
      </c>
      <c r="BB8" s="7">
        <v>16314591</v>
      </c>
      <c r="BC8" s="8">
        <v>2.3865809494719694E-2</v>
      </c>
    </row>
    <row r="9" spans="1:55" x14ac:dyDescent="0.2">
      <c r="B9" s="2" t="s">
        <v>20</v>
      </c>
      <c r="C9" s="3" t="s">
        <v>18</v>
      </c>
      <c r="D9" s="2" t="s">
        <v>19</v>
      </c>
      <c r="E9" s="7">
        <v>93608</v>
      </c>
      <c r="F9" s="7">
        <v>228968453.99999997</v>
      </c>
      <c r="G9" s="8">
        <v>2.8310591479598135E-2</v>
      </c>
      <c r="I9" s="7">
        <v>6964</v>
      </c>
      <c r="J9" s="7">
        <v>15871368</v>
      </c>
      <c r="K9" s="8">
        <v>2.6377999553258025E-2</v>
      </c>
      <c r="M9" s="7">
        <v>8861</v>
      </c>
      <c r="N9" s="7">
        <v>22252053.999999978</v>
      </c>
      <c r="O9" s="8">
        <v>2.9065220776018065E-2</v>
      </c>
      <c r="Q9" s="7">
        <v>7127</v>
      </c>
      <c r="R9" s="7">
        <v>18617191.000000011</v>
      </c>
      <c r="S9" s="8">
        <v>3.0233863853681115E-2</v>
      </c>
      <c r="U9" s="7">
        <v>7170</v>
      </c>
      <c r="V9" s="7">
        <v>15828443.000000015</v>
      </c>
      <c r="W9" s="8">
        <v>2.5550846828348597E-2</v>
      </c>
      <c r="Y9" s="7">
        <v>6929</v>
      </c>
      <c r="Z9" s="7">
        <v>13164347.999999989</v>
      </c>
      <c r="AA9" s="8">
        <v>2.198948461378103E-2</v>
      </c>
      <c r="AC9" s="7">
        <v>8706</v>
      </c>
      <c r="AD9" s="7">
        <v>18271494.999999989</v>
      </c>
      <c r="AE9" s="8">
        <v>2.4290792163344122E-2</v>
      </c>
      <c r="AG9" s="7">
        <v>8950</v>
      </c>
      <c r="AH9" s="7">
        <v>23134333.000000004</v>
      </c>
      <c r="AI9" s="8">
        <v>2.9917149027519147E-2</v>
      </c>
      <c r="AK9" s="7">
        <v>7621</v>
      </c>
      <c r="AL9" s="7">
        <v>21227404.999999993</v>
      </c>
      <c r="AM9" s="8">
        <v>3.2238230923811874E-2</v>
      </c>
      <c r="AO9" s="7">
        <v>7712</v>
      </c>
      <c r="AP9" s="7">
        <v>24318127</v>
      </c>
      <c r="AQ9" s="8">
        <v>3.6496343781216377E-2</v>
      </c>
      <c r="AS9" s="7">
        <v>9081</v>
      </c>
      <c r="AT9" s="7">
        <v>24514010.999999993</v>
      </c>
      <c r="AU9" s="8">
        <v>3.1244023694159954E-2</v>
      </c>
      <c r="AW9" s="7">
        <v>7155</v>
      </c>
      <c r="AX9" s="7">
        <v>15750551.999999993</v>
      </c>
      <c r="AY9" s="8">
        <v>2.5478414473173373E-2</v>
      </c>
      <c r="BA9" s="7">
        <v>7332</v>
      </c>
      <c r="BB9" s="7">
        <v>16019127</v>
      </c>
      <c r="BC9" s="8">
        <v>2.5287310761047462E-2</v>
      </c>
    </row>
    <row r="10" spans="1:55" x14ac:dyDescent="0.2">
      <c r="B10" s="2" t="s">
        <v>23</v>
      </c>
      <c r="C10" s="3" t="s">
        <v>21</v>
      </c>
      <c r="D10" s="2" t="s">
        <v>22</v>
      </c>
      <c r="E10" s="7">
        <v>97470</v>
      </c>
      <c r="F10" s="7">
        <v>241066439.00000003</v>
      </c>
      <c r="G10" s="8">
        <v>2.8625431638034878E-2</v>
      </c>
      <c r="I10" s="7">
        <v>7190</v>
      </c>
      <c r="J10" s="7">
        <v>16346797.000000013</v>
      </c>
      <c r="K10" s="8">
        <v>2.6314191843094852E-2</v>
      </c>
      <c r="M10" s="7">
        <v>9577</v>
      </c>
      <c r="N10" s="7">
        <v>21369527.000000004</v>
      </c>
      <c r="O10" s="8">
        <v>2.5825674890459012E-2</v>
      </c>
      <c r="Q10" s="7">
        <v>7526</v>
      </c>
      <c r="R10" s="7">
        <v>17951725.000000007</v>
      </c>
      <c r="S10" s="8">
        <v>2.7607573067686353E-2</v>
      </c>
      <c r="U10" s="7">
        <v>7427</v>
      </c>
      <c r="V10" s="7">
        <v>14368261.000000002</v>
      </c>
      <c r="W10" s="8">
        <v>2.2391183133112922E-2</v>
      </c>
      <c r="Y10" s="7">
        <v>7337</v>
      </c>
      <c r="Z10" s="7">
        <v>13579014.000000007</v>
      </c>
      <c r="AA10" s="8">
        <v>2.1420814214105081E-2</v>
      </c>
      <c r="AC10" s="7">
        <v>9073</v>
      </c>
      <c r="AD10" s="7">
        <v>23580347.999999985</v>
      </c>
      <c r="AE10" s="8">
        <v>3.0080535042923427E-2</v>
      </c>
      <c r="AG10" s="7">
        <v>9255</v>
      </c>
      <c r="AH10" s="7">
        <v>30296647</v>
      </c>
      <c r="AI10" s="8">
        <v>3.7888237339176019E-2</v>
      </c>
      <c r="AK10" s="7">
        <v>7726</v>
      </c>
      <c r="AL10" s="7">
        <v>22213870.000000004</v>
      </c>
      <c r="AM10" s="8">
        <v>3.327788983327102E-2</v>
      </c>
      <c r="AO10" s="7">
        <v>8017</v>
      </c>
      <c r="AP10" s="7">
        <v>25399929.000000007</v>
      </c>
      <c r="AQ10" s="8">
        <v>3.6669659438969979E-2</v>
      </c>
      <c r="AS10" s="7">
        <v>9375</v>
      </c>
      <c r="AT10" s="7">
        <v>23996153.000000004</v>
      </c>
      <c r="AU10" s="8">
        <v>2.9624880246913583E-2</v>
      </c>
      <c r="AW10" s="7">
        <v>7438</v>
      </c>
      <c r="AX10" s="7">
        <v>17052349</v>
      </c>
      <c r="AY10" s="8">
        <v>2.6534706972702739E-2</v>
      </c>
      <c r="BA10" s="7">
        <v>7529</v>
      </c>
      <c r="BB10" s="7">
        <v>14911819.00000002</v>
      </c>
      <c r="BC10" s="8">
        <v>2.2923429098842533E-2</v>
      </c>
    </row>
    <row r="11" spans="1:55" x14ac:dyDescent="0.2">
      <c r="B11" s="2" t="s">
        <v>26</v>
      </c>
      <c r="C11" s="3" t="s">
        <v>24</v>
      </c>
      <c r="D11" s="2" t="s">
        <v>25</v>
      </c>
      <c r="E11" s="7">
        <v>85537</v>
      </c>
      <c r="F11" s="7">
        <v>204028214.00000003</v>
      </c>
      <c r="G11" s="8">
        <v>2.7607206963501614E-2</v>
      </c>
      <c r="I11" s="7">
        <v>6224</v>
      </c>
      <c r="J11" s="7">
        <v>14826156.000000004</v>
      </c>
      <c r="K11" s="8">
        <v>2.7570537882033713E-2</v>
      </c>
      <c r="M11" s="7">
        <v>7916</v>
      </c>
      <c r="N11" s="7">
        <v>18840717.000000019</v>
      </c>
      <c r="O11" s="8">
        <v>2.7547227661276767E-2</v>
      </c>
      <c r="Q11" s="7">
        <v>6485</v>
      </c>
      <c r="R11" s="7">
        <v>16490851.000000009</v>
      </c>
      <c r="S11" s="8">
        <v>2.9431970858676736E-2</v>
      </c>
      <c r="U11" s="7">
        <v>6528</v>
      </c>
      <c r="V11" s="7">
        <v>13762024</v>
      </c>
      <c r="W11" s="8">
        <v>2.4399921137436453E-2</v>
      </c>
      <c r="Y11" s="7">
        <v>6258</v>
      </c>
      <c r="Z11" s="7">
        <v>11698299.000000002</v>
      </c>
      <c r="AA11" s="8">
        <v>2.1635822813465436E-2</v>
      </c>
      <c r="AC11" s="7">
        <v>7925</v>
      </c>
      <c r="AD11" s="7">
        <v>17881829.000000004</v>
      </c>
      <c r="AE11" s="8">
        <v>2.6115534817151544E-2</v>
      </c>
      <c r="AG11" s="7">
        <v>8275</v>
      </c>
      <c r="AH11" s="7">
        <v>22923892.000000004</v>
      </c>
      <c r="AI11" s="8">
        <v>3.2063181156987808E-2</v>
      </c>
      <c r="AK11" s="7">
        <v>6929</v>
      </c>
      <c r="AL11" s="7">
        <v>18972588.999999993</v>
      </c>
      <c r="AM11" s="8">
        <v>3.1691463481449397E-2</v>
      </c>
      <c r="AO11" s="7">
        <v>7215</v>
      </c>
      <c r="AP11" s="7">
        <v>22967945.000000007</v>
      </c>
      <c r="AQ11" s="8">
        <v>3.6844448615281959E-2</v>
      </c>
      <c r="AS11" s="7">
        <v>8368</v>
      </c>
      <c r="AT11" s="7">
        <v>20540305</v>
      </c>
      <c r="AU11" s="8">
        <v>2.8410015723479218E-2</v>
      </c>
      <c r="AW11" s="7">
        <v>6658</v>
      </c>
      <c r="AX11" s="7">
        <v>13153237.999999998</v>
      </c>
      <c r="AY11" s="8">
        <v>2.2865207408519963E-2</v>
      </c>
      <c r="BA11" s="7">
        <v>6756</v>
      </c>
      <c r="BB11" s="7">
        <v>11970369.000000004</v>
      </c>
      <c r="BC11" s="8">
        <v>2.0507095544701013E-2</v>
      </c>
    </row>
    <row r="12" spans="1:55" x14ac:dyDescent="0.2">
      <c r="A12" s="26" t="s">
        <v>3</v>
      </c>
      <c r="B12" s="2"/>
      <c r="C12" s="3"/>
      <c r="D12" s="2"/>
      <c r="E12" s="7"/>
      <c r="F12" s="7"/>
      <c r="G12" s="8"/>
      <c r="I12" s="7"/>
      <c r="J12" s="7"/>
      <c r="K12" s="8"/>
      <c r="M12" s="7"/>
      <c r="N12" s="7"/>
      <c r="O12" s="8"/>
      <c r="Q12" s="7"/>
      <c r="R12" s="7"/>
      <c r="S12" s="8"/>
      <c r="U12" s="7"/>
      <c r="V12" s="7"/>
      <c r="W12" s="8"/>
      <c r="Y12" s="7"/>
      <c r="Z12" s="7"/>
      <c r="AA12" s="8"/>
      <c r="AC12" s="7"/>
      <c r="AD12" s="7"/>
      <c r="AE12" s="8"/>
      <c r="AG12" s="7"/>
      <c r="AH12" s="7"/>
      <c r="AI12" s="8"/>
      <c r="AK12" s="7"/>
      <c r="AL12" s="7"/>
      <c r="AM12" s="8"/>
      <c r="AO12" s="7"/>
      <c r="AP12" s="7"/>
      <c r="AQ12" s="8"/>
      <c r="AS12" s="7"/>
      <c r="AT12" s="7"/>
      <c r="AU12" s="8"/>
      <c r="AW12" s="7"/>
      <c r="AX12" s="7"/>
      <c r="AY12" s="8"/>
      <c r="BA12" s="7"/>
      <c r="BB12" s="7"/>
      <c r="BC12" s="8"/>
    </row>
    <row r="13" spans="1:55" x14ac:dyDescent="0.2">
      <c r="B13" s="2" t="s">
        <v>29</v>
      </c>
      <c r="C13" s="3" t="s">
        <v>27</v>
      </c>
      <c r="D13" s="2" t="s">
        <v>28</v>
      </c>
      <c r="E13" s="7">
        <v>106550</v>
      </c>
      <c r="F13" s="7">
        <v>300552281</v>
      </c>
      <c r="G13" s="8">
        <v>3.2647718098788608E-2</v>
      </c>
      <c r="I13" s="7">
        <v>7729</v>
      </c>
      <c r="J13" s="7">
        <v>19408825</v>
      </c>
      <c r="K13" s="8">
        <v>2.906445571752371E-2</v>
      </c>
      <c r="M13" s="7">
        <v>10323</v>
      </c>
      <c r="N13" s="7">
        <v>29087664</v>
      </c>
      <c r="O13" s="8">
        <v>3.2612881698903209E-2</v>
      </c>
      <c r="Q13" s="7">
        <v>8146</v>
      </c>
      <c r="R13" s="7">
        <v>25498548</v>
      </c>
      <c r="S13" s="8">
        <v>3.6229079711924052E-2</v>
      </c>
      <c r="U13" s="7">
        <v>8292</v>
      </c>
      <c r="V13" s="7">
        <v>25053989</v>
      </c>
      <c r="W13" s="8">
        <v>3.4970661425113E-2</v>
      </c>
      <c r="Y13" s="7">
        <v>7871</v>
      </c>
      <c r="Z13" s="7">
        <v>18140165</v>
      </c>
      <c r="AA13" s="8">
        <v>2.6674579268952604E-2</v>
      </c>
      <c r="AC13" s="7">
        <v>9767</v>
      </c>
      <c r="AD13" s="7">
        <v>28450822</v>
      </c>
      <c r="AE13" s="8">
        <v>3.3714745704545544E-2</v>
      </c>
      <c r="AG13" s="7">
        <v>10201</v>
      </c>
      <c r="AH13" s="7">
        <v>31365398</v>
      </c>
      <c r="AI13" s="8">
        <v>3.558724044846729E-2</v>
      </c>
      <c r="AK13" s="7">
        <v>8327</v>
      </c>
      <c r="AL13" s="7">
        <v>27402259</v>
      </c>
      <c r="AM13" s="8">
        <v>3.8087639661698452E-2</v>
      </c>
      <c r="AO13" s="7">
        <v>8489</v>
      </c>
      <c r="AP13" s="7">
        <v>32632889</v>
      </c>
      <c r="AQ13" s="8">
        <v>4.4492340032634824E-2</v>
      </c>
      <c r="AS13" s="7">
        <v>10755</v>
      </c>
      <c r="AT13" s="7">
        <v>28091677</v>
      </c>
      <c r="AU13" s="8">
        <v>3.0231069313153228E-2</v>
      </c>
      <c r="AW13" s="7">
        <v>8349</v>
      </c>
      <c r="AX13" s="7">
        <v>18053198</v>
      </c>
      <c r="AY13" s="8">
        <v>2.5026835660070176E-2</v>
      </c>
      <c r="BA13" s="7">
        <v>8301</v>
      </c>
      <c r="BB13" s="7">
        <v>17366847</v>
      </c>
      <c r="BC13" s="8">
        <v>2.4214573378040127E-2</v>
      </c>
    </row>
    <row r="14" spans="1:55" x14ac:dyDescent="0.2">
      <c r="B14" s="2" t="s">
        <v>32</v>
      </c>
      <c r="C14" s="3" t="s">
        <v>30</v>
      </c>
      <c r="D14" s="2" t="s">
        <v>31</v>
      </c>
      <c r="E14" s="7">
        <v>150227</v>
      </c>
      <c r="F14" s="7">
        <v>347580652</v>
      </c>
      <c r="G14" s="8">
        <v>2.67789692462937E-2</v>
      </c>
      <c r="I14" s="7">
        <v>10792</v>
      </c>
      <c r="J14" s="7">
        <v>24563610</v>
      </c>
      <c r="K14" s="8">
        <v>2.6343684364961699E-2</v>
      </c>
      <c r="M14" s="7">
        <v>13988</v>
      </c>
      <c r="N14" s="7">
        <v>32183688</v>
      </c>
      <c r="O14" s="8">
        <v>2.6629710386680647E-2</v>
      </c>
      <c r="Q14" s="7">
        <v>11497</v>
      </c>
      <c r="R14" s="7">
        <v>27640406</v>
      </c>
      <c r="S14" s="8">
        <v>2.7825702920890795E-2</v>
      </c>
      <c r="U14" s="7">
        <v>11321</v>
      </c>
      <c r="V14" s="7">
        <v>26912117</v>
      </c>
      <c r="W14" s="8">
        <v>2.7513721018297688E-2</v>
      </c>
      <c r="Y14" s="7">
        <v>10814</v>
      </c>
      <c r="Z14" s="7">
        <v>19408893</v>
      </c>
      <c r="AA14" s="8">
        <v>2.0773068732918235E-2</v>
      </c>
      <c r="AC14" s="7">
        <v>13970</v>
      </c>
      <c r="AD14" s="7">
        <v>32017412</v>
      </c>
      <c r="AE14" s="8">
        <v>2.6526263289058563E-2</v>
      </c>
      <c r="AG14" s="7">
        <v>14506</v>
      </c>
      <c r="AH14" s="7">
        <v>35187547</v>
      </c>
      <c r="AI14" s="8">
        <v>2.8075504995378666E-2</v>
      </c>
      <c r="AK14" s="7">
        <v>12007</v>
      </c>
      <c r="AL14" s="7">
        <v>31384938</v>
      </c>
      <c r="AM14" s="8">
        <v>3.0253318665963373E-2</v>
      </c>
      <c r="AO14" s="7">
        <v>12175</v>
      </c>
      <c r="AP14" s="7">
        <v>39022478</v>
      </c>
      <c r="AQ14" s="8">
        <v>3.7096431287550385E-2</v>
      </c>
      <c r="AS14" s="7">
        <v>15335</v>
      </c>
      <c r="AT14" s="7">
        <v>33509082</v>
      </c>
      <c r="AU14" s="8">
        <v>2.5290942107741913E-2</v>
      </c>
      <c r="AW14" s="7">
        <v>12162</v>
      </c>
      <c r="AX14" s="7">
        <v>23053143</v>
      </c>
      <c r="AY14" s="8">
        <v>2.1938725926839521E-2</v>
      </c>
      <c r="BA14" s="7">
        <v>11660</v>
      </c>
      <c r="BB14" s="7">
        <v>22697338</v>
      </c>
      <c r="BC14" s="8">
        <v>2.253007472523982E-2</v>
      </c>
    </row>
    <row r="15" spans="1:55" x14ac:dyDescent="0.2">
      <c r="B15" s="2" t="s">
        <v>35</v>
      </c>
      <c r="C15" s="3" t="s">
        <v>33</v>
      </c>
      <c r="D15" s="2" t="s">
        <v>34</v>
      </c>
      <c r="E15" s="7">
        <v>175329</v>
      </c>
      <c r="F15" s="7">
        <v>393294683</v>
      </c>
      <c r="G15" s="8">
        <v>2.5962743151341085E-2</v>
      </c>
      <c r="I15" s="7">
        <v>12578</v>
      </c>
      <c r="J15" s="7">
        <v>26653227</v>
      </c>
      <c r="K15" s="8">
        <v>2.4525872444833126E-2</v>
      </c>
      <c r="M15" s="7">
        <v>16205</v>
      </c>
      <c r="N15" s="7">
        <v>34438427</v>
      </c>
      <c r="O15" s="8">
        <v>2.4596908675877362E-2</v>
      </c>
      <c r="Q15" s="7">
        <v>13476</v>
      </c>
      <c r="R15" s="7">
        <v>31837192</v>
      </c>
      <c r="S15" s="8">
        <v>2.7343871958928356E-2</v>
      </c>
      <c r="U15" s="7">
        <v>13221</v>
      </c>
      <c r="V15" s="7">
        <v>30600890</v>
      </c>
      <c r="W15" s="8">
        <v>2.678896963865007E-2</v>
      </c>
      <c r="Y15" s="7">
        <v>13014</v>
      </c>
      <c r="Z15" s="7">
        <v>22761827</v>
      </c>
      <c r="AA15" s="8">
        <v>2.0243358825822903E-2</v>
      </c>
      <c r="AC15" s="7">
        <v>16465</v>
      </c>
      <c r="AD15" s="7">
        <v>40858464</v>
      </c>
      <c r="AE15" s="8">
        <v>2.8721463036069775E-2</v>
      </c>
      <c r="AG15" s="7">
        <v>16778</v>
      </c>
      <c r="AH15" s="7">
        <v>41547394</v>
      </c>
      <c r="AI15" s="8">
        <v>2.8660902118294241E-2</v>
      </c>
      <c r="AK15" s="7">
        <v>13977</v>
      </c>
      <c r="AL15" s="7">
        <v>35836653</v>
      </c>
      <c r="AM15" s="8">
        <v>2.967561539592823E-2</v>
      </c>
      <c r="AO15" s="7">
        <v>14186</v>
      </c>
      <c r="AP15" s="7">
        <v>41224418</v>
      </c>
      <c r="AQ15" s="8">
        <v>3.3634179303016536E-2</v>
      </c>
      <c r="AS15" s="7">
        <v>17669</v>
      </c>
      <c r="AT15" s="7">
        <v>36259198</v>
      </c>
      <c r="AU15" s="8">
        <v>2.3751578669903135E-2</v>
      </c>
      <c r="AW15" s="7">
        <v>13932</v>
      </c>
      <c r="AX15" s="7">
        <v>27408206</v>
      </c>
      <c r="AY15" s="8">
        <v>2.2769495153709553E-2</v>
      </c>
      <c r="BA15" s="7">
        <v>13828</v>
      </c>
      <c r="BB15" s="7">
        <v>23868787</v>
      </c>
      <c r="BC15" s="8">
        <v>1.9978240439419752E-2</v>
      </c>
    </row>
    <row r="16" spans="1:55" x14ac:dyDescent="0.2">
      <c r="B16" s="2" t="s">
        <v>38</v>
      </c>
      <c r="C16" s="3" t="s">
        <v>36</v>
      </c>
      <c r="D16" s="2" t="s">
        <v>37</v>
      </c>
      <c r="E16" s="7">
        <v>137479</v>
      </c>
      <c r="F16" s="7">
        <v>280136105</v>
      </c>
      <c r="G16" s="8">
        <v>2.3584082151401977E-2</v>
      </c>
      <c r="I16" s="7">
        <v>9993</v>
      </c>
      <c r="J16" s="7">
        <v>17940154</v>
      </c>
      <c r="K16" s="8">
        <v>2.0778612158140326E-2</v>
      </c>
      <c r="M16" s="7">
        <v>12907</v>
      </c>
      <c r="N16" s="7">
        <v>23714408</v>
      </c>
      <c r="O16" s="8">
        <v>2.1265384273248224E-2</v>
      </c>
      <c r="Q16" s="7">
        <v>10522</v>
      </c>
      <c r="R16" s="7">
        <v>21596462</v>
      </c>
      <c r="S16" s="8">
        <v>2.3755849736354868E-2</v>
      </c>
      <c r="U16" s="7">
        <v>10432</v>
      </c>
      <c r="V16" s="7">
        <v>21865320</v>
      </c>
      <c r="W16" s="8">
        <v>2.4259090618609411E-2</v>
      </c>
      <c r="Y16" s="7">
        <v>9905</v>
      </c>
      <c r="Z16" s="7">
        <v>16994577</v>
      </c>
      <c r="AA16" s="8">
        <v>1.9858303185820849E-2</v>
      </c>
      <c r="AC16" s="7">
        <v>12782</v>
      </c>
      <c r="AD16" s="7">
        <v>27772532</v>
      </c>
      <c r="AE16" s="8">
        <v>2.5147969221764408E-2</v>
      </c>
      <c r="AG16" s="7">
        <v>13121</v>
      </c>
      <c r="AH16" s="7">
        <v>29723893</v>
      </c>
      <c r="AI16" s="8">
        <v>2.6219536571286627E-2</v>
      </c>
      <c r="AK16" s="7">
        <v>11183</v>
      </c>
      <c r="AL16" s="7">
        <v>25245855</v>
      </c>
      <c r="AM16" s="8">
        <v>2.6128712852842111E-2</v>
      </c>
      <c r="AO16" s="7">
        <v>11063</v>
      </c>
      <c r="AP16" s="7">
        <v>31391119</v>
      </c>
      <c r="AQ16" s="8">
        <v>3.2841285055958971E-2</v>
      </c>
      <c r="AS16" s="7">
        <v>13812</v>
      </c>
      <c r="AT16" s="7">
        <v>28142306</v>
      </c>
      <c r="AU16" s="8">
        <v>2.3582474244081903E-2</v>
      </c>
      <c r="AW16" s="7">
        <v>10877</v>
      </c>
      <c r="AX16" s="7">
        <v>18621914</v>
      </c>
      <c r="AY16" s="8">
        <v>1.9815336217434684E-2</v>
      </c>
      <c r="BA16" s="7">
        <v>10882</v>
      </c>
      <c r="BB16" s="7">
        <v>17127565</v>
      </c>
      <c r="BC16" s="8">
        <v>1.8216844883157373E-2</v>
      </c>
    </row>
    <row r="17" spans="1:55" x14ac:dyDescent="0.2">
      <c r="B17" s="2" t="s">
        <v>41</v>
      </c>
      <c r="C17" s="3" t="s">
        <v>39</v>
      </c>
      <c r="D17" s="2" t="s">
        <v>40</v>
      </c>
      <c r="E17" s="7">
        <v>105574</v>
      </c>
      <c r="F17" s="7">
        <v>207431379</v>
      </c>
      <c r="G17" s="8">
        <v>2.2740695112748718E-2</v>
      </c>
      <c r="I17" s="7">
        <v>7699</v>
      </c>
      <c r="J17" s="7">
        <v>12787977</v>
      </c>
      <c r="K17" s="8">
        <v>1.9224443831089174E-2</v>
      </c>
      <c r="M17" s="7">
        <v>9819</v>
      </c>
      <c r="N17" s="7">
        <v>18368529</v>
      </c>
      <c r="O17" s="8">
        <v>2.1651768538321396E-2</v>
      </c>
      <c r="Q17" s="7">
        <v>7950</v>
      </c>
      <c r="R17" s="7">
        <v>16858602</v>
      </c>
      <c r="S17" s="8">
        <v>2.4543736897274633E-2</v>
      </c>
      <c r="U17" s="7">
        <v>7818</v>
      </c>
      <c r="V17" s="7">
        <v>17267798</v>
      </c>
      <c r="W17" s="8">
        <v>2.5563925959087765E-2</v>
      </c>
      <c r="Y17" s="7">
        <v>7631</v>
      </c>
      <c r="Z17" s="7">
        <v>14908671</v>
      </c>
      <c r="AA17" s="8">
        <v>2.2612247739483685E-2</v>
      </c>
      <c r="AC17" s="7">
        <v>9723</v>
      </c>
      <c r="AD17" s="7">
        <v>21123562</v>
      </c>
      <c r="AE17" s="8">
        <v>2.5145086012166647E-2</v>
      </c>
      <c r="AG17" s="7">
        <v>9958</v>
      </c>
      <c r="AH17" s="7">
        <v>22502718</v>
      </c>
      <c r="AI17" s="8">
        <v>2.6154662080739102E-2</v>
      </c>
      <c r="AK17" s="7">
        <v>8495</v>
      </c>
      <c r="AL17" s="7">
        <v>17683128</v>
      </c>
      <c r="AM17" s="8">
        <v>2.4092505395330588E-2</v>
      </c>
      <c r="AO17" s="7">
        <v>8837</v>
      </c>
      <c r="AP17" s="7">
        <v>22665496</v>
      </c>
      <c r="AQ17" s="8">
        <v>2.9685654592014214E-2</v>
      </c>
      <c r="AS17" s="7">
        <v>10923</v>
      </c>
      <c r="AT17" s="7">
        <v>18646361</v>
      </c>
      <c r="AU17" s="8">
        <v>1.9757792129078633E-2</v>
      </c>
      <c r="AW17" s="7">
        <v>8465</v>
      </c>
      <c r="AX17" s="7">
        <v>13173285</v>
      </c>
      <c r="AY17" s="8">
        <v>1.8011645172934306E-2</v>
      </c>
      <c r="BA17" s="7">
        <v>8256</v>
      </c>
      <c r="BB17" s="7">
        <v>11445252</v>
      </c>
      <c r="BC17" s="8">
        <v>1.6045081691429802E-2</v>
      </c>
    </row>
    <row r="18" spans="1:55" x14ac:dyDescent="0.2">
      <c r="A18" s="26" t="s">
        <v>4</v>
      </c>
      <c r="B18" s="2"/>
      <c r="C18" s="3"/>
      <c r="D18" s="2"/>
      <c r="E18" s="7"/>
      <c r="F18" s="7"/>
      <c r="G18" s="8"/>
      <c r="I18" s="7"/>
      <c r="J18" s="7"/>
      <c r="K18" s="8"/>
      <c r="M18" s="7"/>
      <c r="N18" s="7"/>
      <c r="O18" s="8"/>
      <c r="Q18" s="7"/>
      <c r="R18" s="7"/>
      <c r="S18" s="8"/>
      <c r="U18" s="7"/>
      <c r="V18" s="7"/>
      <c r="W18" s="8"/>
      <c r="Y18" s="7"/>
      <c r="Z18" s="7"/>
      <c r="AA18" s="8"/>
      <c r="AC18" s="7"/>
      <c r="AD18" s="7"/>
      <c r="AE18" s="8"/>
      <c r="AG18" s="7"/>
      <c r="AH18" s="7"/>
      <c r="AI18" s="8"/>
      <c r="AK18" s="7"/>
      <c r="AL18" s="7"/>
      <c r="AM18" s="8"/>
      <c r="AO18" s="7"/>
      <c r="AP18" s="7"/>
      <c r="AQ18" s="8"/>
      <c r="AS18" s="7"/>
      <c r="AT18" s="7"/>
      <c r="AU18" s="8"/>
      <c r="AW18" s="7"/>
      <c r="AX18" s="7"/>
      <c r="AY18" s="8"/>
      <c r="BA18" s="7"/>
      <c r="BB18" s="7"/>
      <c r="BC18" s="8"/>
    </row>
    <row r="19" spans="1:55" x14ac:dyDescent="0.2">
      <c r="B19" s="2" t="s">
        <v>44</v>
      </c>
      <c r="C19" s="3" t="s">
        <v>42</v>
      </c>
      <c r="D19" s="2" t="s">
        <v>43</v>
      </c>
      <c r="E19" s="7">
        <v>115499</v>
      </c>
      <c r="F19" s="7">
        <v>182571529</v>
      </c>
      <c r="G19" s="8">
        <v>1.8295365331846711E-2</v>
      </c>
      <c r="I19" s="7">
        <v>9270</v>
      </c>
      <c r="J19" s="7">
        <v>13488114</v>
      </c>
      <c r="K19" s="8">
        <v>1.6840607395421311E-2</v>
      </c>
      <c r="M19" s="7">
        <v>11190</v>
      </c>
      <c r="N19" s="7">
        <v>17772660</v>
      </c>
      <c r="O19" s="8">
        <v>1.8382670539171878E-2</v>
      </c>
      <c r="Q19" s="7">
        <v>8507</v>
      </c>
      <c r="R19" s="7">
        <v>13940608</v>
      </c>
      <c r="S19" s="8">
        <v>1.8966689741345907E-2</v>
      </c>
      <c r="U19" s="7">
        <v>8951</v>
      </c>
      <c r="V19" s="7">
        <v>11308594</v>
      </c>
      <c r="W19" s="8">
        <v>1.462255665619815E-2</v>
      </c>
      <c r="Y19" s="7">
        <v>8430</v>
      </c>
      <c r="Z19" s="7">
        <v>8909706</v>
      </c>
      <c r="AA19" s="8">
        <v>1.223269243442731E-2</v>
      </c>
      <c r="AC19" s="7">
        <v>10850</v>
      </c>
      <c r="AD19" s="7">
        <v>15580420</v>
      </c>
      <c r="AE19" s="8">
        <v>1.6620178358081585E-2</v>
      </c>
      <c r="AG19" s="7">
        <v>10871</v>
      </c>
      <c r="AH19" s="7">
        <v>20512534</v>
      </c>
      <c r="AI19" s="8">
        <v>2.1839167322506021E-2</v>
      </c>
      <c r="AK19" s="7">
        <v>9017</v>
      </c>
      <c r="AL19" s="7">
        <v>21880754</v>
      </c>
      <c r="AM19" s="8">
        <v>2.8085778816967125E-2</v>
      </c>
      <c r="AO19" s="7">
        <v>8819</v>
      </c>
      <c r="AP19" s="7">
        <v>17891408</v>
      </c>
      <c r="AQ19" s="8">
        <v>2.3480721338188171E-2</v>
      </c>
      <c r="AS19" s="7">
        <v>11004</v>
      </c>
      <c r="AT19" s="7">
        <v>16364115</v>
      </c>
      <c r="AU19" s="8">
        <v>1.72118756058403E-2</v>
      </c>
      <c r="AW19" s="7">
        <v>9063</v>
      </c>
      <c r="AX19" s="7">
        <v>12914037</v>
      </c>
      <c r="AY19" s="8">
        <v>1.6492113078818642E-2</v>
      </c>
      <c r="BA19" s="7">
        <v>9527</v>
      </c>
      <c r="BB19" s="7">
        <v>12008579</v>
      </c>
      <c r="BC19" s="8">
        <v>1.4588871929292578E-2</v>
      </c>
    </row>
    <row r="20" spans="1:55" x14ac:dyDescent="0.2">
      <c r="B20" s="2" t="s">
        <v>47</v>
      </c>
      <c r="C20" s="3" t="s">
        <v>45</v>
      </c>
      <c r="D20" s="2" t="s">
        <v>46</v>
      </c>
      <c r="E20" s="7">
        <v>110552</v>
      </c>
      <c r="F20" s="7">
        <v>144066704</v>
      </c>
      <c r="G20" s="8">
        <v>1.5082845210432228E-2</v>
      </c>
      <c r="I20" s="7">
        <v>8786</v>
      </c>
      <c r="J20" s="7">
        <v>9930820</v>
      </c>
      <c r="K20" s="8">
        <v>1.3082181458717994E-2</v>
      </c>
      <c r="M20" s="7">
        <v>10391</v>
      </c>
      <c r="N20" s="7">
        <v>12891318</v>
      </c>
      <c r="O20" s="8">
        <v>1.4359067408761856E-2</v>
      </c>
      <c r="Q20" s="7">
        <v>8010</v>
      </c>
      <c r="R20" s="7">
        <v>10349354</v>
      </c>
      <c r="S20" s="8">
        <v>1.4954330813335184E-2</v>
      </c>
      <c r="U20" s="7">
        <v>8218</v>
      </c>
      <c r="V20" s="7">
        <v>8701161</v>
      </c>
      <c r="W20" s="8">
        <v>1.2254548788567103E-2</v>
      </c>
      <c r="Y20" s="7">
        <v>7876</v>
      </c>
      <c r="Z20" s="7">
        <v>7168873</v>
      </c>
      <c r="AA20" s="8">
        <v>1.0534924724432406E-2</v>
      </c>
      <c r="AC20" s="7">
        <v>10149</v>
      </c>
      <c r="AD20" s="7">
        <v>11521992</v>
      </c>
      <c r="AE20" s="8">
        <v>1.3139855048663799E-2</v>
      </c>
      <c r="AG20" s="7">
        <v>10840</v>
      </c>
      <c r="AH20" s="7">
        <v>16567404</v>
      </c>
      <c r="AI20" s="8">
        <v>1.7689332205822059E-2</v>
      </c>
      <c r="AK20" s="7">
        <v>9101</v>
      </c>
      <c r="AL20" s="7">
        <v>18132429</v>
      </c>
      <c r="AM20" s="8">
        <v>2.3059672166672773E-2</v>
      </c>
      <c r="AO20" s="7">
        <v>8833</v>
      </c>
      <c r="AP20" s="7">
        <v>15882005</v>
      </c>
      <c r="AQ20" s="8">
        <v>2.0810540282442523E-2</v>
      </c>
      <c r="AS20" s="7">
        <v>10692</v>
      </c>
      <c r="AT20" s="7">
        <v>13452693</v>
      </c>
      <c r="AU20" s="8">
        <v>1.4562520134472295E-2</v>
      </c>
      <c r="AW20" s="7">
        <v>8629</v>
      </c>
      <c r="AX20" s="7">
        <v>9971051</v>
      </c>
      <c r="AY20" s="8">
        <v>1.3374166516441114E-2</v>
      </c>
      <c r="BA20" s="7">
        <v>9027</v>
      </c>
      <c r="BB20" s="7">
        <v>9497604</v>
      </c>
      <c r="BC20" s="8">
        <v>1.2177464520020187E-2</v>
      </c>
    </row>
    <row r="21" spans="1:55" x14ac:dyDescent="0.2">
      <c r="B21" s="2" t="s">
        <v>50</v>
      </c>
      <c r="C21" s="3" t="s">
        <v>48</v>
      </c>
      <c r="D21" s="2" t="s">
        <v>49</v>
      </c>
      <c r="E21" s="7">
        <v>68209</v>
      </c>
      <c r="F21" s="7">
        <v>120959828</v>
      </c>
      <c r="G21" s="8">
        <v>2.0525121454049455E-2</v>
      </c>
      <c r="I21" s="7">
        <v>5465</v>
      </c>
      <c r="J21" s="7">
        <v>11969052</v>
      </c>
      <c r="K21" s="8">
        <v>2.534870895598252E-2</v>
      </c>
      <c r="M21" s="7">
        <v>6354</v>
      </c>
      <c r="N21" s="7">
        <v>10823888</v>
      </c>
      <c r="O21" s="8">
        <v>1.9716160132433345E-2</v>
      </c>
      <c r="Q21" s="7">
        <v>5001</v>
      </c>
      <c r="R21" s="7">
        <v>8881132</v>
      </c>
      <c r="S21" s="8">
        <v>2.055406511290335E-2</v>
      </c>
      <c r="U21" s="7">
        <v>5017</v>
      </c>
      <c r="V21" s="7">
        <v>7668117</v>
      </c>
      <c r="W21" s="8">
        <v>1.7690124410338182E-2</v>
      </c>
      <c r="Y21" s="7">
        <v>4829</v>
      </c>
      <c r="Z21" s="7">
        <v>6542592</v>
      </c>
      <c r="AA21" s="8">
        <v>1.5681185430615953E-2</v>
      </c>
      <c r="AC21" s="7">
        <v>6421</v>
      </c>
      <c r="AD21" s="7">
        <v>9757951</v>
      </c>
      <c r="AE21" s="8">
        <v>1.7589043402146891E-2</v>
      </c>
      <c r="AG21" s="7">
        <v>6575</v>
      </c>
      <c r="AH21" s="7">
        <v>14607113</v>
      </c>
      <c r="AI21" s="8">
        <v>2.5713126672299677E-2</v>
      </c>
      <c r="AK21" s="7">
        <v>5511</v>
      </c>
      <c r="AL21" s="7">
        <v>12376809</v>
      </c>
      <c r="AM21" s="8">
        <v>2.5993486511824832E-2</v>
      </c>
      <c r="AO21" s="7">
        <v>5490</v>
      </c>
      <c r="AP21" s="7">
        <v>12908926</v>
      </c>
      <c r="AQ21" s="8">
        <v>2.7214729643122174E-2</v>
      </c>
      <c r="AS21" s="7">
        <v>6531</v>
      </c>
      <c r="AT21" s="7">
        <v>10722824</v>
      </c>
      <c r="AU21" s="8">
        <v>1.9002719225120084E-2</v>
      </c>
      <c r="AW21" s="7">
        <v>5398</v>
      </c>
      <c r="AX21" s="7">
        <v>7394116</v>
      </c>
      <c r="AY21" s="8">
        <v>1.5854028583974861E-2</v>
      </c>
      <c r="BA21" s="7">
        <v>5617</v>
      </c>
      <c r="BB21" s="7">
        <v>7307308</v>
      </c>
      <c r="BC21" s="8">
        <v>1.5057027607988976E-2</v>
      </c>
    </row>
    <row r="22" spans="1:55" x14ac:dyDescent="0.2">
      <c r="B22" s="2" t="s">
        <v>53</v>
      </c>
      <c r="C22" s="3" t="s">
        <v>51</v>
      </c>
      <c r="D22" s="2" t="s">
        <v>52</v>
      </c>
      <c r="E22" s="7">
        <v>94809</v>
      </c>
      <c r="F22" s="7">
        <v>238629569.56863999</v>
      </c>
      <c r="G22" s="8">
        <v>2.9131372701450831E-2</v>
      </c>
      <c r="I22" s="7">
        <v>7120</v>
      </c>
      <c r="J22" s="7">
        <v>13901188.296639999</v>
      </c>
      <c r="K22" s="8">
        <v>2.25973852616521E-2</v>
      </c>
      <c r="M22" s="7">
        <v>9202</v>
      </c>
      <c r="N22" s="7">
        <v>20096525.322560001</v>
      </c>
      <c r="O22" s="8">
        <v>2.527696943216853E-2</v>
      </c>
      <c r="Q22" s="7">
        <v>7289</v>
      </c>
      <c r="R22" s="7">
        <v>17767300.39584</v>
      </c>
      <c r="S22" s="8">
        <v>2.8212381791436106E-2</v>
      </c>
      <c r="U22" s="7">
        <v>7241</v>
      </c>
      <c r="V22" s="7">
        <v>14865214.605760001</v>
      </c>
      <c r="W22" s="8">
        <v>2.3760681532119059E-2</v>
      </c>
      <c r="Y22" s="7">
        <v>6903</v>
      </c>
      <c r="Z22" s="7">
        <v>12009455.646400001</v>
      </c>
      <c r="AA22" s="8">
        <v>2.0135930644754566E-2</v>
      </c>
      <c r="AC22" s="7">
        <v>9071</v>
      </c>
      <c r="AD22" s="7">
        <v>20221689.04896</v>
      </c>
      <c r="AE22" s="8">
        <v>2.5801711713764254E-2</v>
      </c>
      <c r="AG22" s="7">
        <v>9148</v>
      </c>
      <c r="AH22" s="7">
        <v>30603348.013119996</v>
      </c>
      <c r="AI22" s="8">
        <v>3.8719437780773774E-2</v>
      </c>
      <c r="AK22" s="7">
        <v>7527</v>
      </c>
      <c r="AL22" s="7">
        <v>25219052.151999999</v>
      </c>
      <c r="AM22" s="8">
        <v>3.8778687084520411E-2</v>
      </c>
      <c r="AO22" s="7">
        <v>7599</v>
      </c>
      <c r="AP22" s="7">
        <v>26968403.680320002</v>
      </c>
      <c r="AQ22" s="8">
        <v>4.1075707574096017E-2</v>
      </c>
      <c r="AS22" s="7">
        <v>9285</v>
      </c>
      <c r="AT22" s="7">
        <v>25801007.971840002</v>
      </c>
      <c r="AU22" s="8">
        <v>3.2161850021739567E-2</v>
      </c>
      <c r="AW22" s="7">
        <v>7286</v>
      </c>
      <c r="AX22" s="7">
        <v>16266066.55776</v>
      </c>
      <c r="AY22" s="8">
        <v>2.583923404245585E-2</v>
      </c>
      <c r="BA22" s="7">
        <v>7138</v>
      </c>
      <c r="BB22" s="7">
        <v>14910317.877439998</v>
      </c>
      <c r="BC22" s="8">
        <v>2.4176677442068008E-2</v>
      </c>
    </row>
    <row r="23" spans="1:55" x14ac:dyDescent="0.2">
      <c r="B23" s="2" t="s">
        <v>56</v>
      </c>
      <c r="C23" s="3" t="s">
        <v>54</v>
      </c>
      <c r="D23" s="2" t="s">
        <v>55</v>
      </c>
      <c r="E23" s="7">
        <v>59222</v>
      </c>
      <c r="F23" s="7">
        <v>113909251</v>
      </c>
      <c r="G23" s="8">
        <v>2.2261897754150422E-2</v>
      </c>
      <c r="I23" s="7">
        <v>4689</v>
      </c>
      <c r="J23" s="7">
        <v>8617316</v>
      </c>
      <c r="K23" s="8">
        <v>2.1270516891384879E-2</v>
      </c>
      <c r="M23" s="7">
        <v>5673</v>
      </c>
      <c r="N23" s="7">
        <v>10739194</v>
      </c>
      <c r="O23" s="8">
        <v>2.1910140463925937E-2</v>
      </c>
      <c r="Q23" s="7">
        <v>4324</v>
      </c>
      <c r="R23" s="7">
        <v>9333283</v>
      </c>
      <c r="S23" s="8">
        <v>2.4982448842806728E-2</v>
      </c>
      <c r="U23" s="7">
        <v>4370</v>
      </c>
      <c r="V23" s="7">
        <v>7168468</v>
      </c>
      <c r="W23" s="8">
        <v>1.8985899228748201E-2</v>
      </c>
      <c r="Y23" s="7">
        <v>4357</v>
      </c>
      <c r="Z23" s="7">
        <v>6141675</v>
      </c>
      <c r="AA23" s="8">
        <v>1.6314941792262769E-2</v>
      </c>
      <c r="AC23" s="7">
        <v>5509</v>
      </c>
      <c r="AD23" s="7">
        <v>9327797</v>
      </c>
      <c r="AE23" s="8">
        <v>1.9597134402963502E-2</v>
      </c>
      <c r="AG23" s="7">
        <v>5717</v>
      </c>
      <c r="AH23" s="7">
        <v>12089011</v>
      </c>
      <c r="AI23" s="8">
        <v>2.4474218785428773E-2</v>
      </c>
      <c r="AK23" s="7">
        <v>4755</v>
      </c>
      <c r="AL23" s="7">
        <v>11100880</v>
      </c>
      <c r="AM23" s="8">
        <v>2.7020485259181368E-2</v>
      </c>
      <c r="AO23" s="7">
        <v>4947</v>
      </c>
      <c r="AP23" s="7">
        <v>13781926</v>
      </c>
      <c r="AQ23" s="8">
        <v>3.2244397090642293E-2</v>
      </c>
      <c r="AS23" s="7">
        <v>5677</v>
      </c>
      <c r="AT23" s="7">
        <v>11458043</v>
      </c>
      <c r="AU23" s="8">
        <v>2.3360267469777332E-2</v>
      </c>
      <c r="AW23" s="7">
        <v>4445</v>
      </c>
      <c r="AX23" s="7">
        <v>6678240</v>
      </c>
      <c r="AY23" s="8">
        <v>1.7389076365454319E-2</v>
      </c>
      <c r="BA23" s="7">
        <v>4759</v>
      </c>
      <c r="BB23" s="7">
        <v>7473418</v>
      </c>
      <c r="BC23" s="8">
        <v>1.8175644782206034E-2</v>
      </c>
    </row>
    <row r="24" spans="1:55" x14ac:dyDescent="0.2">
      <c r="B24" s="2" t="s">
        <v>59</v>
      </c>
      <c r="C24" s="3" t="s">
        <v>57</v>
      </c>
      <c r="D24" s="2" t="s">
        <v>58</v>
      </c>
      <c r="E24" s="7">
        <v>88479</v>
      </c>
      <c r="F24" s="7">
        <v>241124710.92192</v>
      </c>
      <c r="G24" s="8">
        <v>3.1541894294691397E-2</v>
      </c>
      <c r="I24" s="7">
        <v>6807</v>
      </c>
      <c r="J24" s="7">
        <v>13623163.623360001</v>
      </c>
      <c r="K24" s="8">
        <v>2.3163729234611432E-2</v>
      </c>
      <c r="M24" s="7">
        <v>8614</v>
      </c>
      <c r="N24" s="7">
        <v>16483193.979839999</v>
      </c>
      <c r="O24" s="8">
        <v>2.2147400522405387E-2</v>
      </c>
      <c r="Q24" s="7">
        <v>6792</v>
      </c>
      <c r="R24" s="7">
        <v>15733925.040959999</v>
      </c>
      <c r="S24" s="8">
        <v>2.6811780609540634E-2</v>
      </c>
      <c r="U24" s="7">
        <v>6557</v>
      </c>
      <c r="V24" s="7">
        <v>15254615.269439999</v>
      </c>
      <c r="W24" s="8">
        <v>2.6926650465151743E-2</v>
      </c>
      <c r="Y24" s="7">
        <v>6476</v>
      </c>
      <c r="Z24" s="7">
        <v>10597014.78624</v>
      </c>
      <c r="AA24" s="8">
        <v>1.8939257890673255E-2</v>
      </c>
      <c r="AC24" s="7">
        <v>8471</v>
      </c>
      <c r="AD24" s="7">
        <v>20005178.307839997</v>
      </c>
      <c r="AE24" s="8">
        <v>2.7333421744776289E-2</v>
      </c>
      <c r="AG24" s="7">
        <v>8573</v>
      </c>
      <c r="AH24" s="7">
        <v>32533495.585919999</v>
      </c>
      <c r="AI24" s="8">
        <v>4.3922207838562932E-2</v>
      </c>
      <c r="AK24" s="7">
        <v>7103</v>
      </c>
      <c r="AL24" s="7">
        <v>26734953.674879998</v>
      </c>
      <c r="AM24" s="8">
        <v>4.3563611741517662E-2</v>
      </c>
      <c r="AO24" s="7">
        <v>6895</v>
      </c>
      <c r="AP24" s="7">
        <v>29465851.360319998</v>
      </c>
      <c r="AQ24" s="8">
        <v>4.9461921145757787E-2</v>
      </c>
      <c r="AS24" s="7">
        <v>8633</v>
      </c>
      <c r="AT24" s="7">
        <v>28447045.01568</v>
      </c>
      <c r="AU24" s="8">
        <v>3.8138330383412487E-2</v>
      </c>
      <c r="AW24" s="7">
        <v>6858</v>
      </c>
      <c r="AX24" s="7">
        <v>17650997.936640002</v>
      </c>
      <c r="AY24" s="8">
        <v>2.9789145173519983E-2</v>
      </c>
      <c r="BA24" s="7">
        <v>6700</v>
      </c>
      <c r="BB24" s="7">
        <v>14595276.340800002</v>
      </c>
      <c r="BC24" s="8">
        <v>2.5212956641791053E-2</v>
      </c>
    </row>
    <row r="25" spans="1:55" x14ac:dyDescent="0.2">
      <c r="B25" s="2" t="s">
        <v>62</v>
      </c>
      <c r="C25" s="3" t="s">
        <v>60</v>
      </c>
      <c r="D25" s="2" t="s">
        <v>61</v>
      </c>
      <c r="E25" s="7">
        <v>72918</v>
      </c>
      <c r="F25" s="7">
        <v>172938781.06271997</v>
      </c>
      <c r="G25" s="8">
        <v>2.7450098224032472E-2</v>
      </c>
      <c r="I25" s="7">
        <v>5661</v>
      </c>
      <c r="J25" s="7">
        <v>10677161.4912</v>
      </c>
      <c r="K25" s="8">
        <v>2.1829757639992939E-2</v>
      </c>
      <c r="M25" s="7">
        <v>7186</v>
      </c>
      <c r="N25" s="7">
        <v>15460898.906879999</v>
      </c>
      <c r="O25" s="8">
        <v>2.4901974561647649E-2</v>
      </c>
      <c r="Q25" s="7">
        <v>5632</v>
      </c>
      <c r="R25" s="7">
        <v>13407300.731519999</v>
      </c>
      <c r="S25" s="8">
        <v>2.7552750674715909E-2</v>
      </c>
      <c r="U25" s="7">
        <v>5550</v>
      </c>
      <c r="V25" s="7">
        <v>12342727.987199999</v>
      </c>
      <c r="W25" s="8">
        <v>2.5739756396396397E-2</v>
      </c>
      <c r="Y25" s="7">
        <v>5279</v>
      </c>
      <c r="Z25" s="7">
        <v>10291986.627840001</v>
      </c>
      <c r="AA25" s="8">
        <v>2.2564920553135068E-2</v>
      </c>
      <c r="AC25" s="7">
        <v>6699</v>
      </c>
      <c r="AD25" s="7">
        <v>13623847.272000002</v>
      </c>
      <c r="AE25" s="8">
        <v>2.3538351619644727E-2</v>
      </c>
      <c r="AG25" s="7">
        <v>7003</v>
      </c>
      <c r="AH25" s="7">
        <v>18521727.451200001</v>
      </c>
      <c r="AI25" s="8">
        <v>3.0611430172783099E-2</v>
      </c>
      <c r="AK25" s="7">
        <v>5769</v>
      </c>
      <c r="AL25" s="7">
        <v>16234403.244479999</v>
      </c>
      <c r="AM25" s="8">
        <v>3.2570321667533368E-2</v>
      </c>
      <c r="AO25" s="7">
        <v>5888</v>
      </c>
      <c r="AP25" s="7">
        <v>18257248.031040002</v>
      </c>
      <c r="AQ25" s="8">
        <v>3.5888373148777179E-2</v>
      </c>
      <c r="AS25" s="7">
        <v>7083</v>
      </c>
      <c r="AT25" s="7">
        <v>21014091.91296</v>
      </c>
      <c r="AU25" s="8">
        <v>3.433836741493717E-2</v>
      </c>
      <c r="AW25" s="7">
        <v>5573</v>
      </c>
      <c r="AX25" s="7">
        <v>11920198.593600001</v>
      </c>
      <c r="AY25" s="8">
        <v>2.4756013188587837E-2</v>
      </c>
      <c r="BA25" s="7">
        <v>5595</v>
      </c>
      <c r="BB25" s="7">
        <v>11187188.812799999</v>
      </c>
      <c r="BC25" s="8">
        <v>2.31423327971403E-2</v>
      </c>
    </row>
    <row r="26" spans="1:55" x14ac:dyDescent="0.2">
      <c r="B26" s="2" t="s">
        <v>65</v>
      </c>
      <c r="C26" s="3" t="s">
        <v>63</v>
      </c>
      <c r="D26" s="2" t="s">
        <v>64</v>
      </c>
      <c r="E26" s="7">
        <v>62155</v>
      </c>
      <c r="F26" s="7">
        <v>202876555.20192003</v>
      </c>
      <c r="G26" s="8">
        <v>3.7778268486847399E-2</v>
      </c>
      <c r="I26" s="7">
        <v>4919</v>
      </c>
      <c r="J26" s="7">
        <v>10909456.427519999</v>
      </c>
      <c r="K26" s="8">
        <v>2.5669212604187842E-2</v>
      </c>
      <c r="M26" s="7">
        <v>6376</v>
      </c>
      <c r="N26" s="7">
        <v>14196074.5152</v>
      </c>
      <c r="O26" s="8">
        <v>2.5769513488080303E-2</v>
      </c>
      <c r="Q26" s="7">
        <v>4976</v>
      </c>
      <c r="R26" s="7">
        <v>11033772.49728</v>
      </c>
      <c r="S26" s="8">
        <v>2.5664328818327975E-2</v>
      </c>
      <c r="U26" s="7">
        <v>4884</v>
      </c>
      <c r="V26" s="7">
        <v>8865070.9631999992</v>
      </c>
      <c r="W26" s="8">
        <v>2.1008392301392297E-2</v>
      </c>
      <c r="Y26" s="7">
        <v>4640</v>
      </c>
      <c r="Z26" s="7">
        <v>9497292.6729600001</v>
      </c>
      <c r="AA26" s="8">
        <v>2.3690165711206902E-2</v>
      </c>
      <c r="AC26" s="7">
        <v>5946</v>
      </c>
      <c r="AD26" s="7">
        <v>19272214.837440003</v>
      </c>
      <c r="AE26" s="8">
        <v>3.7513966044399605E-2</v>
      </c>
      <c r="AG26" s="7">
        <v>5692</v>
      </c>
      <c r="AH26" s="7">
        <v>25008595.395840004</v>
      </c>
      <c r="AI26" s="8">
        <v>5.0852307730147581E-2</v>
      </c>
      <c r="AK26" s="7">
        <v>4637</v>
      </c>
      <c r="AL26" s="7">
        <v>26791993.123199999</v>
      </c>
      <c r="AM26" s="8">
        <v>6.6873520163899067E-2</v>
      </c>
      <c r="AO26" s="7">
        <v>4757</v>
      </c>
      <c r="AP26" s="7">
        <v>28943718.776640002</v>
      </c>
      <c r="AQ26" s="8">
        <v>7.0421850977506834E-2</v>
      </c>
      <c r="AS26" s="7">
        <v>5916</v>
      </c>
      <c r="AT26" s="7">
        <v>24301947.196800001</v>
      </c>
      <c r="AU26" s="8">
        <v>4.7544377450980391E-2</v>
      </c>
      <c r="AW26" s="7">
        <v>4739</v>
      </c>
      <c r="AX26" s="7">
        <v>12704355.982080001</v>
      </c>
      <c r="AY26" s="8">
        <v>3.1027887149187593E-2</v>
      </c>
      <c r="BA26" s="7">
        <v>4673</v>
      </c>
      <c r="BB26" s="7">
        <v>11352062.813760001</v>
      </c>
      <c r="BC26" s="8">
        <v>2.8116759233896855E-2</v>
      </c>
    </row>
    <row r="27" spans="1:55" x14ac:dyDescent="0.2">
      <c r="B27" s="2" t="s">
        <v>68</v>
      </c>
      <c r="C27" s="3" t="s">
        <v>66</v>
      </c>
      <c r="D27" s="2" t="s">
        <v>67</v>
      </c>
      <c r="E27" s="7">
        <v>103744</v>
      </c>
      <c r="F27" s="7">
        <v>235285352.31167999</v>
      </c>
      <c r="G27" s="8">
        <v>2.624932618946638E-2</v>
      </c>
      <c r="I27" s="7">
        <v>7827</v>
      </c>
      <c r="J27" s="7">
        <v>14907409.49952</v>
      </c>
      <c r="K27" s="8">
        <v>2.2044137191772072E-2</v>
      </c>
      <c r="M27" s="7">
        <v>9912</v>
      </c>
      <c r="N27" s="7">
        <v>20257750.512000002</v>
      </c>
      <c r="O27" s="8">
        <v>2.3654631255044398E-2</v>
      </c>
      <c r="Q27" s="7">
        <v>7962</v>
      </c>
      <c r="R27" s="7">
        <v>16424300.499839999</v>
      </c>
      <c r="S27" s="8">
        <v>2.3875417056016073E-2</v>
      </c>
      <c r="U27" s="7">
        <v>7877</v>
      </c>
      <c r="V27" s="7">
        <v>16671246.016320001</v>
      </c>
      <c r="W27" s="8">
        <v>2.4495904062460327E-2</v>
      </c>
      <c r="Y27" s="7">
        <v>7513</v>
      </c>
      <c r="Z27" s="7">
        <v>12937943.9376</v>
      </c>
      <c r="AA27" s="8">
        <v>1.9931415080527086E-2</v>
      </c>
      <c r="AC27" s="7">
        <v>9692</v>
      </c>
      <c r="AD27" s="7">
        <v>20873865.61152</v>
      </c>
      <c r="AE27" s="8">
        <v>2.4927328394552205E-2</v>
      </c>
      <c r="AG27" s="7">
        <v>9981</v>
      </c>
      <c r="AH27" s="7">
        <v>32264012.11104</v>
      </c>
      <c r="AI27" s="8">
        <v>3.7413692625989377E-2</v>
      </c>
      <c r="AK27" s="7">
        <v>8201</v>
      </c>
      <c r="AL27" s="7">
        <v>22857445.978560001</v>
      </c>
      <c r="AM27" s="8">
        <v>3.2258721241312037E-2</v>
      </c>
      <c r="AO27" s="7">
        <v>8560</v>
      </c>
      <c r="AP27" s="7">
        <v>25523559.05184</v>
      </c>
      <c r="AQ27" s="8">
        <v>3.4510696623831771E-2</v>
      </c>
      <c r="AS27" s="7">
        <v>10230</v>
      </c>
      <c r="AT27" s="7">
        <v>21929684.610240001</v>
      </c>
      <c r="AU27" s="8">
        <v>2.4810928064516128E-2</v>
      </c>
      <c r="AW27" s="7">
        <v>8122</v>
      </c>
      <c r="AX27" s="7">
        <v>15901791.98112</v>
      </c>
      <c r="AY27" s="8">
        <v>2.2660492280226544E-2</v>
      </c>
      <c r="BA27" s="7">
        <v>7867</v>
      </c>
      <c r="BB27" s="7">
        <v>14736342.502080001</v>
      </c>
      <c r="BC27" s="8">
        <v>2.1680376217109443E-2</v>
      </c>
    </row>
    <row r="28" spans="1:55" x14ac:dyDescent="0.2">
      <c r="B28" s="2" t="s">
        <v>71</v>
      </c>
      <c r="C28" s="3" t="s">
        <v>69</v>
      </c>
      <c r="D28" s="2" t="s">
        <v>70</v>
      </c>
      <c r="E28" s="7">
        <v>39691</v>
      </c>
      <c r="F28" s="7">
        <v>88725942</v>
      </c>
      <c r="G28" s="8">
        <v>2.5872883651205564E-2</v>
      </c>
      <c r="I28" s="7">
        <v>3183</v>
      </c>
      <c r="J28" s="7">
        <v>7060493</v>
      </c>
      <c r="K28" s="8">
        <v>2.5673474389406686E-2</v>
      </c>
      <c r="M28" s="7">
        <v>3664</v>
      </c>
      <c r="N28" s="7">
        <v>8724044</v>
      </c>
      <c r="O28" s="8">
        <v>2.7558059902151058E-2</v>
      </c>
      <c r="Q28" s="7">
        <v>2929</v>
      </c>
      <c r="R28" s="7">
        <v>6130916</v>
      </c>
      <c r="S28" s="8">
        <v>2.4226587888673927E-2</v>
      </c>
      <c r="U28" s="7">
        <v>2935</v>
      </c>
      <c r="V28" s="7">
        <v>4919007</v>
      </c>
      <c r="W28" s="8">
        <v>1.9397939144425516E-2</v>
      </c>
      <c r="Y28" s="7">
        <v>2881</v>
      </c>
      <c r="Z28" s="7">
        <v>4253345</v>
      </c>
      <c r="AA28" s="8">
        <v>1.7087306522940847E-2</v>
      </c>
      <c r="AC28" s="7">
        <v>3798</v>
      </c>
      <c r="AD28" s="7">
        <v>7502863</v>
      </c>
      <c r="AE28" s="8">
        <v>2.2864321255826655E-2</v>
      </c>
      <c r="AG28" s="7">
        <v>3841</v>
      </c>
      <c r="AH28" s="7">
        <v>9305481</v>
      </c>
      <c r="AI28" s="8">
        <v>2.8040178700569872E-2</v>
      </c>
      <c r="AK28" s="7">
        <v>3124</v>
      </c>
      <c r="AL28" s="7">
        <v>9503672</v>
      </c>
      <c r="AM28" s="8">
        <v>3.5210052401953809E-2</v>
      </c>
      <c r="AO28" s="7">
        <v>3204</v>
      </c>
      <c r="AP28" s="7">
        <v>11358654</v>
      </c>
      <c r="AQ28" s="8">
        <v>4.1031804861978084E-2</v>
      </c>
      <c r="AS28" s="7">
        <v>3811</v>
      </c>
      <c r="AT28" s="7">
        <v>8477092</v>
      </c>
      <c r="AU28" s="8">
        <v>2.5745077601873719E-2</v>
      </c>
      <c r="AW28" s="7">
        <v>3127</v>
      </c>
      <c r="AX28" s="7">
        <v>5679927</v>
      </c>
      <c r="AY28" s="8">
        <v>2.1023311747148492E-2</v>
      </c>
      <c r="BA28" s="7">
        <v>3194</v>
      </c>
      <c r="BB28" s="7">
        <v>5810448</v>
      </c>
      <c r="BC28" s="8">
        <v>2.1055277255966048E-2</v>
      </c>
    </row>
    <row r="29" spans="1:55" x14ac:dyDescent="0.2">
      <c r="B29" s="2" t="s">
        <v>74</v>
      </c>
      <c r="C29" s="3" t="s">
        <v>72</v>
      </c>
      <c r="D29" s="2" t="s">
        <v>73</v>
      </c>
      <c r="E29" s="7">
        <v>93376</v>
      </c>
      <c r="F29" s="7">
        <v>200706307</v>
      </c>
      <c r="G29" s="8">
        <v>2.4877802265591286E-2</v>
      </c>
      <c r="I29" s="7">
        <v>7576</v>
      </c>
      <c r="J29" s="7">
        <v>14335280</v>
      </c>
      <c r="K29" s="8">
        <v>2.1900421408737141E-2</v>
      </c>
      <c r="M29" s="7">
        <v>8727</v>
      </c>
      <c r="N29" s="7">
        <v>16217075</v>
      </c>
      <c r="O29" s="8">
        <v>2.1507691911861446E-2</v>
      </c>
      <c r="Q29" s="7">
        <v>6719</v>
      </c>
      <c r="R29" s="7">
        <v>12819031</v>
      </c>
      <c r="S29" s="8">
        <v>2.2081919087937465E-2</v>
      </c>
      <c r="U29" s="7">
        <v>7062</v>
      </c>
      <c r="V29" s="7">
        <v>11364422</v>
      </c>
      <c r="W29" s="8">
        <v>1.8625412353021387E-2</v>
      </c>
      <c r="Y29" s="7">
        <v>6770</v>
      </c>
      <c r="Z29" s="7">
        <v>8735463</v>
      </c>
      <c r="AA29" s="8">
        <v>1.4934253446578042E-2</v>
      </c>
      <c r="AC29" s="7">
        <v>8676</v>
      </c>
      <c r="AD29" s="7">
        <v>13970705</v>
      </c>
      <c r="AE29" s="8">
        <v>1.8637387567662179E-2</v>
      </c>
      <c r="AG29" s="7">
        <v>8911</v>
      </c>
      <c r="AH29" s="7">
        <v>22197597</v>
      </c>
      <c r="AI29" s="8">
        <v>2.8831402978840133E-2</v>
      </c>
      <c r="AK29" s="7">
        <v>7409</v>
      </c>
      <c r="AL29" s="7">
        <v>21836904</v>
      </c>
      <c r="AM29" s="8">
        <v>3.4112828241927982E-2</v>
      </c>
      <c r="AO29" s="7">
        <v>7258</v>
      </c>
      <c r="AP29" s="7">
        <v>25457417</v>
      </c>
      <c r="AQ29" s="8">
        <v>4.0596036110855965E-2</v>
      </c>
      <c r="AS29" s="7">
        <v>8900</v>
      </c>
      <c r="AT29" s="7">
        <v>23040872</v>
      </c>
      <c r="AU29" s="8">
        <v>2.9963680815647108E-2</v>
      </c>
      <c r="AW29" s="7">
        <v>7550</v>
      </c>
      <c r="AX29" s="7">
        <v>16366323</v>
      </c>
      <c r="AY29" s="8">
        <v>2.5089408572479762E-2</v>
      </c>
      <c r="BA29" s="7">
        <v>7818</v>
      </c>
      <c r="BB29" s="7">
        <v>14365218</v>
      </c>
      <c r="BC29" s="8">
        <v>2.1266832594298058E-2</v>
      </c>
    </row>
    <row r="30" spans="1:55" x14ac:dyDescent="0.2">
      <c r="A30" s="26" t="s">
        <v>140</v>
      </c>
      <c r="B30" s="2"/>
      <c r="C30" s="3"/>
      <c r="D30" s="2"/>
      <c r="E30" s="7"/>
      <c r="F30" s="7"/>
      <c r="G30" s="8"/>
      <c r="I30" s="7"/>
      <c r="J30" s="7"/>
      <c r="K30" s="8"/>
      <c r="M30" s="7"/>
      <c r="N30" s="7"/>
      <c r="O30" s="8"/>
      <c r="Q30" s="7"/>
      <c r="R30" s="7"/>
      <c r="S30" s="8"/>
      <c r="U30" s="7"/>
      <c r="V30" s="7"/>
      <c r="W30" s="8"/>
      <c r="Y30" s="7"/>
      <c r="Z30" s="7"/>
      <c r="AA30" s="8"/>
      <c r="AC30" s="7"/>
      <c r="AD30" s="7"/>
      <c r="AE30" s="8"/>
      <c r="AG30" s="7"/>
      <c r="AH30" s="7"/>
      <c r="AI30" s="8"/>
      <c r="AK30" s="7"/>
      <c r="AL30" s="7"/>
      <c r="AM30" s="8"/>
      <c r="AO30" s="7"/>
      <c r="AP30" s="7"/>
      <c r="AQ30" s="8"/>
      <c r="AS30" s="7"/>
      <c r="AT30" s="7"/>
      <c r="AU30" s="8"/>
      <c r="AW30" s="7"/>
      <c r="AX30" s="7"/>
      <c r="AY30" s="8"/>
      <c r="BA30" s="7"/>
      <c r="BB30" s="7"/>
      <c r="BC30" s="8"/>
    </row>
    <row r="31" spans="1:55" x14ac:dyDescent="0.2">
      <c r="B31" s="2" t="s">
        <v>77</v>
      </c>
      <c r="C31" s="3" t="s">
        <v>75</v>
      </c>
      <c r="D31" s="2" t="s">
        <v>76</v>
      </c>
      <c r="E31" s="7">
        <v>155196</v>
      </c>
      <c r="F31" s="7">
        <v>353730088.88352007</v>
      </c>
      <c r="G31" s="8">
        <v>2.6380178941252785E-2</v>
      </c>
      <c r="I31" s="7">
        <v>11805</v>
      </c>
      <c r="J31" s="7">
        <v>23719810.528639998</v>
      </c>
      <c r="K31" s="8">
        <v>2.3255810595635872E-2</v>
      </c>
      <c r="M31" s="7">
        <v>15044</v>
      </c>
      <c r="N31" s="7">
        <v>36512641.944640003</v>
      </c>
      <c r="O31" s="8">
        <v>2.8090934758535462E-2</v>
      </c>
      <c r="Q31" s="7">
        <v>11911</v>
      </c>
      <c r="R31" s="7">
        <v>26072422.351360001</v>
      </c>
      <c r="S31" s="8">
        <v>2.5334912902794493E-2</v>
      </c>
      <c r="U31" s="7">
        <v>12036</v>
      </c>
      <c r="V31" s="7">
        <v>25516444.888639998</v>
      </c>
      <c r="W31" s="8">
        <v>2.45371571326145E-2</v>
      </c>
      <c r="Y31" s="7">
        <v>11388</v>
      </c>
      <c r="Z31" s="7">
        <v>20619410.33952</v>
      </c>
      <c r="AA31" s="8">
        <v>2.0956320919681536E-2</v>
      </c>
      <c r="AC31" s="7">
        <v>14903</v>
      </c>
      <c r="AD31" s="7">
        <v>35379709.026240006</v>
      </c>
      <c r="AE31" s="8">
        <v>2.7476841776077898E-2</v>
      </c>
      <c r="AG31" s="7">
        <v>14881</v>
      </c>
      <c r="AH31" s="7">
        <v>41987232.675519995</v>
      </c>
      <c r="AI31" s="8">
        <v>3.2656632024181967E-2</v>
      </c>
      <c r="AK31" s="7">
        <v>12359</v>
      </c>
      <c r="AL31" s="7">
        <v>34004052.907200001</v>
      </c>
      <c r="AM31" s="8">
        <v>3.1844439450333085E-2</v>
      </c>
      <c r="AO31" s="7">
        <v>12703</v>
      </c>
      <c r="AP31" s="7">
        <v>38832723.64672</v>
      </c>
      <c r="AQ31" s="8">
        <v>3.538162796073252E-2</v>
      </c>
      <c r="AS31" s="7">
        <v>14945</v>
      </c>
      <c r="AT31" s="7">
        <v>30243951.018879995</v>
      </c>
      <c r="AU31" s="8">
        <v>2.3422263592183683E-2</v>
      </c>
      <c r="AW31" s="7">
        <v>11524</v>
      </c>
      <c r="AX31" s="7">
        <v>20834085.110399999</v>
      </c>
      <c r="AY31" s="8">
        <v>2.0924613357630451E-2</v>
      </c>
      <c r="BA31" s="7">
        <v>11697</v>
      </c>
      <c r="BB31" s="7">
        <v>20007604.44576</v>
      </c>
      <c r="BC31" s="8">
        <v>1.9797340848080703E-2</v>
      </c>
    </row>
    <row r="32" spans="1:55" x14ac:dyDescent="0.2">
      <c r="B32" s="2" t="s">
        <v>80</v>
      </c>
      <c r="C32" s="3" t="s">
        <v>78</v>
      </c>
      <c r="D32" s="2" t="s">
        <v>79</v>
      </c>
      <c r="E32" s="7">
        <v>286086</v>
      </c>
      <c r="F32" s="7">
        <v>464842786</v>
      </c>
      <c r="G32" s="8">
        <v>1.8805970365424956E-2</v>
      </c>
      <c r="I32" s="7">
        <v>21646</v>
      </c>
      <c r="J32" s="7">
        <v>34208696</v>
      </c>
      <c r="K32" s="8">
        <v>1.8291323176636863E-2</v>
      </c>
      <c r="M32" s="7">
        <v>28161</v>
      </c>
      <c r="N32" s="7">
        <v>46254798</v>
      </c>
      <c r="O32" s="8">
        <v>1.9010562775943093E-2</v>
      </c>
      <c r="Q32" s="7">
        <v>21820</v>
      </c>
      <c r="R32" s="7">
        <v>34726027</v>
      </c>
      <c r="S32" s="8">
        <v>1.8419872080490209E-2</v>
      </c>
      <c r="U32" s="7">
        <v>21816</v>
      </c>
      <c r="V32" s="7">
        <v>35579762</v>
      </c>
      <c r="W32" s="8">
        <v>1.8876182660704344E-2</v>
      </c>
      <c r="Y32" s="7">
        <v>20527</v>
      </c>
      <c r="Z32" s="7">
        <v>27335108</v>
      </c>
      <c r="AA32" s="8">
        <v>1.5412800936075161E-2</v>
      </c>
      <c r="AC32" s="7">
        <v>26067</v>
      </c>
      <c r="AD32" s="7">
        <v>41743843</v>
      </c>
      <c r="AE32" s="8">
        <v>1.8534788468888577E-2</v>
      </c>
      <c r="AG32" s="7">
        <v>27957</v>
      </c>
      <c r="AH32" s="7">
        <v>51292298</v>
      </c>
      <c r="AI32" s="8">
        <v>2.1234784006920682E-2</v>
      </c>
      <c r="AK32" s="7">
        <v>22837</v>
      </c>
      <c r="AL32" s="7">
        <v>38293545</v>
      </c>
      <c r="AM32" s="8">
        <v>1.9407642264259267E-2</v>
      </c>
      <c r="AO32" s="7">
        <v>24145</v>
      </c>
      <c r="AP32" s="7">
        <v>53009681</v>
      </c>
      <c r="AQ32" s="8">
        <v>2.5410560138208201E-2</v>
      </c>
      <c r="AS32" s="7">
        <v>27874</v>
      </c>
      <c r="AT32" s="7">
        <v>46933483</v>
      </c>
      <c r="AU32" s="8">
        <v>1.94881110998169E-2</v>
      </c>
      <c r="AW32" s="7">
        <v>21565</v>
      </c>
      <c r="AX32" s="7">
        <v>28179479</v>
      </c>
      <c r="AY32" s="8">
        <v>1.5124107457213763E-2</v>
      </c>
      <c r="BA32" s="7">
        <v>21671</v>
      </c>
      <c r="BB32" s="7">
        <v>27286066</v>
      </c>
      <c r="BC32" s="8">
        <v>1.4572975362192517E-2</v>
      </c>
    </row>
    <row r="33" spans="1:55" x14ac:dyDescent="0.2">
      <c r="B33" s="2" t="s">
        <v>83</v>
      </c>
      <c r="C33" s="3" t="s">
        <v>81</v>
      </c>
      <c r="D33" s="2" t="s">
        <v>82</v>
      </c>
      <c r="E33" s="7">
        <v>128486</v>
      </c>
      <c r="F33" s="7">
        <v>215844117</v>
      </c>
      <c r="G33" s="8">
        <v>1.9443330780093637E-2</v>
      </c>
      <c r="I33" s="7">
        <v>9781</v>
      </c>
      <c r="J33" s="7">
        <v>12078720</v>
      </c>
      <c r="K33" s="8">
        <v>1.4293017073918822E-2</v>
      </c>
      <c r="M33" s="7">
        <v>12226</v>
      </c>
      <c r="N33" s="7">
        <v>19745459</v>
      </c>
      <c r="O33" s="8">
        <v>1.8692573621183754E-2</v>
      </c>
      <c r="Q33" s="7">
        <v>9952</v>
      </c>
      <c r="R33" s="7">
        <v>15138351</v>
      </c>
      <c r="S33" s="8">
        <v>1.7605747169748123E-2</v>
      </c>
      <c r="U33" s="7">
        <v>9775</v>
      </c>
      <c r="V33" s="7">
        <v>13615930</v>
      </c>
      <c r="W33" s="8">
        <v>1.6121921473903573E-2</v>
      </c>
      <c r="Y33" s="7">
        <v>9226</v>
      </c>
      <c r="Z33" s="7">
        <v>12581955</v>
      </c>
      <c r="AA33" s="8">
        <v>1.5784140382253051E-2</v>
      </c>
      <c r="AC33" s="7">
        <v>11868</v>
      </c>
      <c r="AD33" s="7">
        <v>19893324</v>
      </c>
      <c r="AE33" s="8">
        <v>1.9400640845597877E-2</v>
      </c>
      <c r="AG33" s="7">
        <v>12378</v>
      </c>
      <c r="AH33" s="7">
        <v>27657645</v>
      </c>
      <c r="AI33" s="8">
        <v>2.5861337206692876E-2</v>
      </c>
      <c r="AK33" s="7">
        <v>10610</v>
      </c>
      <c r="AL33" s="7">
        <v>20958090</v>
      </c>
      <c r="AM33" s="8">
        <v>2.2862439784270605E-2</v>
      </c>
      <c r="AO33" s="7">
        <v>10887</v>
      </c>
      <c r="AP33" s="7">
        <v>23212370</v>
      </c>
      <c r="AQ33" s="8">
        <v>2.4677293084854852E-2</v>
      </c>
      <c r="AS33" s="7">
        <v>12457</v>
      </c>
      <c r="AT33" s="7">
        <v>21553287</v>
      </c>
      <c r="AU33" s="8">
        <v>2.0025635408025832E-2</v>
      </c>
      <c r="AW33" s="7">
        <v>9767</v>
      </c>
      <c r="AX33" s="7">
        <v>15333463</v>
      </c>
      <c r="AY33" s="8">
        <v>1.8170434787967042E-2</v>
      </c>
      <c r="BA33" s="7">
        <v>9559</v>
      </c>
      <c r="BB33" s="7">
        <v>14075523</v>
      </c>
      <c r="BC33" s="8">
        <v>1.7042697545070967E-2</v>
      </c>
    </row>
    <row r="34" spans="1:55" x14ac:dyDescent="0.2">
      <c r="B34" s="2" t="s">
        <v>86</v>
      </c>
      <c r="C34" s="3" t="s">
        <v>84</v>
      </c>
      <c r="D34" s="2" t="s">
        <v>85</v>
      </c>
      <c r="E34" s="7">
        <v>202983</v>
      </c>
      <c r="F34" s="7">
        <v>380675270</v>
      </c>
      <c r="G34" s="8">
        <v>2.1706072790076747E-2</v>
      </c>
      <c r="I34" s="7">
        <v>15532</v>
      </c>
      <c r="J34" s="7">
        <v>20566308</v>
      </c>
      <c r="K34" s="8">
        <v>1.5325519715569289E-2</v>
      </c>
      <c r="M34" s="7">
        <v>19932</v>
      </c>
      <c r="N34" s="7">
        <v>36720839</v>
      </c>
      <c r="O34" s="8">
        <v>2.1322983676908897E-2</v>
      </c>
      <c r="Q34" s="7">
        <v>15723</v>
      </c>
      <c r="R34" s="7">
        <v>29395123</v>
      </c>
      <c r="S34" s="8">
        <v>2.1638448834097726E-2</v>
      </c>
      <c r="U34" s="7">
        <v>15519</v>
      </c>
      <c r="V34" s="7">
        <v>27514016</v>
      </c>
      <c r="W34" s="8">
        <v>2.0519960001241011E-2</v>
      </c>
      <c r="Y34" s="7">
        <v>14506</v>
      </c>
      <c r="Z34" s="7">
        <v>21943049</v>
      </c>
      <c r="AA34" s="8">
        <v>1.7507960467188544E-2</v>
      </c>
      <c r="AC34" s="7">
        <v>18977</v>
      </c>
      <c r="AD34" s="7">
        <v>37592810</v>
      </c>
      <c r="AE34" s="8">
        <v>2.2927858333382126E-2</v>
      </c>
      <c r="AG34" s="7">
        <v>19997</v>
      </c>
      <c r="AH34" s="7">
        <v>40091898</v>
      </c>
      <c r="AI34" s="8">
        <v>2.3204810582698517E-2</v>
      </c>
      <c r="AK34" s="7">
        <v>16430</v>
      </c>
      <c r="AL34" s="7">
        <v>37762566</v>
      </c>
      <c r="AM34" s="8">
        <v>2.6601749002502194E-2</v>
      </c>
      <c r="AO34" s="7">
        <v>16981</v>
      </c>
      <c r="AP34" s="7">
        <v>39096139</v>
      </c>
      <c r="AQ34" s="8">
        <v>2.6647524220970276E-2</v>
      </c>
      <c r="AS34" s="7">
        <v>19153</v>
      </c>
      <c r="AT34" s="7">
        <v>34073179</v>
      </c>
      <c r="AU34" s="8">
        <v>2.0590272943412792E-2</v>
      </c>
      <c r="AW34" s="7">
        <v>15374</v>
      </c>
      <c r="AX34" s="7">
        <v>28983208</v>
      </c>
      <c r="AY34" s="8">
        <v>2.1819552250311972E-2</v>
      </c>
      <c r="BA34" s="7">
        <v>14859</v>
      </c>
      <c r="BB34" s="7">
        <v>26936135</v>
      </c>
      <c r="BC34" s="8">
        <v>2.098127880471494E-2</v>
      </c>
    </row>
    <row r="35" spans="1:55" x14ac:dyDescent="0.2">
      <c r="A35" s="26" t="s">
        <v>5</v>
      </c>
      <c r="B35" s="2"/>
      <c r="C35" s="3"/>
      <c r="D35" s="2"/>
      <c r="E35" s="7"/>
      <c r="F35" s="7"/>
      <c r="G35" s="8"/>
      <c r="I35" s="7"/>
      <c r="J35" s="7"/>
      <c r="K35" s="8"/>
      <c r="M35" s="7"/>
      <c r="N35" s="7"/>
      <c r="O35" s="8"/>
      <c r="Q35" s="7"/>
      <c r="R35" s="7"/>
      <c r="S35" s="8"/>
      <c r="U35" s="7"/>
      <c r="V35" s="7"/>
      <c r="W35" s="8"/>
      <c r="Y35" s="7"/>
      <c r="Z35" s="7"/>
      <c r="AA35" s="8"/>
      <c r="AC35" s="7"/>
      <c r="AD35" s="7"/>
      <c r="AE35" s="8"/>
      <c r="AG35" s="7"/>
      <c r="AH35" s="7"/>
      <c r="AI35" s="8"/>
      <c r="AK35" s="7"/>
      <c r="AL35" s="7"/>
      <c r="AM35" s="8"/>
      <c r="AO35" s="7"/>
      <c r="AP35" s="7"/>
      <c r="AQ35" s="8"/>
      <c r="AS35" s="7"/>
      <c r="AT35" s="7"/>
      <c r="AU35" s="8"/>
      <c r="AW35" s="7"/>
      <c r="AX35" s="7"/>
      <c r="AY35" s="8"/>
      <c r="BA35" s="7"/>
      <c r="BB35" s="7"/>
      <c r="BC35" s="8"/>
    </row>
    <row r="36" spans="1:55" x14ac:dyDescent="0.2">
      <c r="B36" s="2" t="s">
        <v>89</v>
      </c>
      <c r="C36" s="3" t="s">
        <v>87</v>
      </c>
      <c r="D36" s="2" t="s">
        <v>88</v>
      </c>
      <c r="E36" s="7">
        <v>178885</v>
      </c>
      <c r="F36" s="7">
        <v>443578801</v>
      </c>
      <c r="G36" s="8">
        <v>2.8700080501232426E-2</v>
      </c>
      <c r="I36" s="7">
        <v>14162</v>
      </c>
      <c r="J36" s="7">
        <v>20428614</v>
      </c>
      <c r="K36" s="8">
        <v>1.6695543826201573E-2</v>
      </c>
      <c r="M36" s="7">
        <v>17906</v>
      </c>
      <c r="N36" s="7">
        <v>34198166</v>
      </c>
      <c r="O36" s="8">
        <v>2.2104998686556541E-2</v>
      </c>
      <c r="Q36" s="7">
        <v>14082</v>
      </c>
      <c r="R36" s="7">
        <v>30734939</v>
      </c>
      <c r="S36" s="8">
        <v>2.5261217202680597E-2</v>
      </c>
      <c r="U36" s="7">
        <v>14035</v>
      </c>
      <c r="V36" s="7">
        <v>31803457</v>
      </c>
      <c r="W36" s="8">
        <v>2.622697307656784E-2</v>
      </c>
      <c r="Y36" s="7">
        <v>13072</v>
      </c>
      <c r="Z36" s="7">
        <v>19485939</v>
      </c>
      <c r="AA36" s="8">
        <v>1.7253037131952944E-2</v>
      </c>
      <c r="AC36" s="7">
        <v>17404</v>
      </c>
      <c r="AD36" s="7">
        <v>39484883</v>
      </c>
      <c r="AE36" s="8">
        <v>2.6258386615039542E-2</v>
      </c>
      <c r="AG36" s="7">
        <v>17060</v>
      </c>
      <c r="AH36" s="7">
        <v>56940313</v>
      </c>
      <c r="AI36" s="8">
        <v>3.8630211047066994E-2</v>
      </c>
      <c r="AK36" s="7">
        <v>13782</v>
      </c>
      <c r="AL36" s="7">
        <v>48819523</v>
      </c>
      <c r="AM36" s="8">
        <v>4.0998459981349801E-2</v>
      </c>
      <c r="AO36" s="7">
        <v>13851</v>
      </c>
      <c r="AP36" s="7">
        <v>54990051</v>
      </c>
      <c r="AQ36" s="8">
        <v>4.5950395178045708E-2</v>
      </c>
      <c r="AS36" s="7">
        <v>16366</v>
      </c>
      <c r="AT36" s="7">
        <v>49345476</v>
      </c>
      <c r="AU36" s="8">
        <v>3.4897237837250669E-2</v>
      </c>
      <c r="AW36" s="7">
        <v>13526</v>
      </c>
      <c r="AX36" s="7">
        <v>30695495</v>
      </c>
      <c r="AY36" s="8">
        <v>2.6265853383880704E-2</v>
      </c>
      <c r="BA36" s="7">
        <v>13639</v>
      </c>
      <c r="BB36" s="7">
        <v>26651945</v>
      </c>
      <c r="BC36" s="8">
        <v>2.2616877017974057E-2</v>
      </c>
    </row>
    <row r="37" spans="1:55" x14ac:dyDescent="0.2">
      <c r="B37" s="2" t="s">
        <v>92</v>
      </c>
      <c r="C37" s="3" t="s">
        <v>90</v>
      </c>
      <c r="D37" s="2" t="s">
        <v>91</v>
      </c>
      <c r="E37" s="7">
        <v>226938</v>
      </c>
      <c r="F37" s="7">
        <v>326107839</v>
      </c>
      <c r="G37" s="8">
        <v>1.6631839025294231E-2</v>
      </c>
      <c r="I37" s="7">
        <v>17886</v>
      </c>
      <c r="J37" s="7">
        <v>20121092</v>
      </c>
      <c r="K37" s="8">
        <v>1.3020407539933986E-2</v>
      </c>
      <c r="M37" s="7">
        <v>22516</v>
      </c>
      <c r="N37" s="7">
        <v>30240022</v>
      </c>
      <c r="O37" s="8">
        <v>1.5544512996519348E-2</v>
      </c>
      <c r="Q37" s="7">
        <v>17655</v>
      </c>
      <c r="R37" s="7">
        <v>23747519</v>
      </c>
      <c r="S37" s="8">
        <v>1.5568141828461142E-2</v>
      </c>
      <c r="U37" s="7">
        <v>17672</v>
      </c>
      <c r="V37" s="7">
        <v>24649176</v>
      </c>
      <c r="W37" s="8">
        <v>1.6143695613902723E-2</v>
      </c>
      <c r="Y37" s="7">
        <v>16199</v>
      </c>
      <c r="Z37" s="7">
        <v>17512738</v>
      </c>
      <c r="AA37" s="8">
        <v>1.2512730838437673E-2</v>
      </c>
      <c r="AC37" s="7">
        <v>21578</v>
      </c>
      <c r="AD37" s="7">
        <v>27999630</v>
      </c>
      <c r="AE37" s="8">
        <v>1.5018527744307474E-2</v>
      </c>
      <c r="AG37" s="7">
        <v>21841</v>
      </c>
      <c r="AH37" s="7">
        <v>32948221</v>
      </c>
      <c r="AI37" s="8">
        <v>1.7460059084426674E-2</v>
      </c>
      <c r="AK37" s="7">
        <v>18099</v>
      </c>
      <c r="AL37" s="7">
        <v>30813193</v>
      </c>
      <c r="AM37" s="8">
        <v>1.9704634412991917E-2</v>
      </c>
      <c r="AO37" s="7">
        <v>18404</v>
      </c>
      <c r="AP37" s="7">
        <v>34322537</v>
      </c>
      <c r="AQ37" s="8">
        <v>2.1585067683555104E-2</v>
      </c>
      <c r="AS37" s="7">
        <v>21326</v>
      </c>
      <c r="AT37" s="7">
        <v>37551004</v>
      </c>
      <c r="AU37" s="8">
        <v>2.0379729056168614E-2</v>
      </c>
      <c r="AW37" s="7">
        <v>16911</v>
      </c>
      <c r="AX37" s="7">
        <v>23923497</v>
      </c>
      <c r="AY37" s="8">
        <v>1.6373504014481042E-2</v>
      </c>
      <c r="BA37" s="7">
        <v>16851</v>
      </c>
      <c r="BB37" s="7">
        <v>22279210</v>
      </c>
      <c r="BC37" s="8">
        <v>1.5302428749145561E-2</v>
      </c>
    </row>
    <row r="38" spans="1:55" x14ac:dyDescent="0.2">
      <c r="B38" s="2" t="s">
        <v>95</v>
      </c>
      <c r="C38" s="3" t="s">
        <v>93</v>
      </c>
      <c r="D38" s="2" t="s">
        <v>94</v>
      </c>
      <c r="E38" s="7">
        <v>139724</v>
      </c>
      <c r="F38" s="7">
        <v>220759415</v>
      </c>
      <c r="G38" s="8">
        <v>1.8286663864184101E-2</v>
      </c>
      <c r="I38" s="7">
        <v>10794</v>
      </c>
      <c r="J38" s="7">
        <v>13969701</v>
      </c>
      <c r="K38" s="8">
        <v>1.4979280541658948E-2</v>
      </c>
      <c r="M38" s="7">
        <v>13778</v>
      </c>
      <c r="N38" s="7">
        <v>20456880</v>
      </c>
      <c r="O38" s="8">
        <v>1.7184601861260303E-2</v>
      </c>
      <c r="Q38" s="7">
        <v>10713</v>
      </c>
      <c r="R38" s="7">
        <v>15500450</v>
      </c>
      <c r="S38" s="8">
        <v>1.6746322830344582E-2</v>
      </c>
      <c r="U38" s="7">
        <v>11009</v>
      </c>
      <c r="V38" s="7">
        <v>16569334</v>
      </c>
      <c r="W38" s="8">
        <v>1.7419810979568906E-2</v>
      </c>
      <c r="Y38" s="7">
        <v>10105</v>
      </c>
      <c r="Z38" s="7">
        <v>12039886</v>
      </c>
      <c r="AA38" s="8">
        <v>1.3790255557388165E-2</v>
      </c>
      <c r="AC38" s="7">
        <v>13260</v>
      </c>
      <c r="AD38" s="7">
        <v>19900318</v>
      </c>
      <c r="AE38" s="8">
        <v>1.7370117242053517E-2</v>
      </c>
      <c r="AG38" s="7">
        <v>13152</v>
      </c>
      <c r="AH38" s="7">
        <v>21151744</v>
      </c>
      <c r="AI38" s="8">
        <v>1.8614039830584846E-2</v>
      </c>
      <c r="AK38" s="7">
        <v>11117</v>
      </c>
      <c r="AL38" s="7">
        <v>21356342</v>
      </c>
      <c r="AM38" s="8">
        <v>2.2234405348498628E-2</v>
      </c>
      <c r="AO38" s="7">
        <v>11615</v>
      </c>
      <c r="AP38" s="7">
        <v>22940279</v>
      </c>
      <c r="AQ38" s="8">
        <v>2.285944799190064E-2</v>
      </c>
      <c r="AS38" s="7">
        <v>13292</v>
      </c>
      <c r="AT38" s="7">
        <v>25838441</v>
      </c>
      <c r="AU38" s="8">
        <v>2.2498948998840852E-2</v>
      </c>
      <c r="AW38" s="7">
        <v>10493</v>
      </c>
      <c r="AX38" s="7">
        <v>16189553</v>
      </c>
      <c r="AY38" s="8">
        <v>1.7857532226069586E-2</v>
      </c>
      <c r="BA38" s="7">
        <v>10396</v>
      </c>
      <c r="BB38" s="7">
        <v>14846487</v>
      </c>
      <c r="BC38" s="8">
        <v>1.6528889984395709E-2</v>
      </c>
    </row>
    <row r="39" spans="1:55" x14ac:dyDescent="0.2">
      <c r="A39" s="26" t="s">
        <v>6</v>
      </c>
      <c r="B39" s="2"/>
      <c r="C39" s="3"/>
      <c r="D39" s="2"/>
      <c r="E39" s="7"/>
      <c r="F39" s="7"/>
      <c r="G39" s="8"/>
      <c r="I39" s="7"/>
      <c r="J39" s="7"/>
      <c r="K39" s="8"/>
      <c r="M39" s="7"/>
      <c r="N39" s="7"/>
      <c r="O39" s="8"/>
      <c r="Q39" s="7"/>
      <c r="R39" s="7"/>
      <c r="S39" s="8"/>
      <c r="U39" s="7"/>
      <c r="V39" s="7"/>
      <c r="W39" s="8"/>
      <c r="Y39" s="7"/>
      <c r="Z39" s="7"/>
      <c r="AA39" s="8"/>
      <c r="AC39" s="7"/>
      <c r="AD39" s="7"/>
      <c r="AE39" s="8"/>
      <c r="AG39" s="7"/>
      <c r="AH39" s="7"/>
      <c r="AI39" s="8"/>
      <c r="AK39" s="7"/>
      <c r="AL39" s="7"/>
      <c r="AM39" s="8"/>
      <c r="AO39" s="7"/>
      <c r="AP39" s="7"/>
      <c r="AQ39" s="8"/>
      <c r="AS39" s="7"/>
      <c r="AT39" s="7"/>
      <c r="AU39" s="8"/>
      <c r="AW39" s="7"/>
      <c r="AX39" s="7"/>
      <c r="AY39" s="8"/>
      <c r="BA39" s="7"/>
      <c r="BB39" s="7"/>
      <c r="BC39" s="8"/>
    </row>
    <row r="40" spans="1:55" x14ac:dyDescent="0.2">
      <c r="B40" s="2" t="s">
        <v>98</v>
      </c>
      <c r="C40" s="3" t="s">
        <v>96</v>
      </c>
      <c r="D40" s="2" t="s">
        <v>97</v>
      </c>
      <c r="E40" s="7">
        <v>123279</v>
      </c>
      <c r="F40" s="7">
        <v>228911761</v>
      </c>
      <c r="G40" s="8">
        <v>2.149142739834636E-2</v>
      </c>
      <c r="I40" s="7">
        <v>9109</v>
      </c>
      <c r="J40" s="7">
        <v>14300852</v>
      </c>
      <c r="K40" s="8">
        <v>1.8170943064043297E-2</v>
      </c>
      <c r="M40" s="7">
        <v>11470</v>
      </c>
      <c r="N40" s="7">
        <v>21589892</v>
      </c>
      <c r="O40" s="8">
        <v>2.1785789822080143E-2</v>
      </c>
      <c r="Q40" s="7">
        <v>9175</v>
      </c>
      <c r="R40" s="7">
        <v>16533885</v>
      </c>
      <c r="S40" s="8">
        <v>2.0857156372994245E-2</v>
      </c>
      <c r="U40" s="7">
        <v>9358</v>
      </c>
      <c r="V40" s="7">
        <v>20558805</v>
      </c>
      <c r="W40" s="8">
        <v>2.5427349000261217E-2</v>
      </c>
      <c r="Y40" s="7">
        <v>8756</v>
      </c>
      <c r="Z40" s="7">
        <v>16413561</v>
      </c>
      <c r="AA40" s="8">
        <v>2.1696182141769452E-2</v>
      </c>
      <c r="AC40" s="7">
        <v>11627</v>
      </c>
      <c r="AD40" s="7">
        <v>23070869</v>
      </c>
      <c r="AE40" s="8">
        <v>2.2965850757655393E-2</v>
      </c>
      <c r="AG40" s="7">
        <v>11736</v>
      </c>
      <c r="AH40" s="7">
        <v>24586034</v>
      </c>
      <c r="AI40" s="8">
        <v>2.424681140965437E-2</v>
      </c>
      <c r="AK40" s="7">
        <v>10439</v>
      </c>
      <c r="AL40" s="7">
        <v>22556436</v>
      </c>
      <c r="AM40" s="8">
        <v>2.500908718374472E-2</v>
      </c>
      <c r="AO40" s="7">
        <v>10930</v>
      </c>
      <c r="AP40" s="7">
        <v>22569094</v>
      </c>
      <c r="AQ40" s="8">
        <v>2.3899027057707297E-2</v>
      </c>
      <c r="AS40" s="7">
        <v>12250</v>
      </c>
      <c r="AT40" s="7">
        <v>20361977</v>
      </c>
      <c r="AU40" s="8">
        <v>1.9238451436130007E-2</v>
      </c>
      <c r="AW40" s="7">
        <v>9223</v>
      </c>
      <c r="AX40" s="7">
        <v>13765990</v>
      </c>
      <c r="AY40" s="8">
        <v>1.7275136936242327E-2</v>
      </c>
      <c r="BA40" s="7">
        <v>9206</v>
      </c>
      <c r="BB40" s="7">
        <v>12604366</v>
      </c>
      <c r="BC40" s="8">
        <v>1.584660718452539E-2</v>
      </c>
    </row>
    <row r="41" spans="1:55" x14ac:dyDescent="0.2">
      <c r="B41" s="2" t="s">
        <v>101</v>
      </c>
      <c r="C41" s="3" t="s">
        <v>99</v>
      </c>
      <c r="D41" s="2" t="s">
        <v>100</v>
      </c>
      <c r="E41" s="7">
        <v>53023</v>
      </c>
      <c r="F41" s="7">
        <v>92844584</v>
      </c>
      <c r="G41" s="8">
        <v>2.0266489874065832E-2</v>
      </c>
      <c r="I41" s="7">
        <v>4008</v>
      </c>
      <c r="J41" s="7">
        <v>5797237</v>
      </c>
      <c r="K41" s="8">
        <v>1.6740930754232278E-2</v>
      </c>
      <c r="M41" s="7">
        <v>4860</v>
      </c>
      <c r="N41" s="7">
        <v>8756501</v>
      </c>
      <c r="O41" s="8">
        <v>2.0853578436976071E-2</v>
      </c>
      <c r="Q41" s="7">
        <v>4096</v>
      </c>
      <c r="R41" s="7">
        <v>7476839</v>
      </c>
      <c r="S41" s="8">
        <v>2.1127316510235819E-2</v>
      </c>
      <c r="U41" s="7">
        <v>3628</v>
      </c>
      <c r="V41" s="7">
        <v>8025419</v>
      </c>
      <c r="W41" s="8">
        <v>2.5602754680672957E-2</v>
      </c>
      <c r="Y41" s="7">
        <v>3799</v>
      </c>
      <c r="Z41" s="7">
        <v>6503582</v>
      </c>
      <c r="AA41" s="8">
        <v>1.9813882551938621E-2</v>
      </c>
      <c r="AC41" s="7">
        <v>4948</v>
      </c>
      <c r="AD41" s="7">
        <v>9130127</v>
      </c>
      <c r="AE41" s="8">
        <v>2.1356662531063799E-2</v>
      </c>
      <c r="AG41" s="7">
        <v>5306</v>
      </c>
      <c r="AH41" s="7">
        <v>10516551</v>
      </c>
      <c r="AI41" s="8">
        <v>2.2939943512585333E-2</v>
      </c>
      <c r="AK41" s="7">
        <v>4327</v>
      </c>
      <c r="AL41" s="7">
        <v>8249473</v>
      </c>
      <c r="AM41" s="8">
        <v>2.2066099277576631E-2</v>
      </c>
      <c r="AO41" s="7">
        <v>4688</v>
      </c>
      <c r="AP41" s="7">
        <v>8656210</v>
      </c>
      <c r="AQ41" s="8">
        <v>2.1371078442990774E-2</v>
      </c>
      <c r="AS41" s="7">
        <v>5276</v>
      </c>
      <c r="AT41" s="7">
        <v>7743175</v>
      </c>
      <c r="AU41" s="8">
        <v>1.6986368654002753E-2</v>
      </c>
      <c r="AW41" s="7">
        <v>4058</v>
      </c>
      <c r="AX41" s="7">
        <v>6063766</v>
      </c>
      <c r="AY41" s="8">
        <v>1.7294843975320814E-2</v>
      </c>
      <c r="BA41" s="7">
        <v>4029</v>
      </c>
      <c r="BB41" s="7">
        <v>5925704</v>
      </c>
      <c r="BC41" s="8">
        <v>1.7022719542575584E-2</v>
      </c>
    </row>
    <row r="42" spans="1:55" x14ac:dyDescent="0.2">
      <c r="B42" s="2" t="s">
        <v>104</v>
      </c>
      <c r="C42" s="3" t="s">
        <v>102</v>
      </c>
      <c r="D42" s="2" t="s">
        <v>103</v>
      </c>
      <c r="E42" s="7">
        <v>151735</v>
      </c>
      <c r="F42" s="7">
        <v>302635061</v>
      </c>
      <c r="G42" s="8">
        <v>2.308446049643079E-2</v>
      </c>
      <c r="I42" s="7">
        <v>11376</v>
      </c>
      <c r="J42" s="7">
        <v>18802515</v>
      </c>
      <c r="K42" s="8">
        <v>1.9129896394944522E-2</v>
      </c>
      <c r="M42" s="7">
        <v>14448</v>
      </c>
      <c r="N42" s="7">
        <v>31333173</v>
      </c>
      <c r="O42" s="8">
        <v>2.5100530542481847E-2</v>
      </c>
      <c r="Q42" s="7">
        <v>11266</v>
      </c>
      <c r="R42" s="7">
        <v>20638293</v>
      </c>
      <c r="S42" s="8">
        <v>2.1202656838668957E-2</v>
      </c>
      <c r="U42" s="7">
        <v>11412</v>
      </c>
      <c r="V42" s="7">
        <v>28522843</v>
      </c>
      <c r="W42" s="8">
        <v>2.8927926540938068E-2</v>
      </c>
      <c r="Y42" s="7">
        <v>10820</v>
      </c>
      <c r="Z42" s="7">
        <v>22247643</v>
      </c>
      <c r="AA42" s="8">
        <v>2.3798139376668716E-2</v>
      </c>
      <c r="AC42" s="7">
        <v>14294</v>
      </c>
      <c r="AD42" s="7">
        <v>35499300</v>
      </c>
      <c r="AE42" s="8">
        <v>2.8744335230011037E-2</v>
      </c>
      <c r="AG42" s="7">
        <v>14434</v>
      </c>
      <c r="AH42" s="7">
        <v>36842056</v>
      </c>
      <c r="AI42" s="8">
        <v>2.9542239516778798E-2</v>
      </c>
      <c r="AK42" s="7">
        <v>12412</v>
      </c>
      <c r="AL42" s="7">
        <v>29934707</v>
      </c>
      <c r="AM42" s="8">
        <v>2.7913834692531718E-2</v>
      </c>
      <c r="AO42" s="7">
        <v>12919</v>
      </c>
      <c r="AP42" s="7">
        <v>24482147</v>
      </c>
      <c r="AQ42" s="8">
        <v>2.1933445535286818E-2</v>
      </c>
      <c r="AS42" s="7">
        <v>15277</v>
      </c>
      <c r="AT42" s="7">
        <v>23034273</v>
      </c>
      <c r="AU42" s="8">
        <v>1.745109523757573E-2</v>
      </c>
      <c r="AW42" s="7">
        <v>11715</v>
      </c>
      <c r="AX42" s="7">
        <v>16973047</v>
      </c>
      <c r="AY42" s="8">
        <v>1.6768869248035913E-2</v>
      </c>
      <c r="BA42" s="7">
        <v>11362</v>
      </c>
      <c r="BB42" s="7">
        <v>14325064</v>
      </c>
      <c r="BC42" s="8">
        <v>1.4592444274938554E-2</v>
      </c>
    </row>
    <row r="43" spans="1:55" x14ac:dyDescent="0.2">
      <c r="B43" s="2" t="s">
        <v>107</v>
      </c>
      <c r="C43" s="3" t="s">
        <v>105</v>
      </c>
      <c r="D43" s="2" t="s">
        <v>106</v>
      </c>
      <c r="E43" s="7">
        <v>159025</v>
      </c>
      <c r="F43" s="7">
        <v>279924177</v>
      </c>
      <c r="G43" s="8">
        <v>2.0373294511694524E-2</v>
      </c>
      <c r="I43" s="7">
        <v>11937</v>
      </c>
      <c r="J43" s="7">
        <v>16712459</v>
      </c>
      <c r="K43" s="8">
        <v>1.6204342667833285E-2</v>
      </c>
      <c r="M43" s="7">
        <v>15264</v>
      </c>
      <c r="N43" s="7">
        <v>22780008</v>
      </c>
      <c r="O43" s="8">
        <v>1.7273159067085955E-2</v>
      </c>
      <c r="Q43" s="7">
        <v>12442</v>
      </c>
      <c r="R43" s="7">
        <v>22447855</v>
      </c>
      <c r="S43" s="8">
        <v>2.0881943142105293E-2</v>
      </c>
      <c r="U43" s="7">
        <v>9372</v>
      </c>
      <c r="V43" s="7">
        <v>18665904</v>
      </c>
      <c r="W43" s="8">
        <v>2.305170247071656E-2</v>
      </c>
      <c r="Y43" s="7">
        <v>11601</v>
      </c>
      <c r="Z43" s="7">
        <v>20137107</v>
      </c>
      <c r="AA43" s="8">
        <v>2.009036876610254E-2</v>
      </c>
      <c r="AC43" s="7">
        <v>15164</v>
      </c>
      <c r="AD43" s="7">
        <v>27334669</v>
      </c>
      <c r="AE43" s="8">
        <v>2.0863458440800339E-2</v>
      </c>
      <c r="AG43" s="7">
        <v>15928</v>
      </c>
      <c r="AH43" s="7">
        <v>28856035</v>
      </c>
      <c r="AI43" s="8">
        <v>2.0968224923033279E-2</v>
      </c>
      <c r="AK43" s="7">
        <v>13305</v>
      </c>
      <c r="AL43" s="7">
        <v>24056544</v>
      </c>
      <c r="AM43" s="8">
        <v>2.0926886300054286E-2</v>
      </c>
      <c r="AO43" s="7">
        <v>13968</v>
      </c>
      <c r="AP43" s="7">
        <v>28880708</v>
      </c>
      <c r="AQ43" s="8">
        <v>2.3930945998260574E-2</v>
      </c>
      <c r="AS43" s="7">
        <v>16372</v>
      </c>
      <c r="AT43" s="7">
        <v>27362104</v>
      </c>
      <c r="AU43" s="8">
        <v>1.9343453366633186E-2</v>
      </c>
      <c r="AW43" s="7">
        <v>12051</v>
      </c>
      <c r="AX43" s="7">
        <v>22822657</v>
      </c>
      <c r="AY43" s="8">
        <v>2.1919435954293021E-2</v>
      </c>
      <c r="BA43" s="7">
        <v>11621</v>
      </c>
      <c r="BB43" s="7">
        <v>19868127</v>
      </c>
      <c r="BC43" s="8">
        <v>1.9787898942527415E-2</v>
      </c>
    </row>
    <row r="44" spans="1:55" x14ac:dyDescent="0.2">
      <c r="B44" s="2" t="s">
        <v>110</v>
      </c>
      <c r="C44" s="3" t="s">
        <v>108</v>
      </c>
      <c r="D44" s="2" t="s">
        <v>109</v>
      </c>
      <c r="E44" s="7">
        <v>74404</v>
      </c>
      <c r="F44" s="7">
        <v>130202611</v>
      </c>
      <c r="G44" s="8">
        <v>2.0253946889305038E-2</v>
      </c>
      <c r="I44" s="7">
        <v>5642</v>
      </c>
      <c r="J44" s="7">
        <v>7506458</v>
      </c>
      <c r="K44" s="8">
        <v>1.539884809038035E-2</v>
      </c>
      <c r="M44" s="7">
        <v>7154</v>
      </c>
      <c r="N44" s="7">
        <v>11082608</v>
      </c>
      <c r="O44" s="8">
        <v>1.7929958893755371E-2</v>
      </c>
      <c r="Q44" s="7">
        <v>5862</v>
      </c>
      <c r="R44" s="7">
        <v>11238812</v>
      </c>
      <c r="S44" s="8">
        <v>2.219018126792777E-2</v>
      </c>
      <c r="U44" s="7">
        <v>4223</v>
      </c>
      <c r="V44" s="7">
        <v>8952058</v>
      </c>
      <c r="W44" s="8">
        <v>2.4535113049350563E-2</v>
      </c>
      <c r="Y44" s="7">
        <v>5302</v>
      </c>
      <c r="Z44" s="7">
        <v>8481849</v>
      </c>
      <c r="AA44" s="8">
        <v>1.8515569334423068E-2</v>
      </c>
      <c r="AC44" s="7">
        <v>6919</v>
      </c>
      <c r="AD44" s="7">
        <v>12025420</v>
      </c>
      <c r="AE44" s="8">
        <v>2.0116071954307251E-2</v>
      </c>
      <c r="AG44" s="7">
        <v>7358</v>
      </c>
      <c r="AH44" s="7">
        <v>14235784</v>
      </c>
      <c r="AI44" s="8">
        <v>2.2392772291182188E-2</v>
      </c>
      <c r="AK44" s="7">
        <v>6218</v>
      </c>
      <c r="AL44" s="7">
        <v>10646624</v>
      </c>
      <c r="AM44" s="8">
        <v>1.9817435640851533E-2</v>
      </c>
      <c r="AO44" s="7">
        <v>6776</v>
      </c>
      <c r="AP44" s="7">
        <v>12867223</v>
      </c>
      <c r="AQ44" s="8">
        <v>2.1978481719248762E-2</v>
      </c>
      <c r="AS44" s="7">
        <v>7628</v>
      </c>
      <c r="AT44" s="7">
        <v>12287683</v>
      </c>
      <c r="AU44" s="8">
        <v>1.8644278086096058E-2</v>
      </c>
      <c r="AW44" s="7">
        <v>5632</v>
      </c>
      <c r="AX44" s="7">
        <v>10512002</v>
      </c>
      <c r="AY44" s="8">
        <v>2.1602750322232744E-2</v>
      </c>
      <c r="BA44" s="7">
        <v>5690</v>
      </c>
      <c r="BB44" s="7">
        <v>10366090</v>
      </c>
      <c r="BC44" s="8">
        <v>2.1085745785328389E-2</v>
      </c>
    </row>
    <row r="45" spans="1:55" x14ac:dyDescent="0.2">
      <c r="B45" s="2" t="s">
        <v>113</v>
      </c>
      <c r="C45" s="3" t="s">
        <v>111</v>
      </c>
      <c r="D45" s="2" t="s">
        <v>112</v>
      </c>
      <c r="E45" s="7">
        <v>145023</v>
      </c>
      <c r="F45" s="7">
        <v>243225070</v>
      </c>
      <c r="G45" s="8">
        <v>1.9411438026050016E-2</v>
      </c>
      <c r="I45" s="7">
        <v>11022</v>
      </c>
      <c r="J45" s="7">
        <v>16466725</v>
      </c>
      <c r="K45" s="8">
        <v>1.7291516504028978E-2</v>
      </c>
      <c r="M45" s="7">
        <v>14339</v>
      </c>
      <c r="N45" s="7">
        <v>23503509</v>
      </c>
      <c r="O45" s="8">
        <v>1.8971431352721013E-2</v>
      </c>
      <c r="Q45" s="7">
        <v>11068</v>
      </c>
      <c r="R45" s="7">
        <v>19311368</v>
      </c>
      <c r="S45" s="8">
        <v>2.019436245967688E-2</v>
      </c>
      <c r="U45" s="7">
        <v>8382</v>
      </c>
      <c r="V45" s="7">
        <v>17643894</v>
      </c>
      <c r="W45" s="8">
        <v>2.4363127667753653E-2</v>
      </c>
      <c r="Y45" s="7">
        <v>10778</v>
      </c>
      <c r="Z45" s="7">
        <v>17432914</v>
      </c>
      <c r="AA45" s="8">
        <v>1.8720526810443772E-2</v>
      </c>
      <c r="AC45" s="7">
        <v>13864</v>
      </c>
      <c r="AD45" s="7">
        <v>23087352</v>
      </c>
      <c r="AE45" s="8">
        <v>1.9273999006219143E-2</v>
      </c>
      <c r="AG45" s="7">
        <v>14565</v>
      </c>
      <c r="AH45" s="7">
        <v>25146014</v>
      </c>
      <c r="AI45" s="8">
        <v>1.9982274541963867E-2</v>
      </c>
      <c r="AK45" s="7">
        <v>12110</v>
      </c>
      <c r="AL45" s="7">
        <v>19689321</v>
      </c>
      <c r="AM45" s="8">
        <v>1.8817973552619507E-2</v>
      </c>
      <c r="AO45" s="7">
        <v>12484</v>
      </c>
      <c r="AP45" s="7">
        <v>23165062</v>
      </c>
      <c r="AQ45" s="8">
        <v>2.1476621557074537E-2</v>
      </c>
      <c r="AS45" s="7">
        <v>14783</v>
      </c>
      <c r="AT45" s="7">
        <v>22204802</v>
      </c>
      <c r="AU45" s="8">
        <v>1.7384835496729225E-2</v>
      </c>
      <c r="AW45" s="7">
        <v>10910</v>
      </c>
      <c r="AX45" s="7">
        <v>18582566</v>
      </c>
      <c r="AY45" s="8">
        <v>1.9713656770886379E-2</v>
      </c>
      <c r="BA45" s="7">
        <v>10718</v>
      </c>
      <c r="BB45" s="7">
        <v>16991543</v>
      </c>
      <c r="BC45" s="8">
        <v>1.8348700999702816E-2</v>
      </c>
    </row>
    <row r="46" spans="1:55" x14ac:dyDescent="0.2">
      <c r="A46" s="26" t="s">
        <v>7</v>
      </c>
      <c r="B46" s="2"/>
      <c r="C46" s="3"/>
      <c r="D46" s="2"/>
      <c r="E46" s="7"/>
      <c r="F46" s="7"/>
      <c r="G46" s="8"/>
      <c r="I46" s="7"/>
      <c r="J46" s="7"/>
      <c r="K46" s="8"/>
      <c r="M46" s="7"/>
      <c r="N46" s="7"/>
      <c r="O46" s="8"/>
      <c r="Q46" s="7"/>
      <c r="R46" s="7"/>
      <c r="S46" s="8"/>
      <c r="U46" s="7"/>
      <c r="V46" s="7"/>
      <c r="W46" s="8"/>
      <c r="Y46" s="7"/>
      <c r="Z46" s="7"/>
      <c r="AA46" s="8"/>
      <c r="AC46" s="7"/>
      <c r="AD46" s="7"/>
      <c r="AE46" s="8"/>
      <c r="AG46" s="7"/>
      <c r="AH46" s="7"/>
      <c r="AI46" s="8"/>
      <c r="AK46" s="7"/>
      <c r="AL46" s="7"/>
      <c r="AM46" s="8"/>
      <c r="AO46" s="7"/>
      <c r="AP46" s="7"/>
      <c r="AQ46" s="8"/>
      <c r="AS46" s="7"/>
      <c r="AT46" s="7"/>
      <c r="AU46" s="8"/>
      <c r="AW46" s="7"/>
      <c r="AX46" s="7"/>
      <c r="AY46" s="8"/>
      <c r="BA46" s="7"/>
      <c r="BB46" s="7"/>
      <c r="BC46" s="8"/>
    </row>
    <row r="47" spans="1:55" x14ac:dyDescent="0.2">
      <c r="B47" s="2" t="s">
        <v>116</v>
      </c>
      <c r="C47" s="3" t="s">
        <v>114</v>
      </c>
      <c r="D47" s="2" t="s">
        <v>115</v>
      </c>
      <c r="E47" s="7">
        <v>69191</v>
      </c>
      <c r="F47" s="7">
        <v>212786830</v>
      </c>
      <c r="G47" s="8">
        <v>3.559437690461776E-2</v>
      </c>
      <c r="I47" s="7">
        <v>5070</v>
      </c>
      <c r="J47" s="7">
        <v>13393034</v>
      </c>
      <c r="K47" s="8">
        <v>3.0574352582365405E-2</v>
      </c>
      <c r="M47" s="7">
        <v>6823</v>
      </c>
      <c r="N47" s="7">
        <v>19725852</v>
      </c>
      <c r="O47" s="8">
        <v>3.3461596397804806E-2</v>
      </c>
      <c r="Q47" s="7">
        <v>5318</v>
      </c>
      <c r="R47" s="7">
        <v>15452997</v>
      </c>
      <c r="S47" s="8">
        <v>3.3631841283272748E-2</v>
      </c>
      <c r="U47" s="7">
        <v>5560</v>
      </c>
      <c r="V47" s="7">
        <v>12407268</v>
      </c>
      <c r="W47" s="8">
        <v>2.5827812749800158E-2</v>
      </c>
      <c r="Y47" s="7">
        <v>5047</v>
      </c>
      <c r="Z47" s="7">
        <v>9549668</v>
      </c>
      <c r="AA47" s="8">
        <v>2.1899854332239906E-2</v>
      </c>
      <c r="AC47" s="7">
        <v>6640</v>
      </c>
      <c r="AD47" s="7">
        <v>16073223</v>
      </c>
      <c r="AE47" s="8">
        <v>2.8016968917336009E-2</v>
      </c>
      <c r="AG47" s="7">
        <v>6738</v>
      </c>
      <c r="AH47" s="7">
        <v>24478462</v>
      </c>
      <c r="AI47" s="8">
        <v>4.2047422440992487E-2</v>
      </c>
      <c r="AK47" s="7">
        <v>5380</v>
      </c>
      <c r="AL47" s="7">
        <v>25986427</v>
      </c>
      <c r="AM47" s="8">
        <v>5.5904987178163286E-2</v>
      </c>
      <c r="AO47" s="7">
        <v>5565</v>
      </c>
      <c r="AP47" s="7">
        <v>22762195</v>
      </c>
      <c r="AQ47" s="8">
        <v>4.7340760290838904E-2</v>
      </c>
      <c r="AS47" s="7">
        <v>6557</v>
      </c>
      <c r="AT47" s="7">
        <v>22837197</v>
      </c>
      <c r="AU47" s="8">
        <v>4.0311027866741227E-2</v>
      </c>
      <c r="AW47" s="7">
        <v>5296</v>
      </c>
      <c r="AX47" s="7">
        <v>16753220</v>
      </c>
      <c r="AY47" s="8">
        <v>3.6613105977956813E-2</v>
      </c>
      <c r="BA47" s="7">
        <v>5197</v>
      </c>
      <c r="BB47" s="7">
        <v>13367287</v>
      </c>
      <c r="BC47" s="8">
        <v>2.9769861440717225E-2</v>
      </c>
    </row>
    <row r="48" spans="1:55" x14ac:dyDescent="0.2">
      <c r="B48" s="2" t="s">
        <v>119</v>
      </c>
      <c r="C48" s="3" t="s">
        <v>117</v>
      </c>
      <c r="D48" s="2" t="s">
        <v>118</v>
      </c>
      <c r="E48" s="7">
        <v>80861</v>
      </c>
      <c r="F48" s="7">
        <v>187935386</v>
      </c>
      <c r="G48" s="8">
        <v>2.6900212447331883E-2</v>
      </c>
      <c r="I48" s="7">
        <v>5843</v>
      </c>
      <c r="J48" s="7">
        <v>9606729</v>
      </c>
      <c r="K48" s="8">
        <v>1.9029435744575655E-2</v>
      </c>
      <c r="M48" s="7">
        <v>7921</v>
      </c>
      <c r="N48" s="7">
        <v>14997433</v>
      </c>
      <c r="O48" s="8">
        <v>2.1914076563939271E-2</v>
      </c>
      <c r="Q48" s="7">
        <v>6180</v>
      </c>
      <c r="R48" s="7">
        <v>11412126</v>
      </c>
      <c r="S48" s="8">
        <v>2.1372943635382956E-2</v>
      </c>
      <c r="U48" s="7">
        <v>5899</v>
      </c>
      <c r="V48" s="7">
        <v>11485462</v>
      </c>
      <c r="W48" s="8">
        <v>2.2534936084584331E-2</v>
      </c>
      <c r="Y48" s="7">
        <v>5727</v>
      </c>
      <c r="Z48" s="7">
        <v>8219874</v>
      </c>
      <c r="AA48" s="8">
        <v>1.6612088450420039E-2</v>
      </c>
      <c r="AC48" s="7">
        <v>7761</v>
      </c>
      <c r="AD48" s="7">
        <v>15730834</v>
      </c>
      <c r="AE48" s="8">
        <v>2.3459584842541289E-2</v>
      </c>
      <c r="AG48" s="7">
        <v>8010</v>
      </c>
      <c r="AH48" s="7">
        <v>21640607</v>
      </c>
      <c r="AI48" s="8">
        <v>3.1269661476395247E-2</v>
      </c>
      <c r="AK48" s="7">
        <v>6573</v>
      </c>
      <c r="AL48" s="7">
        <v>25545870</v>
      </c>
      <c r="AM48" s="8">
        <v>4.4982472488462905E-2</v>
      </c>
      <c r="AO48" s="7">
        <v>6656</v>
      </c>
      <c r="AP48" s="7">
        <v>20696188</v>
      </c>
      <c r="AQ48" s="8">
        <v>3.5988463486022075E-2</v>
      </c>
      <c r="AS48" s="7">
        <v>7850</v>
      </c>
      <c r="AT48" s="7">
        <v>21478523</v>
      </c>
      <c r="AU48" s="8">
        <v>3.1668027541873082E-2</v>
      </c>
      <c r="AW48" s="7">
        <v>6186</v>
      </c>
      <c r="AX48" s="7">
        <v>15267516</v>
      </c>
      <c r="AY48" s="8">
        <v>2.8565690447964934E-2</v>
      </c>
      <c r="BA48" s="7">
        <v>6255</v>
      </c>
      <c r="BB48" s="7">
        <v>11854224</v>
      </c>
      <c r="BC48" s="8">
        <v>2.193471889155342E-2</v>
      </c>
    </row>
    <row r="49" spans="1:55" x14ac:dyDescent="0.2">
      <c r="B49" s="2" t="s">
        <v>122</v>
      </c>
      <c r="C49" s="3" t="s">
        <v>120</v>
      </c>
      <c r="D49" s="2" t="s">
        <v>121</v>
      </c>
      <c r="E49" s="7">
        <v>53657</v>
      </c>
      <c r="F49" s="7">
        <v>199460079</v>
      </c>
      <c r="G49" s="8">
        <v>4.3024502472495042E-2</v>
      </c>
      <c r="I49" s="7">
        <v>3849</v>
      </c>
      <c r="J49" s="7">
        <v>9082774</v>
      </c>
      <c r="K49" s="8">
        <v>2.7312210723323998E-2</v>
      </c>
      <c r="M49" s="7">
        <v>5066</v>
      </c>
      <c r="N49" s="7">
        <v>16032518</v>
      </c>
      <c r="O49" s="8">
        <v>3.6628809894576765E-2</v>
      </c>
      <c r="Q49" s="7">
        <v>4008</v>
      </c>
      <c r="R49" s="7">
        <v>17125013</v>
      </c>
      <c r="S49" s="8">
        <v>4.9452636971427516E-2</v>
      </c>
      <c r="U49" s="7">
        <v>4062</v>
      </c>
      <c r="V49" s="7">
        <v>12239340</v>
      </c>
      <c r="W49" s="8">
        <v>3.4874206739974836E-2</v>
      </c>
      <c r="Y49" s="7">
        <v>4234</v>
      </c>
      <c r="Z49" s="7">
        <v>12380185</v>
      </c>
      <c r="AA49" s="8">
        <v>3.3842507850907123E-2</v>
      </c>
      <c r="AC49" s="7">
        <v>5198</v>
      </c>
      <c r="AD49" s="7">
        <v>23058793</v>
      </c>
      <c r="AE49" s="8">
        <v>5.1343627980134809E-2</v>
      </c>
      <c r="AG49" s="7">
        <v>5026</v>
      </c>
      <c r="AH49" s="7">
        <v>28448990</v>
      </c>
      <c r="AI49" s="8">
        <v>6.5513473456544485E-2</v>
      </c>
      <c r="AK49" s="7">
        <v>4176</v>
      </c>
      <c r="AL49" s="7">
        <v>16619525</v>
      </c>
      <c r="AM49" s="8">
        <v>4.606216796597843E-2</v>
      </c>
      <c r="AO49" s="7">
        <v>4526</v>
      </c>
      <c r="AP49" s="7">
        <v>20146196</v>
      </c>
      <c r="AQ49" s="8">
        <v>5.1518684227754047E-2</v>
      </c>
      <c r="AS49" s="7">
        <v>5168</v>
      </c>
      <c r="AT49" s="7">
        <v>22394750</v>
      </c>
      <c r="AU49" s="8">
        <v>5.015450761810572E-2</v>
      </c>
      <c r="AW49" s="7">
        <v>4252</v>
      </c>
      <c r="AX49" s="7">
        <v>10502818</v>
      </c>
      <c r="AY49" s="8">
        <v>2.8588991890526463E-2</v>
      </c>
      <c r="BA49" s="7">
        <v>4092</v>
      </c>
      <c r="BB49" s="7">
        <v>11429177</v>
      </c>
      <c r="BC49" s="8">
        <v>3.232701397939973E-2</v>
      </c>
    </row>
    <row r="50" spans="1:55" x14ac:dyDescent="0.2">
      <c r="B50" s="2" t="s">
        <v>125</v>
      </c>
      <c r="C50" s="3" t="s">
        <v>123</v>
      </c>
      <c r="D50" s="2" t="s">
        <v>124</v>
      </c>
      <c r="E50" s="7">
        <v>113611</v>
      </c>
      <c r="F50" s="7">
        <v>336966277</v>
      </c>
      <c r="G50" s="8">
        <v>3.4328301400946767E-2</v>
      </c>
      <c r="I50" s="7">
        <v>8276</v>
      </c>
      <c r="J50" s="7">
        <v>22277994</v>
      </c>
      <c r="K50" s="8">
        <v>3.1156011693786585E-2</v>
      </c>
      <c r="M50" s="7">
        <v>10659</v>
      </c>
      <c r="N50" s="7">
        <v>28807090</v>
      </c>
      <c r="O50" s="8">
        <v>3.1280175768694865E-2</v>
      </c>
      <c r="Q50" s="7">
        <v>8509</v>
      </c>
      <c r="R50" s="7">
        <v>24923887</v>
      </c>
      <c r="S50" s="8">
        <v>3.3901858544112332E-2</v>
      </c>
      <c r="U50" s="7">
        <v>8634</v>
      </c>
      <c r="V50" s="7">
        <v>25456659</v>
      </c>
      <c r="W50" s="8">
        <v>3.4125232446657917E-2</v>
      </c>
      <c r="Y50" s="7">
        <v>8485</v>
      </c>
      <c r="Z50" s="7">
        <v>17944200</v>
      </c>
      <c r="AA50" s="8">
        <v>2.4477018267530938E-2</v>
      </c>
      <c r="AC50" s="7">
        <v>10855</v>
      </c>
      <c r="AD50" s="7">
        <v>28322479</v>
      </c>
      <c r="AE50" s="8">
        <v>3.0198661437808142E-2</v>
      </c>
      <c r="AG50" s="7">
        <v>10928</v>
      </c>
      <c r="AH50" s="7">
        <v>40389428</v>
      </c>
      <c r="AI50" s="8">
        <v>4.277729058212678E-2</v>
      </c>
      <c r="AK50" s="7">
        <v>8946</v>
      </c>
      <c r="AL50" s="7">
        <v>34414300</v>
      </c>
      <c r="AM50" s="8">
        <v>4.4524218355399887E-2</v>
      </c>
      <c r="AO50" s="7">
        <v>9564</v>
      </c>
      <c r="AP50" s="7">
        <v>34176160</v>
      </c>
      <c r="AQ50" s="8">
        <v>4.135899282804343E-2</v>
      </c>
      <c r="AS50" s="7">
        <v>11226</v>
      </c>
      <c r="AT50" s="7">
        <v>39381168</v>
      </c>
      <c r="AU50" s="8">
        <v>4.0602223014034884E-2</v>
      </c>
      <c r="AW50" s="7">
        <v>8837</v>
      </c>
      <c r="AX50" s="7">
        <v>20214314</v>
      </c>
      <c r="AY50" s="8">
        <v>2.6475270747153175E-2</v>
      </c>
      <c r="BA50" s="7">
        <v>8692</v>
      </c>
      <c r="BB50" s="7">
        <v>20658598</v>
      </c>
      <c r="BC50" s="8">
        <v>2.7508530087266281E-2</v>
      </c>
    </row>
    <row r="51" spans="1:55" x14ac:dyDescent="0.2">
      <c r="B51" s="2" t="s">
        <v>128</v>
      </c>
      <c r="C51" s="3" t="s">
        <v>126</v>
      </c>
      <c r="D51" s="2" t="s">
        <v>127</v>
      </c>
      <c r="E51" s="7">
        <v>76506</v>
      </c>
      <c r="F51" s="7">
        <v>142566036</v>
      </c>
      <c r="G51" s="8">
        <v>2.156784907211344E-2</v>
      </c>
      <c r="I51" s="7">
        <v>5449</v>
      </c>
      <c r="J51" s="7">
        <v>7612065</v>
      </c>
      <c r="K51" s="8">
        <v>1.6168582155747232E-2</v>
      </c>
      <c r="M51" s="7">
        <v>7392</v>
      </c>
      <c r="N51" s="7">
        <v>12409914</v>
      </c>
      <c r="O51" s="8">
        <v>1.943090691137566E-2</v>
      </c>
      <c r="Q51" s="7">
        <v>5952</v>
      </c>
      <c r="R51" s="7">
        <v>10839892</v>
      </c>
      <c r="S51" s="8">
        <v>2.1078916828454801E-2</v>
      </c>
      <c r="U51" s="7">
        <v>5759</v>
      </c>
      <c r="V51" s="7">
        <v>9137892</v>
      </c>
      <c r="W51" s="8">
        <v>1.8364757577511531E-2</v>
      </c>
      <c r="Y51" s="7">
        <v>5739</v>
      </c>
      <c r="Z51" s="7">
        <v>8681550</v>
      </c>
      <c r="AA51" s="8">
        <v>1.7508434009022092E-2</v>
      </c>
      <c r="AC51" s="7">
        <v>7244</v>
      </c>
      <c r="AD51" s="7">
        <v>12256295</v>
      </c>
      <c r="AE51" s="8">
        <v>1.9582449779638834E-2</v>
      </c>
      <c r="AG51" s="7">
        <v>7558</v>
      </c>
      <c r="AH51" s="7">
        <v>15647676</v>
      </c>
      <c r="AI51" s="8">
        <v>2.3962339390197287E-2</v>
      </c>
      <c r="AK51" s="7">
        <v>6077</v>
      </c>
      <c r="AL51" s="7">
        <v>13943937</v>
      </c>
      <c r="AM51" s="8">
        <v>2.6557209103541587E-2</v>
      </c>
      <c r="AO51" s="7">
        <v>6411</v>
      </c>
      <c r="AP51" s="7">
        <v>15819047</v>
      </c>
      <c r="AQ51" s="8">
        <v>2.8558855367221851E-2</v>
      </c>
      <c r="AS51" s="7">
        <v>7465</v>
      </c>
      <c r="AT51" s="7">
        <v>15947421</v>
      </c>
      <c r="AU51" s="8">
        <v>2.4725603743395105E-2</v>
      </c>
      <c r="AW51" s="7">
        <v>5719</v>
      </c>
      <c r="AX51" s="7">
        <v>10606866</v>
      </c>
      <c r="AY51" s="8">
        <v>2.146610469973383E-2</v>
      </c>
      <c r="BA51" s="7">
        <v>5741</v>
      </c>
      <c r="BB51" s="7">
        <v>9663481</v>
      </c>
      <c r="BC51" s="8">
        <v>1.9481944767010522E-2</v>
      </c>
    </row>
    <row r="52" spans="1:55" x14ac:dyDescent="0.2">
      <c r="B52" s="2" t="s">
        <v>131</v>
      </c>
      <c r="C52" s="3" t="s">
        <v>129</v>
      </c>
      <c r="D52" s="2" t="s">
        <v>130</v>
      </c>
      <c r="E52" s="7">
        <v>48822</v>
      </c>
      <c r="F52" s="7">
        <v>131367478</v>
      </c>
      <c r="G52" s="8">
        <v>3.1142864309047075E-2</v>
      </c>
      <c r="I52" s="7">
        <v>3487</v>
      </c>
      <c r="J52" s="7">
        <v>8367291</v>
      </c>
      <c r="K52" s="8">
        <v>2.7772769094732818E-2</v>
      </c>
      <c r="M52" s="7">
        <v>4482</v>
      </c>
      <c r="N52" s="7">
        <v>11279174</v>
      </c>
      <c r="O52" s="8">
        <v>2.9126728105838991E-2</v>
      </c>
      <c r="Q52" s="7">
        <v>3694</v>
      </c>
      <c r="R52" s="7">
        <v>9181308</v>
      </c>
      <c r="S52" s="8">
        <v>2.8766956927149132E-2</v>
      </c>
      <c r="U52" s="7">
        <v>3547</v>
      </c>
      <c r="V52" s="7">
        <v>8010705</v>
      </c>
      <c r="W52" s="8">
        <v>2.6139411631112365E-2</v>
      </c>
      <c r="Y52" s="7">
        <v>3964</v>
      </c>
      <c r="Z52" s="7">
        <v>6630776</v>
      </c>
      <c r="AA52" s="8">
        <v>1.9360517808423967E-2</v>
      </c>
      <c r="AC52" s="7">
        <v>4507</v>
      </c>
      <c r="AD52" s="7">
        <v>10232532</v>
      </c>
      <c r="AE52" s="8">
        <v>2.6277364839878706E-2</v>
      </c>
      <c r="AG52" s="7">
        <v>4618</v>
      </c>
      <c r="AH52" s="7">
        <v>15574041</v>
      </c>
      <c r="AI52" s="8">
        <v>3.9033153782301142E-2</v>
      </c>
      <c r="AK52" s="7">
        <v>4031</v>
      </c>
      <c r="AL52" s="7">
        <v>14838189</v>
      </c>
      <c r="AM52" s="8">
        <v>4.2604390625430685E-2</v>
      </c>
      <c r="AO52" s="7">
        <v>4082</v>
      </c>
      <c r="AP52" s="7">
        <v>14387762</v>
      </c>
      <c r="AQ52" s="8">
        <v>4.0794959124975043E-2</v>
      </c>
      <c r="AS52" s="7">
        <v>4681</v>
      </c>
      <c r="AT52" s="7">
        <v>14761542</v>
      </c>
      <c r="AU52" s="8">
        <v>3.6498863609390211E-2</v>
      </c>
      <c r="AW52" s="7">
        <v>3828</v>
      </c>
      <c r="AX52" s="7">
        <v>9447563</v>
      </c>
      <c r="AY52" s="8">
        <v>2.8564993203103836E-2</v>
      </c>
      <c r="BA52" s="7">
        <v>3901</v>
      </c>
      <c r="BB52" s="7">
        <v>8656595</v>
      </c>
      <c r="BC52" s="8">
        <v>2.5683689248720654E-2</v>
      </c>
    </row>
    <row r="53" spans="1:55" x14ac:dyDescent="0.2">
      <c r="B53" s="2" t="s">
        <v>134</v>
      </c>
      <c r="C53" s="3" t="s">
        <v>132</v>
      </c>
      <c r="D53" s="2" t="s">
        <v>133</v>
      </c>
      <c r="E53" s="7">
        <v>50980</v>
      </c>
      <c r="F53" s="7">
        <v>134477521</v>
      </c>
      <c r="G53" s="8">
        <v>3.0530654950016712E-2</v>
      </c>
      <c r="I53" s="7">
        <v>3687</v>
      </c>
      <c r="J53" s="7">
        <v>7958830.9999999991</v>
      </c>
      <c r="K53" s="8">
        <v>2.4984024826969632E-2</v>
      </c>
      <c r="M53" s="7">
        <v>4798</v>
      </c>
      <c r="N53" s="7">
        <v>11505745</v>
      </c>
      <c r="O53" s="8">
        <v>2.7754969759776451E-2</v>
      </c>
      <c r="Q53" s="7">
        <v>3908</v>
      </c>
      <c r="R53" s="7">
        <v>9364017</v>
      </c>
      <c r="S53" s="8">
        <v>2.7732811256112815E-2</v>
      </c>
      <c r="U53" s="7">
        <v>3977</v>
      </c>
      <c r="V53" s="7">
        <v>9487310</v>
      </c>
      <c r="W53" s="8">
        <v>2.7610467363264692E-2</v>
      </c>
      <c r="Y53" s="7">
        <v>3597</v>
      </c>
      <c r="Z53" s="7">
        <v>7224823</v>
      </c>
      <c r="AA53" s="8">
        <v>2.3247327376723401E-2</v>
      </c>
      <c r="AC53" s="7">
        <v>4998</v>
      </c>
      <c r="AD53" s="7">
        <v>12007349</v>
      </c>
      <c r="AE53" s="8">
        <v>2.7805911716538467E-2</v>
      </c>
      <c r="AG53" s="7">
        <v>4960</v>
      </c>
      <c r="AH53" s="7">
        <v>14315591</v>
      </c>
      <c r="AI53" s="8">
        <v>3.3405183598416967E-2</v>
      </c>
      <c r="AK53" s="7">
        <v>4097</v>
      </c>
      <c r="AL53" s="7">
        <v>14250575</v>
      </c>
      <c r="AM53" s="8">
        <v>4.0258045069111098E-2</v>
      </c>
      <c r="AO53" s="7">
        <v>4335</v>
      </c>
      <c r="AP53" s="7">
        <v>15524944</v>
      </c>
      <c r="AQ53" s="8">
        <v>4.1450254175744376E-2</v>
      </c>
      <c r="AS53" s="7">
        <v>4967</v>
      </c>
      <c r="AT53" s="7">
        <v>14647541</v>
      </c>
      <c r="AU53" s="8">
        <v>3.4131613556882837E-2</v>
      </c>
      <c r="AW53" s="7">
        <v>3844</v>
      </c>
      <c r="AX53" s="7">
        <v>9767609</v>
      </c>
      <c r="AY53" s="8">
        <v>2.9409737276949167E-2</v>
      </c>
      <c r="BA53" s="7">
        <v>3812</v>
      </c>
      <c r="BB53" s="7">
        <v>8423186</v>
      </c>
      <c r="BC53" s="8">
        <v>2.5574653385021958E-2</v>
      </c>
    </row>
    <row r="55" spans="1:55" x14ac:dyDescent="0.2">
      <c r="A55" s="4" t="s">
        <v>280</v>
      </c>
    </row>
    <row r="56" spans="1:55" x14ac:dyDescent="0.2">
      <c r="A56" s="4" t="s">
        <v>141</v>
      </c>
    </row>
    <row r="57" spans="1:55" x14ac:dyDescent="0.2">
      <c r="A57" s="4" t="s">
        <v>142</v>
      </c>
      <c r="C57" s="27" t="s">
        <v>143</v>
      </c>
      <c r="G57" s="5"/>
      <c r="H57" s="4"/>
      <c r="K57" s="5"/>
      <c r="L57" s="4"/>
      <c r="O57" s="5"/>
      <c r="P57" s="4"/>
      <c r="S57" s="5"/>
      <c r="T57" s="4"/>
      <c r="W57" s="5"/>
      <c r="X57" s="4"/>
      <c r="AA57" s="5"/>
      <c r="AB57" s="4"/>
      <c r="AE57" s="5"/>
      <c r="AF57" s="4"/>
      <c r="AI57" s="5"/>
      <c r="AJ57" s="4"/>
      <c r="AM57" s="5"/>
      <c r="AN57" s="4"/>
      <c r="AQ57" s="5"/>
      <c r="AR57" s="4"/>
      <c r="AU57" s="5"/>
      <c r="AV57" s="4"/>
      <c r="AY57" s="5"/>
      <c r="AZ57" s="4"/>
      <c r="BC57" s="5"/>
    </row>
    <row r="58" spans="1:55" x14ac:dyDescent="0.2">
      <c r="A58" s="4" t="s">
        <v>144</v>
      </c>
      <c r="E58" s="27" t="s">
        <v>145</v>
      </c>
    </row>
    <row r="59" spans="1:55" x14ac:dyDescent="0.2">
      <c r="A59" s="4" t="s">
        <v>281</v>
      </c>
      <c r="C59" s="28" t="s">
        <v>282</v>
      </c>
    </row>
  </sheetData>
  <conditionalFormatting sqref="G6:BC53">
    <cfRule type="cellIs" dxfId="0" priority="1" operator="between">
      <formula>1/24</formula>
      <formula>1/1000000</formula>
    </cfRule>
  </conditionalFormatting>
  <hyperlinks>
    <hyperlink ref="E58" r:id="rId1" xr:uid="{9D25AC96-780D-4764-97F9-6F6D79FFD981}"/>
    <hyperlink ref="C57" r:id="rId2" xr:uid="{31A8458A-C256-4785-8FE0-11E7067C2542}"/>
    <hyperlink ref="C59" r:id="rId3" xr:uid="{BE3F5193-8235-4DA9-9882-DFD919BC2E8F}"/>
  </hyperlinks>
  <pageMargins left="0.7" right="0.7" top="0.75" bottom="0.75" header="0.3" footer="0.3"/>
  <pageSetup paperSize="9"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238DC6-0B5A-4FF6-B238-0155740F913A}">
  <sheetPr codeName="Sheet15">
    <tabColor theme="5" tint="0.39997558519241921"/>
  </sheetPr>
  <dimension ref="B2:AU253"/>
  <sheetViews>
    <sheetView topLeftCell="I89" zoomScaleNormal="100" workbookViewId="0">
      <selection activeCell="AP24" sqref="AP24"/>
    </sheetView>
  </sheetViews>
  <sheetFormatPr defaultColWidth="8.28515625" defaultRowHeight="11.25" x14ac:dyDescent="0.2"/>
  <cols>
    <col min="1" max="2" width="8.28515625" style="30"/>
    <col min="3" max="3" width="45.140625" style="30" customWidth="1"/>
    <col min="4" max="4" width="8.28515625" style="30" customWidth="1"/>
    <col min="5" max="16384" width="8.28515625" style="30"/>
  </cols>
  <sheetData>
    <row r="2" spans="2:47" x14ac:dyDescent="0.2">
      <c r="B2" s="41" t="s">
        <v>407</v>
      </c>
      <c r="C2" s="42"/>
      <c r="D2" s="29" t="s">
        <v>408</v>
      </c>
      <c r="E2" s="31" t="e">
        <f>TEXT(MAX(#REF!),"mmm-yy")</f>
        <v>#REF!</v>
      </c>
      <c r="P2" s="39">
        <v>1</v>
      </c>
      <c r="Q2" s="39">
        <f>P2+1</f>
        <v>2</v>
      </c>
      <c r="R2" s="39">
        <f t="shared" ref="R2:AS2" si="0">Q2+1</f>
        <v>3</v>
      </c>
      <c r="S2" s="39">
        <f t="shared" si="0"/>
        <v>4</v>
      </c>
      <c r="T2" s="39">
        <f t="shared" si="0"/>
        <v>5</v>
      </c>
      <c r="U2" s="39">
        <f t="shared" si="0"/>
        <v>6</v>
      </c>
      <c r="V2" s="39">
        <f t="shared" si="0"/>
        <v>7</v>
      </c>
      <c r="W2" s="39">
        <f t="shared" si="0"/>
        <v>8</v>
      </c>
      <c r="X2" s="39">
        <f t="shared" si="0"/>
        <v>9</v>
      </c>
      <c r="Y2" s="39">
        <f t="shared" si="0"/>
        <v>10</v>
      </c>
      <c r="Z2" s="39">
        <f t="shared" si="0"/>
        <v>11</v>
      </c>
      <c r="AA2" s="39">
        <f t="shared" si="0"/>
        <v>12</v>
      </c>
      <c r="AB2" s="39">
        <f t="shared" si="0"/>
        <v>13</v>
      </c>
      <c r="AC2" s="39">
        <f t="shared" si="0"/>
        <v>14</v>
      </c>
      <c r="AD2" s="39">
        <f t="shared" si="0"/>
        <v>15</v>
      </c>
      <c r="AE2" s="39">
        <f t="shared" si="0"/>
        <v>16</v>
      </c>
      <c r="AF2" s="39">
        <f t="shared" si="0"/>
        <v>17</v>
      </c>
      <c r="AG2" s="39">
        <f t="shared" si="0"/>
        <v>18</v>
      </c>
      <c r="AH2" s="39">
        <f t="shared" si="0"/>
        <v>19</v>
      </c>
      <c r="AI2" s="39">
        <f t="shared" si="0"/>
        <v>20</v>
      </c>
      <c r="AJ2" s="39">
        <f t="shared" si="0"/>
        <v>21</v>
      </c>
      <c r="AK2" s="39">
        <f t="shared" si="0"/>
        <v>22</v>
      </c>
      <c r="AL2" s="39">
        <f t="shared" si="0"/>
        <v>23</v>
      </c>
      <c r="AM2" s="39">
        <f t="shared" si="0"/>
        <v>24</v>
      </c>
      <c r="AN2" s="39">
        <f t="shared" si="0"/>
        <v>25</v>
      </c>
      <c r="AO2" s="39">
        <f t="shared" si="0"/>
        <v>26</v>
      </c>
      <c r="AP2" s="39">
        <f t="shared" si="0"/>
        <v>27</v>
      </c>
      <c r="AQ2" s="39">
        <f t="shared" si="0"/>
        <v>28</v>
      </c>
      <c r="AR2" s="39">
        <f t="shared" si="0"/>
        <v>29</v>
      </c>
      <c r="AS2" s="39">
        <f t="shared" si="0"/>
        <v>30</v>
      </c>
    </row>
    <row r="3" spans="2:47" x14ac:dyDescent="0.2">
      <c r="E3" s="31" t="s">
        <v>409</v>
      </c>
      <c r="R3" s="31" t="e">
        <f>IF(COUNTIF(#REF!,Staging!R4)&gt;0,"Yes","No")</f>
        <v>#REF!</v>
      </c>
      <c r="S3" s="31" t="e">
        <f>IF(COUNTIF(#REF!,Staging!S4)&gt;0,"Yes","No")</f>
        <v>#REF!</v>
      </c>
      <c r="T3" s="31" t="e">
        <f>IF(COUNTIF(#REF!,Staging!T4)&gt;0,"Yes","No")</f>
        <v>#REF!</v>
      </c>
      <c r="U3" s="31" t="e">
        <f>IF(COUNTIF(#REF!,Staging!U4)&gt;0,"Yes","No")</f>
        <v>#REF!</v>
      </c>
      <c r="V3" s="31" t="e">
        <f>IF(COUNTIF(#REF!,Staging!V4)&gt;0,"Yes","No")</f>
        <v>#REF!</v>
      </c>
      <c r="W3" s="31" t="e">
        <f>IF(COUNTIF(#REF!,Staging!W4)&gt;0,"Yes","No")</f>
        <v>#REF!</v>
      </c>
      <c r="X3" s="31" t="e">
        <f>IF(COUNTIF(#REF!,Staging!X4)&gt;0,"Yes","No")</f>
        <v>#REF!</v>
      </c>
      <c r="Y3" s="31" t="e">
        <f>IF(COUNTIF(#REF!,Staging!Y4)&gt;0,"Yes","No")</f>
        <v>#REF!</v>
      </c>
      <c r="Z3" s="31" t="e">
        <f>IF(COUNTIF(#REF!,Staging!Z4)&gt;0,"Yes","No")</f>
        <v>#REF!</v>
      </c>
      <c r="AA3" s="31" t="e">
        <f>IF(COUNTIF(#REF!,Staging!AA4)&gt;0,"Yes","No")</f>
        <v>#REF!</v>
      </c>
      <c r="AB3" s="31" t="e">
        <f>IF(COUNTIF(#REF!,Staging!AB4)&gt;0,"Yes","No")</f>
        <v>#REF!</v>
      </c>
      <c r="AC3" s="31" t="e">
        <f>IF(COUNTIF(#REF!,Staging!AC4)&gt;0,"Yes","No")</f>
        <v>#REF!</v>
      </c>
      <c r="AD3" s="31" t="e">
        <f>IF(COUNTIF(#REF!,Staging!AD4)&gt;0,"Yes","No")</f>
        <v>#REF!</v>
      </c>
      <c r="AE3" s="31" t="e">
        <f>IF(COUNTIF(#REF!,Staging!AE4)&gt;0,"Yes","No")</f>
        <v>#REF!</v>
      </c>
      <c r="AF3" s="31" t="e">
        <f>IF(COUNTIF(#REF!,Staging!AF4)&gt;0,"Yes","No")</f>
        <v>#REF!</v>
      </c>
      <c r="AG3" s="31" t="e">
        <f>IF(COUNTIF(#REF!,Staging!AG4)&gt;0,"Yes","No")</f>
        <v>#REF!</v>
      </c>
      <c r="AH3" s="31" t="e">
        <f>IF(COUNTIF(#REF!,Staging!AH4)&gt;0,"Yes","No")</f>
        <v>#REF!</v>
      </c>
      <c r="AI3" s="31" t="e">
        <f>IF(COUNTIF(#REF!,Staging!AI4)&gt;0,"Yes","No")</f>
        <v>#REF!</v>
      </c>
      <c r="AJ3" s="31" t="e">
        <f>IF(COUNTIF(#REF!,Staging!AJ4)&gt;0,"Yes","No")</f>
        <v>#REF!</v>
      </c>
      <c r="AK3" s="31" t="e">
        <f>IF(COUNTIF(#REF!,Staging!AK4)&gt;0,"Yes","No")</f>
        <v>#REF!</v>
      </c>
      <c r="AL3" s="31" t="e">
        <f>IF(COUNTIF(#REF!,Staging!AL4)&gt;0,"Yes","No")</f>
        <v>#REF!</v>
      </c>
      <c r="AM3" s="31" t="e">
        <f>IF(COUNTIF(#REF!,Staging!AM4)&gt;0,"Yes","No")</f>
        <v>#REF!</v>
      </c>
      <c r="AN3" s="31" t="e">
        <f>IF(COUNTIF(#REF!,Staging!AN4)&gt;0,"Yes","No")</f>
        <v>#REF!</v>
      </c>
      <c r="AO3" s="31" t="e">
        <f>IF(COUNTIF(#REF!,Staging!AO4)&gt;0,"Yes","No")</f>
        <v>#REF!</v>
      </c>
    </row>
    <row r="4" spans="2:47" ht="33.75" x14ac:dyDescent="0.2">
      <c r="B4" s="57" t="s">
        <v>410</v>
      </c>
      <c r="C4" s="57"/>
      <c r="D4" s="32" t="s">
        <v>283</v>
      </c>
      <c r="E4" s="32" t="s">
        <v>411</v>
      </c>
      <c r="F4" s="32" t="s">
        <v>412</v>
      </c>
      <c r="G4" s="33" t="s">
        <v>413</v>
      </c>
      <c r="H4" s="33" t="s">
        <v>414</v>
      </c>
      <c r="I4" s="47" t="s">
        <v>415</v>
      </c>
      <c r="R4" s="45">
        <v>45017</v>
      </c>
      <c r="S4" s="45">
        <v>45047</v>
      </c>
      <c r="T4" s="45">
        <v>45078</v>
      </c>
      <c r="U4" s="45">
        <v>45108</v>
      </c>
      <c r="V4" s="45">
        <v>45139</v>
      </c>
      <c r="W4" s="45">
        <v>45170</v>
      </c>
      <c r="X4" s="45">
        <v>45200</v>
      </c>
      <c r="Y4" s="45">
        <v>45231</v>
      </c>
      <c r="Z4" s="45">
        <v>45261</v>
      </c>
      <c r="AA4" s="45">
        <v>45292</v>
      </c>
      <c r="AB4" s="45">
        <v>45323</v>
      </c>
      <c r="AC4" s="45">
        <v>45352</v>
      </c>
      <c r="AD4" s="45">
        <v>45383</v>
      </c>
      <c r="AE4" s="45">
        <v>45413</v>
      </c>
      <c r="AF4" s="45">
        <v>45444</v>
      </c>
      <c r="AG4" s="45">
        <v>45474</v>
      </c>
      <c r="AH4" s="45">
        <v>45505</v>
      </c>
      <c r="AI4" s="45">
        <v>45536</v>
      </c>
      <c r="AJ4" s="45">
        <v>45566</v>
      </c>
      <c r="AK4" s="45">
        <v>45597</v>
      </c>
      <c r="AL4" s="45">
        <v>45627</v>
      </c>
      <c r="AM4" s="45">
        <v>45658</v>
      </c>
      <c r="AN4" s="45">
        <v>45689</v>
      </c>
      <c r="AO4" s="45">
        <v>45717</v>
      </c>
      <c r="AP4" s="55" t="s">
        <v>416</v>
      </c>
      <c r="AQ4" s="55" t="s">
        <v>417</v>
      </c>
      <c r="AR4" s="32" t="s">
        <v>283</v>
      </c>
      <c r="AS4" s="32" t="s">
        <v>411</v>
      </c>
      <c r="AU4" s="32">
        <f>COUNTIF(AD3:AO3,"Yes")</f>
        <v>0</v>
      </c>
    </row>
    <row r="5" spans="2:47" x14ac:dyDescent="0.2">
      <c r="B5" s="29" t="s">
        <v>284</v>
      </c>
      <c r="C5" s="29" t="s">
        <v>197</v>
      </c>
      <c r="D5" s="34" t="e">
        <f>1-(SUMIFS(#REF!,#REF!,Staging!$B5,#REF!,Staging!D$4,#REF!,"Include")/SUMIFS(#REF!,#REF!,Staging!$B5,#REF!,Staging!D$4,#REF!,"Include"))</f>
        <v>#REF!</v>
      </c>
      <c r="E5" s="34" t="e">
        <f>1-(SUMIFS(#REF!,#REF!,Staging!$B5,#REF!,Staging!E$4,#REF!,"Include")/SUMIFS(#REF!,#REF!,Staging!$B5,#REF!,Staging!E$4,#REF!,"Include"))</f>
        <v>#REF!</v>
      </c>
      <c r="F5" s="35" t="e">
        <f>(E5-D5)*100</f>
        <v>#REF!</v>
      </c>
      <c r="G5" s="36" t="e">
        <f>RANK(E5,$E$5:$E$126)+COUNTIF($E$5:E5,E5)-1</f>
        <v>#REF!</v>
      </c>
      <c r="H5" s="36" t="e">
        <f>RANK(F5,$F$5:$F$126)+COUNTIF($F$5:F5,F5)-1</f>
        <v>#REF!</v>
      </c>
      <c r="I5" s="29" t="str">
        <f>C5</f>
        <v>Manchester University NHS Foundation Trust</v>
      </c>
      <c r="O5" s="46" t="s">
        <v>418</v>
      </c>
      <c r="P5" s="47" t="s">
        <v>284</v>
      </c>
      <c r="Q5" s="47" t="s">
        <v>197</v>
      </c>
      <c r="R5" s="49" t="str">
        <f>IFERROR(IF(OR(VLOOKUP($P5&amp;R$4,#REF!,7,FALSE)="**",VLOOKUP($P5&amp;R$4,#REF!,5,FALSE)="**"),"DQ",IF(OR(VLOOKUP($P5&amp;R$4,#REF!,7,FALSE)="*",VLOOKUP($P5&amp;R$4,#REF!,5,FALSE)="*"),"Suppr",VLOOKUP($P5&amp;R$4,#REF!,7,FALSE))),"No Data")</f>
        <v>No Data</v>
      </c>
      <c r="S5" s="49" t="str">
        <f>IFERROR(IF(OR(VLOOKUP($P5&amp;S$4,#REF!,7,FALSE)="**",VLOOKUP($P5&amp;S$4,#REF!,5,FALSE)="**"),"DQ",IF(OR(VLOOKUP($P5&amp;S$4,#REF!,7,FALSE)="*",VLOOKUP($P5&amp;S$4,#REF!,5,FALSE)="*"),"Suppr",VLOOKUP($P5&amp;S$4,#REF!,7,FALSE))),"No Data")</f>
        <v>No Data</v>
      </c>
      <c r="T5" s="49" t="str">
        <f>IFERROR(IF(OR(VLOOKUP($P5&amp;T$4,#REF!,7,FALSE)="**",VLOOKUP($P5&amp;T$4,#REF!,5,FALSE)="**"),"DQ",IF(OR(VLOOKUP($P5&amp;T$4,#REF!,7,FALSE)="*",VLOOKUP($P5&amp;T$4,#REF!,5,FALSE)="*"),"Suppr",VLOOKUP($P5&amp;T$4,#REF!,7,FALSE))),"No Data")</f>
        <v>No Data</v>
      </c>
      <c r="U5" s="49" t="str">
        <f>IFERROR(IF(OR(VLOOKUP($P5&amp;U$4,#REF!,7,FALSE)="**",VLOOKUP($P5&amp;U$4,#REF!,5,FALSE)="**"),"DQ",IF(OR(VLOOKUP($P5&amp;U$4,#REF!,7,FALSE)="*",VLOOKUP($P5&amp;U$4,#REF!,5,FALSE)="*"),"Suppr",VLOOKUP($P5&amp;U$4,#REF!,7,FALSE))),"No Data")</f>
        <v>No Data</v>
      </c>
      <c r="V5" s="49" t="str">
        <f>IFERROR(IF(OR(VLOOKUP($P5&amp;V$4,#REF!,7,FALSE)="**",VLOOKUP($P5&amp;V$4,#REF!,5,FALSE)="**"),"DQ",IF(OR(VLOOKUP($P5&amp;V$4,#REF!,7,FALSE)="*",VLOOKUP($P5&amp;V$4,#REF!,5,FALSE)="*"),"Suppr",VLOOKUP($P5&amp;V$4,#REF!,7,FALSE))),"No Data")</f>
        <v>No Data</v>
      </c>
      <c r="W5" s="49" t="str">
        <f>IFERROR(IF(OR(VLOOKUP($P5&amp;W$4,#REF!,7,FALSE)="**",VLOOKUP($P5&amp;W$4,#REF!,5,FALSE)="**"),"DQ",IF(OR(VLOOKUP($P5&amp;W$4,#REF!,7,FALSE)="*",VLOOKUP($P5&amp;W$4,#REF!,5,FALSE)="*"),"Suppr",VLOOKUP($P5&amp;W$4,#REF!,7,FALSE))),"No Data")</f>
        <v>No Data</v>
      </c>
      <c r="X5" s="49" t="str">
        <f>IFERROR(IF(OR(VLOOKUP($P5&amp;X$4,#REF!,7,FALSE)="**",VLOOKUP($P5&amp;X$4,#REF!,5,FALSE)="**"),"DQ",IF(OR(VLOOKUP($P5&amp;X$4,#REF!,7,FALSE)="*",VLOOKUP($P5&amp;X$4,#REF!,5,FALSE)="*"),"Suppr",VLOOKUP($P5&amp;X$4,#REF!,7,FALSE))),"No Data")</f>
        <v>No Data</v>
      </c>
      <c r="Y5" s="49" t="str">
        <f>IFERROR(IF(OR(VLOOKUP($P5&amp;Y$4,#REF!,7,FALSE)="**",VLOOKUP($P5&amp;Y$4,#REF!,5,FALSE)="**"),"DQ",IF(OR(VLOOKUP($P5&amp;Y$4,#REF!,7,FALSE)="*",VLOOKUP($P5&amp;Y$4,#REF!,5,FALSE)="*"),"Suppr",VLOOKUP($P5&amp;Y$4,#REF!,7,FALSE))),"No Data")</f>
        <v>No Data</v>
      </c>
      <c r="Z5" s="49" t="str">
        <f>IFERROR(IF(OR(VLOOKUP($P5&amp;Z$4,#REF!,7,FALSE)="**",VLOOKUP($P5&amp;Z$4,#REF!,5,FALSE)="**"),"DQ",IF(OR(VLOOKUP($P5&amp;Z$4,#REF!,7,FALSE)="*",VLOOKUP($P5&amp;Z$4,#REF!,5,FALSE)="*"),"Suppr",VLOOKUP($P5&amp;Z$4,#REF!,7,FALSE))),"No Data")</f>
        <v>No Data</v>
      </c>
      <c r="AA5" s="49" t="str">
        <f>IFERROR(IF(OR(VLOOKUP($P5&amp;AA$4,#REF!,7,FALSE)="**",VLOOKUP($P5&amp;AA$4,#REF!,5,FALSE)="**"),"DQ",IF(OR(VLOOKUP($P5&amp;AA$4,#REF!,7,FALSE)="*",VLOOKUP($P5&amp;AA$4,#REF!,5,FALSE)="*"),"Suppr",VLOOKUP($P5&amp;AA$4,#REF!,7,FALSE))),"No Data")</f>
        <v>No Data</v>
      </c>
      <c r="AB5" s="49" t="str">
        <f>IFERROR(IF(OR(VLOOKUP($P5&amp;AB$4,#REF!,7,FALSE)="**",VLOOKUP($P5&amp;AB$4,#REF!,5,FALSE)="**"),"DQ",IF(OR(VLOOKUP($P5&amp;AB$4,#REF!,7,FALSE)="*",VLOOKUP($P5&amp;AB$4,#REF!,5,FALSE)="*"),"Suppr",VLOOKUP($P5&amp;AB$4,#REF!,7,FALSE))),"No Data")</f>
        <v>No Data</v>
      </c>
      <c r="AC5" s="49" t="str">
        <f>IFERROR(IF(OR(VLOOKUP($P5&amp;AC$4,#REF!,7,FALSE)="**",VLOOKUP($P5&amp;AC$4,#REF!,5,FALSE)="**"),"DQ",IF(OR(VLOOKUP($P5&amp;AC$4,#REF!,7,FALSE)="*",VLOOKUP($P5&amp;AC$4,#REF!,5,FALSE)="*"),"Suppr",VLOOKUP($P5&amp;AC$4,#REF!,7,FALSE))),"No Data")</f>
        <v>No Data</v>
      </c>
      <c r="AD5" s="49" t="str">
        <f>IFERROR(IF(OR(VLOOKUP($P5&amp;AD$4,#REF!,7,FALSE)="**",VLOOKUP($P5&amp;AD$4,#REF!,5,FALSE)="**"),"DQ",IF(OR(VLOOKUP($P5&amp;AD$4,#REF!,7,FALSE)="*",VLOOKUP($P5&amp;AD$4,#REF!,5,FALSE)="*"),"Suppr",VLOOKUP($P5&amp;AD$4,#REF!,7,FALSE))),"No Data")</f>
        <v>No Data</v>
      </c>
      <c r="AE5" s="49" t="str">
        <f>IFERROR(IF(OR(VLOOKUP($P5&amp;AE$4,#REF!,7,FALSE)="**",VLOOKUP($P5&amp;AE$4,#REF!,5,FALSE)="**"),"DQ",IF(OR(VLOOKUP($P5&amp;AE$4,#REF!,7,FALSE)="*",VLOOKUP($P5&amp;AE$4,#REF!,5,FALSE)="*"),"Suppr",VLOOKUP($P5&amp;AE$4,#REF!,7,FALSE))),"No Data")</f>
        <v>No Data</v>
      </c>
      <c r="AF5" s="49" t="str">
        <f>IFERROR(IF(OR(VLOOKUP($P5&amp;AF$4,#REF!,7,FALSE)="**",VLOOKUP($P5&amp;AF$4,#REF!,5,FALSE)="**"),"DQ",IF(OR(VLOOKUP($P5&amp;AF$4,#REF!,7,FALSE)="*",VLOOKUP($P5&amp;AF$4,#REF!,5,FALSE)="*"),"Suppr",VLOOKUP($P5&amp;AF$4,#REF!,7,FALSE))),"No Data")</f>
        <v>No Data</v>
      </c>
      <c r="AG5" s="49" t="str">
        <f>IFERROR(IF(OR(VLOOKUP($P5&amp;AG$4,#REF!,7,FALSE)="**",VLOOKUP($P5&amp;AG$4,#REF!,5,FALSE)="**"),"DQ",IF(OR(VLOOKUP($P5&amp;AG$4,#REF!,7,FALSE)="*",VLOOKUP($P5&amp;AG$4,#REF!,5,FALSE)="*"),"Suppr",VLOOKUP($P5&amp;AG$4,#REF!,7,FALSE))),"No Data")</f>
        <v>No Data</v>
      </c>
      <c r="AH5" s="49" t="str">
        <f>IFERROR(IF(OR(VLOOKUP($P5&amp;AH$4,#REF!,7,FALSE)="**",VLOOKUP($P5&amp;AH$4,#REF!,5,FALSE)="**"),"DQ",IF(OR(VLOOKUP($P5&amp;AH$4,#REF!,7,FALSE)="*",VLOOKUP($P5&amp;AH$4,#REF!,5,FALSE)="*"),"Suppr",VLOOKUP($P5&amp;AH$4,#REF!,7,FALSE))),"No Data")</f>
        <v>No Data</v>
      </c>
      <c r="AI5" s="49" t="str">
        <f>IFERROR(IF(OR(VLOOKUP($P5&amp;AI$4,#REF!,7,FALSE)="**",VLOOKUP($P5&amp;AI$4,#REF!,5,FALSE)="**"),"DQ",IF(OR(VLOOKUP($P5&amp;AI$4,#REF!,7,FALSE)="*",VLOOKUP($P5&amp;AI$4,#REF!,5,FALSE)="*"),"Suppr",VLOOKUP($P5&amp;AI$4,#REF!,7,FALSE))),"No Data")</f>
        <v>No Data</v>
      </c>
      <c r="AJ5" s="49" t="str">
        <f>IFERROR(IF(OR(VLOOKUP($P5&amp;AJ$4,#REF!,7,FALSE)="**",VLOOKUP($P5&amp;AJ$4,#REF!,5,FALSE)="**"),"DQ",IF(OR(VLOOKUP($P5&amp;AJ$4,#REF!,7,FALSE)="*",VLOOKUP($P5&amp;AJ$4,#REF!,5,FALSE)="*"),"Suppr",VLOOKUP($P5&amp;AJ$4,#REF!,7,FALSE))),"No Data")</f>
        <v>No Data</v>
      </c>
      <c r="AK5" s="49" t="str">
        <f>IFERROR(IF(OR(VLOOKUP($P5&amp;AK$4,#REF!,7,FALSE)="**",VLOOKUP($P5&amp;AK$4,#REF!,5,FALSE)="**"),"DQ",IF(OR(VLOOKUP($P5&amp;AK$4,#REF!,7,FALSE)="*",VLOOKUP($P5&amp;AK$4,#REF!,5,FALSE)="*"),"Suppr",VLOOKUP($P5&amp;AK$4,#REF!,7,FALSE))),"No Data")</f>
        <v>No Data</v>
      </c>
      <c r="AL5" s="49" t="str">
        <f>IFERROR(IF(OR(VLOOKUP($P5&amp;AL$4,#REF!,7,FALSE)="**",VLOOKUP($P5&amp;AL$4,#REF!,5,FALSE)="**"),"DQ",IF(OR(VLOOKUP($P5&amp;AL$4,#REF!,7,FALSE)="*",VLOOKUP($P5&amp;AL$4,#REF!,5,FALSE)="*"),"Suppr",VLOOKUP($P5&amp;AL$4,#REF!,7,FALSE))),"No Data")</f>
        <v>No Data</v>
      </c>
      <c r="AM5" s="49" t="str">
        <f>IFERROR(IF(OR(VLOOKUP($P5&amp;AM$4,#REF!,7,FALSE)="**",VLOOKUP($P5&amp;AM$4,#REF!,5,FALSE)="**"),"DQ",IF(OR(VLOOKUP($P5&amp;AM$4,#REF!,7,FALSE)="*",VLOOKUP($P5&amp;AM$4,#REF!,5,FALSE)="*"),"Suppr",VLOOKUP($P5&amp;AM$4,#REF!,7,FALSE))),"No Data")</f>
        <v>No Data</v>
      </c>
      <c r="AN5" s="49" t="str">
        <f>IFERROR(IF(OR(VLOOKUP($P5&amp;AN$4,#REF!,7,FALSE)="**",VLOOKUP($P5&amp;AN$4,#REF!,5,FALSE)="**"),"DQ",IF(OR(VLOOKUP($P5&amp;AN$4,#REF!,7,FALSE)="*",VLOOKUP($P5&amp;AN$4,#REF!,5,FALSE)="*"),"Suppr",VLOOKUP($P5&amp;AN$4,#REF!,7,FALSE))),"No Data")</f>
        <v>No Data</v>
      </c>
      <c r="AO5" s="49" t="str">
        <f>IFERROR(IF(OR(VLOOKUP($P5&amp;AO$4,#REF!,7,FALSE)="**",VLOOKUP($P5&amp;AO$4,#REF!,5,FALSE)="**"),"DQ",IF(OR(VLOOKUP($P5&amp;AO$4,#REF!,7,FALSE)="*",VLOOKUP($P5&amp;AO$4,#REF!,5,FALSE)="*"),"Suppr",VLOOKUP($P5&amp;AO$4,#REF!,7,FALSE))),"No Data")</f>
        <v>No Data</v>
      </c>
      <c r="AP5" s="51">
        <f>COUNTIF(R5:AC5,"DQ")</f>
        <v>0</v>
      </c>
      <c r="AQ5" s="51">
        <f>COUNTIF(AD5:AO5,"DQ")</f>
        <v>0</v>
      </c>
      <c r="AR5" s="52">
        <f>SUM(R5:AC5)</f>
        <v>0</v>
      </c>
      <c r="AS5" s="52">
        <f>SUM(AD5:AO5)</f>
        <v>0</v>
      </c>
    </row>
    <row r="6" spans="2:47" x14ac:dyDescent="0.2">
      <c r="B6" s="29" t="s">
        <v>285</v>
      </c>
      <c r="C6" s="29" t="s">
        <v>230</v>
      </c>
      <c r="D6" s="34" t="e">
        <f>1-(SUMIFS(#REF!,#REF!,Staging!$B6,#REF!,Staging!D$4,#REF!,"Include")/SUMIFS(#REF!,#REF!,Staging!$B6,#REF!,Staging!D$4,#REF!,"Include"))</f>
        <v>#REF!</v>
      </c>
      <c r="E6" s="34" t="e">
        <f>1-(SUMIFS(#REF!,#REF!,Staging!$B6,#REF!,Staging!E$4,#REF!,"Include")/SUMIFS(#REF!,#REF!,Staging!$B6,#REF!,Staging!E$4,#REF!,"Include"))</f>
        <v>#REF!</v>
      </c>
      <c r="F6" s="35" t="e">
        <f t="shared" ref="F6:F69" si="1">(E6-D6)*100</f>
        <v>#REF!</v>
      </c>
      <c r="G6" s="36" t="e">
        <f>RANK(E6,$E$5:$E$126)+COUNTIF($E$5:E6,E6)-1</f>
        <v>#REF!</v>
      </c>
      <c r="H6" s="36" t="e">
        <f>RANK(F6,$F$5:$F$126)+COUNTIF($F$5:F6,F6)-1</f>
        <v>#REF!</v>
      </c>
      <c r="I6" s="29" t="str">
        <f t="shared" ref="I6:I69" si="2">C6</f>
        <v>South Tyneside and Sunderland NHS Foundation Trust</v>
      </c>
      <c r="P6" s="47" t="s">
        <v>285</v>
      </c>
      <c r="Q6" s="47" t="s">
        <v>230</v>
      </c>
      <c r="R6" s="49" t="str">
        <f>IFERROR(IF(OR(VLOOKUP($P6&amp;R$4,#REF!,7,FALSE)="**",VLOOKUP($P6&amp;R$4,#REF!,5,FALSE)="**"),"DQ",IF(OR(VLOOKUP($P6&amp;R$4,#REF!,7,FALSE)="*",VLOOKUP($P6&amp;R$4,#REF!,5,FALSE)="*"),"Suppr",VLOOKUP($P6&amp;R$4,#REF!,7,FALSE))),"No Data")</f>
        <v>No Data</v>
      </c>
      <c r="S6" s="49" t="str">
        <f>IFERROR(IF(OR(VLOOKUP($P6&amp;S$4,#REF!,7,FALSE)="**",VLOOKUP($P6&amp;S$4,#REF!,5,FALSE)="**"),"DQ",IF(OR(VLOOKUP($P6&amp;S$4,#REF!,7,FALSE)="*",VLOOKUP($P6&amp;S$4,#REF!,5,FALSE)="*"),"Suppr",VLOOKUP($P6&amp;S$4,#REF!,7,FALSE))),"No Data")</f>
        <v>No Data</v>
      </c>
      <c r="T6" s="49" t="str">
        <f>IFERROR(IF(OR(VLOOKUP($P6&amp;T$4,#REF!,7,FALSE)="**",VLOOKUP($P6&amp;T$4,#REF!,5,FALSE)="**"),"DQ",IF(OR(VLOOKUP($P6&amp;T$4,#REF!,7,FALSE)="*",VLOOKUP($P6&amp;T$4,#REF!,5,FALSE)="*"),"Suppr",VLOOKUP($P6&amp;T$4,#REF!,7,FALSE))),"No Data")</f>
        <v>No Data</v>
      </c>
      <c r="U6" s="49" t="str">
        <f>IFERROR(IF(OR(VLOOKUP($P6&amp;U$4,#REF!,7,FALSE)="**",VLOOKUP($P6&amp;U$4,#REF!,5,FALSE)="**"),"DQ",IF(OR(VLOOKUP($P6&amp;U$4,#REF!,7,FALSE)="*",VLOOKUP($P6&amp;U$4,#REF!,5,FALSE)="*"),"Suppr",VLOOKUP($P6&amp;U$4,#REF!,7,FALSE))),"No Data")</f>
        <v>No Data</v>
      </c>
      <c r="V6" s="49" t="str">
        <f>IFERROR(IF(OR(VLOOKUP($P6&amp;V$4,#REF!,7,FALSE)="**",VLOOKUP($P6&amp;V$4,#REF!,5,FALSE)="**"),"DQ",IF(OR(VLOOKUP($P6&amp;V$4,#REF!,7,FALSE)="*",VLOOKUP($P6&amp;V$4,#REF!,5,FALSE)="*"),"Suppr",VLOOKUP($P6&amp;V$4,#REF!,7,FALSE))),"No Data")</f>
        <v>No Data</v>
      </c>
      <c r="W6" s="49" t="str">
        <f>IFERROR(IF(OR(VLOOKUP($P6&amp;W$4,#REF!,7,FALSE)="**",VLOOKUP($P6&amp;W$4,#REF!,5,FALSE)="**"),"DQ",IF(OR(VLOOKUP($P6&amp;W$4,#REF!,7,FALSE)="*",VLOOKUP($P6&amp;W$4,#REF!,5,FALSE)="*"),"Suppr",VLOOKUP($P6&amp;W$4,#REF!,7,FALSE))),"No Data")</f>
        <v>No Data</v>
      </c>
      <c r="X6" s="49" t="str">
        <f>IFERROR(IF(OR(VLOOKUP($P6&amp;X$4,#REF!,7,FALSE)="**",VLOOKUP($P6&amp;X$4,#REF!,5,FALSE)="**"),"DQ",IF(OR(VLOOKUP($P6&amp;X$4,#REF!,7,FALSE)="*",VLOOKUP($P6&amp;X$4,#REF!,5,FALSE)="*"),"Suppr",VLOOKUP($P6&amp;X$4,#REF!,7,FALSE))),"No Data")</f>
        <v>No Data</v>
      </c>
      <c r="Y6" s="49" t="str">
        <f>IFERROR(IF(OR(VLOOKUP($P6&amp;Y$4,#REF!,7,FALSE)="**",VLOOKUP($P6&amp;Y$4,#REF!,5,FALSE)="**"),"DQ",IF(OR(VLOOKUP($P6&amp;Y$4,#REF!,7,FALSE)="*",VLOOKUP($P6&amp;Y$4,#REF!,5,FALSE)="*"),"Suppr",VLOOKUP($P6&amp;Y$4,#REF!,7,FALSE))),"No Data")</f>
        <v>No Data</v>
      </c>
      <c r="Z6" s="49" t="str">
        <f>IFERROR(IF(OR(VLOOKUP($P6&amp;Z$4,#REF!,7,FALSE)="**",VLOOKUP($P6&amp;Z$4,#REF!,5,FALSE)="**"),"DQ",IF(OR(VLOOKUP($P6&amp;Z$4,#REF!,7,FALSE)="*",VLOOKUP($P6&amp;Z$4,#REF!,5,FALSE)="*"),"Suppr",VLOOKUP($P6&amp;Z$4,#REF!,7,FALSE))),"No Data")</f>
        <v>No Data</v>
      </c>
      <c r="AA6" s="49" t="str">
        <f>IFERROR(IF(OR(VLOOKUP($P6&amp;AA$4,#REF!,7,FALSE)="**",VLOOKUP($P6&amp;AA$4,#REF!,5,FALSE)="**"),"DQ",IF(OR(VLOOKUP($P6&amp;AA$4,#REF!,7,FALSE)="*",VLOOKUP($P6&amp;AA$4,#REF!,5,FALSE)="*"),"Suppr",VLOOKUP($P6&amp;AA$4,#REF!,7,FALSE))),"No Data")</f>
        <v>No Data</v>
      </c>
      <c r="AB6" s="49" t="str">
        <f>IFERROR(IF(OR(VLOOKUP($P6&amp;AB$4,#REF!,7,FALSE)="**",VLOOKUP($P6&amp;AB$4,#REF!,5,FALSE)="**"),"DQ",IF(OR(VLOOKUP($P6&amp;AB$4,#REF!,7,FALSE)="*",VLOOKUP($P6&amp;AB$4,#REF!,5,FALSE)="*"),"Suppr",VLOOKUP($P6&amp;AB$4,#REF!,7,FALSE))),"No Data")</f>
        <v>No Data</v>
      </c>
      <c r="AC6" s="49" t="str">
        <f>IFERROR(IF(OR(VLOOKUP($P6&amp;AC$4,#REF!,7,FALSE)="**",VLOOKUP($P6&amp;AC$4,#REF!,5,FALSE)="**"),"DQ",IF(OR(VLOOKUP($P6&amp;AC$4,#REF!,7,FALSE)="*",VLOOKUP($P6&amp;AC$4,#REF!,5,FALSE)="*"),"Suppr",VLOOKUP($P6&amp;AC$4,#REF!,7,FALSE))),"No Data")</f>
        <v>No Data</v>
      </c>
      <c r="AD6" s="49" t="str">
        <f>IFERROR(IF(OR(VLOOKUP($P6&amp;AD$4,#REF!,7,FALSE)="**",VLOOKUP($P6&amp;AD$4,#REF!,5,FALSE)="**"),"DQ",IF(OR(VLOOKUP($P6&amp;AD$4,#REF!,7,FALSE)="*",VLOOKUP($P6&amp;AD$4,#REF!,5,FALSE)="*"),"Suppr",VLOOKUP($P6&amp;AD$4,#REF!,7,FALSE))),"No Data")</f>
        <v>No Data</v>
      </c>
      <c r="AE6" s="49" t="str">
        <f>IFERROR(IF(OR(VLOOKUP($P6&amp;AE$4,#REF!,7,FALSE)="**",VLOOKUP($P6&amp;AE$4,#REF!,5,FALSE)="**"),"DQ",IF(OR(VLOOKUP($P6&amp;AE$4,#REF!,7,FALSE)="*",VLOOKUP($P6&amp;AE$4,#REF!,5,FALSE)="*"),"Suppr",VLOOKUP($P6&amp;AE$4,#REF!,7,FALSE))),"No Data")</f>
        <v>No Data</v>
      </c>
      <c r="AF6" s="49" t="str">
        <f>IFERROR(IF(OR(VLOOKUP($P6&amp;AF$4,#REF!,7,FALSE)="**",VLOOKUP($P6&amp;AF$4,#REF!,5,FALSE)="**"),"DQ",IF(OR(VLOOKUP($P6&amp;AF$4,#REF!,7,FALSE)="*",VLOOKUP($P6&amp;AF$4,#REF!,5,FALSE)="*"),"Suppr",VLOOKUP($P6&amp;AF$4,#REF!,7,FALSE))),"No Data")</f>
        <v>No Data</v>
      </c>
      <c r="AG6" s="49" t="str">
        <f>IFERROR(IF(OR(VLOOKUP($P6&amp;AG$4,#REF!,7,FALSE)="**",VLOOKUP($P6&amp;AG$4,#REF!,5,FALSE)="**"),"DQ",IF(OR(VLOOKUP($P6&amp;AG$4,#REF!,7,FALSE)="*",VLOOKUP($P6&amp;AG$4,#REF!,5,FALSE)="*"),"Suppr",VLOOKUP($P6&amp;AG$4,#REF!,7,FALSE))),"No Data")</f>
        <v>No Data</v>
      </c>
      <c r="AH6" s="49" t="str">
        <f>IFERROR(IF(OR(VLOOKUP($P6&amp;AH$4,#REF!,7,FALSE)="**",VLOOKUP($P6&amp;AH$4,#REF!,5,FALSE)="**"),"DQ",IF(OR(VLOOKUP($P6&amp;AH$4,#REF!,7,FALSE)="*",VLOOKUP($P6&amp;AH$4,#REF!,5,FALSE)="*"),"Suppr",VLOOKUP($P6&amp;AH$4,#REF!,7,FALSE))),"No Data")</f>
        <v>No Data</v>
      </c>
      <c r="AI6" s="49" t="str">
        <f>IFERROR(IF(OR(VLOOKUP($P6&amp;AI$4,#REF!,7,FALSE)="**",VLOOKUP($P6&amp;AI$4,#REF!,5,FALSE)="**"),"DQ",IF(OR(VLOOKUP($P6&amp;AI$4,#REF!,7,FALSE)="*",VLOOKUP($P6&amp;AI$4,#REF!,5,FALSE)="*"),"Suppr",VLOOKUP($P6&amp;AI$4,#REF!,7,FALSE))),"No Data")</f>
        <v>No Data</v>
      </c>
      <c r="AJ6" s="49" t="str">
        <f>IFERROR(IF(OR(VLOOKUP($P6&amp;AJ$4,#REF!,7,FALSE)="**",VLOOKUP($P6&amp;AJ$4,#REF!,5,FALSE)="**"),"DQ",IF(OR(VLOOKUP($P6&amp;AJ$4,#REF!,7,FALSE)="*",VLOOKUP($P6&amp;AJ$4,#REF!,5,FALSE)="*"),"Suppr",VLOOKUP($P6&amp;AJ$4,#REF!,7,FALSE))),"No Data")</f>
        <v>No Data</v>
      </c>
      <c r="AK6" s="49" t="str">
        <f>IFERROR(IF(OR(VLOOKUP($P6&amp;AK$4,#REF!,7,FALSE)="**",VLOOKUP($P6&amp;AK$4,#REF!,5,FALSE)="**"),"DQ",IF(OR(VLOOKUP($P6&amp;AK$4,#REF!,7,FALSE)="*",VLOOKUP($P6&amp;AK$4,#REF!,5,FALSE)="*"),"Suppr",VLOOKUP($P6&amp;AK$4,#REF!,7,FALSE))),"No Data")</f>
        <v>No Data</v>
      </c>
      <c r="AL6" s="49" t="str">
        <f>IFERROR(IF(OR(VLOOKUP($P6&amp;AL$4,#REF!,7,FALSE)="**",VLOOKUP($P6&amp;AL$4,#REF!,5,FALSE)="**"),"DQ",IF(OR(VLOOKUP($P6&amp;AL$4,#REF!,7,FALSE)="*",VLOOKUP($P6&amp;AL$4,#REF!,5,FALSE)="*"),"Suppr",VLOOKUP($P6&amp;AL$4,#REF!,7,FALSE))),"No Data")</f>
        <v>No Data</v>
      </c>
      <c r="AM6" s="49" t="str">
        <f>IFERROR(IF(OR(VLOOKUP($P6&amp;AM$4,#REF!,7,FALSE)="**",VLOOKUP($P6&amp;AM$4,#REF!,5,FALSE)="**"),"DQ",IF(OR(VLOOKUP($P6&amp;AM$4,#REF!,7,FALSE)="*",VLOOKUP($P6&amp;AM$4,#REF!,5,FALSE)="*"),"Suppr",VLOOKUP($P6&amp;AM$4,#REF!,7,FALSE))),"No Data")</f>
        <v>No Data</v>
      </c>
      <c r="AN6" s="49" t="str">
        <f>IFERROR(IF(OR(VLOOKUP($P6&amp;AN$4,#REF!,7,FALSE)="**",VLOOKUP($P6&amp;AN$4,#REF!,5,FALSE)="**"),"DQ",IF(OR(VLOOKUP($P6&amp;AN$4,#REF!,7,FALSE)="*",VLOOKUP($P6&amp;AN$4,#REF!,5,FALSE)="*"),"Suppr",VLOOKUP($P6&amp;AN$4,#REF!,7,FALSE))),"No Data")</f>
        <v>No Data</v>
      </c>
      <c r="AO6" s="49" t="str">
        <f>IFERROR(IF(OR(VLOOKUP($P6&amp;AO$4,#REF!,7,FALSE)="**",VLOOKUP($P6&amp;AO$4,#REF!,5,FALSE)="**"),"DQ",IF(OR(VLOOKUP($P6&amp;AO$4,#REF!,7,FALSE)="*",VLOOKUP($P6&amp;AO$4,#REF!,5,FALSE)="*"),"Suppr",VLOOKUP($P6&amp;AO$4,#REF!,7,FALSE))),"No Data")</f>
        <v>No Data</v>
      </c>
      <c r="AP6" s="51">
        <f t="shared" ref="AP6:AP69" si="3">COUNTIF(R6:AC6,"DQ")</f>
        <v>0</v>
      </c>
      <c r="AQ6" s="51">
        <f t="shared" ref="AQ6:AQ69" si="4">COUNTIF(AD6:AO6,"DQ")</f>
        <v>0</v>
      </c>
      <c r="AR6" s="52">
        <f t="shared" ref="AR6:AR69" si="5">SUM(R6:AC6)</f>
        <v>0</v>
      </c>
      <c r="AS6" s="52">
        <f t="shared" ref="AS6:AS69" si="6">SUM(AD6:AO6)</f>
        <v>0</v>
      </c>
    </row>
    <row r="7" spans="2:47" x14ac:dyDescent="0.2">
      <c r="B7" s="29" t="s">
        <v>286</v>
      </c>
      <c r="C7" s="29" t="s">
        <v>251</v>
      </c>
      <c r="D7" s="34" t="e">
        <f>1-(SUMIFS(#REF!,#REF!,Staging!$B7,#REF!,Staging!D$4,#REF!,"Include")/SUMIFS(#REF!,#REF!,Staging!$B7,#REF!,Staging!D$4,#REF!,"Include"))</f>
        <v>#REF!</v>
      </c>
      <c r="E7" s="34" t="e">
        <f>1-(SUMIFS(#REF!,#REF!,Staging!$B7,#REF!,Staging!E$4,#REF!,"Include")/SUMIFS(#REF!,#REF!,Staging!$B7,#REF!,Staging!E$4,#REF!,"Include"))</f>
        <v>#REF!</v>
      </c>
      <c r="F7" s="35" t="e">
        <f t="shared" si="1"/>
        <v>#REF!</v>
      </c>
      <c r="G7" s="36" t="e">
        <f>RANK(E7,$E$5:$E$126)+COUNTIF($E$5:E7,E7)-1</f>
        <v>#REF!</v>
      </c>
      <c r="H7" s="36" t="e">
        <f>RANK(F7,$F$5:$F$126)+COUNTIF($F$5:F7,F7)-1</f>
        <v>#REF!</v>
      </c>
      <c r="I7" s="29" t="str">
        <f t="shared" si="2"/>
        <v>University Hospitals Dorset NHS Foundation Trust</v>
      </c>
      <c r="P7" s="47" t="s">
        <v>286</v>
      </c>
      <c r="Q7" s="47" t="s">
        <v>251</v>
      </c>
      <c r="R7" s="49" t="str">
        <f>IFERROR(IF(OR(VLOOKUP($P7&amp;R$4,#REF!,7,FALSE)="**",VLOOKUP($P7&amp;R$4,#REF!,5,FALSE)="**"),"DQ",IF(OR(VLOOKUP($P7&amp;R$4,#REF!,7,FALSE)="*",VLOOKUP($P7&amp;R$4,#REF!,5,FALSE)="*"),"Suppr",VLOOKUP($P7&amp;R$4,#REF!,7,FALSE))),"No Data")</f>
        <v>No Data</v>
      </c>
      <c r="S7" s="49" t="str">
        <f>IFERROR(IF(OR(VLOOKUP($P7&amp;S$4,#REF!,7,FALSE)="**",VLOOKUP($P7&amp;S$4,#REF!,5,FALSE)="**"),"DQ",IF(OR(VLOOKUP($P7&amp;S$4,#REF!,7,FALSE)="*",VLOOKUP($P7&amp;S$4,#REF!,5,FALSE)="*"),"Suppr",VLOOKUP($P7&amp;S$4,#REF!,7,FALSE))),"No Data")</f>
        <v>No Data</v>
      </c>
      <c r="T7" s="49" t="str">
        <f>IFERROR(IF(OR(VLOOKUP($P7&amp;T$4,#REF!,7,FALSE)="**",VLOOKUP($P7&amp;T$4,#REF!,5,FALSE)="**"),"DQ",IF(OR(VLOOKUP($P7&amp;T$4,#REF!,7,FALSE)="*",VLOOKUP($P7&amp;T$4,#REF!,5,FALSE)="*"),"Suppr",VLOOKUP($P7&amp;T$4,#REF!,7,FALSE))),"No Data")</f>
        <v>No Data</v>
      </c>
      <c r="U7" s="49" t="str">
        <f>IFERROR(IF(OR(VLOOKUP($P7&amp;U$4,#REF!,7,FALSE)="**",VLOOKUP($P7&amp;U$4,#REF!,5,FALSE)="**"),"DQ",IF(OR(VLOOKUP($P7&amp;U$4,#REF!,7,FALSE)="*",VLOOKUP($P7&amp;U$4,#REF!,5,FALSE)="*"),"Suppr",VLOOKUP($P7&amp;U$4,#REF!,7,FALSE))),"No Data")</f>
        <v>No Data</v>
      </c>
      <c r="V7" s="49" t="str">
        <f>IFERROR(IF(OR(VLOOKUP($P7&amp;V$4,#REF!,7,FALSE)="**",VLOOKUP($P7&amp;V$4,#REF!,5,FALSE)="**"),"DQ",IF(OR(VLOOKUP($P7&amp;V$4,#REF!,7,FALSE)="*",VLOOKUP($P7&amp;V$4,#REF!,5,FALSE)="*"),"Suppr",VLOOKUP($P7&amp;V$4,#REF!,7,FALSE))),"No Data")</f>
        <v>No Data</v>
      </c>
      <c r="W7" s="49" t="str">
        <f>IFERROR(IF(OR(VLOOKUP($P7&amp;W$4,#REF!,7,FALSE)="**",VLOOKUP($P7&amp;W$4,#REF!,5,FALSE)="**"),"DQ",IF(OR(VLOOKUP($P7&amp;W$4,#REF!,7,FALSE)="*",VLOOKUP($P7&amp;W$4,#REF!,5,FALSE)="*"),"Suppr",VLOOKUP($P7&amp;W$4,#REF!,7,FALSE))),"No Data")</f>
        <v>No Data</v>
      </c>
      <c r="X7" s="49" t="str">
        <f>IFERROR(IF(OR(VLOOKUP($P7&amp;X$4,#REF!,7,FALSE)="**",VLOOKUP($P7&amp;X$4,#REF!,5,FALSE)="**"),"DQ",IF(OR(VLOOKUP($P7&amp;X$4,#REF!,7,FALSE)="*",VLOOKUP($P7&amp;X$4,#REF!,5,FALSE)="*"),"Suppr",VLOOKUP($P7&amp;X$4,#REF!,7,FALSE))),"No Data")</f>
        <v>No Data</v>
      </c>
      <c r="Y7" s="49" t="str">
        <f>IFERROR(IF(OR(VLOOKUP($P7&amp;Y$4,#REF!,7,FALSE)="**",VLOOKUP($P7&amp;Y$4,#REF!,5,FALSE)="**"),"DQ",IF(OR(VLOOKUP($P7&amp;Y$4,#REF!,7,FALSE)="*",VLOOKUP($P7&amp;Y$4,#REF!,5,FALSE)="*"),"Suppr",VLOOKUP($P7&amp;Y$4,#REF!,7,FALSE))),"No Data")</f>
        <v>No Data</v>
      </c>
      <c r="Z7" s="49" t="str">
        <f>IFERROR(IF(OR(VLOOKUP($P7&amp;Z$4,#REF!,7,FALSE)="**",VLOOKUP($P7&amp;Z$4,#REF!,5,FALSE)="**"),"DQ",IF(OR(VLOOKUP($P7&amp;Z$4,#REF!,7,FALSE)="*",VLOOKUP($P7&amp;Z$4,#REF!,5,FALSE)="*"),"Suppr",VLOOKUP($P7&amp;Z$4,#REF!,7,FALSE))),"No Data")</f>
        <v>No Data</v>
      </c>
      <c r="AA7" s="49" t="str">
        <f>IFERROR(IF(OR(VLOOKUP($P7&amp;AA$4,#REF!,7,FALSE)="**",VLOOKUP($P7&amp;AA$4,#REF!,5,FALSE)="**"),"DQ",IF(OR(VLOOKUP($P7&amp;AA$4,#REF!,7,FALSE)="*",VLOOKUP($P7&amp;AA$4,#REF!,5,FALSE)="*"),"Suppr",VLOOKUP($P7&amp;AA$4,#REF!,7,FALSE))),"No Data")</f>
        <v>No Data</v>
      </c>
      <c r="AB7" s="49" t="str">
        <f>IFERROR(IF(OR(VLOOKUP($P7&amp;AB$4,#REF!,7,FALSE)="**",VLOOKUP($P7&amp;AB$4,#REF!,5,FALSE)="**"),"DQ",IF(OR(VLOOKUP($P7&amp;AB$4,#REF!,7,FALSE)="*",VLOOKUP($P7&amp;AB$4,#REF!,5,FALSE)="*"),"Suppr",VLOOKUP($P7&amp;AB$4,#REF!,7,FALSE))),"No Data")</f>
        <v>No Data</v>
      </c>
      <c r="AC7" s="49" t="str">
        <f>IFERROR(IF(OR(VLOOKUP($P7&amp;AC$4,#REF!,7,FALSE)="**",VLOOKUP($P7&amp;AC$4,#REF!,5,FALSE)="**"),"DQ",IF(OR(VLOOKUP($P7&amp;AC$4,#REF!,7,FALSE)="*",VLOOKUP($P7&amp;AC$4,#REF!,5,FALSE)="*"),"Suppr",VLOOKUP($P7&amp;AC$4,#REF!,7,FALSE))),"No Data")</f>
        <v>No Data</v>
      </c>
      <c r="AD7" s="49" t="str">
        <f>IFERROR(IF(OR(VLOOKUP($P7&amp;AD$4,#REF!,7,FALSE)="**",VLOOKUP($P7&amp;AD$4,#REF!,5,FALSE)="**"),"DQ",IF(OR(VLOOKUP($P7&amp;AD$4,#REF!,7,FALSE)="*",VLOOKUP($P7&amp;AD$4,#REF!,5,FALSE)="*"),"Suppr",VLOOKUP($P7&amp;AD$4,#REF!,7,FALSE))),"No Data")</f>
        <v>No Data</v>
      </c>
      <c r="AE7" s="49" t="str">
        <f>IFERROR(IF(OR(VLOOKUP($P7&amp;AE$4,#REF!,7,FALSE)="**",VLOOKUP($P7&amp;AE$4,#REF!,5,FALSE)="**"),"DQ",IF(OR(VLOOKUP($P7&amp;AE$4,#REF!,7,FALSE)="*",VLOOKUP($P7&amp;AE$4,#REF!,5,FALSE)="*"),"Suppr",VLOOKUP($P7&amp;AE$4,#REF!,7,FALSE))),"No Data")</f>
        <v>No Data</v>
      </c>
      <c r="AF7" s="49" t="str">
        <f>IFERROR(IF(OR(VLOOKUP($P7&amp;AF$4,#REF!,7,FALSE)="**",VLOOKUP($P7&amp;AF$4,#REF!,5,FALSE)="**"),"DQ",IF(OR(VLOOKUP($P7&amp;AF$4,#REF!,7,FALSE)="*",VLOOKUP($P7&amp;AF$4,#REF!,5,FALSE)="*"),"Suppr",VLOOKUP($P7&amp;AF$4,#REF!,7,FALSE))),"No Data")</f>
        <v>No Data</v>
      </c>
      <c r="AG7" s="49" t="str">
        <f>IFERROR(IF(OR(VLOOKUP($P7&amp;AG$4,#REF!,7,FALSE)="**",VLOOKUP($P7&amp;AG$4,#REF!,5,FALSE)="**"),"DQ",IF(OR(VLOOKUP($P7&amp;AG$4,#REF!,7,FALSE)="*",VLOOKUP($P7&amp;AG$4,#REF!,5,FALSE)="*"),"Suppr",VLOOKUP($P7&amp;AG$4,#REF!,7,FALSE))),"No Data")</f>
        <v>No Data</v>
      </c>
      <c r="AH7" s="49" t="str">
        <f>IFERROR(IF(OR(VLOOKUP($P7&amp;AH$4,#REF!,7,FALSE)="**",VLOOKUP($P7&amp;AH$4,#REF!,5,FALSE)="**"),"DQ",IF(OR(VLOOKUP($P7&amp;AH$4,#REF!,7,FALSE)="*",VLOOKUP($P7&amp;AH$4,#REF!,5,FALSE)="*"),"Suppr",VLOOKUP($P7&amp;AH$4,#REF!,7,FALSE))),"No Data")</f>
        <v>No Data</v>
      </c>
      <c r="AI7" s="49" t="str">
        <f>IFERROR(IF(OR(VLOOKUP($P7&amp;AI$4,#REF!,7,FALSE)="**",VLOOKUP($P7&amp;AI$4,#REF!,5,FALSE)="**"),"DQ",IF(OR(VLOOKUP($P7&amp;AI$4,#REF!,7,FALSE)="*",VLOOKUP($P7&amp;AI$4,#REF!,5,FALSE)="*"),"Suppr",VLOOKUP($P7&amp;AI$4,#REF!,7,FALSE))),"No Data")</f>
        <v>No Data</v>
      </c>
      <c r="AJ7" s="49" t="str">
        <f>IFERROR(IF(OR(VLOOKUP($P7&amp;AJ$4,#REF!,7,FALSE)="**",VLOOKUP($P7&amp;AJ$4,#REF!,5,FALSE)="**"),"DQ",IF(OR(VLOOKUP($P7&amp;AJ$4,#REF!,7,FALSE)="*",VLOOKUP($P7&amp;AJ$4,#REF!,5,FALSE)="*"),"Suppr",VLOOKUP($P7&amp;AJ$4,#REF!,7,FALSE))),"No Data")</f>
        <v>No Data</v>
      </c>
      <c r="AK7" s="49" t="str">
        <f>IFERROR(IF(OR(VLOOKUP($P7&amp;AK$4,#REF!,7,FALSE)="**",VLOOKUP($P7&amp;AK$4,#REF!,5,FALSE)="**"),"DQ",IF(OR(VLOOKUP($P7&amp;AK$4,#REF!,7,FALSE)="*",VLOOKUP($P7&amp;AK$4,#REF!,5,FALSE)="*"),"Suppr",VLOOKUP($P7&amp;AK$4,#REF!,7,FALSE))),"No Data")</f>
        <v>No Data</v>
      </c>
      <c r="AL7" s="49" t="str">
        <f>IFERROR(IF(OR(VLOOKUP($P7&amp;AL$4,#REF!,7,FALSE)="**",VLOOKUP($P7&amp;AL$4,#REF!,5,FALSE)="**"),"DQ",IF(OR(VLOOKUP($P7&amp;AL$4,#REF!,7,FALSE)="*",VLOOKUP($P7&amp;AL$4,#REF!,5,FALSE)="*"),"Suppr",VLOOKUP($P7&amp;AL$4,#REF!,7,FALSE))),"No Data")</f>
        <v>No Data</v>
      </c>
      <c r="AM7" s="49" t="str">
        <f>IFERROR(IF(OR(VLOOKUP($P7&amp;AM$4,#REF!,7,FALSE)="**",VLOOKUP($P7&amp;AM$4,#REF!,5,FALSE)="**"),"DQ",IF(OR(VLOOKUP($P7&amp;AM$4,#REF!,7,FALSE)="*",VLOOKUP($P7&amp;AM$4,#REF!,5,FALSE)="*"),"Suppr",VLOOKUP($P7&amp;AM$4,#REF!,7,FALSE))),"No Data")</f>
        <v>No Data</v>
      </c>
      <c r="AN7" s="49" t="str">
        <f>IFERROR(IF(OR(VLOOKUP($P7&amp;AN$4,#REF!,7,FALSE)="**",VLOOKUP($P7&amp;AN$4,#REF!,5,FALSE)="**"),"DQ",IF(OR(VLOOKUP($P7&amp;AN$4,#REF!,7,FALSE)="*",VLOOKUP($P7&amp;AN$4,#REF!,5,FALSE)="*"),"Suppr",VLOOKUP($P7&amp;AN$4,#REF!,7,FALSE))),"No Data")</f>
        <v>No Data</v>
      </c>
      <c r="AO7" s="49" t="str">
        <f>IFERROR(IF(OR(VLOOKUP($P7&amp;AO$4,#REF!,7,FALSE)="**",VLOOKUP($P7&amp;AO$4,#REF!,5,FALSE)="**"),"DQ",IF(OR(VLOOKUP($P7&amp;AO$4,#REF!,7,FALSE)="*",VLOOKUP($P7&amp;AO$4,#REF!,5,FALSE)="*"),"Suppr",VLOOKUP($P7&amp;AO$4,#REF!,7,FALSE))),"No Data")</f>
        <v>No Data</v>
      </c>
      <c r="AP7" s="51">
        <f t="shared" si="3"/>
        <v>0</v>
      </c>
      <c r="AQ7" s="51">
        <f t="shared" si="4"/>
        <v>0</v>
      </c>
      <c r="AR7" s="52">
        <f t="shared" si="5"/>
        <v>0</v>
      </c>
      <c r="AS7" s="52">
        <f t="shared" si="6"/>
        <v>0</v>
      </c>
    </row>
    <row r="8" spans="2:47" x14ac:dyDescent="0.2">
      <c r="B8" s="29" t="s">
        <v>287</v>
      </c>
      <c r="C8" s="29" t="s">
        <v>186</v>
      </c>
      <c r="D8" s="34" t="e">
        <f>1-(SUMIFS(#REF!,#REF!,Staging!$B8,#REF!,Staging!D$4,#REF!,"Include")/SUMIFS(#REF!,#REF!,Staging!$B8,#REF!,Staging!D$4,#REF!,"Include"))</f>
        <v>#REF!</v>
      </c>
      <c r="E8" s="34" t="e">
        <f>1-(SUMIFS(#REF!,#REF!,Staging!$B8,#REF!,Staging!E$4,#REF!,"Include")/SUMIFS(#REF!,#REF!,Staging!$B8,#REF!,Staging!E$4,#REF!,"Include"))</f>
        <v>#REF!</v>
      </c>
      <c r="F8" s="35" t="e">
        <f t="shared" si="1"/>
        <v>#REF!</v>
      </c>
      <c r="G8" s="36" t="e">
        <f>RANK(E8,$E$5:$E$126)+COUNTIF($E$5:E8,E8)-1</f>
        <v>#REF!</v>
      </c>
      <c r="H8" s="36" t="e">
        <f>RANK(F8,$F$5:$F$126)+COUNTIF($F$5:F8,F8)-1</f>
        <v>#REF!</v>
      </c>
      <c r="I8" s="29" t="str">
        <f t="shared" si="2"/>
        <v>Isle of Wight NHS Trust</v>
      </c>
      <c r="P8" s="47" t="s">
        <v>287</v>
      </c>
      <c r="Q8" s="47" t="s">
        <v>186</v>
      </c>
      <c r="R8" s="49" t="str">
        <f>IFERROR(IF(OR(VLOOKUP($P8&amp;R$4,#REF!,7,FALSE)="**",VLOOKUP($P8&amp;R$4,#REF!,5,FALSE)="**"),"DQ",IF(OR(VLOOKUP($P8&amp;R$4,#REF!,7,FALSE)="*",VLOOKUP($P8&amp;R$4,#REF!,5,FALSE)="*"),"Suppr",VLOOKUP($P8&amp;R$4,#REF!,7,FALSE))),"No Data")</f>
        <v>No Data</v>
      </c>
      <c r="S8" s="49" t="str">
        <f>IFERROR(IF(OR(VLOOKUP($P8&amp;S$4,#REF!,7,FALSE)="**",VLOOKUP($P8&amp;S$4,#REF!,5,FALSE)="**"),"DQ",IF(OR(VLOOKUP($P8&amp;S$4,#REF!,7,FALSE)="*",VLOOKUP($P8&amp;S$4,#REF!,5,FALSE)="*"),"Suppr",VLOOKUP($P8&amp;S$4,#REF!,7,FALSE))),"No Data")</f>
        <v>No Data</v>
      </c>
      <c r="T8" s="49" t="str">
        <f>IFERROR(IF(OR(VLOOKUP($P8&amp;T$4,#REF!,7,FALSE)="**",VLOOKUP($P8&amp;T$4,#REF!,5,FALSE)="**"),"DQ",IF(OR(VLOOKUP($P8&amp;T$4,#REF!,7,FALSE)="*",VLOOKUP($P8&amp;T$4,#REF!,5,FALSE)="*"),"Suppr",VLOOKUP($P8&amp;T$4,#REF!,7,FALSE))),"No Data")</f>
        <v>No Data</v>
      </c>
      <c r="U8" s="49" t="str">
        <f>IFERROR(IF(OR(VLOOKUP($P8&amp;U$4,#REF!,7,FALSE)="**",VLOOKUP($P8&amp;U$4,#REF!,5,FALSE)="**"),"DQ",IF(OR(VLOOKUP($P8&amp;U$4,#REF!,7,FALSE)="*",VLOOKUP($P8&amp;U$4,#REF!,5,FALSE)="*"),"Suppr",VLOOKUP($P8&amp;U$4,#REF!,7,FALSE))),"No Data")</f>
        <v>No Data</v>
      </c>
      <c r="V8" s="49" t="str">
        <f>IFERROR(IF(OR(VLOOKUP($P8&amp;V$4,#REF!,7,FALSE)="**",VLOOKUP($P8&amp;V$4,#REF!,5,FALSE)="**"),"DQ",IF(OR(VLOOKUP($P8&amp;V$4,#REF!,7,FALSE)="*",VLOOKUP($P8&amp;V$4,#REF!,5,FALSE)="*"),"Suppr",VLOOKUP($P8&amp;V$4,#REF!,7,FALSE))),"No Data")</f>
        <v>No Data</v>
      </c>
      <c r="W8" s="49" t="str">
        <f>IFERROR(IF(OR(VLOOKUP($P8&amp;W$4,#REF!,7,FALSE)="**",VLOOKUP($P8&amp;W$4,#REF!,5,FALSE)="**"),"DQ",IF(OR(VLOOKUP($P8&amp;W$4,#REF!,7,FALSE)="*",VLOOKUP($P8&amp;W$4,#REF!,5,FALSE)="*"),"Suppr",VLOOKUP($P8&amp;W$4,#REF!,7,FALSE))),"No Data")</f>
        <v>No Data</v>
      </c>
      <c r="X8" s="49" t="str">
        <f>IFERROR(IF(OR(VLOOKUP($P8&amp;X$4,#REF!,7,FALSE)="**",VLOOKUP($P8&amp;X$4,#REF!,5,FALSE)="**"),"DQ",IF(OR(VLOOKUP($P8&amp;X$4,#REF!,7,FALSE)="*",VLOOKUP($P8&amp;X$4,#REF!,5,FALSE)="*"),"Suppr",VLOOKUP($P8&amp;X$4,#REF!,7,FALSE))),"No Data")</f>
        <v>No Data</v>
      </c>
      <c r="Y8" s="49" t="str">
        <f>IFERROR(IF(OR(VLOOKUP($P8&amp;Y$4,#REF!,7,FALSE)="**",VLOOKUP($P8&amp;Y$4,#REF!,5,FALSE)="**"),"DQ",IF(OR(VLOOKUP($P8&amp;Y$4,#REF!,7,FALSE)="*",VLOOKUP($P8&amp;Y$4,#REF!,5,FALSE)="*"),"Suppr",VLOOKUP($P8&amp;Y$4,#REF!,7,FALSE))),"No Data")</f>
        <v>No Data</v>
      </c>
      <c r="Z8" s="49" t="str">
        <f>IFERROR(IF(OR(VLOOKUP($P8&amp;Z$4,#REF!,7,FALSE)="**",VLOOKUP($P8&amp;Z$4,#REF!,5,FALSE)="**"),"DQ",IF(OR(VLOOKUP($P8&amp;Z$4,#REF!,7,FALSE)="*",VLOOKUP($P8&amp;Z$4,#REF!,5,FALSE)="*"),"Suppr",VLOOKUP($P8&amp;Z$4,#REF!,7,FALSE))),"No Data")</f>
        <v>No Data</v>
      </c>
      <c r="AA8" s="49" t="str">
        <f>IFERROR(IF(OR(VLOOKUP($P8&amp;AA$4,#REF!,7,FALSE)="**",VLOOKUP($P8&amp;AA$4,#REF!,5,FALSE)="**"),"DQ",IF(OR(VLOOKUP($P8&amp;AA$4,#REF!,7,FALSE)="*",VLOOKUP($P8&amp;AA$4,#REF!,5,FALSE)="*"),"Suppr",VLOOKUP($P8&amp;AA$4,#REF!,7,FALSE))),"No Data")</f>
        <v>No Data</v>
      </c>
      <c r="AB8" s="49" t="str">
        <f>IFERROR(IF(OR(VLOOKUP($P8&amp;AB$4,#REF!,7,FALSE)="**",VLOOKUP($P8&amp;AB$4,#REF!,5,FALSE)="**"),"DQ",IF(OR(VLOOKUP($P8&amp;AB$4,#REF!,7,FALSE)="*",VLOOKUP($P8&amp;AB$4,#REF!,5,FALSE)="*"),"Suppr",VLOOKUP($P8&amp;AB$4,#REF!,7,FALSE))),"No Data")</f>
        <v>No Data</v>
      </c>
      <c r="AC8" s="49" t="str">
        <f>IFERROR(IF(OR(VLOOKUP($P8&amp;AC$4,#REF!,7,FALSE)="**",VLOOKUP($P8&amp;AC$4,#REF!,5,FALSE)="**"),"DQ",IF(OR(VLOOKUP($P8&amp;AC$4,#REF!,7,FALSE)="*",VLOOKUP($P8&amp;AC$4,#REF!,5,FALSE)="*"),"Suppr",VLOOKUP($P8&amp;AC$4,#REF!,7,FALSE))),"No Data")</f>
        <v>No Data</v>
      </c>
      <c r="AD8" s="49" t="str">
        <f>IFERROR(IF(OR(VLOOKUP($P8&amp;AD$4,#REF!,7,FALSE)="**",VLOOKUP($P8&amp;AD$4,#REF!,5,FALSE)="**"),"DQ",IF(OR(VLOOKUP($P8&amp;AD$4,#REF!,7,FALSE)="*",VLOOKUP($P8&amp;AD$4,#REF!,5,FALSE)="*"),"Suppr",VLOOKUP($P8&amp;AD$4,#REF!,7,FALSE))),"No Data")</f>
        <v>No Data</v>
      </c>
      <c r="AE8" s="49" t="str">
        <f>IFERROR(IF(OR(VLOOKUP($P8&amp;AE$4,#REF!,7,FALSE)="**",VLOOKUP($P8&amp;AE$4,#REF!,5,FALSE)="**"),"DQ",IF(OR(VLOOKUP($P8&amp;AE$4,#REF!,7,FALSE)="*",VLOOKUP($P8&amp;AE$4,#REF!,5,FALSE)="*"),"Suppr",VLOOKUP($P8&amp;AE$4,#REF!,7,FALSE))),"No Data")</f>
        <v>No Data</v>
      </c>
      <c r="AF8" s="49" t="str">
        <f>IFERROR(IF(OR(VLOOKUP($P8&amp;AF$4,#REF!,7,FALSE)="**",VLOOKUP($P8&amp;AF$4,#REF!,5,FALSE)="**"),"DQ",IF(OR(VLOOKUP($P8&amp;AF$4,#REF!,7,FALSE)="*",VLOOKUP($P8&amp;AF$4,#REF!,5,FALSE)="*"),"Suppr",VLOOKUP($P8&amp;AF$4,#REF!,7,FALSE))),"No Data")</f>
        <v>No Data</v>
      </c>
      <c r="AG8" s="49" t="str">
        <f>IFERROR(IF(OR(VLOOKUP($P8&amp;AG$4,#REF!,7,FALSE)="**",VLOOKUP($P8&amp;AG$4,#REF!,5,FALSE)="**"),"DQ",IF(OR(VLOOKUP($P8&amp;AG$4,#REF!,7,FALSE)="*",VLOOKUP($P8&amp;AG$4,#REF!,5,FALSE)="*"),"Suppr",VLOOKUP($P8&amp;AG$4,#REF!,7,FALSE))),"No Data")</f>
        <v>No Data</v>
      </c>
      <c r="AH8" s="49" t="str">
        <f>IFERROR(IF(OR(VLOOKUP($P8&amp;AH$4,#REF!,7,FALSE)="**",VLOOKUP($P8&amp;AH$4,#REF!,5,FALSE)="**"),"DQ",IF(OR(VLOOKUP($P8&amp;AH$4,#REF!,7,FALSE)="*",VLOOKUP($P8&amp;AH$4,#REF!,5,FALSE)="*"),"Suppr",VLOOKUP($P8&amp;AH$4,#REF!,7,FALSE))),"No Data")</f>
        <v>No Data</v>
      </c>
      <c r="AI8" s="49" t="str">
        <f>IFERROR(IF(OR(VLOOKUP($P8&amp;AI$4,#REF!,7,FALSE)="**",VLOOKUP($P8&amp;AI$4,#REF!,5,FALSE)="**"),"DQ",IF(OR(VLOOKUP($P8&amp;AI$4,#REF!,7,FALSE)="*",VLOOKUP($P8&amp;AI$4,#REF!,5,FALSE)="*"),"Suppr",VLOOKUP($P8&amp;AI$4,#REF!,7,FALSE))),"No Data")</f>
        <v>No Data</v>
      </c>
      <c r="AJ8" s="49" t="str">
        <f>IFERROR(IF(OR(VLOOKUP($P8&amp;AJ$4,#REF!,7,FALSE)="**",VLOOKUP($P8&amp;AJ$4,#REF!,5,FALSE)="**"),"DQ",IF(OR(VLOOKUP($P8&amp;AJ$4,#REF!,7,FALSE)="*",VLOOKUP($P8&amp;AJ$4,#REF!,5,FALSE)="*"),"Suppr",VLOOKUP($P8&amp;AJ$4,#REF!,7,FALSE))),"No Data")</f>
        <v>No Data</v>
      </c>
      <c r="AK8" s="49" t="str">
        <f>IFERROR(IF(OR(VLOOKUP($P8&amp;AK$4,#REF!,7,FALSE)="**",VLOOKUP($P8&amp;AK$4,#REF!,5,FALSE)="**"),"DQ",IF(OR(VLOOKUP($P8&amp;AK$4,#REF!,7,FALSE)="*",VLOOKUP($P8&amp;AK$4,#REF!,5,FALSE)="*"),"Suppr",VLOOKUP($P8&amp;AK$4,#REF!,7,FALSE))),"No Data")</f>
        <v>No Data</v>
      </c>
      <c r="AL8" s="49" t="str">
        <f>IFERROR(IF(OR(VLOOKUP($P8&amp;AL$4,#REF!,7,FALSE)="**",VLOOKUP($P8&amp;AL$4,#REF!,5,FALSE)="**"),"DQ",IF(OR(VLOOKUP($P8&amp;AL$4,#REF!,7,FALSE)="*",VLOOKUP($P8&amp;AL$4,#REF!,5,FALSE)="*"),"Suppr",VLOOKUP($P8&amp;AL$4,#REF!,7,FALSE))),"No Data")</f>
        <v>No Data</v>
      </c>
      <c r="AM8" s="49" t="str">
        <f>IFERROR(IF(OR(VLOOKUP($P8&amp;AM$4,#REF!,7,FALSE)="**",VLOOKUP($P8&amp;AM$4,#REF!,5,FALSE)="**"),"DQ",IF(OR(VLOOKUP($P8&amp;AM$4,#REF!,7,FALSE)="*",VLOOKUP($P8&amp;AM$4,#REF!,5,FALSE)="*"),"Suppr",VLOOKUP($P8&amp;AM$4,#REF!,7,FALSE))),"No Data")</f>
        <v>No Data</v>
      </c>
      <c r="AN8" s="49" t="str">
        <f>IFERROR(IF(OR(VLOOKUP($P8&amp;AN$4,#REF!,7,FALSE)="**",VLOOKUP($P8&amp;AN$4,#REF!,5,FALSE)="**"),"DQ",IF(OR(VLOOKUP($P8&amp;AN$4,#REF!,7,FALSE)="*",VLOOKUP($P8&amp;AN$4,#REF!,5,FALSE)="*"),"Suppr",VLOOKUP($P8&amp;AN$4,#REF!,7,FALSE))),"No Data")</f>
        <v>No Data</v>
      </c>
      <c r="AO8" s="49" t="str">
        <f>IFERROR(IF(OR(VLOOKUP($P8&amp;AO$4,#REF!,7,FALSE)="**",VLOOKUP($P8&amp;AO$4,#REF!,5,FALSE)="**"),"DQ",IF(OR(VLOOKUP($P8&amp;AO$4,#REF!,7,FALSE)="*",VLOOKUP($P8&amp;AO$4,#REF!,5,FALSE)="*"),"Suppr",VLOOKUP($P8&amp;AO$4,#REF!,7,FALSE))),"No Data")</f>
        <v>No Data</v>
      </c>
      <c r="AP8" s="51">
        <f t="shared" si="3"/>
        <v>0</v>
      </c>
      <c r="AQ8" s="51">
        <f t="shared" si="4"/>
        <v>0</v>
      </c>
      <c r="AR8" s="52">
        <f t="shared" si="5"/>
        <v>0</v>
      </c>
      <c r="AS8" s="52">
        <f t="shared" si="6"/>
        <v>0</v>
      </c>
    </row>
    <row r="9" spans="2:47" x14ac:dyDescent="0.2">
      <c r="B9" s="29" t="s">
        <v>288</v>
      </c>
      <c r="C9" s="29" t="s">
        <v>151</v>
      </c>
      <c r="D9" s="34" t="e">
        <f>1-(SUMIFS(#REF!,#REF!,Staging!$B9,#REF!,Staging!D$4,#REF!,"Include")/SUMIFS(#REF!,#REF!,Staging!$B9,#REF!,Staging!D$4,#REF!,"Include"))</f>
        <v>#REF!</v>
      </c>
      <c r="E9" s="34" t="e">
        <f>1-(SUMIFS(#REF!,#REF!,Staging!$B9,#REF!,Staging!E$4,#REF!,"Include")/SUMIFS(#REF!,#REF!,Staging!$B9,#REF!,Staging!E$4,#REF!,"Include"))</f>
        <v>#REF!</v>
      </c>
      <c r="F9" s="35" t="e">
        <f t="shared" si="1"/>
        <v>#REF!</v>
      </c>
      <c r="G9" s="36" t="e">
        <f>RANK(E9,$E$5:$E$126)+COUNTIF($E$5:E9,E9)-1</f>
        <v>#REF!</v>
      </c>
      <c r="H9" s="36" t="e">
        <f>RANK(F9,$F$5:$F$126)+COUNTIF($F$5:F9,F9)-1</f>
        <v>#REF!</v>
      </c>
      <c r="I9" s="29" t="str">
        <f t="shared" si="2"/>
        <v>Barts Health NHS Trust</v>
      </c>
      <c r="P9" s="47" t="s">
        <v>288</v>
      </c>
      <c r="Q9" s="47" t="s">
        <v>151</v>
      </c>
      <c r="R9" s="49" t="str">
        <f>IFERROR(IF(OR(VLOOKUP($P9&amp;R$4,#REF!,7,FALSE)="**",VLOOKUP($P9&amp;R$4,#REF!,5,FALSE)="**"),"DQ",IF(OR(VLOOKUP($P9&amp;R$4,#REF!,7,FALSE)="*",VLOOKUP($P9&amp;R$4,#REF!,5,FALSE)="*"),"Suppr",VLOOKUP($P9&amp;R$4,#REF!,7,FALSE))),"No Data")</f>
        <v>No Data</v>
      </c>
      <c r="S9" s="49" t="str">
        <f>IFERROR(IF(OR(VLOOKUP($P9&amp;S$4,#REF!,7,FALSE)="**",VLOOKUP($P9&amp;S$4,#REF!,5,FALSE)="**"),"DQ",IF(OR(VLOOKUP($P9&amp;S$4,#REF!,7,FALSE)="*",VLOOKUP($P9&amp;S$4,#REF!,5,FALSE)="*"),"Suppr",VLOOKUP($P9&amp;S$4,#REF!,7,FALSE))),"No Data")</f>
        <v>No Data</v>
      </c>
      <c r="T9" s="49" t="str">
        <f>IFERROR(IF(OR(VLOOKUP($P9&amp;T$4,#REF!,7,FALSE)="**",VLOOKUP($P9&amp;T$4,#REF!,5,FALSE)="**"),"DQ",IF(OR(VLOOKUP($P9&amp;T$4,#REF!,7,FALSE)="*",VLOOKUP($P9&amp;T$4,#REF!,5,FALSE)="*"),"Suppr",VLOOKUP($P9&amp;T$4,#REF!,7,FALSE))),"No Data")</f>
        <v>No Data</v>
      </c>
      <c r="U9" s="49" t="str">
        <f>IFERROR(IF(OR(VLOOKUP($P9&amp;U$4,#REF!,7,FALSE)="**",VLOOKUP($P9&amp;U$4,#REF!,5,FALSE)="**"),"DQ",IF(OR(VLOOKUP($P9&amp;U$4,#REF!,7,FALSE)="*",VLOOKUP($P9&amp;U$4,#REF!,5,FALSE)="*"),"Suppr",VLOOKUP($P9&amp;U$4,#REF!,7,FALSE))),"No Data")</f>
        <v>No Data</v>
      </c>
      <c r="V9" s="49" t="str">
        <f>IFERROR(IF(OR(VLOOKUP($P9&amp;V$4,#REF!,7,FALSE)="**",VLOOKUP($P9&amp;V$4,#REF!,5,FALSE)="**"),"DQ",IF(OR(VLOOKUP($P9&amp;V$4,#REF!,7,FALSE)="*",VLOOKUP($P9&amp;V$4,#REF!,5,FALSE)="*"),"Suppr",VLOOKUP($P9&amp;V$4,#REF!,7,FALSE))),"No Data")</f>
        <v>No Data</v>
      </c>
      <c r="W9" s="49" t="str">
        <f>IFERROR(IF(OR(VLOOKUP($P9&amp;W$4,#REF!,7,FALSE)="**",VLOOKUP($P9&amp;W$4,#REF!,5,FALSE)="**"),"DQ",IF(OR(VLOOKUP($P9&amp;W$4,#REF!,7,FALSE)="*",VLOOKUP($P9&amp;W$4,#REF!,5,FALSE)="*"),"Suppr",VLOOKUP($P9&amp;W$4,#REF!,7,FALSE))),"No Data")</f>
        <v>No Data</v>
      </c>
      <c r="X9" s="49" t="str">
        <f>IFERROR(IF(OR(VLOOKUP($P9&amp;X$4,#REF!,7,FALSE)="**",VLOOKUP($P9&amp;X$4,#REF!,5,FALSE)="**"),"DQ",IF(OR(VLOOKUP($P9&amp;X$4,#REF!,7,FALSE)="*",VLOOKUP($P9&amp;X$4,#REF!,5,FALSE)="*"),"Suppr",VLOOKUP($P9&amp;X$4,#REF!,7,FALSE))),"No Data")</f>
        <v>No Data</v>
      </c>
      <c r="Y9" s="49" t="str">
        <f>IFERROR(IF(OR(VLOOKUP($P9&amp;Y$4,#REF!,7,FALSE)="**",VLOOKUP($P9&amp;Y$4,#REF!,5,FALSE)="**"),"DQ",IF(OR(VLOOKUP($P9&amp;Y$4,#REF!,7,FALSE)="*",VLOOKUP($P9&amp;Y$4,#REF!,5,FALSE)="*"),"Suppr",VLOOKUP($P9&amp;Y$4,#REF!,7,FALSE))),"No Data")</f>
        <v>No Data</v>
      </c>
      <c r="Z9" s="49" t="str">
        <f>IFERROR(IF(OR(VLOOKUP($P9&amp;Z$4,#REF!,7,FALSE)="**",VLOOKUP($P9&amp;Z$4,#REF!,5,FALSE)="**"),"DQ",IF(OR(VLOOKUP($P9&amp;Z$4,#REF!,7,FALSE)="*",VLOOKUP($P9&amp;Z$4,#REF!,5,FALSE)="*"),"Suppr",VLOOKUP($P9&amp;Z$4,#REF!,7,FALSE))),"No Data")</f>
        <v>No Data</v>
      </c>
      <c r="AA9" s="49" t="str">
        <f>IFERROR(IF(OR(VLOOKUP($P9&amp;AA$4,#REF!,7,FALSE)="**",VLOOKUP($P9&amp;AA$4,#REF!,5,FALSE)="**"),"DQ",IF(OR(VLOOKUP($P9&amp;AA$4,#REF!,7,FALSE)="*",VLOOKUP($P9&amp;AA$4,#REF!,5,FALSE)="*"),"Suppr",VLOOKUP($P9&amp;AA$4,#REF!,7,FALSE))),"No Data")</f>
        <v>No Data</v>
      </c>
      <c r="AB9" s="49" t="str">
        <f>IFERROR(IF(OR(VLOOKUP($P9&amp;AB$4,#REF!,7,FALSE)="**",VLOOKUP($P9&amp;AB$4,#REF!,5,FALSE)="**"),"DQ",IF(OR(VLOOKUP($P9&amp;AB$4,#REF!,7,FALSE)="*",VLOOKUP($P9&amp;AB$4,#REF!,5,FALSE)="*"),"Suppr",VLOOKUP($P9&amp;AB$4,#REF!,7,FALSE))),"No Data")</f>
        <v>No Data</v>
      </c>
      <c r="AC9" s="49" t="str">
        <f>IFERROR(IF(OR(VLOOKUP($P9&amp;AC$4,#REF!,7,FALSE)="**",VLOOKUP($P9&amp;AC$4,#REF!,5,FALSE)="**"),"DQ",IF(OR(VLOOKUP($P9&amp;AC$4,#REF!,7,FALSE)="*",VLOOKUP($P9&amp;AC$4,#REF!,5,FALSE)="*"),"Suppr",VLOOKUP($P9&amp;AC$4,#REF!,7,FALSE))),"No Data")</f>
        <v>No Data</v>
      </c>
      <c r="AD9" s="49" t="str">
        <f>IFERROR(IF(OR(VLOOKUP($P9&amp;AD$4,#REF!,7,FALSE)="**",VLOOKUP($P9&amp;AD$4,#REF!,5,FALSE)="**"),"DQ",IF(OR(VLOOKUP($P9&amp;AD$4,#REF!,7,FALSE)="*",VLOOKUP($P9&amp;AD$4,#REF!,5,FALSE)="*"),"Suppr",VLOOKUP($P9&amp;AD$4,#REF!,7,FALSE))),"No Data")</f>
        <v>No Data</v>
      </c>
      <c r="AE9" s="49" t="str">
        <f>IFERROR(IF(OR(VLOOKUP($P9&amp;AE$4,#REF!,7,FALSE)="**",VLOOKUP($P9&amp;AE$4,#REF!,5,FALSE)="**"),"DQ",IF(OR(VLOOKUP($P9&amp;AE$4,#REF!,7,FALSE)="*",VLOOKUP($P9&amp;AE$4,#REF!,5,FALSE)="*"),"Suppr",VLOOKUP($P9&amp;AE$4,#REF!,7,FALSE))),"No Data")</f>
        <v>No Data</v>
      </c>
      <c r="AF9" s="49" t="str">
        <f>IFERROR(IF(OR(VLOOKUP($P9&amp;AF$4,#REF!,7,FALSE)="**",VLOOKUP($P9&amp;AF$4,#REF!,5,FALSE)="**"),"DQ",IF(OR(VLOOKUP($P9&amp;AF$4,#REF!,7,FALSE)="*",VLOOKUP($P9&amp;AF$4,#REF!,5,FALSE)="*"),"Suppr",VLOOKUP($P9&amp;AF$4,#REF!,7,FALSE))),"No Data")</f>
        <v>No Data</v>
      </c>
      <c r="AG9" s="49" t="str">
        <f>IFERROR(IF(OR(VLOOKUP($P9&amp;AG$4,#REF!,7,FALSE)="**",VLOOKUP($P9&amp;AG$4,#REF!,5,FALSE)="**"),"DQ",IF(OR(VLOOKUP($P9&amp;AG$4,#REF!,7,FALSE)="*",VLOOKUP($P9&amp;AG$4,#REF!,5,FALSE)="*"),"Suppr",VLOOKUP($P9&amp;AG$4,#REF!,7,FALSE))),"No Data")</f>
        <v>No Data</v>
      </c>
      <c r="AH9" s="49" t="str">
        <f>IFERROR(IF(OR(VLOOKUP($P9&amp;AH$4,#REF!,7,FALSE)="**",VLOOKUP($P9&amp;AH$4,#REF!,5,FALSE)="**"),"DQ",IF(OR(VLOOKUP($P9&amp;AH$4,#REF!,7,FALSE)="*",VLOOKUP($P9&amp;AH$4,#REF!,5,FALSE)="*"),"Suppr",VLOOKUP($P9&amp;AH$4,#REF!,7,FALSE))),"No Data")</f>
        <v>No Data</v>
      </c>
      <c r="AI9" s="49" t="str">
        <f>IFERROR(IF(OR(VLOOKUP($P9&amp;AI$4,#REF!,7,FALSE)="**",VLOOKUP($P9&amp;AI$4,#REF!,5,FALSE)="**"),"DQ",IF(OR(VLOOKUP($P9&amp;AI$4,#REF!,7,FALSE)="*",VLOOKUP($P9&amp;AI$4,#REF!,5,FALSE)="*"),"Suppr",VLOOKUP($P9&amp;AI$4,#REF!,7,FALSE))),"No Data")</f>
        <v>No Data</v>
      </c>
      <c r="AJ9" s="49" t="str">
        <f>IFERROR(IF(OR(VLOOKUP($P9&amp;AJ$4,#REF!,7,FALSE)="**",VLOOKUP($P9&amp;AJ$4,#REF!,5,FALSE)="**"),"DQ",IF(OR(VLOOKUP($P9&amp;AJ$4,#REF!,7,FALSE)="*",VLOOKUP($P9&amp;AJ$4,#REF!,5,FALSE)="*"),"Suppr",VLOOKUP($P9&amp;AJ$4,#REF!,7,FALSE))),"No Data")</f>
        <v>No Data</v>
      </c>
      <c r="AK9" s="49" t="str">
        <f>IFERROR(IF(OR(VLOOKUP($P9&amp;AK$4,#REF!,7,FALSE)="**",VLOOKUP($P9&amp;AK$4,#REF!,5,FALSE)="**"),"DQ",IF(OR(VLOOKUP($P9&amp;AK$4,#REF!,7,FALSE)="*",VLOOKUP($P9&amp;AK$4,#REF!,5,FALSE)="*"),"Suppr",VLOOKUP($P9&amp;AK$4,#REF!,7,FALSE))),"No Data")</f>
        <v>No Data</v>
      </c>
      <c r="AL9" s="49" t="str">
        <f>IFERROR(IF(OR(VLOOKUP($P9&amp;AL$4,#REF!,7,FALSE)="**",VLOOKUP($P9&amp;AL$4,#REF!,5,FALSE)="**"),"DQ",IF(OR(VLOOKUP($P9&amp;AL$4,#REF!,7,FALSE)="*",VLOOKUP($P9&amp;AL$4,#REF!,5,FALSE)="*"),"Suppr",VLOOKUP($P9&amp;AL$4,#REF!,7,FALSE))),"No Data")</f>
        <v>No Data</v>
      </c>
      <c r="AM9" s="49" t="str">
        <f>IFERROR(IF(OR(VLOOKUP($P9&amp;AM$4,#REF!,7,FALSE)="**",VLOOKUP($P9&amp;AM$4,#REF!,5,FALSE)="**"),"DQ",IF(OR(VLOOKUP($P9&amp;AM$4,#REF!,7,FALSE)="*",VLOOKUP($P9&amp;AM$4,#REF!,5,FALSE)="*"),"Suppr",VLOOKUP($P9&amp;AM$4,#REF!,7,FALSE))),"No Data")</f>
        <v>No Data</v>
      </c>
      <c r="AN9" s="49" t="str">
        <f>IFERROR(IF(OR(VLOOKUP($P9&amp;AN$4,#REF!,7,FALSE)="**",VLOOKUP($P9&amp;AN$4,#REF!,5,FALSE)="**"),"DQ",IF(OR(VLOOKUP($P9&amp;AN$4,#REF!,7,FALSE)="*",VLOOKUP($P9&amp;AN$4,#REF!,5,FALSE)="*"),"Suppr",VLOOKUP($P9&amp;AN$4,#REF!,7,FALSE))),"No Data")</f>
        <v>No Data</v>
      </c>
      <c r="AO9" s="49" t="str">
        <f>IFERROR(IF(OR(VLOOKUP($P9&amp;AO$4,#REF!,7,FALSE)="**",VLOOKUP($P9&amp;AO$4,#REF!,5,FALSE)="**"),"DQ",IF(OR(VLOOKUP($P9&amp;AO$4,#REF!,7,FALSE)="*",VLOOKUP($P9&amp;AO$4,#REF!,5,FALSE)="*"),"Suppr",VLOOKUP($P9&amp;AO$4,#REF!,7,FALSE))),"No Data")</f>
        <v>No Data</v>
      </c>
      <c r="AP9" s="51">
        <f t="shared" si="3"/>
        <v>0</v>
      </c>
      <c r="AQ9" s="51">
        <f t="shared" si="4"/>
        <v>0</v>
      </c>
      <c r="AR9" s="52">
        <f t="shared" si="5"/>
        <v>0</v>
      </c>
      <c r="AS9" s="52">
        <f t="shared" si="6"/>
        <v>0</v>
      </c>
    </row>
    <row r="10" spans="2:47" x14ac:dyDescent="0.2">
      <c r="B10" s="29" t="s">
        <v>289</v>
      </c>
      <c r="C10" s="29" t="s">
        <v>195</v>
      </c>
      <c r="D10" s="34" t="e">
        <f>1-(SUMIFS(#REF!,#REF!,Staging!$B10,#REF!,Staging!D$4,#REF!,"Include")/SUMIFS(#REF!,#REF!,Staging!$B10,#REF!,Staging!D$4,#REF!,"Include"))</f>
        <v>#REF!</v>
      </c>
      <c r="E10" s="34" t="e">
        <f>1-(SUMIFS(#REF!,#REF!,Staging!$B10,#REF!,Staging!E$4,#REF!,"Include")/SUMIFS(#REF!,#REF!,Staging!$B10,#REF!,Staging!E$4,#REF!,"Include"))</f>
        <v>#REF!</v>
      </c>
      <c r="F10" s="35" t="e">
        <f t="shared" si="1"/>
        <v>#REF!</v>
      </c>
      <c r="G10" s="36" t="e">
        <f>RANK(E10,$E$5:$E$126)+COUNTIF($E$5:E10,E10)-1</f>
        <v>#REF!</v>
      </c>
      <c r="H10" s="36" t="e">
        <f>RANK(F10,$F$5:$F$126)+COUNTIF($F$5:F10,F10)-1</f>
        <v>#REF!</v>
      </c>
      <c r="I10" s="29" t="str">
        <f t="shared" si="2"/>
        <v>London North West University Healthcare NHS Trust</v>
      </c>
      <c r="P10" s="47" t="s">
        <v>289</v>
      </c>
      <c r="Q10" s="47" t="s">
        <v>195</v>
      </c>
      <c r="R10" s="49" t="str">
        <f>IFERROR(IF(OR(VLOOKUP($P10&amp;R$4,#REF!,7,FALSE)="**",VLOOKUP($P10&amp;R$4,#REF!,5,FALSE)="**"),"DQ",IF(OR(VLOOKUP($P10&amp;R$4,#REF!,7,FALSE)="*",VLOOKUP($P10&amp;R$4,#REF!,5,FALSE)="*"),"Suppr",VLOOKUP($P10&amp;R$4,#REF!,7,FALSE))),"No Data")</f>
        <v>No Data</v>
      </c>
      <c r="S10" s="49" t="str">
        <f>IFERROR(IF(OR(VLOOKUP($P10&amp;S$4,#REF!,7,FALSE)="**",VLOOKUP($P10&amp;S$4,#REF!,5,FALSE)="**"),"DQ",IF(OR(VLOOKUP($P10&amp;S$4,#REF!,7,FALSE)="*",VLOOKUP($P10&amp;S$4,#REF!,5,FALSE)="*"),"Suppr",VLOOKUP($P10&amp;S$4,#REF!,7,FALSE))),"No Data")</f>
        <v>No Data</v>
      </c>
      <c r="T10" s="49" t="str">
        <f>IFERROR(IF(OR(VLOOKUP($P10&amp;T$4,#REF!,7,FALSE)="**",VLOOKUP($P10&amp;T$4,#REF!,5,FALSE)="**"),"DQ",IF(OR(VLOOKUP($P10&amp;T$4,#REF!,7,FALSE)="*",VLOOKUP($P10&amp;T$4,#REF!,5,FALSE)="*"),"Suppr",VLOOKUP($P10&amp;T$4,#REF!,7,FALSE))),"No Data")</f>
        <v>No Data</v>
      </c>
      <c r="U10" s="49" t="str">
        <f>IFERROR(IF(OR(VLOOKUP($P10&amp;U$4,#REF!,7,FALSE)="**",VLOOKUP($P10&amp;U$4,#REF!,5,FALSE)="**"),"DQ",IF(OR(VLOOKUP($P10&amp;U$4,#REF!,7,FALSE)="*",VLOOKUP($P10&amp;U$4,#REF!,5,FALSE)="*"),"Suppr",VLOOKUP($P10&amp;U$4,#REF!,7,FALSE))),"No Data")</f>
        <v>No Data</v>
      </c>
      <c r="V10" s="49" t="str">
        <f>IFERROR(IF(OR(VLOOKUP($P10&amp;V$4,#REF!,7,FALSE)="**",VLOOKUP($P10&amp;V$4,#REF!,5,FALSE)="**"),"DQ",IF(OR(VLOOKUP($P10&amp;V$4,#REF!,7,FALSE)="*",VLOOKUP($P10&amp;V$4,#REF!,5,FALSE)="*"),"Suppr",VLOOKUP($P10&amp;V$4,#REF!,7,FALSE))),"No Data")</f>
        <v>No Data</v>
      </c>
      <c r="W10" s="49" t="str">
        <f>IFERROR(IF(OR(VLOOKUP($P10&amp;W$4,#REF!,7,FALSE)="**",VLOOKUP($P10&amp;W$4,#REF!,5,FALSE)="**"),"DQ",IF(OR(VLOOKUP($P10&amp;W$4,#REF!,7,FALSE)="*",VLOOKUP($P10&amp;W$4,#REF!,5,FALSE)="*"),"Suppr",VLOOKUP($P10&amp;W$4,#REF!,7,FALSE))),"No Data")</f>
        <v>No Data</v>
      </c>
      <c r="X10" s="49" t="str">
        <f>IFERROR(IF(OR(VLOOKUP($P10&amp;X$4,#REF!,7,FALSE)="**",VLOOKUP($P10&amp;X$4,#REF!,5,FALSE)="**"),"DQ",IF(OR(VLOOKUP($P10&amp;X$4,#REF!,7,FALSE)="*",VLOOKUP($P10&amp;X$4,#REF!,5,FALSE)="*"),"Suppr",VLOOKUP($P10&amp;X$4,#REF!,7,FALSE))),"No Data")</f>
        <v>No Data</v>
      </c>
      <c r="Y10" s="49" t="str">
        <f>IFERROR(IF(OR(VLOOKUP($P10&amp;Y$4,#REF!,7,FALSE)="**",VLOOKUP($P10&amp;Y$4,#REF!,5,FALSE)="**"),"DQ",IF(OR(VLOOKUP($P10&amp;Y$4,#REF!,7,FALSE)="*",VLOOKUP($P10&amp;Y$4,#REF!,5,FALSE)="*"),"Suppr",VLOOKUP($P10&amp;Y$4,#REF!,7,FALSE))),"No Data")</f>
        <v>No Data</v>
      </c>
      <c r="Z10" s="49" t="str">
        <f>IFERROR(IF(OR(VLOOKUP($P10&amp;Z$4,#REF!,7,FALSE)="**",VLOOKUP($P10&amp;Z$4,#REF!,5,FALSE)="**"),"DQ",IF(OR(VLOOKUP($P10&amp;Z$4,#REF!,7,FALSE)="*",VLOOKUP($P10&amp;Z$4,#REF!,5,FALSE)="*"),"Suppr",VLOOKUP($P10&amp;Z$4,#REF!,7,FALSE))),"No Data")</f>
        <v>No Data</v>
      </c>
      <c r="AA10" s="49" t="str">
        <f>IFERROR(IF(OR(VLOOKUP($P10&amp;AA$4,#REF!,7,FALSE)="**",VLOOKUP($P10&amp;AA$4,#REF!,5,FALSE)="**"),"DQ",IF(OR(VLOOKUP($P10&amp;AA$4,#REF!,7,FALSE)="*",VLOOKUP($P10&amp;AA$4,#REF!,5,FALSE)="*"),"Suppr",VLOOKUP($P10&amp;AA$4,#REF!,7,FALSE))),"No Data")</f>
        <v>No Data</v>
      </c>
      <c r="AB10" s="49" t="str">
        <f>IFERROR(IF(OR(VLOOKUP($P10&amp;AB$4,#REF!,7,FALSE)="**",VLOOKUP($P10&amp;AB$4,#REF!,5,FALSE)="**"),"DQ",IF(OR(VLOOKUP($P10&amp;AB$4,#REF!,7,FALSE)="*",VLOOKUP($P10&amp;AB$4,#REF!,5,FALSE)="*"),"Suppr",VLOOKUP($P10&amp;AB$4,#REF!,7,FALSE))),"No Data")</f>
        <v>No Data</v>
      </c>
      <c r="AC10" s="49" t="str">
        <f>IFERROR(IF(OR(VLOOKUP($P10&amp;AC$4,#REF!,7,FALSE)="**",VLOOKUP($P10&amp;AC$4,#REF!,5,FALSE)="**"),"DQ",IF(OR(VLOOKUP($P10&amp;AC$4,#REF!,7,FALSE)="*",VLOOKUP($P10&amp;AC$4,#REF!,5,FALSE)="*"),"Suppr",VLOOKUP($P10&amp;AC$4,#REF!,7,FALSE))),"No Data")</f>
        <v>No Data</v>
      </c>
      <c r="AD10" s="49" t="str">
        <f>IFERROR(IF(OR(VLOOKUP($P10&amp;AD$4,#REF!,7,FALSE)="**",VLOOKUP($P10&amp;AD$4,#REF!,5,FALSE)="**"),"DQ",IF(OR(VLOOKUP($P10&amp;AD$4,#REF!,7,FALSE)="*",VLOOKUP($P10&amp;AD$4,#REF!,5,FALSE)="*"),"Suppr",VLOOKUP($P10&amp;AD$4,#REF!,7,FALSE))),"No Data")</f>
        <v>No Data</v>
      </c>
      <c r="AE10" s="49" t="str">
        <f>IFERROR(IF(OR(VLOOKUP($P10&amp;AE$4,#REF!,7,FALSE)="**",VLOOKUP($P10&amp;AE$4,#REF!,5,FALSE)="**"),"DQ",IF(OR(VLOOKUP($P10&amp;AE$4,#REF!,7,FALSE)="*",VLOOKUP($P10&amp;AE$4,#REF!,5,FALSE)="*"),"Suppr",VLOOKUP($P10&amp;AE$4,#REF!,7,FALSE))),"No Data")</f>
        <v>No Data</v>
      </c>
      <c r="AF10" s="49" t="str">
        <f>IFERROR(IF(OR(VLOOKUP($P10&amp;AF$4,#REF!,7,FALSE)="**",VLOOKUP($P10&amp;AF$4,#REF!,5,FALSE)="**"),"DQ",IF(OR(VLOOKUP($P10&amp;AF$4,#REF!,7,FALSE)="*",VLOOKUP($P10&amp;AF$4,#REF!,5,FALSE)="*"),"Suppr",VLOOKUP($P10&amp;AF$4,#REF!,7,FALSE))),"No Data")</f>
        <v>No Data</v>
      </c>
      <c r="AG10" s="49" t="str">
        <f>IFERROR(IF(OR(VLOOKUP($P10&amp;AG$4,#REF!,7,FALSE)="**",VLOOKUP($P10&amp;AG$4,#REF!,5,FALSE)="**"),"DQ",IF(OR(VLOOKUP($P10&amp;AG$4,#REF!,7,FALSE)="*",VLOOKUP($P10&amp;AG$4,#REF!,5,FALSE)="*"),"Suppr",VLOOKUP($P10&amp;AG$4,#REF!,7,FALSE))),"No Data")</f>
        <v>No Data</v>
      </c>
      <c r="AH10" s="49" t="str">
        <f>IFERROR(IF(OR(VLOOKUP($P10&amp;AH$4,#REF!,7,FALSE)="**",VLOOKUP($P10&amp;AH$4,#REF!,5,FALSE)="**"),"DQ",IF(OR(VLOOKUP($P10&amp;AH$4,#REF!,7,FALSE)="*",VLOOKUP($P10&amp;AH$4,#REF!,5,FALSE)="*"),"Suppr",VLOOKUP($P10&amp;AH$4,#REF!,7,FALSE))),"No Data")</f>
        <v>No Data</v>
      </c>
      <c r="AI10" s="49" t="str">
        <f>IFERROR(IF(OR(VLOOKUP($P10&amp;AI$4,#REF!,7,FALSE)="**",VLOOKUP($P10&amp;AI$4,#REF!,5,FALSE)="**"),"DQ",IF(OR(VLOOKUP($P10&amp;AI$4,#REF!,7,FALSE)="*",VLOOKUP($P10&amp;AI$4,#REF!,5,FALSE)="*"),"Suppr",VLOOKUP($P10&amp;AI$4,#REF!,7,FALSE))),"No Data")</f>
        <v>No Data</v>
      </c>
      <c r="AJ10" s="49" t="str">
        <f>IFERROR(IF(OR(VLOOKUP($P10&amp;AJ$4,#REF!,7,FALSE)="**",VLOOKUP($P10&amp;AJ$4,#REF!,5,FALSE)="**"),"DQ",IF(OR(VLOOKUP($P10&amp;AJ$4,#REF!,7,FALSE)="*",VLOOKUP($P10&amp;AJ$4,#REF!,5,FALSE)="*"),"Suppr",VLOOKUP($P10&amp;AJ$4,#REF!,7,FALSE))),"No Data")</f>
        <v>No Data</v>
      </c>
      <c r="AK10" s="49" t="str">
        <f>IFERROR(IF(OR(VLOOKUP($P10&amp;AK$4,#REF!,7,FALSE)="**",VLOOKUP($P10&amp;AK$4,#REF!,5,FALSE)="**"),"DQ",IF(OR(VLOOKUP($P10&amp;AK$4,#REF!,7,FALSE)="*",VLOOKUP($P10&amp;AK$4,#REF!,5,FALSE)="*"),"Suppr",VLOOKUP($P10&amp;AK$4,#REF!,7,FALSE))),"No Data")</f>
        <v>No Data</v>
      </c>
      <c r="AL10" s="49" t="str">
        <f>IFERROR(IF(OR(VLOOKUP($P10&amp;AL$4,#REF!,7,FALSE)="**",VLOOKUP($P10&amp;AL$4,#REF!,5,FALSE)="**"),"DQ",IF(OR(VLOOKUP($P10&amp;AL$4,#REF!,7,FALSE)="*",VLOOKUP($P10&amp;AL$4,#REF!,5,FALSE)="*"),"Suppr",VLOOKUP($P10&amp;AL$4,#REF!,7,FALSE))),"No Data")</f>
        <v>No Data</v>
      </c>
      <c r="AM10" s="49" t="str">
        <f>IFERROR(IF(OR(VLOOKUP($P10&amp;AM$4,#REF!,7,FALSE)="**",VLOOKUP($P10&amp;AM$4,#REF!,5,FALSE)="**"),"DQ",IF(OR(VLOOKUP($P10&amp;AM$4,#REF!,7,FALSE)="*",VLOOKUP($P10&amp;AM$4,#REF!,5,FALSE)="*"),"Suppr",VLOOKUP($P10&amp;AM$4,#REF!,7,FALSE))),"No Data")</f>
        <v>No Data</v>
      </c>
      <c r="AN10" s="49" t="str">
        <f>IFERROR(IF(OR(VLOOKUP($P10&amp;AN$4,#REF!,7,FALSE)="**",VLOOKUP($P10&amp;AN$4,#REF!,5,FALSE)="**"),"DQ",IF(OR(VLOOKUP($P10&amp;AN$4,#REF!,7,FALSE)="*",VLOOKUP($P10&amp;AN$4,#REF!,5,FALSE)="*"),"Suppr",VLOOKUP($P10&amp;AN$4,#REF!,7,FALSE))),"No Data")</f>
        <v>No Data</v>
      </c>
      <c r="AO10" s="49" t="str">
        <f>IFERROR(IF(OR(VLOOKUP($P10&amp;AO$4,#REF!,7,FALSE)="**",VLOOKUP($P10&amp;AO$4,#REF!,5,FALSE)="**"),"DQ",IF(OR(VLOOKUP($P10&amp;AO$4,#REF!,7,FALSE)="*",VLOOKUP($P10&amp;AO$4,#REF!,5,FALSE)="*"),"Suppr",VLOOKUP($P10&amp;AO$4,#REF!,7,FALSE))),"No Data")</f>
        <v>No Data</v>
      </c>
      <c r="AP10" s="51">
        <f t="shared" si="3"/>
        <v>0</v>
      </c>
      <c r="AQ10" s="51">
        <f t="shared" si="4"/>
        <v>0</v>
      </c>
      <c r="AR10" s="52">
        <f t="shared" si="5"/>
        <v>0</v>
      </c>
      <c r="AS10" s="52">
        <f t="shared" si="6"/>
        <v>0</v>
      </c>
    </row>
    <row r="11" spans="2:47" x14ac:dyDescent="0.2">
      <c r="B11" s="29" t="s">
        <v>290</v>
      </c>
      <c r="C11" s="29" t="s">
        <v>221</v>
      </c>
      <c r="D11" s="34" t="e">
        <f>1-(SUMIFS(#REF!,#REF!,Staging!$B11,#REF!,Staging!D$4,#REF!,"Include")/SUMIFS(#REF!,#REF!,Staging!$B11,#REF!,Staging!D$4,#REF!,"Include"))</f>
        <v>#REF!</v>
      </c>
      <c r="E11" s="34" t="e">
        <f>1-(SUMIFS(#REF!,#REF!,Staging!$B11,#REF!,Staging!E$4,#REF!,"Include")/SUMIFS(#REF!,#REF!,Staging!$B11,#REF!,Staging!E$4,#REF!,"Include"))</f>
        <v>#REF!</v>
      </c>
      <c r="F11" s="35" t="e">
        <f t="shared" si="1"/>
        <v>#REF!</v>
      </c>
      <c r="G11" s="36" t="e">
        <f>RANK(E11,$E$5:$E$126)+COUNTIF($E$5:E11,E11)-1</f>
        <v>#REF!</v>
      </c>
      <c r="H11" s="36" t="e">
        <f>RANK(F11,$F$5:$F$126)+COUNTIF($F$5:F11,F11)-1</f>
        <v>#REF!</v>
      </c>
      <c r="I11" s="29" t="str">
        <f t="shared" si="2"/>
        <v>Royal Surrey County Hospital NHS Foundation Trust</v>
      </c>
      <c r="P11" s="47" t="s">
        <v>290</v>
      </c>
      <c r="Q11" s="47" t="s">
        <v>221</v>
      </c>
      <c r="R11" s="49" t="str">
        <f>IFERROR(IF(OR(VLOOKUP($P11&amp;R$4,#REF!,7,FALSE)="**",VLOOKUP($P11&amp;R$4,#REF!,5,FALSE)="**"),"DQ",IF(OR(VLOOKUP($P11&amp;R$4,#REF!,7,FALSE)="*",VLOOKUP($P11&amp;R$4,#REF!,5,FALSE)="*"),"Suppr",VLOOKUP($P11&amp;R$4,#REF!,7,FALSE))),"No Data")</f>
        <v>No Data</v>
      </c>
      <c r="S11" s="49" t="str">
        <f>IFERROR(IF(OR(VLOOKUP($P11&amp;S$4,#REF!,7,FALSE)="**",VLOOKUP($P11&amp;S$4,#REF!,5,FALSE)="**"),"DQ",IF(OR(VLOOKUP($P11&amp;S$4,#REF!,7,FALSE)="*",VLOOKUP($P11&amp;S$4,#REF!,5,FALSE)="*"),"Suppr",VLOOKUP($P11&amp;S$4,#REF!,7,FALSE))),"No Data")</f>
        <v>No Data</v>
      </c>
      <c r="T11" s="49" t="str">
        <f>IFERROR(IF(OR(VLOOKUP($P11&amp;T$4,#REF!,7,FALSE)="**",VLOOKUP($P11&amp;T$4,#REF!,5,FALSE)="**"),"DQ",IF(OR(VLOOKUP($P11&amp;T$4,#REF!,7,FALSE)="*",VLOOKUP($P11&amp;T$4,#REF!,5,FALSE)="*"),"Suppr",VLOOKUP($P11&amp;T$4,#REF!,7,FALSE))),"No Data")</f>
        <v>No Data</v>
      </c>
      <c r="U11" s="49" t="str">
        <f>IFERROR(IF(OR(VLOOKUP($P11&amp;U$4,#REF!,7,FALSE)="**",VLOOKUP($P11&amp;U$4,#REF!,5,FALSE)="**"),"DQ",IF(OR(VLOOKUP($P11&amp;U$4,#REF!,7,FALSE)="*",VLOOKUP($P11&amp;U$4,#REF!,5,FALSE)="*"),"Suppr",VLOOKUP($P11&amp;U$4,#REF!,7,FALSE))),"No Data")</f>
        <v>No Data</v>
      </c>
      <c r="V11" s="49" t="str">
        <f>IFERROR(IF(OR(VLOOKUP($P11&amp;V$4,#REF!,7,FALSE)="**",VLOOKUP($P11&amp;V$4,#REF!,5,FALSE)="**"),"DQ",IF(OR(VLOOKUP($P11&amp;V$4,#REF!,7,FALSE)="*",VLOOKUP($P11&amp;V$4,#REF!,5,FALSE)="*"),"Suppr",VLOOKUP($P11&amp;V$4,#REF!,7,FALSE))),"No Data")</f>
        <v>No Data</v>
      </c>
      <c r="W11" s="49" t="str">
        <f>IFERROR(IF(OR(VLOOKUP($P11&amp;W$4,#REF!,7,FALSE)="**",VLOOKUP($P11&amp;W$4,#REF!,5,FALSE)="**"),"DQ",IF(OR(VLOOKUP($P11&amp;W$4,#REF!,7,FALSE)="*",VLOOKUP($P11&amp;W$4,#REF!,5,FALSE)="*"),"Suppr",VLOOKUP($P11&amp;W$4,#REF!,7,FALSE))),"No Data")</f>
        <v>No Data</v>
      </c>
      <c r="X11" s="49" t="str">
        <f>IFERROR(IF(OR(VLOOKUP($P11&amp;X$4,#REF!,7,FALSE)="**",VLOOKUP($P11&amp;X$4,#REF!,5,FALSE)="**"),"DQ",IF(OR(VLOOKUP($P11&amp;X$4,#REF!,7,FALSE)="*",VLOOKUP($P11&amp;X$4,#REF!,5,FALSE)="*"),"Suppr",VLOOKUP($P11&amp;X$4,#REF!,7,FALSE))),"No Data")</f>
        <v>No Data</v>
      </c>
      <c r="Y11" s="49" t="str">
        <f>IFERROR(IF(OR(VLOOKUP($P11&amp;Y$4,#REF!,7,FALSE)="**",VLOOKUP($P11&amp;Y$4,#REF!,5,FALSE)="**"),"DQ",IF(OR(VLOOKUP($P11&amp;Y$4,#REF!,7,FALSE)="*",VLOOKUP($P11&amp;Y$4,#REF!,5,FALSE)="*"),"Suppr",VLOOKUP($P11&amp;Y$4,#REF!,7,FALSE))),"No Data")</f>
        <v>No Data</v>
      </c>
      <c r="Z11" s="49" t="str">
        <f>IFERROR(IF(OR(VLOOKUP($P11&amp;Z$4,#REF!,7,FALSE)="**",VLOOKUP($P11&amp;Z$4,#REF!,5,FALSE)="**"),"DQ",IF(OR(VLOOKUP($P11&amp;Z$4,#REF!,7,FALSE)="*",VLOOKUP($P11&amp;Z$4,#REF!,5,FALSE)="*"),"Suppr",VLOOKUP($P11&amp;Z$4,#REF!,7,FALSE))),"No Data")</f>
        <v>No Data</v>
      </c>
      <c r="AA11" s="49" t="str">
        <f>IFERROR(IF(OR(VLOOKUP($P11&amp;AA$4,#REF!,7,FALSE)="**",VLOOKUP($P11&amp;AA$4,#REF!,5,FALSE)="**"),"DQ",IF(OR(VLOOKUP($P11&amp;AA$4,#REF!,7,FALSE)="*",VLOOKUP($P11&amp;AA$4,#REF!,5,FALSE)="*"),"Suppr",VLOOKUP($P11&amp;AA$4,#REF!,7,FALSE))),"No Data")</f>
        <v>No Data</v>
      </c>
      <c r="AB11" s="49" t="str">
        <f>IFERROR(IF(OR(VLOOKUP($P11&amp;AB$4,#REF!,7,FALSE)="**",VLOOKUP($P11&amp;AB$4,#REF!,5,FALSE)="**"),"DQ",IF(OR(VLOOKUP($P11&amp;AB$4,#REF!,7,FALSE)="*",VLOOKUP($P11&amp;AB$4,#REF!,5,FALSE)="*"),"Suppr",VLOOKUP($P11&amp;AB$4,#REF!,7,FALSE))),"No Data")</f>
        <v>No Data</v>
      </c>
      <c r="AC11" s="49" t="str">
        <f>IFERROR(IF(OR(VLOOKUP($P11&amp;AC$4,#REF!,7,FALSE)="**",VLOOKUP($P11&amp;AC$4,#REF!,5,FALSE)="**"),"DQ",IF(OR(VLOOKUP($P11&amp;AC$4,#REF!,7,FALSE)="*",VLOOKUP($P11&amp;AC$4,#REF!,5,FALSE)="*"),"Suppr",VLOOKUP($P11&amp;AC$4,#REF!,7,FALSE))),"No Data")</f>
        <v>No Data</v>
      </c>
      <c r="AD11" s="49" t="str">
        <f>IFERROR(IF(OR(VLOOKUP($P11&amp;AD$4,#REF!,7,FALSE)="**",VLOOKUP($P11&amp;AD$4,#REF!,5,FALSE)="**"),"DQ",IF(OR(VLOOKUP($P11&amp;AD$4,#REF!,7,FALSE)="*",VLOOKUP($P11&amp;AD$4,#REF!,5,FALSE)="*"),"Suppr",VLOOKUP($P11&amp;AD$4,#REF!,7,FALSE))),"No Data")</f>
        <v>No Data</v>
      </c>
      <c r="AE11" s="49" t="str">
        <f>IFERROR(IF(OR(VLOOKUP($P11&amp;AE$4,#REF!,7,FALSE)="**",VLOOKUP($P11&amp;AE$4,#REF!,5,FALSE)="**"),"DQ",IF(OR(VLOOKUP($P11&amp;AE$4,#REF!,7,FALSE)="*",VLOOKUP($P11&amp;AE$4,#REF!,5,FALSE)="*"),"Suppr",VLOOKUP($P11&amp;AE$4,#REF!,7,FALSE))),"No Data")</f>
        <v>No Data</v>
      </c>
      <c r="AF11" s="49" t="str">
        <f>IFERROR(IF(OR(VLOOKUP($P11&amp;AF$4,#REF!,7,FALSE)="**",VLOOKUP($P11&amp;AF$4,#REF!,5,FALSE)="**"),"DQ",IF(OR(VLOOKUP($P11&amp;AF$4,#REF!,7,FALSE)="*",VLOOKUP($P11&amp;AF$4,#REF!,5,FALSE)="*"),"Suppr",VLOOKUP($P11&amp;AF$4,#REF!,7,FALSE))),"No Data")</f>
        <v>No Data</v>
      </c>
      <c r="AG11" s="49" t="str">
        <f>IFERROR(IF(OR(VLOOKUP($P11&amp;AG$4,#REF!,7,FALSE)="**",VLOOKUP($P11&amp;AG$4,#REF!,5,FALSE)="**"),"DQ",IF(OR(VLOOKUP($P11&amp;AG$4,#REF!,7,FALSE)="*",VLOOKUP($P11&amp;AG$4,#REF!,5,FALSE)="*"),"Suppr",VLOOKUP($P11&amp;AG$4,#REF!,7,FALSE))),"No Data")</f>
        <v>No Data</v>
      </c>
      <c r="AH11" s="49" t="str">
        <f>IFERROR(IF(OR(VLOOKUP($P11&amp;AH$4,#REF!,7,FALSE)="**",VLOOKUP($P11&amp;AH$4,#REF!,5,FALSE)="**"),"DQ",IF(OR(VLOOKUP($P11&amp;AH$4,#REF!,7,FALSE)="*",VLOOKUP($P11&amp;AH$4,#REF!,5,FALSE)="*"),"Suppr",VLOOKUP($P11&amp;AH$4,#REF!,7,FALSE))),"No Data")</f>
        <v>No Data</v>
      </c>
      <c r="AI11" s="49" t="str">
        <f>IFERROR(IF(OR(VLOOKUP($P11&amp;AI$4,#REF!,7,FALSE)="**",VLOOKUP($P11&amp;AI$4,#REF!,5,FALSE)="**"),"DQ",IF(OR(VLOOKUP($P11&amp;AI$4,#REF!,7,FALSE)="*",VLOOKUP($P11&amp;AI$4,#REF!,5,FALSE)="*"),"Suppr",VLOOKUP($P11&amp;AI$4,#REF!,7,FALSE))),"No Data")</f>
        <v>No Data</v>
      </c>
      <c r="AJ11" s="49" t="str">
        <f>IFERROR(IF(OR(VLOOKUP($P11&amp;AJ$4,#REF!,7,FALSE)="**",VLOOKUP($P11&amp;AJ$4,#REF!,5,FALSE)="**"),"DQ",IF(OR(VLOOKUP($P11&amp;AJ$4,#REF!,7,FALSE)="*",VLOOKUP($P11&amp;AJ$4,#REF!,5,FALSE)="*"),"Suppr",VLOOKUP($P11&amp;AJ$4,#REF!,7,FALSE))),"No Data")</f>
        <v>No Data</v>
      </c>
      <c r="AK11" s="49" t="str">
        <f>IFERROR(IF(OR(VLOOKUP($P11&amp;AK$4,#REF!,7,FALSE)="**",VLOOKUP($P11&amp;AK$4,#REF!,5,FALSE)="**"),"DQ",IF(OR(VLOOKUP($P11&amp;AK$4,#REF!,7,FALSE)="*",VLOOKUP($P11&amp;AK$4,#REF!,5,FALSE)="*"),"Suppr",VLOOKUP($P11&amp;AK$4,#REF!,7,FALSE))),"No Data")</f>
        <v>No Data</v>
      </c>
      <c r="AL11" s="49" t="str">
        <f>IFERROR(IF(OR(VLOOKUP($P11&amp;AL$4,#REF!,7,FALSE)="**",VLOOKUP($P11&amp;AL$4,#REF!,5,FALSE)="**"),"DQ",IF(OR(VLOOKUP($P11&amp;AL$4,#REF!,7,FALSE)="*",VLOOKUP($P11&amp;AL$4,#REF!,5,FALSE)="*"),"Suppr",VLOOKUP($P11&amp;AL$4,#REF!,7,FALSE))),"No Data")</f>
        <v>No Data</v>
      </c>
      <c r="AM11" s="49" t="str">
        <f>IFERROR(IF(OR(VLOOKUP($P11&amp;AM$4,#REF!,7,FALSE)="**",VLOOKUP($P11&amp;AM$4,#REF!,5,FALSE)="**"),"DQ",IF(OR(VLOOKUP($P11&amp;AM$4,#REF!,7,FALSE)="*",VLOOKUP($P11&amp;AM$4,#REF!,5,FALSE)="*"),"Suppr",VLOOKUP($P11&amp;AM$4,#REF!,7,FALSE))),"No Data")</f>
        <v>No Data</v>
      </c>
      <c r="AN11" s="49" t="str">
        <f>IFERROR(IF(OR(VLOOKUP($P11&amp;AN$4,#REF!,7,FALSE)="**",VLOOKUP($P11&amp;AN$4,#REF!,5,FALSE)="**"),"DQ",IF(OR(VLOOKUP($P11&amp;AN$4,#REF!,7,FALSE)="*",VLOOKUP($P11&amp;AN$4,#REF!,5,FALSE)="*"),"Suppr",VLOOKUP($P11&amp;AN$4,#REF!,7,FALSE))),"No Data")</f>
        <v>No Data</v>
      </c>
      <c r="AO11" s="49" t="str">
        <f>IFERROR(IF(OR(VLOOKUP($P11&amp;AO$4,#REF!,7,FALSE)="**",VLOOKUP($P11&amp;AO$4,#REF!,5,FALSE)="**"),"DQ",IF(OR(VLOOKUP($P11&amp;AO$4,#REF!,7,FALSE)="*",VLOOKUP($P11&amp;AO$4,#REF!,5,FALSE)="*"),"Suppr",VLOOKUP($P11&amp;AO$4,#REF!,7,FALSE))),"No Data")</f>
        <v>No Data</v>
      </c>
      <c r="AP11" s="51">
        <f t="shared" si="3"/>
        <v>0</v>
      </c>
      <c r="AQ11" s="51">
        <f t="shared" si="4"/>
        <v>0</v>
      </c>
      <c r="AR11" s="52">
        <f t="shared" si="5"/>
        <v>0</v>
      </c>
      <c r="AS11" s="52">
        <f t="shared" si="6"/>
        <v>0</v>
      </c>
    </row>
    <row r="12" spans="2:47" x14ac:dyDescent="0.2">
      <c r="B12" s="29" t="s">
        <v>291</v>
      </c>
      <c r="C12" s="29" t="s">
        <v>249</v>
      </c>
      <c r="D12" s="34" t="e">
        <f>1-(SUMIFS(#REF!,#REF!,Staging!$B12,#REF!,Staging!D$4,#REF!,"Include")/SUMIFS(#REF!,#REF!,Staging!$B12,#REF!,Staging!D$4,#REF!,"Include"))</f>
        <v>#REF!</v>
      </c>
      <c r="E12" s="34" t="e">
        <f>1-(SUMIFS(#REF!,#REF!,Staging!$B12,#REF!,Staging!E$4,#REF!,"Include")/SUMIFS(#REF!,#REF!,Staging!$B12,#REF!,Staging!E$4,#REF!,"Include"))</f>
        <v>#REF!</v>
      </c>
      <c r="F12" s="35" t="e">
        <f t="shared" si="1"/>
        <v>#REF!</v>
      </c>
      <c r="G12" s="36" t="e">
        <f>RANK(E12,$E$5:$E$126)+COUNTIF($E$5:E12,E12)-1</f>
        <v>#REF!</v>
      </c>
      <c r="H12" s="36" t="e">
        <f>RANK(F12,$F$5:$F$126)+COUNTIF($F$5:F12,F12)-1</f>
        <v>#REF!</v>
      </c>
      <c r="I12" s="29" t="str">
        <f t="shared" si="2"/>
        <v>University Hospitals Bristol and Weston NHS Foundation Trust</v>
      </c>
      <c r="P12" s="47" t="s">
        <v>291</v>
      </c>
      <c r="Q12" s="47" t="s">
        <v>249</v>
      </c>
      <c r="R12" s="49" t="str">
        <f>IFERROR(IF(OR(VLOOKUP($P12&amp;R$4,#REF!,7,FALSE)="**",VLOOKUP($P12&amp;R$4,#REF!,5,FALSE)="**"),"DQ",IF(OR(VLOOKUP($P12&amp;R$4,#REF!,7,FALSE)="*",VLOOKUP($P12&amp;R$4,#REF!,5,FALSE)="*"),"Suppr",VLOOKUP($P12&amp;R$4,#REF!,7,FALSE))),"No Data")</f>
        <v>No Data</v>
      </c>
      <c r="S12" s="49" t="str">
        <f>IFERROR(IF(OR(VLOOKUP($P12&amp;S$4,#REF!,7,FALSE)="**",VLOOKUP($P12&amp;S$4,#REF!,5,FALSE)="**"),"DQ",IF(OR(VLOOKUP($P12&amp;S$4,#REF!,7,FALSE)="*",VLOOKUP($P12&amp;S$4,#REF!,5,FALSE)="*"),"Suppr",VLOOKUP($P12&amp;S$4,#REF!,7,FALSE))),"No Data")</f>
        <v>No Data</v>
      </c>
      <c r="T12" s="49" t="str">
        <f>IFERROR(IF(OR(VLOOKUP($P12&amp;T$4,#REF!,7,FALSE)="**",VLOOKUP($P12&amp;T$4,#REF!,5,FALSE)="**"),"DQ",IF(OR(VLOOKUP($P12&amp;T$4,#REF!,7,FALSE)="*",VLOOKUP($P12&amp;T$4,#REF!,5,FALSE)="*"),"Suppr",VLOOKUP($P12&amp;T$4,#REF!,7,FALSE))),"No Data")</f>
        <v>No Data</v>
      </c>
      <c r="U12" s="49" t="str">
        <f>IFERROR(IF(OR(VLOOKUP($P12&amp;U$4,#REF!,7,FALSE)="**",VLOOKUP($P12&amp;U$4,#REF!,5,FALSE)="**"),"DQ",IF(OR(VLOOKUP($P12&amp;U$4,#REF!,7,FALSE)="*",VLOOKUP($P12&amp;U$4,#REF!,5,FALSE)="*"),"Suppr",VLOOKUP($P12&amp;U$4,#REF!,7,FALSE))),"No Data")</f>
        <v>No Data</v>
      </c>
      <c r="V12" s="49" t="str">
        <f>IFERROR(IF(OR(VLOOKUP($P12&amp;V$4,#REF!,7,FALSE)="**",VLOOKUP($P12&amp;V$4,#REF!,5,FALSE)="**"),"DQ",IF(OR(VLOOKUP($P12&amp;V$4,#REF!,7,FALSE)="*",VLOOKUP($P12&amp;V$4,#REF!,5,FALSE)="*"),"Suppr",VLOOKUP($P12&amp;V$4,#REF!,7,FALSE))),"No Data")</f>
        <v>No Data</v>
      </c>
      <c r="W12" s="49" t="str">
        <f>IFERROR(IF(OR(VLOOKUP($P12&amp;W$4,#REF!,7,FALSE)="**",VLOOKUP($P12&amp;W$4,#REF!,5,FALSE)="**"),"DQ",IF(OR(VLOOKUP($P12&amp;W$4,#REF!,7,FALSE)="*",VLOOKUP($P12&amp;W$4,#REF!,5,FALSE)="*"),"Suppr",VLOOKUP($P12&amp;W$4,#REF!,7,FALSE))),"No Data")</f>
        <v>No Data</v>
      </c>
      <c r="X12" s="49" t="str">
        <f>IFERROR(IF(OR(VLOOKUP($P12&amp;X$4,#REF!,7,FALSE)="**",VLOOKUP($P12&amp;X$4,#REF!,5,FALSE)="**"),"DQ",IF(OR(VLOOKUP($P12&amp;X$4,#REF!,7,FALSE)="*",VLOOKUP($P12&amp;X$4,#REF!,5,FALSE)="*"),"Suppr",VLOOKUP($P12&amp;X$4,#REF!,7,FALSE))),"No Data")</f>
        <v>No Data</v>
      </c>
      <c r="Y12" s="49" t="str">
        <f>IFERROR(IF(OR(VLOOKUP($P12&amp;Y$4,#REF!,7,FALSE)="**",VLOOKUP($P12&amp;Y$4,#REF!,5,FALSE)="**"),"DQ",IF(OR(VLOOKUP($P12&amp;Y$4,#REF!,7,FALSE)="*",VLOOKUP($P12&amp;Y$4,#REF!,5,FALSE)="*"),"Suppr",VLOOKUP($P12&amp;Y$4,#REF!,7,FALSE))),"No Data")</f>
        <v>No Data</v>
      </c>
      <c r="Z12" s="49" t="str">
        <f>IFERROR(IF(OR(VLOOKUP($P12&amp;Z$4,#REF!,7,FALSE)="**",VLOOKUP($P12&amp;Z$4,#REF!,5,FALSE)="**"),"DQ",IF(OR(VLOOKUP($P12&amp;Z$4,#REF!,7,FALSE)="*",VLOOKUP($P12&amp;Z$4,#REF!,5,FALSE)="*"),"Suppr",VLOOKUP($P12&amp;Z$4,#REF!,7,FALSE))),"No Data")</f>
        <v>No Data</v>
      </c>
      <c r="AA12" s="49" t="str">
        <f>IFERROR(IF(OR(VLOOKUP($P12&amp;AA$4,#REF!,7,FALSE)="**",VLOOKUP($P12&amp;AA$4,#REF!,5,FALSE)="**"),"DQ",IF(OR(VLOOKUP($P12&amp;AA$4,#REF!,7,FALSE)="*",VLOOKUP($P12&amp;AA$4,#REF!,5,FALSE)="*"),"Suppr",VLOOKUP($P12&amp;AA$4,#REF!,7,FALSE))),"No Data")</f>
        <v>No Data</v>
      </c>
      <c r="AB12" s="49" t="str">
        <f>IFERROR(IF(OR(VLOOKUP($P12&amp;AB$4,#REF!,7,FALSE)="**",VLOOKUP($P12&amp;AB$4,#REF!,5,FALSE)="**"),"DQ",IF(OR(VLOOKUP($P12&amp;AB$4,#REF!,7,FALSE)="*",VLOOKUP($P12&amp;AB$4,#REF!,5,FALSE)="*"),"Suppr",VLOOKUP($P12&amp;AB$4,#REF!,7,FALSE))),"No Data")</f>
        <v>No Data</v>
      </c>
      <c r="AC12" s="49" t="str">
        <f>IFERROR(IF(OR(VLOOKUP($P12&amp;AC$4,#REF!,7,FALSE)="**",VLOOKUP($P12&amp;AC$4,#REF!,5,FALSE)="**"),"DQ",IF(OR(VLOOKUP($P12&amp;AC$4,#REF!,7,FALSE)="*",VLOOKUP($P12&amp;AC$4,#REF!,5,FALSE)="*"),"Suppr",VLOOKUP($P12&amp;AC$4,#REF!,7,FALSE))),"No Data")</f>
        <v>No Data</v>
      </c>
      <c r="AD12" s="49" t="str">
        <f>IFERROR(IF(OR(VLOOKUP($P12&amp;AD$4,#REF!,7,FALSE)="**",VLOOKUP($P12&amp;AD$4,#REF!,5,FALSE)="**"),"DQ",IF(OR(VLOOKUP($P12&amp;AD$4,#REF!,7,FALSE)="*",VLOOKUP($P12&amp;AD$4,#REF!,5,FALSE)="*"),"Suppr",VLOOKUP($P12&amp;AD$4,#REF!,7,FALSE))),"No Data")</f>
        <v>No Data</v>
      </c>
      <c r="AE12" s="49" t="str">
        <f>IFERROR(IF(OR(VLOOKUP($P12&amp;AE$4,#REF!,7,FALSE)="**",VLOOKUP($P12&amp;AE$4,#REF!,5,FALSE)="**"),"DQ",IF(OR(VLOOKUP($P12&amp;AE$4,#REF!,7,FALSE)="*",VLOOKUP($P12&amp;AE$4,#REF!,5,FALSE)="*"),"Suppr",VLOOKUP($P12&amp;AE$4,#REF!,7,FALSE))),"No Data")</f>
        <v>No Data</v>
      </c>
      <c r="AF12" s="49" t="str">
        <f>IFERROR(IF(OR(VLOOKUP($P12&amp;AF$4,#REF!,7,FALSE)="**",VLOOKUP($P12&amp;AF$4,#REF!,5,FALSE)="**"),"DQ",IF(OR(VLOOKUP($P12&amp;AF$4,#REF!,7,FALSE)="*",VLOOKUP($P12&amp;AF$4,#REF!,5,FALSE)="*"),"Suppr",VLOOKUP($P12&amp;AF$4,#REF!,7,FALSE))),"No Data")</f>
        <v>No Data</v>
      </c>
      <c r="AG12" s="49" t="str">
        <f>IFERROR(IF(OR(VLOOKUP($P12&amp;AG$4,#REF!,7,FALSE)="**",VLOOKUP($P12&amp;AG$4,#REF!,5,FALSE)="**"),"DQ",IF(OR(VLOOKUP($P12&amp;AG$4,#REF!,7,FALSE)="*",VLOOKUP($P12&amp;AG$4,#REF!,5,FALSE)="*"),"Suppr",VLOOKUP($P12&amp;AG$4,#REF!,7,FALSE))),"No Data")</f>
        <v>No Data</v>
      </c>
      <c r="AH12" s="49" t="str">
        <f>IFERROR(IF(OR(VLOOKUP($P12&amp;AH$4,#REF!,7,FALSE)="**",VLOOKUP($P12&amp;AH$4,#REF!,5,FALSE)="**"),"DQ",IF(OR(VLOOKUP($P12&amp;AH$4,#REF!,7,FALSE)="*",VLOOKUP($P12&amp;AH$4,#REF!,5,FALSE)="*"),"Suppr",VLOOKUP($P12&amp;AH$4,#REF!,7,FALSE))),"No Data")</f>
        <v>No Data</v>
      </c>
      <c r="AI12" s="49" t="str">
        <f>IFERROR(IF(OR(VLOOKUP($P12&amp;AI$4,#REF!,7,FALSE)="**",VLOOKUP($P12&amp;AI$4,#REF!,5,FALSE)="**"),"DQ",IF(OR(VLOOKUP($P12&amp;AI$4,#REF!,7,FALSE)="*",VLOOKUP($P12&amp;AI$4,#REF!,5,FALSE)="*"),"Suppr",VLOOKUP($P12&amp;AI$4,#REF!,7,FALSE))),"No Data")</f>
        <v>No Data</v>
      </c>
      <c r="AJ12" s="49" t="str">
        <f>IFERROR(IF(OR(VLOOKUP($P12&amp;AJ$4,#REF!,7,FALSE)="**",VLOOKUP($P12&amp;AJ$4,#REF!,5,FALSE)="**"),"DQ",IF(OR(VLOOKUP($P12&amp;AJ$4,#REF!,7,FALSE)="*",VLOOKUP($P12&amp;AJ$4,#REF!,5,FALSE)="*"),"Suppr",VLOOKUP($P12&amp;AJ$4,#REF!,7,FALSE))),"No Data")</f>
        <v>No Data</v>
      </c>
      <c r="AK12" s="49" t="str">
        <f>IFERROR(IF(OR(VLOOKUP($P12&amp;AK$4,#REF!,7,FALSE)="**",VLOOKUP($P12&amp;AK$4,#REF!,5,FALSE)="**"),"DQ",IF(OR(VLOOKUP($P12&amp;AK$4,#REF!,7,FALSE)="*",VLOOKUP($P12&amp;AK$4,#REF!,5,FALSE)="*"),"Suppr",VLOOKUP($P12&amp;AK$4,#REF!,7,FALSE))),"No Data")</f>
        <v>No Data</v>
      </c>
      <c r="AL12" s="49" t="str">
        <f>IFERROR(IF(OR(VLOOKUP($P12&amp;AL$4,#REF!,7,FALSE)="**",VLOOKUP($P12&amp;AL$4,#REF!,5,FALSE)="**"),"DQ",IF(OR(VLOOKUP($P12&amp;AL$4,#REF!,7,FALSE)="*",VLOOKUP($P12&amp;AL$4,#REF!,5,FALSE)="*"),"Suppr",VLOOKUP($P12&amp;AL$4,#REF!,7,FALSE))),"No Data")</f>
        <v>No Data</v>
      </c>
      <c r="AM12" s="49" t="str">
        <f>IFERROR(IF(OR(VLOOKUP($P12&amp;AM$4,#REF!,7,FALSE)="**",VLOOKUP($P12&amp;AM$4,#REF!,5,FALSE)="**"),"DQ",IF(OR(VLOOKUP($P12&amp;AM$4,#REF!,7,FALSE)="*",VLOOKUP($P12&amp;AM$4,#REF!,5,FALSE)="*"),"Suppr",VLOOKUP($P12&amp;AM$4,#REF!,7,FALSE))),"No Data")</f>
        <v>No Data</v>
      </c>
      <c r="AN12" s="49" t="str">
        <f>IFERROR(IF(OR(VLOOKUP($P12&amp;AN$4,#REF!,7,FALSE)="**",VLOOKUP($P12&amp;AN$4,#REF!,5,FALSE)="**"),"DQ",IF(OR(VLOOKUP($P12&amp;AN$4,#REF!,7,FALSE)="*",VLOOKUP($P12&amp;AN$4,#REF!,5,FALSE)="*"),"Suppr",VLOOKUP($P12&amp;AN$4,#REF!,7,FALSE))),"No Data")</f>
        <v>No Data</v>
      </c>
      <c r="AO12" s="49" t="str">
        <f>IFERROR(IF(OR(VLOOKUP($P12&amp;AO$4,#REF!,7,FALSE)="**",VLOOKUP($P12&amp;AO$4,#REF!,5,FALSE)="**"),"DQ",IF(OR(VLOOKUP($P12&amp;AO$4,#REF!,7,FALSE)="*",VLOOKUP($P12&amp;AO$4,#REF!,5,FALSE)="*"),"Suppr",VLOOKUP($P12&amp;AO$4,#REF!,7,FALSE))),"No Data")</f>
        <v>No Data</v>
      </c>
      <c r="AP12" s="51">
        <f t="shared" si="3"/>
        <v>0</v>
      </c>
      <c r="AQ12" s="51">
        <f t="shared" si="4"/>
        <v>0</v>
      </c>
      <c r="AR12" s="52">
        <f t="shared" si="5"/>
        <v>0</v>
      </c>
      <c r="AS12" s="52">
        <f t="shared" si="6"/>
        <v>0</v>
      </c>
    </row>
    <row r="13" spans="2:47" x14ac:dyDescent="0.2">
      <c r="B13" s="29" t="s">
        <v>292</v>
      </c>
      <c r="C13" s="29" t="s">
        <v>244</v>
      </c>
      <c r="D13" s="34" t="e">
        <f>1-(SUMIFS(#REF!,#REF!,Staging!$B13,#REF!,Staging!D$4,#REF!,"Include")/SUMIFS(#REF!,#REF!,Staging!$B13,#REF!,Staging!D$4,#REF!,"Include"))</f>
        <v>#REF!</v>
      </c>
      <c r="E13" s="34" t="e">
        <f>1-(SUMIFS(#REF!,#REF!,Staging!$B13,#REF!,Staging!E$4,#REF!,"Include")/SUMIFS(#REF!,#REF!,Staging!$B13,#REF!,Staging!E$4,#REF!,"Include"))</f>
        <v>#REF!</v>
      </c>
      <c r="F13" s="35" t="e">
        <f t="shared" si="1"/>
        <v>#REF!</v>
      </c>
      <c r="G13" s="36" t="e">
        <f>RANK(E13,$E$5:$E$126)+COUNTIF($E$5:E13,E13)-1</f>
        <v>#REF!</v>
      </c>
      <c r="H13" s="36" t="e">
        <f>RANK(F13,$F$5:$F$126)+COUNTIF($F$5:F13,F13)-1</f>
        <v>#REF!</v>
      </c>
      <c r="I13" s="29" t="str">
        <f t="shared" si="2"/>
        <v>Torbay and South Devon NHS Foundation Trust</v>
      </c>
      <c r="P13" s="47" t="s">
        <v>292</v>
      </c>
      <c r="Q13" s="47" t="s">
        <v>244</v>
      </c>
      <c r="R13" s="49" t="str">
        <f>IFERROR(IF(OR(VLOOKUP($P13&amp;R$4,#REF!,7,FALSE)="**",VLOOKUP($P13&amp;R$4,#REF!,5,FALSE)="**"),"DQ",IF(OR(VLOOKUP($P13&amp;R$4,#REF!,7,FALSE)="*",VLOOKUP($P13&amp;R$4,#REF!,5,FALSE)="*"),"Suppr",VLOOKUP($P13&amp;R$4,#REF!,7,FALSE))),"No Data")</f>
        <v>No Data</v>
      </c>
      <c r="S13" s="49" t="str">
        <f>IFERROR(IF(OR(VLOOKUP($P13&amp;S$4,#REF!,7,FALSE)="**",VLOOKUP($P13&amp;S$4,#REF!,5,FALSE)="**"),"DQ",IF(OR(VLOOKUP($P13&amp;S$4,#REF!,7,FALSE)="*",VLOOKUP($P13&amp;S$4,#REF!,5,FALSE)="*"),"Suppr",VLOOKUP($P13&amp;S$4,#REF!,7,FALSE))),"No Data")</f>
        <v>No Data</v>
      </c>
      <c r="T13" s="49" t="str">
        <f>IFERROR(IF(OR(VLOOKUP($P13&amp;T$4,#REF!,7,FALSE)="**",VLOOKUP($P13&amp;T$4,#REF!,5,FALSE)="**"),"DQ",IF(OR(VLOOKUP($P13&amp;T$4,#REF!,7,FALSE)="*",VLOOKUP($P13&amp;T$4,#REF!,5,FALSE)="*"),"Suppr",VLOOKUP($P13&amp;T$4,#REF!,7,FALSE))),"No Data")</f>
        <v>No Data</v>
      </c>
      <c r="U13" s="49" t="str">
        <f>IFERROR(IF(OR(VLOOKUP($P13&amp;U$4,#REF!,7,FALSE)="**",VLOOKUP($P13&amp;U$4,#REF!,5,FALSE)="**"),"DQ",IF(OR(VLOOKUP($P13&amp;U$4,#REF!,7,FALSE)="*",VLOOKUP($P13&amp;U$4,#REF!,5,FALSE)="*"),"Suppr",VLOOKUP($P13&amp;U$4,#REF!,7,FALSE))),"No Data")</f>
        <v>No Data</v>
      </c>
      <c r="V13" s="49" t="str">
        <f>IFERROR(IF(OR(VLOOKUP($P13&amp;V$4,#REF!,7,FALSE)="**",VLOOKUP($P13&amp;V$4,#REF!,5,FALSE)="**"),"DQ",IF(OR(VLOOKUP($P13&amp;V$4,#REF!,7,FALSE)="*",VLOOKUP($P13&amp;V$4,#REF!,5,FALSE)="*"),"Suppr",VLOOKUP($P13&amp;V$4,#REF!,7,FALSE))),"No Data")</f>
        <v>No Data</v>
      </c>
      <c r="W13" s="49" t="str">
        <f>IFERROR(IF(OR(VLOOKUP($P13&amp;W$4,#REF!,7,FALSE)="**",VLOOKUP($P13&amp;W$4,#REF!,5,FALSE)="**"),"DQ",IF(OR(VLOOKUP($P13&amp;W$4,#REF!,7,FALSE)="*",VLOOKUP($P13&amp;W$4,#REF!,5,FALSE)="*"),"Suppr",VLOOKUP($P13&amp;W$4,#REF!,7,FALSE))),"No Data")</f>
        <v>No Data</v>
      </c>
      <c r="X13" s="49" t="str">
        <f>IFERROR(IF(OR(VLOOKUP($P13&amp;X$4,#REF!,7,FALSE)="**",VLOOKUP($P13&amp;X$4,#REF!,5,FALSE)="**"),"DQ",IF(OR(VLOOKUP($P13&amp;X$4,#REF!,7,FALSE)="*",VLOOKUP($P13&amp;X$4,#REF!,5,FALSE)="*"),"Suppr",VLOOKUP($P13&amp;X$4,#REF!,7,FALSE))),"No Data")</f>
        <v>No Data</v>
      </c>
      <c r="Y13" s="49" t="str">
        <f>IFERROR(IF(OR(VLOOKUP($P13&amp;Y$4,#REF!,7,FALSE)="**",VLOOKUP($P13&amp;Y$4,#REF!,5,FALSE)="**"),"DQ",IF(OR(VLOOKUP($P13&amp;Y$4,#REF!,7,FALSE)="*",VLOOKUP($P13&amp;Y$4,#REF!,5,FALSE)="*"),"Suppr",VLOOKUP($P13&amp;Y$4,#REF!,7,FALSE))),"No Data")</f>
        <v>No Data</v>
      </c>
      <c r="Z13" s="49" t="str">
        <f>IFERROR(IF(OR(VLOOKUP($P13&amp;Z$4,#REF!,7,FALSE)="**",VLOOKUP($P13&amp;Z$4,#REF!,5,FALSE)="**"),"DQ",IF(OR(VLOOKUP($P13&amp;Z$4,#REF!,7,FALSE)="*",VLOOKUP($P13&amp;Z$4,#REF!,5,FALSE)="*"),"Suppr",VLOOKUP($P13&amp;Z$4,#REF!,7,FALSE))),"No Data")</f>
        <v>No Data</v>
      </c>
      <c r="AA13" s="49" t="str">
        <f>IFERROR(IF(OR(VLOOKUP($P13&amp;AA$4,#REF!,7,FALSE)="**",VLOOKUP($P13&amp;AA$4,#REF!,5,FALSE)="**"),"DQ",IF(OR(VLOOKUP($P13&amp;AA$4,#REF!,7,FALSE)="*",VLOOKUP($P13&amp;AA$4,#REF!,5,FALSE)="*"),"Suppr",VLOOKUP($P13&amp;AA$4,#REF!,7,FALSE))),"No Data")</f>
        <v>No Data</v>
      </c>
      <c r="AB13" s="49" t="str">
        <f>IFERROR(IF(OR(VLOOKUP($P13&amp;AB$4,#REF!,7,FALSE)="**",VLOOKUP($P13&amp;AB$4,#REF!,5,FALSE)="**"),"DQ",IF(OR(VLOOKUP($P13&amp;AB$4,#REF!,7,FALSE)="*",VLOOKUP($P13&amp;AB$4,#REF!,5,FALSE)="*"),"Suppr",VLOOKUP($P13&amp;AB$4,#REF!,7,FALSE))),"No Data")</f>
        <v>No Data</v>
      </c>
      <c r="AC13" s="49" t="str">
        <f>IFERROR(IF(OR(VLOOKUP($P13&amp;AC$4,#REF!,7,FALSE)="**",VLOOKUP($P13&amp;AC$4,#REF!,5,FALSE)="**"),"DQ",IF(OR(VLOOKUP($P13&amp;AC$4,#REF!,7,FALSE)="*",VLOOKUP($P13&amp;AC$4,#REF!,5,FALSE)="*"),"Suppr",VLOOKUP($P13&amp;AC$4,#REF!,7,FALSE))),"No Data")</f>
        <v>No Data</v>
      </c>
      <c r="AD13" s="49" t="str">
        <f>IFERROR(IF(OR(VLOOKUP($P13&amp;AD$4,#REF!,7,FALSE)="**",VLOOKUP($P13&amp;AD$4,#REF!,5,FALSE)="**"),"DQ",IF(OR(VLOOKUP($P13&amp;AD$4,#REF!,7,FALSE)="*",VLOOKUP($P13&amp;AD$4,#REF!,5,FALSE)="*"),"Suppr",VLOOKUP($P13&amp;AD$4,#REF!,7,FALSE))),"No Data")</f>
        <v>No Data</v>
      </c>
      <c r="AE13" s="49" t="str">
        <f>IFERROR(IF(OR(VLOOKUP($P13&amp;AE$4,#REF!,7,FALSE)="**",VLOOKUP($P13&amp;AE$4,#REF!,5,FALSE)="**"),"DQ",IF(OR(VLOOKUP($P13&amp;AE$4,#REF!,7,FALSE)="*",VLOOKUP($P13&amp;AE$4,#REF!,5,FALSE)="*"),"Suppr",VLOOKUP($P13&amp;AE$4,#REF!,7,FALSE))),"No Data")</f>
        <v>No Data</v>
      </c>
      <c r="AF13" s="49" t="str">
        <f>IFERROR(IF(OR(VLOOKUP($P13&amp;AF$4,#REF!,7,FALSE)="**",VLOOKUP($P13&amp;AF$4,#REF!,5,FALSE)="**"),"DQ",IF(OR(VLOOKUP($P13&amp;AF$4,#REF!,7,FALSE)="*",VLOOKUP($P13&amp;AF$4,#REF!,5,FALSE)="*"),"Suppr",VLOOKUP($P13&amp;AF$4,#REF!,7,FALSE))),"No Data")</f>
        <v>No Data</v>
      </c>
      <c r="AG13" s="49" t="str">
        <f>IFERROR(IF(OR(VLOOKUP($P13&amp;AG$4,#REF!,7,FALSE)="**",VLOOKUP($P13&amp;AG$4,#REF!,5,FALSE)="**"),"DQ",IF(OR(VLOOKUP($P13&amp;AG$4,#REF!,7,FALSE)="*",VLOOKUP($P13&amp;AG$4,#REF!,5,FALSE)="*"),"Suppr",VLOOKUP($P13&amp;AG$4,#REF!,7,FALSE))),"No Data")</f>
        <v>No Data</v>
      </c>
      <c r="AH13" s="49" t="str">
        <f>IFERROR(IF(OR(VLOOKUP($P13&amp;AH$4,#REF!,7,FALSE)="**",VLOOKUP($P13&amp;AH$4,#REF!,5,FALSE)="**"),"DQ",IF(OR(VLOOKUP($P13&amp;AH$4,#REF!,7,FALSE)="*",VLOOKUP($P13&amp;AH$4,#REF!,5,FALSE)="*"),"Suppr",VLOOKUP($P13&amp;AH$4,#REF!,7,FALSE))),"No Data")</f>
        <v>No Data</v>
      </c>
      <c r="AI13" s="49" t="str">
        <f>IFERROR(IF(OR(VLOOKUP($P13&amp;AI$4,#REF!,7,FALSE)="**",VLOOKUP($P13&amp;AI$4,#REF!,5,FALSE)="**"),"DQ",IF(OR(VLOOKUP($P13&amp;AI$4,#REF!,7,FALSE)="*",VLOOKUP($P13&amp;AI$4,#REF!,5,FALSE)="*"),"Suppr",VLOOKUP($P13&amp;AI$4,#REF!,7,FALSE))),"No Data")</f>
        <v>No Data</v>
      </c>
      <c r="AJ13" s="49" t="str">
        <f>IFERROR(IF(OR(VLOOKUP($P13&amp;AJ$4,#REF!,7,FALSE)="**",VLOOKUP($P13&amp;AJ$4,#REF!,5,FALSE)="**"),"DQ",IF(OR(VLOOKUP($P13&amp;AJ$4,#REF!,7,FALSE)="*",VLOOKUP($P13&amp;AJ$4,#REF!,5,FALSE)="*"),"Suppr",VLOOKUP($P13&amp;AJ$4,#REF!,7,FALSE))),"No Data")</f>
        <v>No Data</v>
      </c>
      <c r="AK13" s="49" t="str">
        <f>IFERROR(IF(OR(VLOOKUP($P13&amp;AK$4,#REF!,7,FALSE)="**",VLOOKUP($P13&amp;AK$4,#REF!,5,FALSE)="**"),"DQ",IF(OR(VLOOKUP($P13&amp;AK$4,#REF!,7,FALSE)="*",VLOOKUP($P13&amp;AK$4,#REF!,5,FALSE)="*"),"Suppr",VLOOKUP($P13&amp;AK$4,#REF!,7,FALSE))),"No Data")</f>
        <v>No Data</v>
      </c>
      <c r="AL13" s="49" t="str">
        <f>IFERROR(IF(OR(VLOOKUP($P13&amp;AL$4,#REF!,7,FALSE)="**",VLOOKUP($P13&amp;AL$4,#REF!,5,FALSE)="**"),"DQ",IF(OR(VLOOKUP($P13&amp;AL$4,#REF!,7,FALSE)="*",VLOOKUP($P13&amp;AL$4,#REF!,5,FALSE)="*"),"Suppr",VLOOKUP($P13&amp;AL$4,#REF!,7,FALSE))),"No Data")</f>
        <v>No Data</v>
      </c>
      <c r="AM13" s="49" t="str">
        <f>IFERROR(IF(OR(VLOOKUP($P13&amp;AM$4,#REF!,7,FALSE)="**",VLOOKUP($P13&amp;AM$4,#REF!,5,FALSE)="**"),"DQ",IF(OR(VLOOKUP($P13&amp;AM$4,#REF!,7,FALSE)="*",VLOOKUP($P13&amp;AM$4,#REF!,5,FALSE)="*"),"Suppr",VLOOKUP($P13&amp;AM$4,#REF!,7,FALSE))),"No Data")</f>
        <v>No Data</v>
      </c>
      <c r="AN13" s="49" t="str">
        <f>IFERROR(IF(OR(VLOOKUP($P13&amp;AN$4,#REF!,7,FALSE)="**",VLOOKUP($P13&amp;AN$4,#REF!,5,FALSE)="**"),"DQ",IF(OR(VLOOKUP($P13&amp;AN$4,#REF!,7,FALSE)="*",VLOOKUP($P13&amp;AN$4,#REF!,5,FALSE)="*"),"Suppr",VLOOKUP($P13&amp;AN$4,#REF!,7,FALSE))),"No Data")</f>
        <v>No Data</v>
      </c>
      <c r="AO13" s="49" t="str">
        <f>IFERROR(IF(OR(VLOOKUP($P13&amp;AO$4,#REF!,7,FALSE)="**",VLOOKUP($P13&amp;AO$4,#REF!,5,FALSE)="**"),"DQ",IF(OR(VLOOKUP($P13&amp;AO$4,#REF!,7,FALSE)="*",VLOOKUP($P13&amp;AO$4,#REF!,5,FALSE)="*"),"Suppr",VLOOKUP($P13&amp;AO$4,#REF!,7,FALSE))),"No Data")</f>
        <v>No Data</v>
      </c>
      <c r="AP13" s="51">
        <f t="shared" si="3"/>
        <v>0</v>
      </c>
      <c r="AQ13" s="51">
        <f t="shared" si="4"/>
        <v>0</v>
      </c>
      <c r="AR13" s="52">
        <f t="shared" si="5"/>
        <v>0</v>
      </c>
      <c r="AS13" s="52">
        <f t="shared" si="6"/>
        <v>0</v>
      </c>
    </row>
    <row r="14" spans="2:47" x14ac:dyDescent="0.2">
      <c r="B14" s="29" t="s">
        <v>293</v>
      </c>
      <c r="C14" s="29" t="s">
        <v>156</v>
      </c>
      <c r="D14" s="34" t="e">
        <f>1-(SUMIFS(#REF!,#REF!,Staging!$B14,#REF!,Staging!D$4,#REF!,"Include")/SUMIFS(#REF!,#REF!,Staging!$B14,#REF!,Staging!D$4,#REF!,"Include"))</f>
        <v>#REF!</v>
      </c>
      <c r="E14" s="34" t="e">
        <f>1-(SUMIFS(#REF!,#REF!,Staging!$B14,#REF!,Staging!E$4,#REF!,"Include")/SUMIFS(#REF!,#REF!,Staging!$B14,#REF!,Staging!E$4,#REF!,"Include"))</f>
        <v>#REF!</v>
      </c>
      <c r="F14" s="35" t="e">
        <f t="shared" si="1"/>
        <v>#REF!</v>
      </c>
      <c r="G14" s="36" t="e">
        <f>RANK(E14,$E$5:$E$126)+COUNTIF($E$5:E14,E14)-1</f>
        <v>#REF!</v>
      </c>
      <c r="H14" s="36" t="e">
        <f>RANK(F14,$F$5:$F$126)+COUNTIF($F$5:F14,F14)-1</f>
        <v>#REF!</v>
      </c>
      <c r="I14" s="29" t="str">
        <f t="shared" si="2"/>
        <v>Bradford Teaching Hospitals NHS Foundation Trust</v>
      </c>
      <c r="P14" s="48" t="s">
        <v>293</v>
      </c>
      <c r="Q14" s="48" t="s">
        <v>156</v>
      </c>
      <c r="R14" s="49" t="str">
        <f>IFERROR(IF(OR(VLOOKUP($P14&amp;R$4,#REF!,7,FALSE)="**",VLOOKUP($P14&amp;R$4,#REF!,5,FALSE)="**"),"DQ",IF(OR(VLOOKUP($P14&amp;R$4,#REF!,7,FALSE)="*",VLOOKUP($P14&amp;R$4,#REF!,5,FALSE)="*"),"Suppr",VLOOKUP($P14&amp;R$4,#REF!,7,FALSE))),"No Data")</f>
        <v>No Data</v>
      </c>
      <c r="S14" s="49" t="str">
        <f>IFERROR(IF(OR(VLOOKUP($P14&amp;S$4,#REF!,7,FALSE)="**",VLOOKUP($P14&amp;S$4,#REF!,5,FALSE)="**"),"DQ",IF(OR(VLOOKUP($P14&amp;S$4,#REF!,7,FALSE)="*",VLOOKUP($P14&amp;S$4,#REF!,5,FALSE)="*"),"Suppr",VLOOKUP($P14&amp;S$4,#REF!,7,FALSE))),"No Data")</f>
        <v>No Data</v>
      </c>
      <c r="T14" s="49" t="str">
        <f>IFERROR(IF(OR(VLOOKUP($P14&amp;T$4,#REF!,7,FALSE)="**",VLOOKUP($P14&amp;T$4,#REF!,5,FALSE)="**"),"DQ",IF(OR(VLOOKUP($P14&amp;T$4,#REF!,7,FALSE)="*",VLOOKUP($P14&amp;T$4,#REF!,5,FALSE)="*"),"Suppr",VLOOKUP($P14&amp;T$4,#REF!,7,FALSE))),"No Data")</f>
        <v>No Data</v>
      </c>
      <c r="U14" s="49" t="str">
        <f>IFERROR(IF(OR(VLOOKUP($P14&amp;U$4,#REF!,7,FALSE)="**",VLOOKUP($P14&amp;U$4,#REF!,5,FALSE)="**"),"DQ",IF(OR(VLOOKUP($P14&amp;U$4,#REF!,7,FALSE)="*",VLOOKUP($P14&amp;U$4,#REF!,5,FALSE)="*"),"Suppr",VLOOKUP($P14&amp;U$4,#REF!,7,FALSE))),"No Data")</f>
        <v>No Data</v>
      </c>
      <c r="V14" s="49" t="str">
        <f>IFERROR(IF(OR(VLOOKUP($P14&amp;V$4,#REF!,7,FALSE)="**",VLOOKUP($P14&amp;V$4,#REF!,5,FALSE)="**"),"DQ",IF(OR(VLOOKUP($P14&amp;V$4,#REF!,7,FALSE)="*",VLOOKUP($P14&amp;V$4,#REF!,5,FALSE)="*"),"Suppr",VLOOKUP($P14&amp;V$4,#REF!,7,FALSE))),"No Data")</f>
        <v>No Data</v>
      </c>
      <c r="W14" s="49" t="str">
        <f>IFERROR(IF(OR(VLOOKUP($P14&amp;W$4,#REF!,7,FALSE)="**",VLOOKUP($P14&amp;W$4,#REF!,5,FALSE)="**"),"DQ",IF(OR(VLOOKUP($P14&amp;W$4,#REF!,7,FALSE)="*",VLOOKUP($P14&amp;W$4,#REF!,5,FALSE)="*"),"Suppr",VLOOKUP($P14&amp;W$4,#REF!,7,FALSE))),"No Data")</f>
        <v>No Data</v>
      </c>
      <c r="X14" s="49" t="str">
        <f>IFERROR(IF(OR(VLOOKUP($P14&amp;X$4,#REF!,7,FALSE)="**",VLOOKUP($P14&amp;X$4,#REF!,5,FALSE)="**"),"DQ",IF(OR(VLOOKUP($P14&amp;X$4,#REF!,7,FALSE)="*",VLOOKUP($P14&amp;X$4,#REF!,5,FALSE)="*"),"Suppr",VLOOKUP($P14&amp;X$4,#REF!,7,FALSE))),"No Data")</f>
        <v>No Data</v>
      </c>
      <c r="Y14" s="49" t="str">
        <f>IFERROR(IF(OR(VLOOKUP($P14&amp;Y$4,#REF!,7,FALSE)="**",VLOOKUP($P14&amp;Y$4,#REF!,5,FALSE)="**"),"DQ",IF(OR(VLOOKUP($P14&amp;Y$4,#REF!,7,FALSE)="*",VLOOKUP($P14&amp;Y$4,#REF!,5,FALSE)="*"),"Suppr",VLOOKUP($P14&amp;Y$4,#REF!,7,FALSE))),"No Data")</f>
        <v>No Data</v>
      </c>
      <c r="Z14" s="49" t="str">
        <f>IFERROR(IF(OR(VLOOKUP($P14&amp;Z$4,#REF!,7,FALSE)="**",VLOOKUP($P14&amp;Z$4,#REF!,5,FALSE)="**"),"DQ",IF(OR(VLOOKUP($P14&amp;Z$4,#REF!,7,FALSE)="*",VLOOKUP($P14&amp;Z$4,#REF!,5,FALSE)="*"),"Suppr",VLOOKUP($P14&amp;Z$4,#REF!,7,FALSE))),"No Data")</f>
        <v>No Data</v>
      </c>
      <c r="AA14" s="49" t="str">
        <f>IFERROR(IF(OR(VLOOKUP($P14&amp;AA$4,#REF!,7,FALSE)="**",VLOOKUP($P14&amp;AA$4,#REF!,5,FALSE)="**"),"DQ",IF(OR(VLOOKUP($P14&amp;AA$4,#REF!,7,FALSE)="*",VLOOKUP($P14&amp;AA$4,#REF!,5,FALSE)="*"),"Suppr",VLOOKUP($P14&amp;AA$4,#REF!,7,FALSE))),"No Data")</f>
        <v>No Data</v>
      </c>
      <c r="AB14" s="49" t="str">
        <f>IFERROR(IF(OR(VLOOKUP($P14&amp;AB$4,#REF!,7,FALSE)="**",VLOOKUP($P14&amp;AB$4,#REF!,5,FALSE)="**"),"DQ",IF(OR(VLOOKUP($P14&amp;AB$4,#REF!,7,FALSE)="*",VLOOKUP($P14&amp;AB$4,#REF!,5,FALSE)="*"),"Suppr",VLOOKUP($P14&amp;AB$4,#REF!,7,FALSE))),"No Data")</f>
        <v>No Data</v>
      </c>
      <c r="AC14" s="49" t="str">
        <f>IFERROR(IF(OR(VLOOKUP($P14&amp;AC$4,#REF!,7,FALSE)="**",VLOOKUP($P14&amp;AC$4,#REF!,5,FALSE)="**"),"DQ",IF(OR(VLOOKUP($P14&amp;AC$4,#REF!,7,FALSE)="*",VLOOKUP($P14&amp;AC$4,#REF!,5,FALSE)="*"),"Suppr",VLOOKUP($P14&amp;AC$4,#REF!,7,FALSE))),"No Data")</f>
        <v>No Data</v>
      </c>
      <c r="AD14" s="49" t="str">
        <f>IFERROR(IF(OR(VLOOKUP($P14&amp;AD$4,#REF!,7,FALSE)="**",VLOOKUP($P14&amp;AD$4,#REF!,5,FALSE)="**"),"DQ",IF(OR(VLOOKUP($P14&amp;AD$4,#REF!,7,FALSE)="*",VLOOKUP($P14&amp;AD$4,#REF!,5,FALSE)="*"),"Suppr",VLOOKUP($P14&amp;AD$4,#REF!,7,FALSE))),"No Data")</f>
        <v>No Data</v>
      </c>
      <c r="AE14" s="49" t="str">
        <f>IFERROR(IF(OR(VLOOKUP($P14&amp;AE$4,#REF!,7,FALSE)="**",VLOOKUP($P14&amp;AE$4,#REF!,5,FALSE)="**"),"DQ",IF(OR(VLOOKUP($P14&amp;AE$4,#REF!,7,FALSE)="*",VLOOKUP($P14&amp;AE$4,#REF!,5,FALSE)="*"),"Suppr",VLOOKUP($P14&amp;AE$4,#REF!,7,FALSE))),"No Data")</f>
        <v>No Data</v>
      </c>
      <c r="AF14" s="49" t="str">
        <f>IFERROR(IF(OR(VLOOKUP($P14&amp;AF$4,#REF!,7,FALSE)="**",VLOOKUP($P14&amp;AF$4,#REF!,5,FALSE)="**"),"DQ",IF(OR(VLOOKUP($P14&amp;AF$4,#REF!,7,FALSE)="*",VLOOKUP($P14&amp;AF$4,#REF!,5,FALSE)="*"),"Suppr",VLOOKUP($P14&amp;AF$4,#REF!,7,FALSE))),"No Data")</f>
        <v>No Data</v>
      </c>
      <c r="AG14" s="49" t="str">
        <f>IFERROR(IF(OR(VLOOKUP($P14&amp;AG$4,#REF!,7,FALSE)="**",VLOOKUP($P14&amp;AG$4,#REF!,5,FALSE)="**"),"DQ",IF(OR(VLOOKUP($P14&amp;AG$4,#REF!,7,FALSE)="*",VLOOKUP($P14&amp;AG$4,#REF!,5,FALSE)="*"),"Suppr",VLOOKUP($P14&amp;AG$4,#REF!,7,FALSE))),"No Data")</f>
        <v>No Data</v>
      </c>
      <c r="AH14" s="49" t="str">
        <f>IFERROR(IF(OR(VLOOKUP($P14&amp;AH$4,#REF!,7,FALSE)="**",VLOOKUP($P14&amp;AH$4,#REF!,5,FALSE)="**"),"DQ",IF(OR(VLOOKUP($P14&amp;AH$4,#REF!,7,FALSE)="*",VLOOKUP($P14&amp;AH$4,#REF!,5,FALSE)="*"),"Suppr",VLOOKUP($P14&amp;AH$4,#REF!,7,FALSE))),"No Data")</f>
        <v>No Data</v>
      </c>
      <c r="AI14" s="49" t="str">
        <f>IFERROR(IF(OR(VLOOKUP($P14&amp;AI$4,#REF!,7,FALSE)="**",VLOOKUP($P14&amp;AI$4,#REF!,5,FALSE)="**"),"DQ",IF(OR(VLOOKUP($P14&amp;AI$4,#REF!,7,FALSE)="*",VLOOKUP($P14&amp;AI$4,#REF!,5,FALSE)="*"),"Suppr",VLOOKUP($P14&amp;AI$4,#REF!,7,FALSE))),"No Data")</f>
        <v>No Data</v>
      </c>
      <c r="AJ14" s="49" t="str">
        <f>IFERROR(IF(OR(VLOOKUP($P14&amp;AJ$4,#REF!,7,FALSE)="**",VLOOKUP($P14&amp;AJ$4,#REF!,5,FALSE)="**"),"DQ",IF(OR(VLOOKUP($P14&amp;AJ$4,#REF!,7,FALSE)="*",VLOOKUP($P14&amp;AJ$4,#REF!,5,FALSE)="*"),"Suppr",VLOOKUP($P14&amp;AJ$4,#REF!,7,FALSE))),"No Data")</f>
        <v>No Data</v>
      </c>
      <c r="AK14" s="49" t="str">
        <f>IFERROR(IF(OR(VLOOKUP($P14&amp;AK$4,#REF!,7,FALSE)="**",VLOOKUP($P14&amp;AK$4,#REF!,5,FALSE)="**"),"DQ",IF(OR(VLOOKUP($P14&amp;AK$4,#REF!,7,FALSE)="*",VLOOKUP($P14&amp;AK$4,#REF!,5,FALSE)="*"),"Suppr",VLOOKUP($P14&amp;AK$4,#REF!,7,FALSE))),"No Data")</f>
        <v>No Data</v>
      </c>
      <c r="AL14" s="49" t="str">
        <f>IFERROR(IF(OR(VLOOKUP($P14&amp;AL$4,#REF!,7,FALSE)="**",VLOOKUP($P14&amp;AL$4,#REF!,5,FALSE)="**"),"DQ",IF(OR(VLOOKUP($P14&amp;AL$4,#REF!,7,FALSE)="*",VLOOKUP($P14&amp;AL$4,#REF!,5,FALSE)="*"),"Suppr",VLOOKUP($P14&amp;AL$4,#REF!,7,FALSE))),"No Data")</f>
        <v>No Data</v>
      </c>
      <c r="AM14" s="49" t="str">
        <f>IFERROR(IF(OR(VLOOKUP($P14&amp;AM$4,#REF!,7,FALSE)="**",VLOOKUP($P14&amp;AM$4,#REF!,5,FALSE)="**"),"DQ",IF(OR(VLOOKUP($P14&amp;AM$4,#REF!,7,FALSE)="*",VLOOKUP($P14&amp;AM$4,#REF!,5,FALSE)="*"),"Suppr",VLOOKUP($P14&amp;AM$4,#REF!,7,FALSE))),"No Data")</f>
        <v>No Data</v>
      </c>
      <c r="AN14" s="49" t="str">
        <f>IFERROR(IF(OR(VLOOKUP($P14&amp;AN$4,#REF!,7,FALSE)="**",VLOOKUP($P14&amp;AN$4,#REF!,5,FALSE)="**"),"DQ",IF(OR(VLOOKUP($P14&amp;AN$4,#REF!,7,FALSE)="*",VLOOKUP($P14&amp;AN$4,#REF!,5,FALSE)="*"),"Suppr",VLOOKUP($P14&amp;AN$4,#REF!,7,FALSE))),"No Data")</f>
        <v>No Data</v>
      </c>
      <c r="AO14" s="49" t="str">
        <f>IFERROR(IF(OR(VLOOKUP($P14&amp;AO$4,#REF!,7,FALSE)="**",VLOOKUP($P14&amp;AO$4,#REF!,5,FALSE)="**"),"DQ",IF(OR(VLOOKUP($P14&amp;AO$4,#REF!,7,FALSE)="*",VLOOKUP($P14&amp;AO$4,#REF!,5,FALSE)="*"),"Suppr",VLOOKUP($P14&amp;AO$4,#REF!,7,FALSE))),"No Data")</f>
        <v>No Data</v>
      </c>
      <c r="AP14" s="51">
        <f t="shared" si="3"/>
        <v>0</v>
      </c>
      <c r="AQ14" s="51">
        <f t="shared" si="4"/>
        <v>0</v>
      </c>
      <c r="AR14" s="52">
        <f t="shared" si="5"/>
        <v>0</v>
      </c>
      <c r="AS14" s="52">
        <f t="shared" si="6"/>
        <v>0</v>
      </c>
    </row>
    <row r="15" spans="2:47" x14ac:dyDescent="0.2">
      <c r="B15" s="29" t="s">
        <v>294</v>
      </c>
      <c r="C15" s="29" t="s">
        <v>200</v>
      </c>
      <c r="D15" s="34" t="e">
        <f>1-(SUMIFS(#REF!,#REF!,Staging!$B15,#REF!,Staging!D$4,#REF!,"Include")/SUMIFS(#REF!,#REF!,Staging!$B15,#REF!,Staging!D$4,#REF!,"Include"))</f>
        <v>#REF!</v>
      </c>
      <c r="E15" s="34" t="e">
        <f>1-(SUMIFS(#REF!,#REF!,Staging!$B15,#REF!,Staging!E$4,#REF!,"Include")/SUMIFS(#REF!,#REF!,Staging!$B15,#REF!,Staging!E$4,#REF!,"Include"))</f>
        <v>#REF!</v>
      </c>
      <c r="F15" s="35" t="e">
        <f t="shared" si="1"/>
        <v>#REF!</v>
      </c>
      <c r="G15" s="36" t="e">
        <f>RANK(E15,$E$5:$E$126)+COUNTIF($E$5:E15,E15)-1</f>
        <v>#REF!</v>
      </c>
      <c r="H15" s="36" t="e">
        <f>RANK(F15,$F$5:$F$126)+COUNTIF($F$5:F15,F15)-1</f>
        <v>#REF!</v>
      </c>
      <c r="I15" s="29" t="str">
        <f t="shared" si="2"/>
        <v>Mid and South Essex NHS Foundation Trust</v>
      </c>
      <c r="P15" s="47" t="s">
        <v>294</v>
      </c>
      <c r="Q15" s="47" t="s">
        <v>200</v>
      </c>
      <c r="R15" s="49" t="str">
        <f>IFERROR(IF(OR(VLOOKUP($P15&amp;R$4,#REF!,7,FALSE)="**",VLOOKUP($P15&amp;R$4,#REF!,5,FALSE)="**"),"DQ",IF(OR(VLOOKUP($P15&amp;R$4,#REF!,7,FALSE)="*",VLOOKUP($P15&amp;R$4,#REF!,5,FALSE)="*"),"Suppr",VLOOKUP($P15&amp;R$4,#REF!,7,FALSE))),"No Data")</f>
        <v>No Data</v>
      </c>
      <c r="S15" s="49" t="str">
        <f>IFERROR(IF(OR(VLOOKUP($P15&amp;S$4,#REF!,7,FALSE)="**",VLOOKUP($P15&amp;S$4,#REF!,5,FALSE)="**"),"DQ",IF(OR(VLOOKUP($P15&amp;S$4,#REF!,7,FALSE)="*",VLOOKUP($P15&amp;S$4,#REF!,5,FALSE)="*"),"Suppr",VLOOKUP($P15&amp;S$4,#REF!,7,FALSE))),"No Data")</f>
        <v>No Data</v>
      </c>
      <c r="T15" s="49" t="str">
        <f>IFERROR(IF(OR(VLOOKUP($P15&amp;T$4,#REF!,7,FALSE)="**",VLOOKUP($P15&amp;T$4,#REF!,5,FALSE)="**"),"DQ",IF(OR(VLOOKUP($P15&amp;T$4,#REF!,7,FALSE)="*",VLOOKUP($P15&amp;T$4,#REF!,5,FALSE)="*"),"Suppr",VLOOKUP($P15&amp;T$4,#REF!,7,FALSE))),"No Data")</f>
        <v>No Data</v>
      </c>
      <c r="U15" s="49" t="str">
        <f>IFERROR(IF(OR(VLOOKUP($P15&amp;U$4,#REF!,7,FALSE)="**",VLOOKUP($P15&amp;U$4,#REF!,5,FALSE)="**"),"DQ",IF(OR(VLOOKUP($P15&amp;U$4,#REF!,7,FALSE)="*",VLOOKUP($P15&amp;U$4,#REF!,5,FALSE)="*"),"Suppr",VLOOKUP($P15&amp;U$4,#REF!,7,FALSE))),"No Data")</f>
        <v>No Data</v>
      </c>
      <c r="V15" s="49" t="str">
        <f>IFERROR(IF(OR(VLOOKUP($P15&amp;V$4,#REF!,7,FALSE)="**",VLOOKUP($P15&amp;V$4,#REF!,5,FALSE)="**"),"DQ",IF(OR(VLOOKUP($P15&amp;V$4,#REF!,7,FALSE)="*",VLOOKUP($P15&amp;V$4,#REF!,5,FALSE)="*"),"Suppr",VLOOKUP($P15&amp;V$4,#REF!,7,FALSE))),"No Data")</f>
        <v>No Data</v>
      </c>
      <c r="W15" s="49" t="str">
        <f>IFERROR(IF(OR(VLOOKUP($P15&amp;W$4,#REF!,7,FALSE)="**",VLOOKUP($P15&amp;W$4,#REF!,5,FALSE)="**"),"DQ",IF(OR(VLOOKUP($P15&amp;W$4,#REF!,7,FALSE)="*",VLOOKUP($P15&amp;W$4,#REF!,5,FALSE)="*"),"Suppr",VLOOKUP($P15&amp;W$4,#REF!,7,FALSE))),"No Data")</f>
        <v>No Data</v>
      </c>
      <c r="X15" s="49" t="str">
        <f>IFERROR(IF(OR(VLOOKUP($P15&amp;X$4,#REF!,7,FALSE)="**",VLOOKUP($P15&amp;X$4,#REF!,5,FALSE)="**"),"DQ",IF(OR(VLOOKUP($P15&amp;X$4,#REF!,7,FALSE)="*",VLOOKUP($P15&amp;X$4,#REF!,5,FALSE)="*"),"Suppr",VLOOKUP($P15&amp;X$4,#REF!,7,FALSE))),"No Data")</f>
        <v>No Data</v>
      </c>
      <c r="Y15" s="49" t="str">
        <f>IFERROR(IF(OR(VLOOKUP($P15&amp;Y$4,#REF!,7,FALSE)="**",VLOOKUP($P15&amp;Y$4,#REF!,5,FALSE)="**"),"DQ",IF(OR(VLOOKUP($P15&amp;Y$4,#REF!,7,FALSE)="*",VLOOKUP($P15&amp;Y$4,#REF!,5,FALSE)="*"),"Suppr",VLOOKUP($P15&amp;Y$4,#REF!,7,FALSE))),"No Data")</f>
        <v>No Data</v>
      </c>
      <c r="Z15" s="49" t="str">
        <f>IFERROR(IF(OR(VLOOKUP($P15&amp;Z$4,#REF!,7,FALSE)="**",VLOOKUP($P15&amp;Z$4,#REF!,5,FALSE)="**"),"DQ",IF(OR(VLOOKUP($P15&amp;Z$4,#REF!,7,FALSE)="*",VLOOKUP($P15&amp;Z$4,#REF!,5,FALSE)="*"),"Suppr",VLOOKUP($P15&amp;Z$4,#REF!,7,FALSE))),"No Data")</f>
        <v>No Data</v>
      </c>
      <c r="AA15" s="49" t="str">
        <f>IFERROR(IF(OR(VLOOKUP($P15&amp;AA$4,#REF!,7,FALSE)="**",VLOOKUP($P15&amp;AA$4,#REF!,5,FALSE)="**"),"DQ",IF(OR(VLOOKUP($P15&amp;AA$4,#REF!,7,FALSE)="*",VLOOKUP($P15&amp;AA$4,#REF!,5,FALSE)="*"),"Suppr",VLOOKUP($P15&amp;AA$4,#REF!,7,FALSE))),"No Data")</f>
        <v>No Data</v>
      </c>
      <c r="AB15" s="49" t="str">
        <f>IFERROR(IF(OR(VLOOKUP($P15&amp;AB$4,#REF!,7,FALSE)="**",VLOOKUP($P15&amp;AB$4,#REF!,5,FALSE)="**"),"DQ",IF(OR(VLOOKUP($P15&amp;AB$4,#REF!,7,FALSE)="*",VLOOKUP($P15&amp;AB$4,#REF!,5,FALSE)="*"),"Suppr",VLOOKUP($P15&amp;AB$4,#REF!,7,FALSE))),"No Data")</f>
        <v>No Data</v>
      </c>
      <c r="AC15" s="49" t="str">
        <f>IFERROR(IF(OR(VLOOKUP($P15&amp;AC$4,#REF!,7,FALSE)="**",VLOOKUP($P15&amp;AC$4,#REF!,5,FALSE)="**"),"DQ",IF(OR(VLOOKUP($P15&amp;AC$4,#REF!,7,FALSE)="*",VLOOKUP($P15&amp;AC$4,#REF!,5,FALSE)="*"),"Suppr",VLOOKUP($P15&amp;AC$4,#REF!,7,FALSE))),"No Data")</f>
        <v>No Data</v>
      </c>
      <c r="AD15" s="49" t="str">
        <f>IFERROR(IF(OR(VLOOKUP($P15&amp;AD$4,#REF!,7,FALSE)="**",VLOOKUP($P15&amp;AD$4,#REF!,5,FALSE)="**"),"DQ",IF(OR(VLOOKUP($P15&amp;AD$4,#REF!,7,FALSE)="*",VLOOKUP($P15&amp;AD$4,#REF!,5,FALSE)="*"),"Suppr",VLOOKUP($P15&amp;AD$4,#REF!,7,FALSE))),"No Data")</f>
        <v>No Data</v>
      </c>
      <c r="AE15" s="49" t="str">
        <f>IFERROR(IF(OR(VLOOKUP($P15&amp;AE$4,#REF!,7,FALSE)="**",VLOOKUP($P15&amp;AE$4,#REF!,5,FALSE)="**"),"DQ",IF(OR(VLOOKUP($P15&amp;AE$4,#REF!,7,FALSE)="*",VLOOKUP($P15&amp;AE$4,#REF!,5,FALSE)="*"),"Suppr",VLOOKUP($P15&amp;AE$4,#REF!,7,FALSE))),"No Data")</f>
        <v>No Data</v>
      </c>
      <c r="AF15" s="49" t="str">
        <f>IFERROR(IF(OR(VLOOKUP($P15&amp;AF$4,#REF!,7,FALSE)="**",VLOOKUP($P15&amp;AF$4,#REF!,5,FALSE)="**"),"DQ",IF(OR(VLOOKUP($P15&amp;AF$4,#REF!,7,FALSE)="*",VLOOKUP($P15&amp;AF$4,#REF!,5,FALSE)="*"),"Suppr",VLOOKUP($P15&amp;AF$4,#REF!,7,FALSE))),"No Data")</f>
        <v>No Data</v>
      </c>
      <c r="AG15" s="49" t="str">
        <f>IFERROR(IF(OR(VLOOKUP($P15&amp;AG$4,#REF!,7,FALSE)="**",VLOOKUP($P15&amp;AG$4,#REF!,5,FALSE)="**"),"DQ",IF(OR(VLOOKUP($P15&amp;AG$4,#REF!,7,FALSE)="*",VLOOKUP($P15&amp;AG$4,#REF!,5,FALSE)="*"),"Suppr",VLOOKUP($P15&amp;AG$4,#REF!,7,FALSE))),"No Data")</f>
        <v>No Data</v>
      </c>
      <c r="AH15" s="49" t="str">
        <f>IFERROR(IF(OR(VLOOKUP($P15&amp;AH$4,#REF!,7,FALSE)="**",VLOOKUP($P15&amp;AH$4,#REF!,5,FALSE)="**"),"DQ",IF(OR(VLOOKUP($P15&amp;AH$4,#REF!,7,FALSE)="*",VLOOKUP($P15&amp;AH$4,#REF!,5,FALSE)="*"),"Suppr",VLOOKUP($P15&amp;AH$4,#REF!,7,FALSE))),"No Data")</f>
        <v>No Data</v>
      </c>
      <c r="AI15" s="49" t="str">
        <f>IFERROR(IF(OR(VLOOKUP($P15&amp;AI$4,#REF!,7,FALSE)="**",VLOOKUP($P15&amp;AI$4,#REF!,5,FALSE)="**"),"DQ",IF(OR(VLOOKUP($P15&amp;AI$4,#REF!,7,FALSE)="*",VLOOKUP($P15&amp;AI$4,#REF!,5,FALSE)="*"),"Suppr",VLOOKUP($P15&amp;AI$4,#REF!,7,FALSE))),"No Data")</f>
        <v>No Data</v>
      </c>
      <c r="AJ15" s="49" t="str">
        <f>IFERROR(IF(OR(VLOOKUP($P15&amp;AJ$4,#REF!,7,FALSE)="**",VLOOKUP($P15&amp;AJ$4,#REF!,5,FALSE)="**"),"DQ",IF(OR(VLOOKUP($P15&amp;AJ$4,#REF!,7,FALSE)="*",VLOOKUP($P15&amp;AJ$4,#REF!,5,FALSE)="*"),"Suppr",VLOOKUP($P15&amp;AJ$4,#REF!,7,FALSE))),"No Data")</f>
        <v>No Data</v>
      </c>
      <c r="AK15" s="49" t="str">
        <f>IFERROR(IF(OR(VLOOKUP($P15&amp;AK$4,#REF!,7,FALSE)="**",VLOOKUP($P15&amp;AK$4,#REF!,5,FALSE)="**"),"DQ",IF(OR(VLOOKUP($P15&amp;AK$4,#REF!,7,FALSE)="*",VLOOKUP($P15&amp;AK$4,#REF!,5,FALSE)="*"),"Suppr",VLOOKUP($P15&amp;AK$4,#REF!,7,FALSE))),"No Data")</f>
        <v>No Data</v>
      </c>
      <c r="AL15" s="49" t="str">
        <f>IFERROR(IF(OR(VLOOKUP($P15&amp;AL$4,#REF!,7,FALSE)="**",VLOOKUP($P15&amp;AL$4,#REF!,5,FALSE)="**"),"DQ",IF(OR(VLOOKUP($P15&amp;AL$4,#REF!,7,FALSE)="*",VLOOKUP($P15&amp;AL$4,#REF!,5,FALSE)="*"),"Suppr",VLOOKUP($P15&amp;AL$4,#REF!,7,FALSE))),"No Data")</f>
        <v>No Data</v>
      </c>
      <c r="AM15" s="49" t="str">
        <f>IFERROR(IF(OR(VLOOKUP($P15&amp;AM$4,#REF!,7,FALSE)="**",VLOOKUP($P15&amp;AM$4,#REF!,5,FALSE)="**"),"DQ",IF(OR(VLOOKUP($P15&amp;AM$4,#REF!,7,FALSE)="*",VLOOKUP($P15&amp;AM$4,#REF!,5,FALSE)="*"),"Suppr",VLOOKUP($P15&amp;AM$4,#REF!,7,FALSE))),"No Data")</f>
        <v>No Data</v>
      </c>
      <c r="AN15" s="49" t="str">
        <f>IFERROR(IF(OR(VLOOKUP($P15&amp;AN$4,#REF!,7,FALSE)="**",VLOOKUP($P15&amp;AN$4,#REF!,5,FALSE)="**"),"DQ",IF(OR(VLOOKUP($P15&amp;AN$4,#REF!,7,FALSE)="*",VLOOKUP($P15&amp;AN$4,#REF!,5,FALSE)="*"),"Suppr",VLOOKUP($P15&amp;AN$4,#REF!,7,FALSE))),"No Data")</f>
        <v>No Data</v>
      </c>
      <c r="AO15" s="49" t="str">
        <f>IFERROR(IF(OR(VLOOKUP($P15&amp;AO$4,#REF!,7,FALSE)="**",VLOOKUP($P15&amp;AO$4,#REF!,5,FALSE)="**"),"DQ",IF(OR(VLOOKUP($P15&amp;AO$4,#REF!,7,FALSE)="*",VLOOKUP($P15&amp;AO$4,#REF!,5,FALSE)="*"),"Suppr",VLOOKUP($P15&amp;AO$4,#REF!,7,FALSE))),"No Data")</f>
        <v>No Data</v>
      </c>
      <c r="AP15" s="51">
        <f t="shared" si="3"/>
        <v>0</v>
      </c>
      <c r="AQ15" s="51">
        <f t="shared" si="4"/>
        <v>0</v>
      </c>
      <c r="AR15" s="52">
        <f t="shared" si="5"/>
        <v>0</v>
      </c>
      <c r="AS15" s="52">
        <f t="shared" si="6"/>
        <v>0</v>
      </c>
    </row>
    <row r="16" spans="2:47" x14ac:dyDescent="0.2">
      <c r="B16" s="29" t="s">
        <v>295</v>
      </c>
      <c r="C16" s="29" t="s">
        <v>220</v>
      </c>
      <c r="D16" s="34" t="e">
        <f>1-(SUMIFS(#REF!,#REF!,Staging!$B16,#REF!,Staging!D$4,#REF!,"Include")/SUMIFS(#REF!,#REF!,Staging!$B16,#REF!,Staging!D$4,#REF!,"Include"))</f>
        <v>#REF!</v>
      </c>
      <c r="E16" s="34" t="e">
        <f>1-(SUMIFS(#REF!,#REF!,Staging!$B16,#REF!,Staging!E$4,#REF!,"Include")/SUMIFS(#REF!,#REF!,Staging!$B16,#REF!,Staging!E$4,#REF!,"Include"))</f>
        <v>#REF!</v>
      </c>
      <c r="F16" s="35" t="e">
        <f t="shared" si="1"/>
        <v>#REF!</v>
      </c>
      <c r="G16" s="36" t="e">
        <f>RANK(E16,$E$5:$E$126)+COUNTIF($E$5:E16,E16)-1</f>
        <v>#REF!</v>
      </c>
      <c r="H16" s="36" t="e">
        <f>RANK(F16,$F$5:$F$126)+COUNTIF($F$5:F16,F16)-1</f>
        <v>#REF!</v>
      </c>
      <c r="I16" s="29" t="str">
        <f t="shared" si="2"/>
        <v>Royal Free London NHS Foundation Trust</v>
      </c>
      <c r="P16" s="47" t="s">
        <v>295</v>
      </c>
      <c r="Q16" s="47" t="s">
        <v>220</v>
      </c>
      <c r="R16" s="49" t="str">
        <f>IFERROR(IF(OR(VLOOKUP($P16&amp;R$4,#REF!,7,FALSE)="**",VLOOKUP($P16&amp;R$4,#REF!,5,FALSE)="**"),"DQ",IF(OR(VLOOKUP($P16&amp;R$4,#REF!,7,FALSE)="*",VLOOKUP($P16&amp;R$4,#REF!,5,FALSE)="*"),"Suppr",VLOOKUP($P16&amp;R$4,#REF!,7,FALSE))),"No Data")</f>
        <v>No Data</v>
      </c>
      <c r="S16" s="49" t="str">
        <f>IFERROR(IF(OR(VLOOKUP($P16&amp;S$4,#REF!,7,FALSE)="**",VLOOKUP($P16&amp;S$4,#REF!,5,FALSE)="**"),"DQ",IF(OR(VLOOKUP($P16&amp;S$4,#REF!,7,FALSE)="*",VLOOKUP($P16&amp;S$4,#REF!,5,FALSE)="*"),"Suppr",VLOOKUP($P16&amp;S$4,#REF!,7,FALSE))),"No Data")</f>
        <v>No Data</v>
      </c>
      <c r="T16" s="49" t="str">
        <f>IFERROR(IF(OR(VLOOKUP($P16&amp;T$4,#REF!,7,FALSE)="**",VLOOKUP($P16&amp;T$4,#REF!,5,FALSE)="**"),"DQ",IF(OR(VLOOKUP($P16&amp;T$4,#REF!,7,FALSE)="*",VLOOKUP($P16&amp;T$4,#REF!,5,FALSE)="*"),"Suppr",VLOOKUP($P16&amp;T$4,#REF!,7,FALSE))),"No Data")</f>
        <v>No Data</v>
      </c>
      <c r="U16" s="49" t="str">
        <f>IFERROR(IF(OR(VLOOKUP($P16&amp;U$4,#REF!,7,FALSE)="**",VLOOKUP($P16&amp;U$4,#REF!,5,FALSE)="**"),"DQ",IF(OR(VLOOKUP($P16&amp;U$4,#REF!,7,FALSE)="*",VLOOKUP($P16&amp;U$4,#REF!,5,FALSE)="*"),"Suppr",VLOOKUP($P16&amp;U$4,#REF!,7,FALSE))),"No Data")</f>
        <v>No Data</v>
      </c>
      <c r="V16" s="49" t="str">
        <f>IFERROR(IF(OR(VLOOKUP($P16&amp;V$4,#REF!,7,FALSE)="**",VLOOKUP($P16&amp;V$4,#REF!,5,FALSE)="**"),"DQ",IF(OR(VLOOKUP($P16&amp;V$4,#REF!,7,FALSE)="*",VLOOKUP($P16&amp;V$4,#REF!,5,FALSE)="*"),"Suppr",VLOOKUP($P16&amp;V$4,#REF!,7,FALSE))),"No Data")</f>
        <v>No Data</v>
      </c>
      <c r="W16" s="49" t="str">
        <f>IFERROR(IF(OR(VLOOKUP($P16&amp;W$4,#REF!,7,FALSE)="**",VLOOKUP($P16&amp;W$4,#REF!,5,FALSE)="**"),"DQ",IF(OR(VLOOKUP($P16&amp;W$4,#REF!,7,FALSE)="*",VLOOKUP($P16&amp;W$4,#REF!,5,FALSE)="*"),"Suppr",VLOOKUP($P16&amp;W$4,#REF!,7,FALSE))),"No Data")</f>
        <v>No Data</v>
      </c>
      <c r="X16" s="49" t="str">
        <f>IFERROR(IF(OR(VLOOKUP($P16&amp;X$4,#REF!,7,FALSE)="**",VLOOKUP($P16&amp;X$4,#REF!,5,FALSE)="**"),"DQ",IF(OR(VLOOKUP($P16&amp;X$4,#REF!,7,FALSE)="*",VLOOKUP($P16&amp;X$4,#REF!,5,FALSE)="*"),"Suppr",VLOOKUP($P16&amp;X$4,#REF!,7,FALSE))),"No Data")</f>
        <v>No Data</v>
      </c>
      <c r="Y16" s="49" t="str">
        <f>IFERROR(IF(OR(VLOOKUP($P16&amp;Y$4,#REF!,7,FALSE)="**",VLOOKUP($P16&amp;Y$4,#REF!,5,FALSE)="**"),"DQ",IF(OR(VLOOKUP($P16&amp;Y$4,#REF!,7,FALSE)="*",VLOOKUP($P16&amp;Y$4,#REF!,5,FALSE)="*"),"Suppr",VLOOKUP($P16&amp;Y$4,#REF!,7,FALSE))),"No Data")</f>
        <v>No Data</v>
      </c>
      <c r="Z16" s="49" t="str">
        <f>IFERROR(IF(OR(VLOOKUP($P16&amp;Z$4,#REF!,7,FALSE)="**",VLOOKUP($P16&amp;Z$4,#REF!,5,FALSE)="**"),"DQ",IF(OR(VLOOKUP($P16&amp;Z$4,#REF!,7,FALSE)="*",VLOOKUP($P16&amp;Z$4,#REF!,5,FALSE)="*"),"Suppr",VLOOKUP($P16&amp;Z$4,#REF!,7,FALSE))),"No Data")</f>
        <v>No Data</v>
      </c>
      <c r="AA16" s="49" t="str">
        <f>IFERROR(IF(OR(VLOOKUP($P16&amp;AA$4,#REF!,7,FALSE)="**",VLOOKUP($P16&amp;AA$4,#REF!,5,FALSE)="**"),"DQ",IF(OR(VLOOKUP($P16&amp;AA$4,#REF!,7,FALSE)="*",VLOOKUP($P16&amp;AA$4,#REF!,5,FALSE)="*"),"Suppr",VLOOKUP($P16&amp;AA$4,#REF!,7,FALSE))),"No Data")</f>
        <v>No Data</v>
      </c>
      <c r="AB16" s="49" t="str">
        <f>IFERROR(IF(OR(VLOOKUP($P16&amp;AB$4,#REF!,7,FALSE)="**",VLOOKUP($P16&amp;AB$4,#REF!,5,FALSE)="**"),"DQ",IF(OR(VLOOKUP($P16&amp;AB$4,#REF!,7,FALSE)="*",VLOOKUP($P16&amp;AB$4,#REF!,5,FALSE)="*"),"Suppr",VLOOKUP($P16&amp;AB$4,#REF!,7,FALSE))),"No Data")</f>
        <v>No Data</v>
      </c>
      <c r="AC16" s="49" t="str">
        <f>IFERROR(IF(OR(VLOOKUP($P16&amp;AC$4,#REF!,7,FALSE)="**",VLOOKUP($P16&amp;AC$4,#REF!,5,FALSE)="**"),"DQ",IF(OR(VLOOKUP($P16&amp;AC$4,#REF!,7,FALSE)="*",VLOOKUP($P16&amp;AC$4,#REF!,5,FALSE)="*"),"Suppr",VLOOKUP($P16&amp;AC$4,#REF!,7,FALSE))),"No Data")</f>
        <v>No Data</v>
      </c>
      <c r="AD16" s="49" t="str">
        <f>IFERROR(IF(OR(VLOOKUP($P16&amp;AD$4,#REF!,7,FALSE)="**",VLOOKUP($P16&amp;AD$4,#REF!,5,FALSE)="**"),"DQ",IF(OR(VLOOKUP($P16&amp;AD$4,#REF!,7,FALSE)="*",VLOOKUP($P16&amp;AD$4,#REF!,5,FALSE)="*"),"Suppr",VLOOKUP($P16&amp;AD$4,#REF!,7,FALSE))),"No Data")</f>
        <v>No Data</v>
      </c>
      <c r="AE16" s="49" t="str">
        <f>IFERROR(IF(OR(VLOOKUP($P16&amp;AE$4,#REF!,7,FALSE)="**",VLOOKUP($P16&amp;AE$4,#REF!,5,FALSE)="**"),"DQ",IF(OR(VLOOKUP($P16&amp;AE$4,#REF!,7,FALSE)="*",VLOOKUP($P16&amp;AE$4,#REF!,5,FALSE)="*"),"Suppr",VLOOKUP($P16&amp;AE$4,#REF!,7,FALSE))),"No Data")</f>
        <v>No Data</v>
      </c>
      <c r="AF16" s="49" t="str">
        <f>IFERROR(IF(OR(VLOOKUP($P16&amp;AF$4,#REF!,7,FALSE)="**",VLOOKUP($P16&amp;AF$4,#REF!,5,FALSE)="**"),"DQ",IF(OR(VLOOKUP($P16&amp;AF$4,#REF!,7,FALSE)="*",VLOOKUP($P16&amp;AF$4,#REF!,5,FALSE)="*"),"Suppr",VLOOKUP($P16&amp;AF$4,#REF!,7,FALSE))),"No Data")</f>
        <v>No Data</v>
      </c>
      <c r="AG16" s="49" t="str">
        <f>IFERROR(IF(OR(VLOOKUP($P16&amp;AG$4,#REF!,7,FALSE)="**",VLOOKUP($P16&amp;AG$4,#REF!,5,FALSE)="**"),"DQ",IF(OR(VLOOKUP($P16&amp;AG$4,#REF!,7,FALSE)="*",VLOOKUP($P16&amp;AG$4,#REF!,5,FALSE)="*"),"Suppr",VLOOKUP($P16&amp;AG$4,#REF!,7,FALSE))),"No Data")</f>
        <v>No Data</v>
      </c>
      <c r="AH16" s="49" t="str">
        <f>IFERROR(IF(OR(VLOOKUP($P16&amp;AH$4,#REF!,7,FALSE)="**",VLOOKUP($P16&amp;AH$4,#REF!,5,FALSE)="**"),"DQ",IF(OR(VLOOKUP($P16&amp;AH$4,#REF!,7,FALSE)="*",VLOOKUP($P16&amp;AH$4,#REF!,5,FALSE)="*"),"Suppr",VLOOKUP($P16&amp;AH$4,#REF!,7,FALSE))),"No Data")</f>
        <v>No Data</v>
      </c>
      <c r="AI16" s="49" t="str">
        <f>IFERROR(IF(OR(VLOOKUP($P16&amp;AI$4,#REF!,7,FALSE)="**",VLOOKUP($P16&amp;AI$4,#REF!,5,FALSE)="**"),"DQ",IF(OR(VLOOKUP($P16&amp;AI$4,#REF!,7,FALSE)="*",VLOOKUP($P16&amp;AI$4,#REF!,5,FALSE)="*"),"Suppr",VLOOKUP($P16&amp;AI$4,#REF!,7,FALSE))),"No Data")</f>
        <v>No Data</v>
      </c>
      <c r="AJ16" s="49" t="str">
        <f>IFERROR(IF(OR(VLOOKUP($P16&amp;AJ$4,#REF!,7,FALSE)="**",VLOOKUP($P16&amp;AJ$4,#REF!,5,FALSE)="**"),"DQ",IF(OR(VLOOKUP($P16&amp;AJ$4,#REF!,7,FALSE)="*",VLOOKUP($P16&amp;AJ$4,#REF!,5,FALSE)="*"),"Suppr",VLOOKUP($P16&amp;AJ$4,#REF!,7,FALSE))),"No Data")</f>
        <v>No Data</v>
      </c>
      <c r="AK16" s="49" t="str">
        <f>IFERROR(IF(OR(VLOOKUP($P16&amp;AK$4,#REF!,7,FALSE)="**",VLOOKUP($P16&amp;AK$4,#REF!,5,FALSE)="**"),"DQ",IF(OR(VLOOKUP($P16&amp;AK$4,#REF!,7,FALSE)="*",VLOOKUP($P16&amp;AK$4,#REF!,5,FALSE)="*"),"Suppr",VLOOKUP($P16&amp;AK$4,#REF!,7,FALSE))),"No Data")</f>
        <v>No Data</v>
      </c>
      <c r="AL16" s="49" t="str">
        <f>IFERROR(IF(OR(VLOOKUP($P16&amp;AL$4,#REF!,7,FALSE)="**",VLOOKUP($P16&amp;AL$4,#REF!,5,FALSE)="**"),"DQ",IF(OR(VLOOKUP($P16&amp;AL$4,#REF!,7,FALSE)="*",VLOOKUP($P16&amp;AL$4,#REF!,5,FALSE)="*"),"Suppr",VLOOKUP($P16&amp;AL$4,#REF!,7,FALSE))),"No Data")</f>
        <v>No Data</v>
      </c>
      <c r="AM16" s="49" t="str">
        <f>IFERROR(IF(OR(VLOOKUP($P16&amp;AM$4,#REF!,7,FALSE)="**",VLOOKUP($P16&amp;AM$4,#REF!,5,FALSE)="**"),"DQ",IF(OR(VLOOKUP($P16&amp;AM$4,#REF!,7,FALSE)="*",VLOOKUP($P16&amp;AM$4,#REF!,5,FALSE)="*"),"Suppr",VLOOKUP($P16&amp;AM$4,#REF!,7,FALSE))),"No Data")</f>
        <v>No Data</v>
      </c>
      <c r="AN16" s="49" t="str">
        <f>IFERROR(IF(OR(VLOOKUP($P16&amp;AN$4,#REF!,7,FALSE)="**",VLOOKUP($P16&amp;AN$4,#REF!,5,FALSE)="**"),"DQ",IF(OR(VLOOKUP($P16&amp;AN$4,#REF!,7,FALSE)="*",VLOOKUP($P16&amp;AN$4,#REF!,5,FALSE)="*"),"Suppr",VLOOKUP($P16&amp;AN$4,#REF!,7,FALSE))),"No Data")</f>
        <v>No Data</v>
      </c>
      <c r="AO16" s="49" t="str">
        <f>IFERROR(IF(OR(VLOOKUP($P16&amp;AO$4,#REF!,7,FALSE)="**",VLOOKUP($P16&amp;AO$4,#REF!,5,FALSE)="**"),"DQ",IF(OR(VLOOKUP($P16&amp;AO$4,#REF!,7,FALSE)="*",VLOOKUP($P16&amp;AO$4,#REF!,5,FALSE)="*"),"Suppr",VLOOKUP($P16&amp;AO$4,#REF!,7,FALSE))),"No Data")</f>
        <v>No Data</v>
      </c>
      <c r="AP16" s="51">
        <f t="shared" si="3"/>
        <v>0</v>
      </c>
      <c r="AQ16" s="51">
        <f t="shared" si="4"/>
        <v>0</v>
      </c>
      <c r="AR16" s="52">
        <f t="shared" si="5"/>
        <v>0</v>
      </c>
      <c r="AS16" s="52">
        <f t="shared" si="6"/>
        <v>0</v>
      </c>
    </row>
    <row r="17" spans="2:45" x14ac:dyDescent="0.2">
      <c r="B17" s="29" t="s">
        <v>296</v>
      </c>
      <c r="C17" s="29" t="s">
        <v>207</v>
      </c>
      <c r="D17" s="34" t="e">
        <f>1-(SUMIFS(#REF!,#REF!,Staging!$B17,#REF!,Staging!D$4,#REF!,"Include")/SUMIFS(#REF!,#REF!,Staging!$B17,#REF!,Staging!D$4,#REF!,"Include"))</f>
        <v>#REF!</v>
      </c>
      <c r="E17" s="34" t="e">
        <f>1-(SUMIFS(#REF!,#REF!,Staging!$B17,#REF!,Staging!E$4,#REF!,"Include")/SUMIFS(#REF!,#REF!,Staging!$B17,#REF!,Staging!E$4,#REF!,"Include"))</f>
        <v>#REF!</v>
      </c>
      <c r="F17" s="35" t="e">
        <f t="shared" si="1"/>
        <v>#REF!</v>
      </c>
      <c r="G17" s="36" t="e">
        <f>RANK(E17,$E$5:$E$126)+COUNTIF($E$5:E17,E17)-1</f>
        <v>#REF!</v>
      </c>
      <c r="H17" s="36" t="e">
        <f>RANK(F17,$F$5:$F$126)+COUNTIF($F$5:F17,F17)-1</f>
        <v>#REF!</v>
      </c>
      <c r="I17" s="29" t="str">
        <f t="shared" si="2"/>
        <v>North Middlesex University Hospital NHS Trust</v>
      </c>
      <c r="P17" s="47" t="s">
        <v>296</v>
      </c>
      <c r="Q17" s="47" t="s">
        <v>207</v>
      </c>
      <c r="R17" s="49" t="str">
        <f>IFERROR(IF(OR(VLOOKUP($P17&amp;R$4,#REF!,7,FALSE)="**",VLOOKUP($P17&amp;R$4,#REF!,5,FALSE)="**"),"DQ",IF(OR(VLOOKUP($P17&amp;R$4,#REF!,7,FALSE)="*",VLOOKUP($P17&amp;R$4,#REF!,5,FALSE)="*"),"Suppr",VLOOKUP($P17&amp;R$4,#REF!,7,FALSE))),"No Data")</f>
        <v>No Data</v>
      </c>
      <c r="S17" s="49" t="str">
        <f>IFERROR(IF(OR(VLOOKUP($P17&amp;S$4,#REF!,7,FALSE)="**",VLOOKUP($P17&amp;S$4,#REF!,5,FALSE)="**"),"DQ",IF(OR(VLOOKUP($P17&amp;S$4,#REF!,7,FALSE)="*",VLOOKUP($P17&amp;S$4,#REF!,5,FALSE)="*"),"Suppr",VLOOKUP($P17&amp;S$4,#REF!,7,FALSE))),"No Data")</f>
        <v>No Data</v>
      </c>
      <c r="T17" s="49" t="str">
        <f>IFERROR(IF(OR(VLOOKUP($P17&amp;T$4,#REF!,7,FALSE)="**",VLOOKUP($P17&amp;T$4,#REF!,5,FALSE)="**"),"DQ",IF(OR(VLOOKUP($P17&amp;T$4,#REF!,7,FALSE)="*",VLOOKUP($P17&amp;T$4,#REF!,5,FALSE)="*"),"Suppr",VLOOKUP($P17&amp;T$4,#REF!,7,FALSE))),"No Data")</f>
        <v>No Data</v>
      </c>
      <c r="U17" s="49" t="str">
        <f>IFERROR(IF(OR(VLOOKUP($P17&amp;U$4,#REF!,7,FALSE)="**",VLOOKUP($P17&amp;U$4,#REF!,5,FALSE)="**"),"DQ",IF(OR(VLOOKUP($P17&amp;U$4,#REF!,7,FALSE)="*",VLOOKUP($P17&amp;U$4,#REF!,5,FALSE)="*"),"Suppr",VLOOKUP($P17&amp;U$4,#REF!,7,FALSE))),"No Data")</f>
        <v>No Data</v>
      </c>
      <c r="V17" s="49" t="str">
        <f>IFERROR(IF(OR(VLOOKUP($P17&amp;V$4,#REF!,7,FALSE)="**",VLOOKUP($P17&amp;V$4,#REF!,5,FALSE)="**"),"DQ",IF(OR(VLOOKUP($P17&amp;V$4,#REF!,7,FALSE)="*",VLOOKUP($P17&amp;V$4,#REF!,5,FALSE)="*"),"Suppr",VLOOKUP($P17&amp;V$4,#REF!,7,FALSE))),"No Data")</f>
        <v>No Data</v>
      </c>
      <c r="W17" s="49" t="str">
        <f>IFERROR(IF(OR(VLOOKUP($P17&amp;W$4,#REF!,7,FALSE)="**",VLOOKUP($P17&amp;W$4,#REF!,5,FALSE)="**"),"DQ",IF(OR(VLOOKUP($P17&amp;W$4,#REF!,7,FALSE)="*",VLOOKUP($P17&amp;W$4,#REF!,5,FALSE)="*"),"Suppr",VLOOKUP($P17&amp;W$4,#REF!,7,FALSE))),"No Data")</f>
        <v>No Data</v>
      </c>
      <c r="X17" s="49" t="str">
        <f>IFERROR(IF(OR(VLOOKUP($P17&amp;X$4,#REF!,7,FALSE)="**",VLOOKUP($P17&amp;X$4,#REF!,5,FALSE)="**"),"DQ",IF(OR(VLOOKUP($P17&amp;X$4,#REF!,7,FALSE)="*",VLOOKUP($P17&amp;X$4,#REF!,5,FALSE)="*"),"Suppr",VLOOKUP($P17&amp;X$4,#REF!,7,FALSE))),"No Data")</f>
        <v>No Data</v>
      </c>
      <c r="Y17" s="49" t="str">
        <f>IFERROR(IF(OR(VLOOKUP($P17&amp;Y$4,#REF!,7,FALSE)="**",VLOOKUP($P17&amp;Y$4,#REF!,5,FALSE)="**"),"DQ",IF(OR(VLOOKUP($P17&amp;Y$4,#REF!,7,FALSE)="*",VLOOKUP($P17&amp;Y$4,#REF!,5,FALSE)="*"),"Suppr",VLOOKUP($P17&amp;Y$4,#REF!,7,FALSE))),"No Data")</f>
        <v>No Data</v>
      </c>
      <c r="Z17" s="49" t="str">
        <f>IFERROR(IF(OR(VLOOKUP($P17&amp;Z$4,#REF!,7,FALSE)="**",VLOOKUP($P17&amp;Z$4,#REF!,5,FALSE)="**"),"DQ",IF(OR(VLOOKUP($P17&amp;Z$4,#REF!,7,FALSE)="*",VLOOKUP($P17&amp;Z$4,#REF!,5,FALSE)="*"),"Suppr",VLOOKUP($P17&amp;Z$4,#REF!,7,FALSE))),"No Data")</f>
        <v>No Data</v>
      </c>
      <c r="AA17" s="49" t="str">
        <f>IFERROR(IF(OR(VLOOKUP($P17&amp;AA$4,#REF!,7,FALSE)="**",VLOOKUP($P17&amp;AA$4,#REF!,5,FALSE)="**"),"DQ",IF(OR(VLOOKUP($P17&amp;AA$4,#REF!,7,FALSE)="*",VLOOKUP($P17&amp;AA$4,#REF!,5,FALSE)="*"),"Suppr",VLOOKUP($P17&amp;AA$4,#REF!,7,FALSE))),"No Data")</f>
        <v>No Data</v>
      </c>
      <c r="AB17" s="49" t="str">
        <f>IFERROR(IF(OR(VLOOKUP($P17&amp;AB$4,#REF!,7,FALSE)="**",VLOOKUP($P17&amp;AB$4,#REF!,5,FALSE)="**"),"DQ",IF(OR(VLOOKUP($P17&amp;AB$4,#REF!,7,FALSE)="*",VLOOKUP($P17&amp;AB$4,#REF!,5,FALSE)="*"),"Suppr",VLOOKUP($P17&amp;AB$4,#REF!,7,FALSE))),"No Data")</f>
        <v>No Data</v>
      </c>
      <c r="AC17" s="49" t="str">
        <f>IFERROR(IF(OR(VLOOKUP($P17&amp;AC$4,#REF!,7,FALSE)="**",VLOOKUP($P17&amp;AC$4,#REF!,5,FALSE)="**"),"DQ",IF(OR(VLOOKUP($P17&amp;AC$4,#REF!,7,FALSE)="*",VLOOKUP($P17&amp;AC$4,#REF!,5,FALSE)="*"),"Suppr",VLOOKUP($P17&amp;AC$4,#REF!,7,FALSE))),"No Data")</f>
        <v>No Data</v>
      </c>
      <c r="AD17" s="49" t="str">
        <f>IFERROR(IF(OR(VLOOKUP($P17&amp;AD$4,#REF!,7,FALSE)="**",VLOOKUP($P17&amp;AD$4,#REF!,5,FALSE)="**"),"DQ",IF(OR(VLOOKUP($P17&amp;AD$4,#REF!,7,FALSE)="*",VLOOKUP($P17&amp;AD$4,#REF!,5,FALSE)="*"),"Suppr",VLOOKUP($P17&amp;AD$4,#REF!,7,FALSE))),"No Data")</f>
        <v>No Data</v>
      </c>
      <c r="AE17" s="49" t="str">
        <f>IFERROR(IF(OR(VLOOKUP($P17&amp;AE$4,#REF!,7,FALSE)="**",VLOOKUP($P17&amp;AE$4,#REF!,5,FALSE)="**"),"DQ",IF(OR(VLOOKUP($P17&amp;AE$4,#REF!,7,FALSE)="*",VLOOKUP($P17&amp;AE$4,#REF!,5,FALSE)="*"),"Suppr",VLOOKUP($P17&amp;AE$4,#REF!,7,FALSE))),"No Data")</f>
        <v>No Data</v>
      </c>
      <c r="AF17" s="49" t="str">
        <f>IFERROR(IF(OR(VLOOKUP($P17&amp;AF$4,#REF!,7,FALSE)="**",VLOOKUP($P17&amp;AF$4,#REF!,5,FALSE)="**"),"DQ",IF(OR(VLOOKUP($P17&amp;AF$4,#REF!,7,FALSE)="*",VLOOKUP($P17&amp;AF$4,#REF!,5,FALSE)="*"),"Suppr",VLOOKUP($P17&amp;AF$4,#REF!,7,FALSE))),"No Data")</f>
        <v>No Data</v>
      </c>
      <c r="AG17" s="49" t="str">
        <f>IFERROR(IF(OR(VLOOKUP($P17&amp;AG$4,#REF!,7,FALSE)="**",VLOOKUP($P17&amp;AG$4,#REF!,5,FALSE)="**"),"DQ",IF(OR(VLOOKUP($P17&amp;AG$4,#REF!,7,FALSE)="*",VLOOKUP($P17&amp;AG$4,#REF!,5,FALSE)="*"),"Suppr",VLOOKUP($P17&amp;AG$4,#REF!,7,FALSE))),"No Data")</f>
        <v>No Data</v>
      </c>
      <c r="AH17" s="49" t="str">
        <f>IFERROR(IF(OR(VLOOKUP($P17&amp;AH$4,#REF!,7,FALSE)="**",VLOOKUP($P17&amp;AH$4,#REF!,5,FALSE)="**"),"DQ",IF(OR(VLOOKUP($P17&amp;AH$4,#REF!,7,FALSE)="*",VLOOKUP($P17&amp;AH$4,#REF!,5,FALSE)="*"),"Suppr",VLOOKUP($P17&amp;AH$4,#REF!,7,FALSE))),"No Data")</f>
        <v>No Data</v>
      </c>
      <c r="AI17" s="49" t="str">
        <f>IFERROR(IF(OR(VLOOKUP($P17&amp;AI$4,#REF!,7,FALSE)="**",VLOOKUP($P17&amp;AI$4,#REF!,5,FALSE)="**"),"DQ",IF(OR(VLOOKUP($P17&amp;AI$4,#REF!,7,FALSE)="*",VLOOKUP($P17&amp;AI$4,#REF!,5,FALSE)="*"),"Suppr",VLOOKUP($P17&amp;AI$4,#REF!,7,FALSE))),"No Data")</f>
        <v>No Data</v>
      </c>
      <c r="AJ17" s="49" t="str">
        <f>IFERROR(IF(OR(VLOOKUP($P17&amp;AJ$4,#REF!,7,FALSE)="**",VLOOKUP($P17&amp;AJ$4,#REF!,5,FALSE)="**"),"DQ",IF(OR(VLOOKUP($P17&amp;AJ$4,#REF!,7,FALSE)="*",VLOOKUP($P17&amp;AJ$4,#REF!,5,FALSE)="*"),"Suppr",VLOOKUP($P17&amp;AJ$4,#REF!,7,FALSE))),"No Data")</f>
        <v>No Data</v>
      </c>
      <c r="AK17" s="49" t="str">
        <f>IFERROR(IF(OR(VLOOKUP($P17&amp;AK$4,#REF!,7,FALSE)="**",VLOOKUP($P17&amp;AK$4,#REF!,5,FALSE)="**"),"DQ",IF(OR(VLOOKUP($P17&amp;AK$4,#REF!,7,FALSE)="*",VLOOKUP($P17&amp;AK$4,#REF!,5,FALSE)="*"),"Suppr",VLOOKUP($P17&amp;AK$4,#REF!,7,FALSE))),"No Data")</f>
        <v>No Data</v>
      </c>
      <c r="AL17" s="49" t="str">
        <f>IFERROR(IF(OR(VLOOKUP($P17&amp;AL$4,#REF!,7,FALSE)="**",VLOOKUP($P17&amp;AL$4,#REF!,5,FALSE)="**"),"DQ",IF(OR(VLOOKUP($P17&amp;AL$4,#REF!,7,FALSE)="*",VLOOKUP($P17&amp;AL$4,#REF!,5,FALSE)="*"),"Suppr",VLOOKUP($P17&amp;AL$4,#REF!,7,FALSE))),"No Data")</f>
        <v>No Data</v>
      </c>
      <c r="AM17" s="49" t="str">
        <f>IFERROR(IF(OR(VLOOKUP($P17&amp;AM$4,#REF!,7,FALSE)="**",VLOOKUP($P17&amp;AM$4,#REF!,5,FALSE)="**"),"DQ",IF(OR(VLOOKUP($P17&amp;AM$4,#REF!,7,FALSE)="*",VLOOKUP($P17&amp;AM$4,#REF!,5,FALSE)="*"),"Suppr",VLOOKUP($P17&amp;AM$4,#REF!,7,FALSE))),"No Data")</f>
        <v>No Data</v>
      </c>
      <c r="AN17" s="49" t="str">
        <f>IFERROR(IF(OR(VLOOKUP($P17&amp;AN$4,#REF!,7,FALSE)="**",VLOOKUP($P17&amp;AN$4,#REF!,5,FALSE)="**"),"DQ",IF(OR(VLOOKUP($P17&amp;AN$4,#REF!,7,FALSE)="*",VLOOKUP($P17&amp;AN$4,#REF!,5,FALSE)="*"),"Suppr",VLOOKUP($P17&amp;AN$4,#REF!,7,FALSE))),"No Data")</f>
        <v>No Data</v>
      </c>
      <c r="AO17" s="49" t="str">
        <f>IFERROR(IF(OR(VLOOKUP($P17&amp;AO$4,#REF!,7,FALSE)="**",VLOOKUP($P17&amp;AO$4,#REF!,5,FALSE)="**"),"DQ",IF(OR(VLOOKUP($P17&amp;AO$4,#REF!,7,FALSE)="*",VLOOKUP($P17&amp;AO$4,#REF!,5,FALSE)="*"),"Suppr",VLOOKUP($P17&amp;AO$4,#REF!,7,FALSE))),"No Data")</f>
        <v>No Data</v>
      </c>
      <c r="AP17" s="51">
        <f t="shared" si="3"/>
        <v>0</v>
      </c>
      <c r="AQ17" s="51">
        <f t="shared" si="4"/>
        <v>0</v>
      </c>
      <c r="AR17" s="52">
        <f t="shared" si="5"/>
        <v>0</v>
      </c>
      <c r="AS17" s="52">
        <f t="shared" si="6"/>
        <v>0</v>
      </c>
    </row>
    <row r="18" spans="2:45" x14ac:dyDescent="0.2">
      <c r="B18" s="29" t="s">
        <v>297</v>
      </c>
      <c r="C18" s="29" t="s">
        <v>237</v>
      </c>
      <c r="D18" s="34" t="e">
        <f>1-(SUMIFS(#REF!,#REF!,Staging!$B18,#REF!,Staging!D$4,#REF!,"Include")/SUMIFS(#REF!,#REF!,Staging!$B18,#REF!,Staging!D$4,#REF!,"Include"))</f>
        <v>#REF!</v>
      </c>
      <c r="E18" s="34" t="e">
        <f>1-(SUMIFS(#REF!,#REF!,Staging!$B18,#REF!,Staging!E$4,#REF!,"Include")/SUMIFS(#REF!,#REF!,Staging!$B18,#REF!,Staging!E$4,#REF!,"Include"))</f>
        <v>#REF!</v>
      </c>
      <c r="F18" s="35" t="e">
        <f t="shared" si="1"/>
        <v>#REF!</v>
      </c>
      <c r="G18" s="36" t="e">
        <f>RANK(E18,$E$5:$E$126)+COUNTIF($E$5:E18,E18)-1</f>
        <v>#REF!</v>
      </c>
      <c r="H18" s="36" t="e">
        <f>RANK(F18,$F$5:$F$126)+COUNTIF($F$5:F18,F18)-1</f>
        <v>#REF!</v>
      </c>
      <c r="I18" s="29" t="str">
        <f t="shared" si="2"/>
        <v>The Hillingdon Hospitals NHS Foundation Trust</v>
      </c>
      <c r="P18" s="47" t="s">
        <v>297</v>
      </c>
      <c r="Q18" s="47" t="s">
        <v>237</v>
      </c>
      <c r="R18" s="49" t="str">
        <f>IFERROR(IF(OR(VLOOKUP($P18&amp;R$4,#REF!,7,FALSE)="**",VLOOKUP($P18&amp;R$4,#REF!,5,FALSE)="**"),"DQ",IF(OR(VLOOKUP($P18&amp;R$4,#REF!,7,FALSE)="*",VLOOKUP($P18&amp;R$4,#REF!,5,FALSE)="*"),"Suppr",VLOOKUP($P18&amp;R$4,#REF!,7,FALSE))),"No Data")</f>
        <v>No Data</v>
      </c>
      <c r="S18" s="49" t="str">
        <f>IFERROR(IF(OR(VLOOKUP($P18&amp;S$4,#REF!,7,FALSE)="**",VLOOKUP($P18&amp;S$4,#REF!,5,FALSE)="**"),"DQ",IF(OR(VLOOKUP($P18&amp;S$4,#REF!,7,FALSE)="*",VLOOKUP($P18&amp;S$4,#REF!,5,FALSE)="*"),"Suppr",VLOOKUP($P18&amp;S$4,#REF!,7,FALSE))),"No Data")</f>
        <v>No Data</v>
      </c>
      <c r="T18" s="49" t="str">
        <f>IFERROR(IF(OR(VLOOKUP($P18&amp;T$4,#REF!,7,FALSE)="**",VLOOKUP($P18&amp;T$4,#REF!,5,FALSE)="**"),"DQ",IF(OR(VLOOKUP($P18&amp;T$4,#REF!,7,FALSE)="*",VLOOKUP($P18&amp;T$4,#REF!,5,FALSE)="*"),"Suppr",VLOOKUP($P18&amp;T$4,#REF!,7,FALSE))),"No Data")</f>
        <v>No Data</v>
      </c>
      <c r="U18" s="49" t="str">
        <f>IFERROR(IF(OR(VLOOKUP($P18&amp;U$4,#REF!,7,FALSE)="**",VLOOKUP($P18&amp;U$4,#REF!,5,FALSE)="**"),"DQ",IF(OR(VLOOKUP($P18&amp;U$4,#REF!,7,FALSE)="*",VLOOKUP($P18&amp;U$4,#REF!,5,FALSE)="*"),"Suppr",VLOOKUP($P18&amp;U$4,#REF!,7,FALSE))),"No Data")</f>
        <v>No Data</v>
      </c>
      <c r="V18" s="49" t="str">
        <f>IFERROR(IF(OR(VLOOKUP($P18&amp;V$4,#REF!,7,FALSE)="**",VLOOKUP($P18&amp;V$4,#REF!,5,FALSE)="**"),"DQ",IF(OR(VLOOKUP($P18&amp;V$4,#REF!,7,FALSE)="*",VLOOKUP($P18&amp;V$4,#REF!,5,FALSE)="*"),"Suppr",VLOOKUP($P18&amp;V$4,#REF!,7,FALSE))),"No Data")</f>
        <v>No Data</v>
      </c>
      <c r="W18" s="49" t="str">
        <f>IFERROR(IF(OR(VLOOKUP($P18&amp;W$4,#REF!,7,FALSE)="**",VLOOKUP($P18&amp;W$4,#REF!,5,FALSE)="**"),"DQ",IF(OR(VLOOKUP($P18&amp;W$4,#REF!,7,FALSE)="*",VLOOKUP($P18&amp;W$4,#REF!,5,FALSE)="*"),"Suppr",VLOOKUP($P18&amp;W$4,#REF!,7,FALSE))),"No Data")</f>
        <v>No Data</v>
      </c>
      <c r="X18" s="49" t="str">
        <f>IFERROR(IF(OR(VLOOKUP($P18&amp;X$4,#REF!,7,FALSE)="**",VLOOKUP($P18&amp;X$4,#REF!,5,FALSE)="**"),"DQ",IF(OR(VLOOKUP($P18&amp;X$4,#REF!,7,FALSE)="*",VLOOKUP($P18&amp;X$4,#REF!,5,FALSE)="*"),"Suppr",VLOOKUP($P18&amp;X$4,#REF!,7,FALSE))),"No Data")</f>
        <v>No Data</v>
      </c>
      <c r="Y18" s="49" t="str">
        <f>IFERROR(IF(OR(VLOOKUP($P18&amp;Y$4,#REF!,7,FALSE)="**",VLOOKUP($P18&amp;Y$4,#REF!,5,FALSE)="**"),"DQ",IF(OR(VLOOKUP($P18&amp;Y$4,#REF!,7,FALSE)="*",VLOOKUP($P18&amp;Y$4,#REF!,5,FALSE)="*"),"Suppr",VLOOKUP($P18&amp;Y$4,#REF!,7,FALSE))),"No Data")</f>
        <v>No Data</v>
      </c>
      <c r="Z18" s="49" t="str">
        <f>IFERROR(IF(OR(VLOOKUP($P18&amp;Z$4,#REF!,7,FALSE)="**",VLOOKUP($P18&amp;Z$4,#REF!,5,FALSE)="**"),"DQ",IF(OR(VLOOKUP($P18&amp;Z$4,#REF!,7,FALSE)="*",VLOOKUP($P18&amp;Z$4,#REF!,5,FALSE)="*"),"Suppr",VLOOKUP($P18&amp;Z$4,#REF!,7,FALSE))),"No Data")</f>
        <v>No Data</v>
      </c>
      <c r="AA18" s="49" t="str">
        <f>IFERROR(IF(OR(VLOOKUP($P18&amp;AA$4,#REF!,7,FALSE)="**",VLOOKUP($P18&amp;AA$4,#REF!,5,FALSE)="**"),"DQ",IF(OR(VLOOKUP($P18&amp;AA$4,#REF!,7,FALSE)="*",VLOOKUP($P18&amp;AA$4,#REF!,5,FALSE)="*"),"Suppr",VLOOKUP($P18&amp;AA$4,#REF!,7,FALSE))),"No Data")</f>
        <v>No Data</v>
      </c>
      <c r="AB18" s="49" t="str">
        <f>IFERROR(IF(OR(VLOOKUP($P18&amp;AB$4,#REF!,7,FALSE)="**",VLOOKUP($P18&amp;AB$4,#REF!,5,FALSE)="**"),"DQ",IF(OR(VLOOKUP($P18&amp;AB$4,#REF!,7,FALSE)="*",VLOOKUP($P18&amp;AB$4,#REF!,5,FALSE)="*"),"Suppr",VLOOKUP($P18&amp;AB$4,#REF!,7,FALSE))),"No Data")</f>
        <v>No Data</v>
      </c>
      <c r="AC18" s="49" t="str">
        <f>IFERROR(IF(OR(VLOOKUP($P18&amp;AC$4,#REF!,7,FALSE)="**",VLOOKUP($P18&amp;AC$4,#REF!,5,FALSE)="**"),"DQ",IF(OR(VLOOKUP($P18&amp;AC$4,#REF!,7,FALSE)="*",VLOOKUP($P18&amp;AC$4,#REF!,5,FALSE)="*"),"Suppr",VLOOKUP($P18&amp;AC$4,#REF!,7,FALSE))),"No Data")</f>
        <v>No Data</v>
      </c>
      <c r="AD18" s="49" t="str">
        <f>IFERROR(IF(OR(VLOOKUP($P18&amp;AD$4,#REF!,7,FALSE)="**",VLOOKUP($P18&amp;AD$4,#REF!,5,FALSE)="**"),"DQ",IF(OR(VLOOKUP($P18&amp;AD$4,#REF!,7,FALSE)="*",VLOOKUP($P18&amp;AD$4,#REF!,5,FALSE)="*"),"Suppr",VLOOKUP($P18&amp;AD$4,#REF!,7,FALSE))),"No Data")</f>
        <v>No Data</v>
      </c>
      <c r="AE18" s="49" t="str">
        <f>IFERROR(IF(OR(VLOOKUP($P18&amp;AE$4,#REF!,7,FALSE)="**",VLOOKUP($P18&amp;AE$4,#REF!,5,FALSE)="**"),"DQ",IF(OR(VLOOKUP($P18&amp;AE$4,#REF!,7,FALSE)="*",VLOOKUP($P18&amp;AE$4,#REF!,5,FALSE)="*"),"Suppr",VLOOKUP($P18&amp;AE$4,#REF!,7,FALSE))),"No Data")</f>
        <v>No Data</v>
      </c>
      <c r="AF18" s="49" t="str">
        <f>IFERROR(IF(OR(VLOOKUP($P18&amp;AF$4,#REF!,7,FALSE)="**",VLOOKUP($P18&amp;AF$4,#REF!,5,FALSE)="**"),"DQ",IF(OR(VLOOKUP($P18&amp;AF$4,#REF!,7,FALSE)="*",VLOOKUP($P18&amp;AF$4,#REF!,5,FALSE)="*"),"Suppr",VLOOKUP($P18&amp;AF$4,#REF!,7,FALSE))),"No Data")</f>
        <v>No Data</v>
      </c>
      <c r="AG18" s="49" t="str">
        <f>IFERROR(IF(OR(VLOOKUP($P18&amp;AG$4,#REF!,7,FALSE)="**",VLOOKUP($P18&amp;AG$4,#REF!,5,FALSE)="**"),"DQ",IF(OR(VLOOKUP($P18&amp;AG$4,#REF!,7,FALSE)="*",VLOOKUP($P18&amp;AG$4,#REF!,5,FALSE)="*"),"Suppr",VLOOKUP($P18&amp;AG$4,#REF!,7,FALSE))),"No Data")</f>
        <v>No Data</v>
      </c>
      <c r="AH18" s="49" t="str">
        <f>IFERROR(IF(OR(VLOOKUP($P18&amp;AH$4,#REF!,7,FALSE)="**",VLOOKUP($P18&amp;AH$4,#REF!,5,FALSE)="**"),"DQ",IF(OR(VLOOKUP($P18&amp;AH$4,#REF!,7,FALSE)="*",VLOOKUP($P18&amp;AH$4,#REF!,5,FALSE)="*"),"Suppr",VLOOKUP($P18&amp;AH$4,#REF!,7,FALSE))),"No Data")</f>
        <v>No Data</v>
      </c>
      <c r="AI18" s="49" t="str">
        <f>IFERROR(IF(OR(VLOOKUP($P18&amp;AI$4,#REF!,7,FALSE)="**",VLOOKUP($P18&amp;AI$4,#REF!,5,FALSE)="**"),"DQ",IF(OR(VLOOKUP($P18&amp;AI$4,#REF!,7,FALSE)="*",VLOOKUP($P18&amp;AI$4,#REF!,5,FALSE)="*"),"Suppr",VLOOKUP($P18&amp;AI$4,#REF!,7,FALSE))),"No Data")</f>
        <v>No Data</v>
      </c>
      <c r="AJ18" s="49" t="str">
        <f>IFERROR(IF(OR(VLOOKUP($P18&amp;AJ$4,#REF!,7,FALSE)="**",VLOOKUP($P18&amp;AJ$4,#REF!,5,FALSE)="**"),"DQ",IF(OR(VLOOKUP($P18&amp;AJ$4,#REF!,7,FALSE)="*",VLOOKUP($P18&amp;AJ$4,#REF!,5,FALSE)="*"),"Suppr",VLOOKUP($P18&amp;AJ$4,#REF!,7,FALSE))),"No Data")</f>
        <v>No Data</v>
      </c>
      <c r="AK18" s="49" t="str">
        <f>IFERROR(IF(OR(VLOOKUP($P18&amp;AK$4,#REF!,7,FALSE)="**",VLOOKUP($P18&amp;AK$4,#REF!,5,FALSE)="**"),"DQ",IF(OR(VLOOKUP($P18&amp;AK$4,#REF!,7,FALSE)="*",VLOOKUP($P18&amp;AK$4,#REF!,5,FALSE)="*"),"Suppr",VLOOKUP($P18&amp;AK$4,#REF!,7,FALSE))),"No Data")</f>
        <v>No Data</v>
      </c>
      <c r="AL18" s="49" t="str">
        <f>IFERROR(IF(OR(VLOOKUP($P18&amp;AL$4,#REF!,7,FALSE)="**",VLOOKUP($P18&amp;AL$4,#REF!,5,FALSE)="**"),"DQ",IF(OR(VLOOKUP($P18&amp;AL$4,#REF!,7,FALSE)="*",VLOOKUP($P18&amp;AL$4,#REF!,5,FALSE)="*"),"Suppr",VLOOKUP($P18&amp;AL$4,#REF!,7,FALSE))),"No Data")</f>
        <v>No Data</v>
      </c>
      <c r="AM18" s="49" t="str">
        <f>IFERROR(IF(OR(VLOOKUP($P18&amp;AM$4,#REF!,7,FALSE)="**",VLOOKUP($P18&amp;AM$4,#REF!,5,FALSE)="**"),"DQ",IF(OR(VLOOKUP($P18&amp;AM$4,#REF!,7,FALSE)="*",VLOOKUP($P18&amp;AM$4,#REF!,5,FALSE)="*"),"Suppr",VLOOKUP($P18&amp;AM$4,#REF!,7,FALSE))),"No Data")</f>
        <v>No Data</v>
      </c>
      <c r="AN18" s="49" t="str">
        <f>IFERROR(IF(OR(VLOOKUP($P18&amp;AN$4,#REF!,7,FALSE)="**",VLOOKUP($P18&amp;AN$4,#REF!,5,FALSE)="**"),"DQ",IF(OR(VLOOKUP($P18&amp;AN$4,#REF!,7,FALSE)="*",VLOOKUP($P18&amp;AN$4,#REF!,5,FALSE)="*"),"Suppr",VLOOKUP($P18&amp;AN$4,#REF!,7,FALSE))),"No Data")</f>
        <v>No Data</v>
      </c>
      <c r="AO18" s="49" t="str">
        <f>IFERROR(IF(OR(VLOOKUP($P18&amp;AO$4,#REF!,7,FALSE)="**",VLOOKUP($P18&amp;AO$4,#REF!,5,FALSE)="**"),"DQ",IF(OR(VLOOKUP($P18&amp;AO$4,#REF!,7,FALSE)="*",VLOOKUP($P18&amp;AO$4,#REF!,5,FALSE)="*"),"Suppr",VLOOKUP($P18&amp;AO$4,#REF!,7,FALSE))),"No Data")</f>
        <v>No Data</v>
      </c>
      <c r="AP18" s="51">
        <f t="shared" si="3"/>
        <v>0</v>
      </c>
      <c r="AQ18" s="51">
        <f t="shared" si="4"/>
        <v>0</v>
      </c>
      <c r="AR18" s="52">
        <f t="shared" si="5"/>
        <v>0</v>
      </c>
      <c r="AS18" s="52">
        <f t="shared" si="6"/>
        <v>0</v>
      </c>
    </row>
    <row r="19" spans="2:45" x14ac:dyDescent="0.2">
      <c r="B19" s="29" t="s">
        <v>298</v>
      </c>
      <c r="C19" s="29" t="s">
        <v>190</v>
      </c>
      <c r="D19" s="34" t="e">
        <f>1-(SUMIFS(#REF!,#REF!,Staging!$B19,#REF!,Staging!D$4,#REF!,"Include")/SUMIFS(#REF!,#REF!,Staging!$B19,#REF!,Staging!D$4,#REF!,"Include"))</f>
        <v>#REF!</v>
      </c>
      <c r="E19" s="34" t="e">
        <f>1-(SUMIFS(#REF!,#REF!,Staging!$B19,#REF!,Staging!E$4,#REF!,"Include")/SUMIFS(#REF!,#REF!,Staging!$B19,#REF!,Staging!E$4,#REF!,"Include"))</f>
        <v>#REF!</v>
      </c>
      <c r="F19" s="35" t="e">
        <f t="shared" si="1"/>
        <v>#REF!</v>
      </c>
      <c r="G19" s="36" t="e">
        <f>RANK(E19,$E$5:$E$126)+COUNTIF($E$5:E19,E19)-1</f>
        <v>#REF!</v>
      </c>
      <c r="H19" s="36" t="e">
        <f>RANK(F19,$F$5:$F$126)+COUNTIF($F$5:F19,F19)-1</f>
        <v>#REF!</v>
      </c>
      <c r="I19" s="29" t="str">
        <f t="shared" si="2"/>
        <v>Kingston Hospital NHS Foundation Trust</v>
      </c>
      <c r="P19" s="47" t="s">
        <v>298</v>
      </c>
      <c r="Q19" s="47" t="s">
        <v>190</v>
      </c>
      <c r="R19" s="49" t="str">
        <f>IFERROR(IF(OR(VLOOKUP($P19&amp;R$4,#REF!,7,FALSE)="**",VLOOKUP($P19&amp;R$4,#REF!,5,FALSE)="**"),"DQ",IF(OR(VLOOKUP($P19&amp;R$4,#REF!,7,FALSE)="*",VLOOKUP($P19&amp;R$4,#REF!,5,FALSE)="*"),"Suppr",VLOOKUP($P19&amp;R$4,#REF!,7,FALSE))),"No Data")</f>
        <v>No Data</v>
      </c>
      <c r="S19" s="49" t="str">
        <f>IFERROR(IF(OR(VLOOKUP($P19&amp;S$4,#REF!,7,FALSE)="**",VLOOKUP($P19&amp;S$4,#REF!,5,FALSE)="**"),"DQ",IF(OR(VLOOKUP($P19&amp;S$4,#REF!,7,FALSE)="*",VLOOKUP($P19&amp;S$4,#REF!,5,FALSE)="*"),"Suppr",VLOOKUP($P19&amp;S$4,#REF!,7,FALSE))),"No Data")</f>
        <v>No Data</v>
      </c>
      <c r="T19" s="49" t="str">
        <f>IFERROR(IF(OR(VLOOKUP($P19&amp;T$4,#REF!,7,FALSE)="**",VLOOKUP($P19&amp;T$4,#REF!,5,FALSE)="**"),"DQ",IF(OR(VLOOKUP($P19&amp;T$4,#REF!,7,FALSE)="*",VLOOKUP($P19&amp;T$4,#REF!,5,FALSE)="*"),"Suppr",VLOOKUP($P19&amp;T$4,#REF!,7,FALSE))),"No Data")</f>
        <v>No Data</v>
      </c>
      <c r="U19" s="49" t="str">
        <f>IFERROR(IF(OR(VLOOKUP($P19&amp;U$4,#REF!,7,FALSE)="**",VLOOKUP($P19&amp;U$4,#REF!,5,FALSE)="**"),"DQ",IF(OR(VLOOKUP($P19&amp;U$4,#REF!,7,FALSE)="*",VLOOKUP($P19&amp;U$4,#REF!,5,FALSE)="*"),"Suppr",VLOOKUP($P19&amp;U$4,#REF!,7,FALSE))),"No Data")</f>
        <v>No Data</v>
      </c>
      <c r="V19" s="49" t="str">
        <f>IFERROR(IF(OR(VLOOKUP($P19&amp;V$4,#REF!,7,FALSE)="**",VLOOKUP($P19&amp;V$4,#REF!,5,FALSE)="**"),"DQ",IF(OR(VLOOKUP($P19&amp;V$4,#REF!,7,FALSE)="*",VLOOKUP($P19&amp;V$4,#REF!,5,FALSE)="*"),"Suppr",VLOOKUP($P19&amp;V$4,#REF!,7,FALSE))),"No Data")</f>
        <v>No Data</v>
      </c>
      <c r="W19" s="49" t="str">
        <f>IFERROR(IF(OR(VLOOKUP($P19&amp;W$4,#REF!,7,FALSE)="**",VLOOKUP($P19&amp;W$4,#REF!,5,FALSE)="**"),"DQ",IF(OR(VLOOKUP($P19&amp;W$4,#REF!,7,FALSE)="*",VLOOKUP($P19&amp;W$4,#REF!,5,FALSE)="*"),"Suppr",VLOOKUP($P19&amp;W$4,#REF!,7,FALSE))),"No Data")</f>
        <v>No Data</v>
      </c>
      <c r="X19" s="49" t="str">
        <f>IFERROR(IF(OR(VLOOKUP($P19&amp;X$4,#REF!,7,FALSE)="**",VLOOKUP($P19&amp;X$4,#REF!,5,FALSE)="**"),"DQ",IF(OR(VLOOKUP($P19&amp;X$4,#REF!,7,FALSE)="*",VLOOKUP($P19&amp;X$4,#REF!,5,FALSE)="*"),"Suppr",VLOOKUP($P19&amp;X$4,#REF!,7,FALSE))),"No Data")</f>
        <v>No Data</v>
      </c>
      <c r="Y19" s="49" t="str">
        <f>IFERROR(IF(OR(VLOOKUP($P19&amp;Y$4,#REF!,7,FALSE)="**",VLOOKUP($P19&amp;Y$4,#REF!,5,FALSE)="**"),"DQ",IF(OR(VLOOKUP($P19&amp;Y$4,#REF!,7,FALSE)="*",VLOOKUP($P19&amp;Y$4,#REF!,5,FALSE)="*"),"Suppr",VLOOKUP($P19&amp;Y$4,#REF!,7,FALSE))),"No Data")</f>
        <v>No Data</v>
      </c>
      <c r="Z19" s="49" t="str">
        <f>IFERROR(IF(OR(VLOOKUP($P19&amp;Z$4,#REF!,7,FALSE)="**",VLOOKUP($P19&amp;Z$4,#REF!,5,FALSE)="**"),"DQ",IF(OR(VLOOKUP($P19&amp;Z$4,#REF!,7,FALSE)="*",VLOOKUP($P19&amp;Z$4,#REF!,5,FALSE)="*"),"Suppr",VLOOKUP($P19&amp;Z$4,#REF!,7,FALSE))),"No Data")</f>
        <v>No Data</v>
      </c>
      <c r="AA19" s="49" t="str">
        <f>IFERROR(IF(OR(VLOOKUP($P19&amp;AA$4,#REF!,7,FALSE)="**",VLOOKUP($P19&amp;AA$4,#REF!,5,FALSE)="**"),"DQ",IF(OR(VLOOKUP($P19&amp;AA$4,#REF!,7,FALSE)="*",VLOOKUP($P19&amp;AA$4,#REF!,5,FALSE)="*"),"Suppr",VLOOKUP($P19&amp;AA$4,#REF!,7,FALSE))),"No Data")</f>
        <v>No Data</v>
      </c>
      <c r="AB19" s="49" t="str">
        <f>IFERROR(IF(OR(VLOOKUP($P19&amp;AB$4,#REF!,7,FALSE)="**",VLOOKUP($P19&amp;AB$4,#REF!,5,FALSE)="**"),"DQ",IF(OR(VLOOKUP($P19&amp;AB$4,#REF!,7,FALSE)="*",VLOOKUP($P19&amp;AB$4,#REF!,5,FALSE)="*"),"Suppr",VLOOKUP($P19&amp;AB$4,#REF!,7,FALSE))),"No Data")</f>
        <v>No Data</v>
      </c>
      <c r="AC19" s="49" t="str">
        <f>IFERROR(IF(OR(VLOOKUP($P19&amp;AC$4,#REF!,7,FALSE)="**",VLOOKUP($P19&amp;AC$4,#REF!,5,FALSE)="**"),"DQ",IF(OR(VLOOKUP($P19&amp;AC$4,#REF!,7,FALSE)="*",VLOOKUP($P19&amp;AC$4,#REF!,5,FALSE)="*"),"Suppr",VLOOKUP($P19&amp;AC$4,#REF!,7,FALSE))),"No Data")</f>
        <v>No Data</v>
      </c>
      <c r="AD19" s="49" t="str">
        <f>IFERROR(IF(OR(VLOOKUP($P19&amp;AD$4,#REF!,7,FALSE)="**",VLOOKUP($P19&amp;AD$4,#REF!,5,FALSE)="**"),"DQ",IF(OR(VLOOKUP($P19&amp;AD$4,#REF!,7,FALSE)="*",VLOOKUP($P19&amp;AD$4,#REF!,5,FALSE)="*"),"Suppr",VLOOKUP($P19&amp;AD$4,#REF!,7,FALSE))),"No Data")</f>
        <v>No Data</v>
      </c>
      <c r="AE19" s="49" t="str">
        <f>IFERROR(IF(OR(VLOOKUP($P19&amp;AE$4,#REF!,7,FALSE)="**",VLOOKUP($P19&amp;AE$4,#REF!,5,FALSE)="**"),"DQ",IF(OR(VLOOKUP($P19&amp;AE$4,#REF!,7,FALSE)="*",VLOOKUP($P19&amp;AE$4,#REF!,5,FALSE)="*"),"Suppr",VLOOKUP($P19&amp;AE$4,#REF!,7,FALSE))),"No Data")</f>
        <v>No Data</v>
      </c>
      <c r="AF19" s="49" t="str">
        <f>IFERROR(IF(OR(VLOOKUP($P19&amp;AF$4,#REF!,7,FALSE)="**",VLOOKUP($P19&amp;AF$4,#REF!,5,FALSE)="**"),"DQ",IF(OR(VLOOKUP($P19&amp;AF$4,#REF!,7,FALSE)="*",VLOOKUP($P19&amp;AF$4,#REF!,5,FALSE)="*"),"Suppr",VLOOKUP($P19&amp;AF$4,#REF!,7,FALSE))),"No Data")</f>
        <v>No Data</v>
      </c>
      <c r="AG19" s="49" t="str">
        <f>IFERROR(IF(OR(VLOOKUP($P19&amp;AG$4,#REF!,7,FALSE)="**",VLOOKUP($P19&amp;AG$4,#REF!,5,FALSE)="**"),"DQ",IF(OR(VLOOKUP($P19&amp;AG$4,#REF!,7,FALSE)="*",VLOOKUP($P19&amp;AG$4,#REF!,5,FALSE)="*"),"Suppr",VLOOKUP($P19&amp;AG$4,#REF!,7,FALSE))),"No Data")</f>
        <v>No Data</v>
      </c>
      <c r="AH19" s="49" t="str">
        <f>IFERROR(IF(OR(VLOOKUP($P19&amp;AH$4,#REF!,7,FALSE)="**",VLOOKUP($P19&amp;AH$4,#REF!,5,FALSE)="**"),"DQ",IF(OR(VLOOKUP($P19&amp;AH$4,#REF!,7,FALSE)="*",VLOOKUP($P19&amp;AH$4,#REF!,5,FALSE)="*"),"Suppr",VLOOKUP($P19&amp;AH$4,#REF!,7,FALSE))),"No Data")</f>
        <v>No Data</v>
      </c>
      <c r="AI19" s="49" t="str">
        <f>IFERROR(IF(OR(VLOOKUP($P19&amp;AI$4,#REF!,7,FALSE)="**",VLOOKUP($P19&amp;AI$4,#REF!,5,FALSE)="**"),"DQ",IF(OR(VLOOKUP($P19&amp;AI$4,#REF!,7,FALSE)="*",VLOOKUP($P19&amp;AI$4,#REF!,5,FALSE)="*"),"Suppr",VLOOKUP($P19&amp;AI$4,#REF!,7,FALSE))),"No Data")</f>
        <v>No Data</v>
      </c>
      <c r="AJ19" s="49" t="str">
        <f>IFERROR(IF(OR(VLOOKUP($P19&amp;AJ$4,#REF!,7,FALSE)="**",VLOOKUP($P19&amp;AJ$4,#REF!,5,FALSE)="**"),"DQ",IF(OR(VLOOKUP($P19&amp;AJ$4,#REF!,7,FALSE)="*",VLOOKUP($P19&amp;AJ$4,#REF!,5,FALSE)="*"),"Suppr",VLOOKUP($P19&amp;AJ$4,#REF!,7,FALSE))),"No Data")</f>
        <v>No Data</v>
      </c>
      <c r="AK19" s="49" t="str">
        <f>IFERROR(IF(OR(VLOOKUP($P19&amp;AK$4,#REF!,7,FALSE)="**",VLOOKUP($P19&amp;AK$4,#REF!,5,FALSE)="**"),"DQ",IF(OR(VLOOKUP($P19&amp;AK$4,#REF!,7,FALSE)="*",VLOOKUP($P19&amp;AK$4,#REF!,5,FALSE)="*"),"Suppr",VLOOKUP($P19&amp;AK$4,#REF!,7,FALSE))),"No Data")</f>
        <v>No Data</v>
      </c>
      <c r="AL19" s="49" t="str">
        <f>IFERROR(IF(OR(VLOOKUP($P19&amp;AL$4,#REF!,7,FALSE)="**",VLOOKUP($P19&amp;AL$4,#REF!,5,FALSE)="**"),"DQ",IF(OR(VLOOKUP($P19&amp;AL$4,#REF!,7,FALSE)="*",VLOOKUP($P19&amp;AL$4,#REF!,5,FALSE)="*"),"Suppr",VLOOKUP($P19&amp;AL$4,#REF!,7,FALSE))),"No Data")</f>
        <v>No Data</v>
      </c>
      <c r="AM19" s="49" t="str">
        <f>IFERROR(IF(OR(VLOOKUP($P19&amp;AM$4,#REF!,7,FALSE)="**",VLOOKUP($P19&amp;AM$4,#REF!,5,FALSE)="**"),"DQ",IF(OR(VLOOKUP($P19&amp;AM$4,#REF!,7,FALSE)="*",VLOOKUP($P19&amp;AM$4,#REF!,5,FALSE)="*"),"Suppr",VLOOKUP($P19&amp;AM$4,#REF!,7,FALSE))),"No Data")</f>
        <v>No Data</v>
      </c>
      <c r="AN19" s="49" t="str">
        <f>IFERROR(IF(OR(VLOOKUP($P19&amp;AN$4,#REF!,7,FALSE)="**",VLOOKUP($P19&amp;AN$4,#REF!,5,FALSE)="**"),"DQ",IF(OR(VLOOKUP($P19&amp;AN$4,#REF!,7,FALSE)="*",VLOOKUP($P19&amp;AN$4,#REF!,5,FALSE)="*"),"Suppr",VLOOKUP($P19&amp;AN$4,#REF!,7,FALSE))),"No Data")</f>
        <v>No Data</v>
      </c>
      <c r="AO19" s="49" t="str">
        <f>IFERROR(IF(OR(VLOOKUP($P19&amp;AO$4,#REF!,7,FALSE)="**",VLOOKUP($P19&amp;AO$4,#REF!,5,FALSE)="**"),"DQ",IF(OR(VLOOKUP($P19&amp;AO$4,#REF!,7,FALSE)="*",VLOOKUP($P19&amp;AO$4,#REF!,5,FALSE)="*"),"Suppr",VLOOKUP($P19&amp;AO$4,#REF!,7,FALSE))),"No Data")</f>
        <v>No Data</v>
      </c>
      <c r="AP19" s="51">
        <f t="shared" si="3"/>
        <v>0</v>
      </c>
      <c r="AQ19" s="51">
        <f t="shared" si="4"/>
        <v>0</v>
      </c>
      <c r="AR19" s="52">
        <f t="shared" si="5"/>
        <v>0</v>
      </c>
      <c r="AS19" s="52">
        <f t="shared" si="6"/>
        <v>0</v>
      </c>
    </row>
    <row r="20" spans="2:45" x14ac:dyDescent="0.2">
      <c r="B20" s="29" t="s">
        <v>299</v>
      </c>
      <c r="C20" s="29" t="s">
        <v>167</v>
      </c>
      <c r="D20" s="34" t="e">
        <f>1-(SUMIFS(#REF!,#REF!,Staging!$B20,#REF!,Staging!D$4,#REF!,"Include")/SUMIFS(#REF!,#REF!,Staging!$B20,#REF!,Staging!D$4,#REF!,"Include"))</f>
        <v>#REF!</v>
      </c>
      <c r="E20" s="34" t="e">
        <f>1-(SUMIFS(#REF!,#REF!,Staging!$B20,#REF!,Staging!E$4,#REF!,"Include")/SUMIFS(#REF!,#REF!,Staging!$B20,#REF!,Staging!E$4,#REF!,"Include"))</f>
        <v>#REF!</v>
      </c>
      <c r="F20" s="35" t="e">
        <f t="shared" si="1"/>
        <v>#REF!</v>
      </c>
      <c r="G20" s="36" t="e">
        <f>RANK(E20,$E$5:$E$126)+COUNTIF($E$5:E20,E20)-1</f>
        <v>#REF!</v>
      </c>
      <c r="H20" s="36" t="e">
        <f>RANK(F20,$F$5:$F$126)+COUNTIF($F$5:F20,F20)-1</f>
        <v>#REF!</v>
      </c>
      <c r="I20" s="29" t="str">
        <f t="shared" si="2"/>
        <v>Dorset County Hospital NHS Foundation Trust</v>
      </c>
      <c r="P20" s="47" t="s">
        <v>299</v>
      </c>
      <c r="Q20" s="47" t="s">
        <v>167</v>
      </c>
      <c r="R20" s="49" t="str">
        <f>IFERROR(IF(OR(VLOOKUP($P20&amp;R$4,#REF!,7,FALSE)="**",VLOOKUP($P20&amp;R$4,#REF!,5,FALSE)="**"),"DQ",IF(OR(VLOOKUP($P20&amp;R$4,#REF!,7,FALSE)="*",VLOOKUP($P20&amp;R$4,#REF!,5,FALSE)="*"),"Suppr",VLOOKUP($P20&amp;R$4,#REF!,7,FALSE))),"No Data")</f>
        <v>No Data</v>
      </c>
      <c r="S20" s="49" t="str">
        <f>IFERROR(IF(OR(VLOOKUP($P20&amp;S$4,#REF!,7,FALSE)="**",VLOOKUP($P20&amp;S$4,#REF!,5,FALSE)="**"),"DQ",IF(OR(VLOOKUP($P20&amp;S$4,#REF!,7,FALSE)="*",VLOOKUP($P20&amp;S$4,#REF!,5,FALSE)="*"),"Suppr",VLOOKUP($P20&amp;S$4,#REF!,7,FALSE))),"No Data")</f>
        <v>No Data</v>
      </c>
      <c r="T20" s="49" t="str">
        <f>IFERROR(IF(OR(VLOOKUP($P20&amp;T$4,#REF!,7,FALSE)="**",VLOOKUP($P20&amp;T$4,#REF!,5,FALSE)="**"),"DQ",IF(OR(VLOOKUP($P20&amp;T$4,#REF!,7,FALSE)="*",VLOOKUP($P20&amp;T$4,#REF!,5,FALSE)="*"),"Suppr",VLOOKUP($P20&amp;T$4,#REF!,7,FALSE))),"No Data")</f>
        <v>No Data</v>
      </c>
      <c r="U20" s="49" t="str">
        <f>IFERROR(IF(OR(VLOOKUP($P20&amp;U$4,#REF!,7,FALSE)="**",VLOOKUP($P20&amp;U$4,#REF!,5,FALSE)="**"),"DQ",IF(OR(VLOOKUP($P20&amp;U$4,#REF!,7,FALSE)="*",VLOOKUP($P20&amp;U$4,#REF!,5,FALSE)="*"),"Suppr",VLOOKUP($P20&amp;U$4,#REF!,7,FALSE))),"No Data")</f>
        <v>No Data</v>
      </c>
      <c r="V20" s="49" t="str">
        <f>IFERROR(IF(OR(VLOOKUP($P20&amp;V$4,#REF!,7,FALSE)="**",VLOOKUP($P20&amp;V$4,#REF!,5,FALSE)="**"),"DQ",IF(OR(VLOOKUP($P20&amp;V$4,#REF!,7,FALSE)="*",VLOOKUP($P20&amp;V$4,#REF!,5,FALSE)="*"),"Suppr",VLOOKUP($P20&amp;V$4,#REF!,7,FALSE))),"No Data")</f>
        <v>No Data</v>
      </c>
      <c r="W20" s="49" t="str">
        <f>IFERROR(IF(OR(VLOOKUP($P20&amp;W$4,#REF!,7,FALSE)="**",VLOOKUP($P20&amp;W$4,#REF!,5,FALSE)="**"),"DQ",IF(OR(VLOOKUP($P20&amp;W$4,#REF!,7,FALSE)="*",VLOOKUP($P20&amp;W$4,#REF!,5,FALSE)="*"),"Suppr",VLOOKUP($P20&amp;W$4,#REF!,7,FALSE))),"No Data")</f>
        <v>No Data</v>
      </c>
      <c r="X20" s="49" t="str">
        <f>IFERROR(IF(OR(VLOOKUP($P20&amp;X$4,#REF!,7,FALSE)="**",VLOOKUP($P20&amp;X$4,#REF!,5,FALSE)="**"),"DQ",IF(OR(VLOOKUP($P20&amp;X$4,#REF!,7,FALSE)="*",VLOOKUP($P20&amp;X$4,#REF!,5,FALSE)="*"),"Suppr",VLOOKUP($P20&amp;X$4,#REF!,7,FALSE))),"No Data")</f>
        <v>No Data</v>
      </c>
      <c r="Y20" s="49" t="str">
        <f>IFERROR(IF(OR(VLOOKUP($P20&amp;Y$4,#REF!,7,FALSE)="**",VLOOKUP($P20&amp;Y$4,#REF!,5,FALSE)="**"),"DQ",IF(OR(VLOOKUP($P20&amp;Y$4,#REF!,7,FALSE)="*",VLOOKUP($P20&amp;Y$4,#REF!,5,FALSE)="*"),"Suppr",VLOOKUP($P20&amp;Y$4,#REF!,7,FALSE))),"No Data")</f>
        <v>No Data</v>
      </c>
      <c r="Z20" s="49" t="str">
        <f>IFERROR(IF(OR(VLOOKUP($P20&amp;Z$4,#REF!,7,FALSE)="**",VLOOKUP($P20&amp;Z$4,#REF!,5,FALSE)="**"),"DQ",IF(OR(VLOOKUP($P20&amp;Z$4,#REF!,7,FALSE)="*",VLOOKUP($P20&amp;Z$4,#REF!,5,FALSE)="*"),"Suppr",VLOOKUP($P20&amp;Z$4,#REF!,7,FALSE))),"No Data")</f>
        <v>No Data</v>
      </c>
      <c r="AA20" s="49" t="str">
        <f>IFERROR(IF(OR(VLOOKUP($P20&amp;AA$4,#REF!,7,FALSE)="**",VLOOKUP($P20&amp;AA$4,#REF!,5,FALSE)="**"),"DQ",IF(OR(VLOOKUP($P20&amp;AA$4,#REF!,7,FALSE)="*",VLOOKUP($P20&amp;AA$4,#REF!,5,FALSE)="*"),"Suppr",VLOOKUP($P20&amp;AA$4,#REF!,7,FALSE))),"No Data")</f>
        <v>No Data</v>
      </c>
      <c r="AB20" s="49" t="str">
        <f>IFERROR(IF(OR(VLOOKUP($P20&amp;AB$4,#REF!,7,FALSE)="**",VLOOKUP($P20&amp;AB$4,#REF!,5,FALSE)="**"),"DQ",IF(OR(VLOOKUP($P20&amp;AB$4,#REF!,7,FALSE)="*",VLOOKUP($P20&amp;AB$4,#REF!,5,FALSE)="*"),"Suppr",VLOOKUP($P20&amp;AB$4,#REF!,7,FALSE))),"No Data")</f>
        <v>No Data</v>
      </c>
      <c r="AC20" s="49" t="str">
        <f>IFERROR(IF(OR(VLOOKUP($P20&amp;AC$4,#REF!,7,FALSE)="**",VLOOKUP($P20&amp;AC$4,#REF!,5,FALSE)="**"),"DQ",IF(OR(VLOOKUP($P20&amp;AC$4,#REF!,7,FALSE)="*",VLOOKUP($P20&amp;AC$4,#REF!,5,FALSE)="*"),"Suppr",VLOOKUP($P20&amp;AC$4,#REF!,7,FALSE))),"No Data")</f>
        <v>No Data</v>
      </c>
      <c r="AD20" s="49" t="str">
        <f>IFERROR(IF(OR(VLOOKUP($P20&amp;AD$4,#REF!,7,FALSE)="**",VLOOKUP($P20&amp;AD$4,#REF!,5,FALSE)="**"),"DQ",IF(OR(VLOOKUP($P20&amp;AD$4,#REF!,7,FALSE)="*",VLOOKUP($P20&amp;AD$4,#REF!,5,FALSE)="*"),"Suppr",VLOOKUP($P20&amp;AD$4,#REF!,7,FALSE))),"No Data")</f>
        <v>No Data</v>
      </c>
      <c r="AE20" s="49" t="str">
        <f>IFERROR(IF(OR(VLOOKUP($P20&amp;AE$4,#REF!,7,FALSE)="**",VLOOKUP($P20&amp;AE$4,#REF!,5,FALSE)="**"),"DQ",IF(OR(VLOOKUP($P20&amp;AE$4,#REF!,7,FALSE)="*",VLOOKUP($P20&amp;AE$4,#REF!,5,FALSE)="*"),"Suppr",VLOOKUP($P20&amp;AE$4,#REF!,7,FALSE))),"No Data")</f>
        <v>No Data</v>
      </c>
      <c r="AF20" s="49" t="str">
        <f>IFERROR(IF(OR(VLOOKUP($P20&amp;AF$4,#REF!,7,FALSE)="**",VLOOKUP($P20&amp;AF$4,#REF!,5,FALSE)="**"),"DQ",IF(OR(VLOOKUP($P20&amp;AF$4,#REF!,7,FALSE)="*",VLOOKUP($P20&amp;AF$4,#REF!,5,FALSE)="*"),"Suppr",VLOOKUP($P20&amp;AF$4,#REF!,7,FALSE))),"No Data")</f>
        <v>No Data</v>
      </c>
      <c r="AG20" s="49" t="str">
        <f>IFERROR(IF(OR(VLOOKUP($P20&amp;AG$4,#REF!,7,FALSE)="**",VLOOKUP($P20&amp;AG$4,#REF!,5,FALSE)="**"),"DQ",IF(OR(VLOOKUP($P20&amp;AG$4,#REF!,7,FALSE)="*",VLOOKUP($P20&amp;AG$4,#REF!,5,FALSE)="*"),"Suppr",VLOOKUP($P20&amp;AG$4,#REF!,7,FALSE))),"No Data")</f>
        <v>No Data</v>
      </c>
      <c r="AH20" s="49" t="str">
        <f>IFERROR(IF(OR(VLOOKUP($P20&amp;AH$4,#REF!,7,FALSE)="**",VLOOKUP($P20&amp;AH$4,#REF!,5,FALSE)="**"),"DQ",IF(OR(VLOOKUP($P20&amp;AH$4,#REF!,7,FALSE)="*",VLOOKUP($P20&amp;AH$4,#REF!,5,FALSE)="*"),"Suppr",VLOOKUP($P20&amp;AH$4,#REF!,7,FALSE))),"No Data")</f>
        <v>No Data</v>
      </c>
      <c r="AI20" s="49" t="str">
        <f>IFERROR(IF(OR(VLOOKUP($P20&amp;AI$4,#REF!,7,FALSE)="**",VLOOKUP($P20&amp;AI$4,#REF!,5,FALSE)="**"),"DQ",IF(OR(VLOOKUP($P20&amp;AI$4,#REF!,7,FALSE)="*",VLOOKUP($P20&amp;AI$4,#REF!,5,FALSE)="*"),"Suppr",VLOOKUP($P20&amp;AI$4,#REF!,7,FALSE))),"No Data")</f>
        <v>No Data</v>
      </c>
      <c r="AJ20" s="49" t="str">
        <f>IFERROR(IF(OR(VLOOKUP($P20&amp;AJ$4,#REF!,7,FALSE)="**",VLOOKUP($P20&amp;AJ$4,#REF!,5,FALSE)="**"),"DQ",IF(OR(VLOOKUP($P20&amp;AJ$4,#REF!,7,FALSE)="*",VLOOKUP($P20&amp;AJ$4,#REF!,5,FALSE)="*"),"Suppr",VLOOKUP($P20&amp;AJ$4,#REF!,7,FALSE))),"No Data")</f>
        <v>No Data</v>
      </c>
      <c r="AK20" s="49" t="str">
        <f>IFERROR(IF(OR(VLOOKUP($P20&amp;AK$4,#REF!,7,FALSE)="**",VLOOKUP($P20&amp;AK$4,#REF!,5,FALSE)="**"),"DQ",IF(OR(VLOOKUP($P20&amp;AK$4,#REF!,7,FALSE)="*",VLOOKUP($P20&amp;AK$4,#REF!,5,FALSE)="*"),"Suppr",VLOOKUP($P20&amp;AK$4,#REF!,7,FALSE))),"No Data")</f>
        <v>No Data</v>
      </c>
      <c r="AL20" s="49" t="str">
        <f>IFERROR(IF(OR(VLOOKUP($P20&amp;AL$4,#REF!,7,FALSE)="**",VLOOKUP($P20&amp;AL$4,#REF!,5,FALSE)="**"),"DQ",IF(OR(VLOOKUP($P20&amp;AL$4,#REF!,7,FALSE)="*",VLOOKUP($P20&amp;AL$4,#REF!,5,FALSE)="*"),"Suppr",VLOOKUP($P20&amp;AL$4,#REF!,7,FALSE))),"No Data")</f>
        <v>No Data</v>
      </c>
      <c r="AM20" s="49" t="str">
        <f>IFERROR(IF(OR(VLOOKUP($P20&amp;AM$4,#REF!,7,FALSE)="**",VLOOKUP($P20&amp;AM$4,#REF!,5,FALSE)="**"),"DQ",IF(OR(VLOOKUP($P20&amp;AM$4,#REF!,7,FALSE)="*",VLOOKUP($P20&amp;AM$4,#REF!,5,FALSE)="*"),"Suppr",VLOOKUP($P20&amp;AM$4,#REF!,7,FALSE))),"No Data")</f>
        <v>No Data</v>
      </c>
      <c r="AN20" s="49" t="str">
        <f>IFERROR(IF(OR(VLOOKUP($P20&amp;AN$4,#REF!,7,FALSE)="**",VLOOKUP($P20&amp;AN$4,#REF!,5,FALSE)="**"),"DQ",IF(OR(VLOOKUP($P20&amp;AN$4,#REF!,7,FALSE)="*",VLOOKUP($P20&amp;AN$4,#REF!,5,FALSE)="*"),"Suppr",VLOOKUP($P20&amp;AN$4,#REF!,7,FALSE))),"No Data")</f>
        <v>No Data</v>
      </c>
      <c r="AO20" s="49" t="str">
        <f>IFERROR(IF(OR(VLOOKUP($P20&amp;AO$4,#REF!,7,FALSE)="**",VLOOKUP($P20&amp;AO$4,#REF!,5,FALSE)="**"),"DQ",IF(OR(VLOOKUP($P20&amp;AO$4,#REF!,7,FALSE)="*",VLOOKUP($P20&amp;AO$4,#REF!,5,FALSE)="*"),"Suppr",VLOOKUP($P20&amp;AO$4,#REF!,7,FALSE))),"No Data")</f>
        <v>No Data</v>
      </c>
      <c r="AP20" s="51">
        <f t="shared" si="3"/>
        <v>0</v>
      </c>
      <c r="AQ20" s="51">
        <f t="shared" si="4"/>
        <v>0</v>
      </c>
      <c r="AR20" s="52">
        <f t="shared" si="5"/>
        <v>0</v>
      </c>
      <c r="AS20" s="52">
        <f t="shared" si="6"/>
        <v>0</v>
      </c>
    </row>
    <row r="21" spans="2:45" x14ac:dyDescent="0.2">
      <c r="B21" s="29" t="s">
        <v>300</v>
      </c>
      <c r="C21" s="29" t="s">
        <v>258</v>
      </c>
      <c r="D21" s="34" t="e">
        <f>1-(SUMIFS(#REF!,#REF!,Staging!$B21,#REF!,Staging!D$4,#REF!,"Include")/SUMIFS(#REF!,#REF!,Staging!$B21,#REF!,Staging!D$4,#REF!,"Include"))</f>
        <v>#REF!</v>
      </c>
      <c r="E21" s="34" t="e">
        <f>1-(SUMIFS(#REF!,#REF!,Staging!$B21,#REF!,Staging!E$4,#REF!,"Include")/SUMIFS(#REF!,#REF!,Staging!$B21,#REF!,Staging!E$4,#REF!,"Include"))</f>
        <v>#REF!</v>
      </c>
      <c r="F21" s="35" t="e">
        <f t="shared" si="1"/>
        <v>#REF!</v>
      </c>
      <c r="G21" s="36" t="e">
        <f>RANK(E21,$E$5:$E$126)+COUNTIF($E$5:E21,E21)-1</f>
        <v>#REF!</v>
      </c>
      <c r="H21" s="36" t="e">
        <f>RANK(F21,$F$5:$F$126)+COUNTIF($F$5:F21,F21)-1</f>
        <v>#REF!</v>
      </c>
      <c r="I21" s="29" t="str">
        <f t="shared" si="2"/>
        <v>Walsall Healthcare NHS Trust</v>
      </c>
      <c r="P21" s="47" t="s">
        <v>300</v>
      </c>
      <c r="Q21" s="47" t="s">
        <v>258</v>
      </c>
      <c r="R21" s="49" t="str">
        <f>IFERROR(IF(OR(VLOOKUP($P21&amp;R$4,#REF!,7,FALSE)="**",VLOOKUP($P21&amp;R$4,#REF!,5,FALSE)="**"),"DQ",IF(OR(VLOOKUP($P21&amp;R$4,#REF!,7,FALSE)="*",VLOOKUP($P21&amp;R$4,#REF!,5,FALSE)="*"),"Suppr",VLOOKUP($P21&amp;R$4,#REF!,7,FALSE))),"No Data")</f>
        <v>No Data</v>
      </c>
      <c r="S21" s="49" t="str">
        <f>IFERROR(IF(OR(VLOOKUP($P21&amp;S$4,#REF!,7,FALSE)="**",VLOOKUP($P21&amp;S$4,#REF!,5,FALSE)="**"),"DQ",IF(OR(VLOOKUP($P21&amp;S$4,#REF!,7,FALSE)="*",VLOOKUP($P21&amp;S$4,#REF!,5,FALSE)="*"),"Suppr",VLOOKUP($P21&amp;S$4,#REF!,7,FALSE))),"No Data")</f>
        <v>No Data</v>
      </c>
      <c r="T21" s="49" t="str">
        <f>IFERROR(IF(OR(VLOOKUP($P21&amp;T$4,#REF!,7,FALSE)="**",VLOOKUP($P21&amp;T$4,#REF!,5,FALSE)="**"),"DQ",IF(OR(VLOOKUP($P21&amp;T$4,#REF!,7,FALSE)="*",VLOOKUP($P21&amp;T$4,#REF!,5,FALSE)="*"),"Suppr",VLOOKUP($P21&amp;T$4,#REF!,7,FALSE))),"No Data")</f>
        <v>No Data</v>
      </c>
      <c r="U21" s="49" t="str">
        <f>IFERROR(IF(OR(VLOOKUP($P21&amp;U$4,#REF!,7,FALSE)="**",VLOOKUP($P21&amp;U$4,#REF!,5,FALSE)="**"),"DQ",IF(OR(VLOOKUP($P21&amp;U$4,#REF!,7,FALSE)="*",VLOOKUP($P21&amp;U$4,#REF!,5,FALSE)="*"),"Suppr",VLOOKUP($P21&amp;U$4,#REF!,7,FALSE))),"No Data")</f>
        <v>No Data</v>
      </c>
      <c r="V21" s="49" t="str">
        <f>IFERROR(IF(OR(VLOOKUP($P21&amp;V$4,#REF!,7,FALSE)="**",VLOOKUP($P21&amp;V$4,#REF!,5,FALSE)="**"),"DQ",IF(OR(VLOOKUP($P21&amp;V$4,#REF!,7,FALSE)="*",VLOOKUP($P21&amp;V$4,#REF!,5,FALSE)="*"),"Suppr",VLOOKUP($P21&amp;V$4,#REF!,7,FALSE))),"No Data")</f>
        <v>No Data</v>
      </c>
      <c r="W21" s="49" t="str">
        <f>IFERROR(IF(OR(VLOOKUP($P21&amp;W$4,#REF!,7,FALSE)="**",VLOOKUP($P21&amp;W$4,#REF!,5,FALSE)="**"),"DQ",IF(OR(VLOOKUP($P21&amp;W$4,#REF!,7,FALSE)="*",VLOOKUP($P21&amp;W$4,#REF!,5,FALSE)="*"),"Suppr",VLOOKUP($P21&amp;W$4,#REF!,7,FALSE))),"No Data")</f>
        <v>No Data</v>
      </c>
      <c r="X21" s="49" t="str">
        <f>IFERROR(IF(OR(VLOOKUP($P21&amp;X$4,#REF!,7,FALSE)="**",VLOOKUP($P21&amp;X$4,#REF!,5,FALSE)="**"),"DQ",IF(OR(VLOOKUP($P21&amp;X$4,#REF!,7,FALSE)="*",VLOOKUP($P21&amp;X$4,#REF!,5,FALSE)="*"),"Suppr",VLOOKUP($P21&amp;X$4,#REF!,7,FALSE))),"No Data")</f>
        <v>No Data</v>
      </c>
      <c r="Y21" s="49" t="str">
        <f>IFERROR(IF(OR(VLOOKUP($P21&amp;Y$4,#REF!,7,FALSE)="**",VLOOKUP($P21&amp;Y$4,#REF!,5,FALSE)="**"),"DQ",IF(OR(VLOOKUP($P21&amp;Y$4,#REF!,7,FALSE)="*",VLOOKUP($P21&amp;Y$4,#REF!,5,FALSE)="*"),"Suppr",VLOOKUP($P21&amp;Y$4,#REF!,7,FALSE))),"No Data")</f>
        <v>No Data</v>
      </c>
      <c r="Z21" s="49" t="str">
        <f>IFERROR(IF(OR(VLOOKUP($P21&amp;Z$4,#REF!,7,FALSE)="**",VLOOKUP($P21&amp;Z$4,#REF!,5,FALSE)="**"),"DQ",IF(OR(VLOOKUP($P21&amp;Z$4,#REF!,7,FALSE)="*",VLOOKUP($P21&amp;Z$4,#REF!,5,FALSE)="*"),"Suppr",VLOOKUP($P21&amp;Z$4,#REF!,7,FALSE))),"No Data")</f>
        <v>No Data</v>
      </c>
      <c r="AA21" s="49" t="str">
        <f>IFERROR(IF(OR(VLOOKUP($P21&amp;AA$4,#REF!,7,FALSE)="**",VLOOKUP($P21&amp;AA$4,#REF!,5,FALSE)="**"),"DQ",IF(OR(VLOOKUP($P21&amp;AA$4,#REF!,7,FALSE)="*",VLOOKUP($P21&amp;AA$4,#REF!,5,FALSE)="*"),"Suppr",VLOOKUP($P21&amp;AA$4,#REF!,7,FALSE))),"No Data")</f>
        <v>No Data</v>
      </c>
      <c r="AB21" s="49" t="str">
        <f>IFERROR(IF(OR(VLOOKUP($P21&amp;AB$4,#REF!,7,FALSE)="**",VLOOKUP($P21&amp;AB$4,#REF!,5,FALSE)="**"),"DQ",IF(OR(VLOOKUP($P21&amp;AB$4,#REF!,7,FALSE)="*",VLOOKUP($P21&amp;AB$4,#REF!,5,FALSE)="*"),"Suppr",VLOOKUP($P21&amp;AB$4,#REF!,7,FALSE))),"No Data")</f>
        <v>No Data</v>
      </c>
      <c r="AC21" s="49" t="str">
        <f>IFERROR(IF(OR(VLOOKUP($P21&amp;AC$4,#REF!,7,FALSE)="**",VLOOKUP($P21&amp;AC$4,#REF!,5,FALSE)="**"),"DQ",IF(OR(VLOOKUP($P21&amp;AC$4,#REF!,7,FALSE)="*",VLOOKUP($P21&amp;AC$4,#REF!,5,FALSE)="*"),"Suppr",VLOOKUP($P21&amp;AC$4,#REF!,7,FALSE))),"No Data")</f>
        <v>No Data</v>
      </c>
      <c r="AD21" s="49" t="str">
        <f>IFERROR(IF(OR(VLOOKUP($P21&amp;AD$4,#REF!,7,FALSE)="**",VLOOKUP($P21&amp;AD$4,#REF!,5,FALSE)="**"),"DQ",IF(OR(VLOOKUP($P21&amp;AD$4,#REF!,7,FALSE)="*",VLOOKUP($P21&amp;AD$4,#REF!,5,FALSE)="*"),"Suppr",VLOOKUP($P21&amp;AD$4,#REF!,7,FALSE))),"No Data")</f>
        <v>No Data</v>
      </c>
      <c r="AE21" s="49" t="str">
        <f>IFERROR(IF(OR(VLOOKUP($P21&amp;AE$4,#REF!,7,FALSE)="**",VLOOKUP($P21&amp;AE$4,#REF!,5,FALSE)="**"),"DQ",IF(OR(VLOOKUP($P21&amp;AE$4,#REF!,7,FALSE)="*",VLOOKUP($P21&amp;AE$4,#REF!,5,FALSE)="*"),"Suppr",VLOOKUP($P21&amp;AE$4,#REF!,7,FALSE))),"No Data")</f>
        <v>No Data</v>
      </c>
      <c r="AF21" s="49" t="str">
        <f>IFERROR(IF(OR(VLOOKUP($P21&amp;AF$4,#REF!,7,FALSE)="**",VLOOKUP($P21&amp;AF$4,#REF!,5,FALSE)="**"),"DQ",IF(OR(VLOOKUP($P21&amp;AF$4,#REF!,7,FALSE)="*",VLOOKUP($P21&amp;AF$4,#REF!,5,FALSE)="*"),"Suppr",VLOOKUP($P21&amp;AF$4,#REF!,7,FALSE))),"No Data")</f>
        <v>No Data</v>
      </c>
      <c r="AG21" s="49" t="str">
        <f>IFERROR(IF(OR(VLOOKUP($P21&amp;AG$4,#REF!,7,FALSE)="**",VLOOKUP($P21&amp;AG$4,#REF!,5,FALSE)="**"),"DQ",IF(OR(VLOOKUP($P21&amp;AG$4,#REF!,7,FALSE)="*",VLOOKUP($P21&amp;AG$4,#REF!,5,FALSE)="*"),"Suppr",VLOOKUP($P21&amp;AG$4,#REF!,7,FALSE))),"No Data")</f>
        <v>No Data</v>
      </c>
      <c r="AH21" s="49" t="str">
        <f>IFERROR(IF(OR(VLOOKUP($P21&amp;AH$4,#REF!,7,FALSE)="**",VLOOKUP($P21&amp;AH$4,#REF!,5,FALSE)="**"),"DQ",IF(OR(VLOOKUP($P21&amp;AH$4,#REF!,7,FALSE)="*",VLOOKUP($P21&amp;AH$4,#REF!,5,FALSE)="*"),"Suppr",VLOOKUP($P21&amp;AH$4,#REF!,7,FALSE))),"No Data")</f>
        <v>No Data</v>
      </c>
      <c r="AI21" s="49" t="str">
        <f>IFERROR(IF(OR(VLOOKUP($P21&amp;AI$4,#REF!,7,FALSE)="**",VLOOKUP($P21&amp;AI$4,#REF!,5,FALSE)="**"),"DQ",IF(OR(VLOOKUP($P21&amp;AI$4,#REF!,7,FALSE)="*",VLOOKUP($P21&amp;AI$4,#REF!,5,FALSE)="*"),"Suppr",VLOOKUP($P21&amp;AI$4,#REF!,7,FALSE))),"No Data")</f>
        <v>No Data</v>
      </c>
      <c r="AJ21" s="49" t="str">
        <f>IFERROR(IF(OR(VLOOKUP($P21&amp;AJ$4,#REF!,7,FALSE)="**",VLOOKUP($P21&amp;AJ$4,#REF!,5,FALSE)="**"),"DQ",IF(OR(VLOOKUP($P21&amp;AJ$4,#REF!,7,FALSE)="*",VLOOKUP($P21&amp;AJ$4,#REF!,5,FALSE)="*"),"Suppr",VLOOKUP($P21&amp;AJ$4,#REF!,7,FALSE))),"No Data")</f>
        <v>No Data</v>
      </c>
      <c r="AK21" s="49" t="str">
        <f>IFERROR(IF(OR(VLOOKUP($P21&amp;AK$4,#REF!,7,FALSE)="**",VLOOKUP($P21&amp;AK$4,#REF!,5,FALSE)="**"),"DQ",IF(OR(VLOOKUP($P21&amp;AK$4,#REF!,7,FALSE)="*",VLOOKUP($P21&amp;AK$4,#REF!,5,FALSE)="*"),"Suppr",VLOOKUP($P21&amp;AK$4,#REF!,7,FALSE))),"No Data")</f>
        <v>No Data</v>
      </c>
      <c r="AL21" s="49" t="str">
        <f>IFERROR(IF(OR(VLOOKUP($P21&amp;AL$4,#REF!,7,FALSE)="**",VLOOKUP($P21&amp;AL$4,#REF!,5,FALSE)="**"),"DQ",IF(OR(VLOOKUP($P21&amp;AL$4,#REF!,7,FALSE)="*",VLOOKUP($P21&amp;AL$4,#REF!,5,FALSE)="*"),"Suppr",VLOOKUP($P21&amp;AL$4,#REF!,7,FALSE))),"No Data")</f>
        <v>No Data</v>
      </c>
      <c r="AM21" s="49" t="str">
        <f>IFERROR(IF(OR(VLOOKUP($P21&amp;AM$4,#REF!,7,FALSE)="**",VLOOKUP($P21&amp;AM$4,#REF!,5,FALSE)="**"),"DQ",IF(OR(VLOOKUP($P21&amp;AM$4,#REF!,7,FALSE)="*",VLOOKUP($P21&amp;AM$4,#REF!,5,FALSE)="*"),"Suppr",VLOOKUP($P21&amp;AM$4,#REF!,7,FALSE))),"No Data")</f>
        <v>No Data</v>
      </c>
      <c r="AN21" s="49" t="str">
        <f>IFERROR(IF(OR(VLOOKUP($P21&amp;AN$4,#REF!,7,FALSE)="**",VLOOKUP($P21&amp;AN$4,#REF!,5,FALSE)="**"),"DQ",IF(OR(VLOOKUP($P21&amp;AN$4,#REF!,7,FALSE)="*",VLOOKUP($P21&amp;AN$4,#REF!,5,FALSE)="*"),"Suppr",VLOOKUP($P21&amp;AN$4,#REF!,7,FALSE))),"No Data")</f>
        <v>No Data</v>
      </c>
      <c r="AO21" s="49" t="str">
        <f>IFERROR(IF(OR(VLOOKUP($P21&amp;AO$4,#REF!,7,FALSE)="**",VLOOKUP($P21&amp;AO$4,#REF!,5,FALSE)="**"),"DQ",IF(OR(VLOOKUP($P21&amp;AO$4,#REF!,7,FALSE)="*",VLOOKUP($P21&amp;AO$4,#REF!,5,FALSE)="*"),"Suppr",VLOOKUP($P21&amp;AO$4,#REF!,7,FALSE))),"No Data")</f>
        <v>No Data</v>
      </c>
      <c r="AP21" s="51">
        <f t="shared" si="3"/>
        <v>0</v>
      </c>
      <c r="AQ21" s="51">
        <f t="shared" si="4"/>
        <v>0</v>
      </c>
      <c r="AR21" s="52">
        <f t="shared" si="5"/>
        <v>0</v>
      </c>
      <c r="AS21" s="52">
        <f t="shared" si="6"/>
        <v>0</v>
      </c>
    </row>
    <row r="22" spans="2:45" x14ac:dyDescent="0.2">
      <c r="B22" s="29" t="s">
        <v>301</v>
      </c>
      <c r="C22" s="29" t="s">
        <v>263</v>
      </c>
      <c r="D22" s="34" t="e">
        <f>1-(SUMIFS(#REF!,#REF!,Staging!$B22,#REF!,Staging!D$4,#REF!,"Include")/SUMIFS(#REF!,#REF!,Staging!$B22,#REF!,Staging!D$4,#REF!,"Include"))</f>
        <v>#REF!</v>
      </c>
      <c r="E22" s="34" t="e">
        <f>1-(SUMIFS(#REF!,#REF!,Staging!$B22,#REF!,Staging!E$4,#REF!,"Include")/SUMIFS(#REF!,#REF!,Staging!$B22,#REF!,Staging!E$4,#REF!,"Include"))</f>
        <v>#REF!</v>
      </c>
      <c r="F22" s="35" t="e">
        <f t="shared" si="1"/>
        <v>#REF!</v>
      </c>
      <c r="G22" s="36" t="e">
        <f>RANK(E22,$E$5:$E$126)+COUNTIF($E$5:E22,E22)-1</f>
        <v>#REF!</v>
      </c>
      <c r="H22" s="36" t="e">
        <f>RANK(F22,$F$5:$F$126)+COUNTIF($F$5:F22,F22)-1</f>
        <v>#REF!</v>
      </c>
      <c r="I22" s="29" t="str">
        <f t="shared" si="2"/>
        <v>Wirral University Teaching Hospital NHS Foundation Trust</v>
      </c>
      <c r="P22" s="47" t="s">
        <v>301</v>
      </c>
      <c r="Q22" s="47" t="s">
        <v>263</v>
      </c>
      <c r="R22" s="49" t="str">
        <f>IFERROR(IF(OR(VLOOKUP($P22&amp;R$4,#REF!,7,FALSE)="**",VLOOKUP($P22&amp;R$4,#REF!,5,FALSE)="**"),"DQ",IF(OR(VLOOKUP($P22&amp;R$4,#REF!,7,FALSE)="*",VLOOKUP($P22&amp;R$4,#REF!,5,FALSE)="*"),"Suppr",VLOOKUP($P22&amp;R$4,#REF!,7,FALSE))),"No Data")</f>
        <v>No Data</v>
      </c>
      <c r="S22" s="49" t="str">
        <f>IFERROR(IF(OR(VLOOKUP($P22&amp;S$4,#REF!,7,FALSE)="**",VLOOKUP($P22&amp;S$4,#REF!,5,FALSE)="**"),"DQ",IF(OR(VLOOKUP($P22&amp;S$4,#REF!,7,FALSE)="*",VLOOKUP($P22&amp;S$4,#REF!,5,FALSE)="*"),"Suppr",VLOOKUP($P22&amp;S$4,#REF!,7,FALSE))),"No Data")</f>
        <v>No Data</v>
      </c>
      <c r="T22" s="49" t="str">
        <f>IFERROR(IF(OR(VLOOKUP($P22&amp;T$4,#REF!,7,FALSE)="**",VLOOKUP($P22&amp;T$4,#REF!,5,FALSE)="**"),"DQ",IF(OR(VLOOKUP($P22&amp;T$4,#REF!,7,FALSE)="*",VLOOKUP($P22&amp;T$4,#REF!,5,FALSE)="*"),"Suppr",VLOOKUP($P22&amp;T$4,#REF!,7,FALSE))),"No Data")</f>
        <v>No Data</v>
      </c>
      <c r="U22" s="49" t="str">
        <f>IFERROR(IF(OR(VLOOKUP($P22&amp;U$4,#REF!,7,FALSE)="**",VLOOKUP($P22&amp;U$4,#REF!,5,FALSE)="**"),"DQ",IF(OR(VLOOKUP($P22&amp;U$4,#REF!,7,FALSE)="*",VLOOKUP($P22&amp;U$4,#REF!,5,FALSE)="*"),"Suppr",VLOOKUP($P22&amp;U$4,#REF!,7,FALSE))),"No Data")</f>
        <v>No Data</v>
      </c>
      <c r="V22" s="49" t="str">
        <f>IFERROR(IF(OR(VLOOKUP($P22&amp;V$4,#REF!,7,FALSE)="**",VLOOKUP($P22&amp;V$4,#REF!,5,FALSE)="**"),"DQ",IF(OR(VLOOKUP($P22&amp;V$4,#REF!,7,FALSE)="*",VLOOKUP($P22&amp;V$4,#REF!,5,FALSE)="*"),"Suppr",VLOOKUP($P22&amp;V$4,#REF!,7,FALSE))),"No Data")</f>
        <v>No Data</v>
      </c>
      <c r="W22" s="49" t="str">
        <f>IFERROR(IF(OR(VLOOKUP($P22&amp;W$4,#REF!,7,FALSE)="**",VLOOKUP($P22&amp;W$4,#REF!,5,FALSE)="**"),"DQ",IF(OR(VLOOKUP($P22&amp;W$4,#REF!,7,FALSE)="*",VLOOKUP($P22&amp;W$4,#REF!,5,FALSE)="*"),"Suppr",VLOOKUP($P22&amp;W$4,#REF!,7,FALSE))),"No Data")</f>
        <v>No Data</v>
      </c>
      <c r="X22" s="49" t="str">
        <f>IFERROR(IF(OR(VLOOKUP($P22&amp;X$4,#REF!,7,FALSE)="**",VLOOKUP($P22&amp;X$4,#REF!,5,FALSE)="**"),"DQ",IF(OR(VLOOKUP($P22&amp;X$4,#REF!,7,FALSE)="*",VLOOKUP($P22&amp;X$4,#REF!,5,FALSE)="*"),"Suppr",VLOOKUP($P22&amp;X$4,#REF!,7,FALSE))),"No Data")</f>
        <v>No Data</v>
      </c>
      <c r="Y22" s="49" t="str">
        <f>IFERROR(IF(OR(VLOOKUP($P22&amp;Y$4,#REF!,7,FALSE)="**",VLOOKUP($P22&amp;Y$4,#REF!,5,FALSE)="**"),"DQ",IF(OR(VLOOKUP($P22&amp;Y$4,#REF!,7,FALSE)="*",VLOOKUP($P22&amp;Y$4,#REF!,5,FALSE)="*"),"Suppr",VLOOKUP($P22&amp;Y$4,#REF!,7,FALSE))),"No Data")</f>
        <v>No Data</v>
      </c>
      <c r="Z22" s="49" t="str">
        <f>IFERROR(IF(OR(VLOOKUP($P22&amp;Z$4,#REF!,7,FALSE)="**",VLOOKUP($P22&amp;Z$4,#REF!,5,FALSE)="**"),"DQ",IF(OR(VLOOKUP($P22&amp;Z$4,#REF!,7,FALSE)="*",VLOOKUP($P22&amp;Z$4,#REF!,5,FALSE)="*"),"Suppr",VLOOKUP($P22&amp;Z$4,#REF!,7,FALSE))),"No Data")</f>
        <v>No Data</v>
      </c>
      <c r="AA22" s="49" t="str">
        <f>IFERROR(IF(OR(VLOOKUP($P22&amp;AA$4,#REF!,7,FALSE)="**",VLOOKUP($P22&amp;AA$4,#REF!,5,FALSE)="**"),"DQ",IF(OR(VLOOKUP($P22&amp;AA$4,#REF!,7,FALSE)="*",VLOOKUP($P22&amp;AA$4,#REF!,5,FALSE)="*"),"Suppr",VLOOKUP($P22&amp;AA$4,#REF!,7,FALSE))),"No Data")</f>
        <v>No Data</v>
      </c>
      <c r="AB22" s="49" t="str">
        <f>IFERROR(IF(OR(VLOOKUP($P22&amp;AB$4,#REF!,7,FALSE)="**",VLOOKUP($P22&amp;AB$4,#REF!,5,FALSE)="**"),"DQ",IF(OR(VLOOKUP($P22&amp;AB$4,#REF!,7,FALSE)="*",VLOOKUP($P22&amp;AB$4,#REF!,5,FALSE)="*"),"Suppr",VLOOKUP($P22&amp;AB$4,#REF!,7,FALSE))),"No Data")</f>
        <v>No Data</v>
      </c>
      <c r="AC22" s="49" t="str">
        <f>IFERROR(IF(OR(VLOOKUP($P22&amp;AC$4,#REF!,7,FALSE)="**",VLOOKUP($P22&amp;AC$4,#REF!,5,FALSE)="**"),"DQ",IF(OR(VLOOKUP($P22&amp;AC$4,#REF!,7,FALSE)="*",VLOOKUP($P22&amp;AC$4,#REF!,5,FALSE)="*"),"Suppr",VLOOKUP($P22&amp;AC$4,#REF!,7,FALSE))),"No Data")</f>
        <v>No Data</v>
      </c>
      <c r="AD22" s="49" t="str">
        <f>IFERROR(IF(OR(VLOOKUP($P22&amp;AD$4,#REF!,7,FALSE)="**",VLOOKUP($P22&amp;AD$4,#REF!,5,FALSE)="**"),"DQ",IF(OR(VLOOKUP($P22&amp;AD$4,#REF!,7,FALSE)="*",VLOOKUP($P22&amp;AD$4,#REF!,5,FALSE)="*"),"Suppr",VLOOKUP($P22&amp;AD$4,#REF!,7,FALSE))),"No Data")</f>
        <v>No Data</v>
      </c>
      <c r="AE22" s="49" t="str">
        <f>IFERROR(IF(OR(VLOOKUP($P22&amp;AE$4,#REF!,7,FALSE)="**",VLOOKUP($P22&amp;AE$4,#REF!,5,FALSE)="**"),"DQ",IF(OR(VLOOKUP($P22&amp;AE$4,#REF!,7,FALSE)="*",VLOOKUP($P22&amp;AE$4,#REF!,5,FALSE)="*"),"Suppr",VLOOKUP($P22&amp;AE$4,#REF!,7,FALSE))),"No Data")</f>
        <v>No Data</v>
      </c>
      <c r="AF22" s="49" t="str">
        <f>IFERROR(IF(OR(VLOOKUP($P22&amp;AF$4,#REF!,7,FALSE)="**",VLOOKUP($P22&amp;AF$4,#REF!,5,FALSE)="**"),"DQ",IF(OR(VLOOKUP($P22&amp;AF$4,#REF!,7,FALSE)="*",VLOOKUP($P22&amp;AF$4,#REF!,5,FALSE)="*"),"Suppr",VLOOKUP($P22&amp;AF$4,#REF!,7,FALSE))),"No Data")</f>
        <v>No Data</v>
      </c>
      <c r="AG22" s="49" t="str">
        <f>IFERROR(IF(OR(VLOOKUP($P22&amp;AG$4,#REF!,7,FALSE)="**",VLOOKUP($P22&amp;AG$4,#REF!,5,FALSE)="**"),"DQ",IF(OR(VLOOKUP($P22&amp;AG$4,#REF!,7,FALSE)="*",VLOOKUP($P22&amp;AG$4,#REF!,5,FALSE)="*"),"Suppr",VLOOKUP($P22&amp;AG$4,#REF!,7,FALSE))),"No Data")</f>
        <v>No Data</v>
      </c>
      <c r="AH22" s="49" t="str">
        <f>IFERROR(IF(OR(VLOOKUP($P22&amp;AH$4,#REF!,7,FALSE)="**",VLOOKUP($P22&amp;AH$4,#REF!,5,FALSE)="**"),"DQ",IF(OR(VLOOKUP($P22&amp;AH$4,#REF!,7,FALSE)="*",VLOOKUP($P22&amp;AH$4,#REF!,5,FALSE)="*"),"Suppr",VLOOKUP($P22&amp;AH$4,#REF!,7,FALSE))),"No Data")</f>
        <v>No Data</v>
      </c>
      <c r="AI22" s="49" t="str">
        <f>IFERROR(IF(OR(VLOOKUP($P22&amp;AI$4,#REF!,7,FALSE)="**",VLOOKUP($P22&amp;AI$4,#REF!,5,FALSE)="**"),"DQ",IF(OR(VLOOKUP($P22&amp;AI$4,#REF!,7,FALSE)="*",VLOOKUP($P22&amp;AI$4,#REF!,5,FALSE)="*"),"Suppr",VLOOKUP($P22&amp;AI$4,#REF!,7,FALSE))),"No Data")</f>
        <v>No Data</v>
      </c>
      <c r="AJ22" s="49" t="str">
        <f>IFERROR(IF(OR(VLOOKUP($P22&amp;AJ$4,#REF!,7,FALSE)="**",VLOOKUP($P22&amp;AJ$4,#REF!,5,FALSE)="**"),"DQ",IF(OR(VLOOKUP($P22&amp;AJ$4,#REF!,7,FALSE)="*",VLOOKUP($P22&amp;AJ$4,#REF!,5,FALSE)="*"),"Suppr",VLOOKUP($P22&amp;AJ$4,#REF!,7,FALSE))),"No Data")</f>
        <v>No Data</v>
      </c>
      <c r="AK22" s="49" t="str">
        <f>IFERROR(IF(OR(VLOOKUP($P22&amp;AK$4,#REF!,7,FALSE)="**",VLOOKUP($P22&amp;AK$4,#REF!,5,FALSE)="**"),"DQ",IF(OR(VLOOKUP($P22&amp;AK$4,#REF!,7,FALSE)="*",VLOOKUP($P22&amp;AK$4,#REF!,5,FALSE)="*"),"Suppr",VLOOKUP($P22&amp;AK$4,#REF!,7,FALSE))),"No Data")</f>
        <v>No Data</v>
      </c>
      <c r="AL22" s="49" t="str">
        <f>IFERROR(IF(OR(VLOOKUP($P22&amp;AL$4,#REF!,7,FALSE)="**",VLOOKUP($P22&amp;AL$4,#REF!,5,FALSE)="**"),"DQ",IF(OR(VLOOKUP($P22&amp;AL$4,#REF!,7,FALSE)="*",VLOOKUP($P22&amp;AL$4,#REF!,5,FALSE)="*"),"Suppr",VLOOKUP($P22&amp;AL$4,#REF!,7,FALSE))),"No Data")</f>
        <v>No Data</v>
      </c>
      <c r="AM22" s="49" t="str">
        <f>IFERROR(IF(OR(VLOOKUP($P22&amp;AM$4,#REF!,7,FALSE)="**",VLOOKUP($P22&amp;AM$4,#REF!,5,FALSE)="**"),"DQ",IF(OR(VLOOKUP($P22&amp;AM$4,#REF!,7,FALSE)="*",VLOOKUP($P22&amp;AM$4,#REF!,5,FALSE)="*"),"Suppr",VLOOKUP($P22&amp;AM$4,#REF!,7,FALSE))),"No Data")</f>
        <v>No Data</v>
      </c>
      <c r="AN22" s="49" t="str">
        <f>IFERROR(IF(OR(VLOOKUP($P22&amp;AN$4,#REF!,7,FALSE)="**",VLOOKUP($P22&amp;AN$4,#REF!,5,FALSE)="**"),"DQ",IF(OR(VLOOKUP($P22&amp;AN$4,#REF!,7,FALSE)="*",VLOOKUP($P22&amp;AN$4,#REF!,5,FALSE)="*"),"Suppr",VLOOKUP($P22&amp;AN$4,#REF!,7,FALSE))),"No Data")</f>
        <v>No Data</v>
      </c>
      <c r="AO22" s="49" t="str">
        <f>IFERROR(IF(OR(VLOOKUP($P22&amp;AO$4,#REF!,7,FALSE)="**",VLOOKUP($P22&amp;AO$4,#REF!,5,FALSE)="**"),"DQ",IF(OR(VLOOKUP($P22&amp;AO$4,#REF!,7,FALSE)="*",VLOOKUP($P22&amp;AO$4,#REF!,5,FALSE)="*"),"Suppr",VLOOKUP($P22&amp;AO$4,#REF!,7,FALSE))),"No Data")</f>
        <v>No Data</v>
      </c>
      <c r="AP22" s="51">
        <f t="shared" si="3"/>
        <v>0</v>
      </c>
      <c r="AQ22" s="51">
        <f t="shared" si="4"/>
        <v>0</v>
      </c>
      <c r="AR22" s="52">
        <f t="shared" si="5"/>
        <v>0</v>
      </c>
      <c r="AS22" s="52">
        <f t="shared" si="6"/>
        <v>0</v>
      </c>
    </row>
    <row r="23" spans="2:45" x14ac:dyDescent="0.2">
      <c r="B23" s="29" t="s">
        <v>302</v>
      </c>
      <c r="C23" s="29" t="s">
        <v>199</v>
      </c>
      <c r="D23" s="34" t="e">
        <f>1-(SUMIFS(#REF!,#REF!,Staging!$B23,#REF!,Staging!D$4,#REF!,"Include")/SUMIFS(#REF!,#REF!,Staging!$B23,#REF!,Staging!D$4,#REF!,"Include"))</f>
        <v>#REF!</v>
      </c>
      <c r="E23" s="34" t="e">
        <f>1-(SUMIFS(#REF!,#REF!,Staging!$B23,#REF!,Staging!E$4,#REF!,"Include")/SUMIFS(#REF!,#REF!,Staging!$B23,#REF!,Staging!E$4,#REF!,"Include"))</f>
        <v>#REF!</v>
      </c>
      <c r="F23" s="35" t="e">
        <f t="shared" si="1"/>
        <v>#REF!</v>
      </c>
      <c r="G23" s="36" t="e">
        <f>RANK(E23,$E$5:$E$126)+COUNTIF($E$5:E23,E23)-1</f>
        <v>#REF!</v>
      </c>
      <c r="H23" s="36" t="e">
        <f>RANK(F23,$F$5:$F$126)+COUNTIF($F$5:F23,F23)-1</f>
        <v>#REF!</v>
      </c>
      <c r="I23" s="29" t="str">
        <f t="shared" si="2"/>
        <v>Mersey and West Lancashire Teaching Hospitals NHS Trust</v>
      </c>
      <c r="P23" s="48" t="s">
        <v>302</v>
      </c>
      <c r="Q23" s="48" t="s">
        <v>199</v>
      </c>
      <c r="R23" s="50" t="e">
        <f>SUMIFS(#REF!,#REF!,Staging!$P23,#REF!,Staging!R$4)</f>
        <v>#REF!</v>
      </c>
      <c r="S23" s="50" t="e">
        <f>SUMIFS(#REF!,#REF!,Staging!$P23,#REF!,Staging!S$4)</f>
        <v>#REF!</v>
      </c>
      <c r="T23" s="50" t="e">
        <f>SUMIFS(#REF!,#REF!,Staging!$P23,#REF!,Staging!T$4)</f>
        <v>#REF!</v>
      </c>
      <c r="U23" s="49" t="str">
        <f>IFERROR(IF(OR(VLOOKUP($P23&amp;U$4,#REF!,7,FALSE)="**",VLOOKUP($P23&amp;U$4,#REF!,5,FALSE)="**"),"DQ",IF(OR(VLOOKUP($P23&amp;U$4,#REF!,7,FALSE)="*",VLOOKUP($P23&amp;U$4,#REF!,5,FALSE)="*"),"Suppr",VLOOKUP($P23&amp;U$4,#REF!,7,FALSE))),"No Data")</f>
        <v>No Data</v>
      </c>
      <c r="V23" s="49" t="str">
        <f>IFERROR(IF(OR(VLOOKUP($P23&amp;V$4,#REF!,7,FALSE)="**",VLOOKUP($P23&amp;V$4,#REF!,5,FALSE)="**"),"DQ",IF(OR(VLOOKUP($P23&amp;V$4,#REF!,7,FALSE)="*",VLOOKUP($P23&amp;V$4,#REF!,5,FALSE)="*"),"Suppr",VLOOKUP($P23&amp;V$4,#REF!,7,FALSE))),"No Data")</f>
        <v>No Data</v>
      </c>
      <c r="W23" s="49" t="str">
        <f>IFERROR(IF(OR(VLOOKUP($P23&amp;W$4,#REF!,7,FALSE)="**",VLOOKUP($P23&amp;W$4,#REF!,5,FALSE)="**"),"DQ",IF(OR(VLOOKUP($P23&amp;W$4,#REF!,7,FALSE)="*",VLOOKUP($P23&amp;W$4,#REF!,5,FALSE)="*"),"Suppr",VLOOKUP($P23&amp;W$4,#REF!,7,FALSE))),"No Data")</f>
        <v>No Data</v>
      </c>
      <c r="X23" s="49" t="str">
        <f>IFERROR(IF(OR(VLOOKUP($P23&amp;X$4,#REF!,7,FALSE)="**",VLOOKUP($P23&amp;X$4,#REF!,5,FALSE)="**"),"DQ",IF(OR(VLOOKUP($P23&amp;X$4,#REF!,7,FALSE)="*",VLOOKUP($P23&amp;X$4,#REF!,5,FALSE)="*"),"Suppr",VLOOKUP($P23&amp;X$4,#REF!,7,FALSE))),"No Data")</f>
        <v>No Data</v>
      </c>
      <c r="Y23" s="49" t="str">
        <f>IFERROR(IF(OR(VLOOKUP($P23&amp;Y$4,#REF!,7,FALSE)="**",VLOOKUP($P23&amp;Y$4,#REF!,5,FALSE)="**"),"DQ",IF(OR(VLOOKUP($P23&amp;Y$4,#REF!,7,FALSE)="*",VLOOKUP($P23&amp;Y$4,#REF!,5,FALSE)="*"),"Suppr",VLOOKUP($P23&amp;Y$4,#REF!,7,FALSE))),"No Data")</f>
        <v>No Data</v>
      </c>
      <c r="Z23" s="49" t="str">
        <f>IFERROR(IF(OR(VLOOKUP($P23&amp;Z$4,#REF!,7,FALSE)="**",VLOOKUP($P23&amp;Z$4,#REF!,5,FALSE)="**"),"DQ",IF(OR(VLOOKUP($P23&amp;Z$4,#REF!,7,FALSE)="*",VLOOKUP($P23&amp;Z$4,#REF!,5,FALSE)="*"),"Suppr",VLOOKUP($P23&amp;Z$4,#REF!,7,FALSE))),"No Data")</f>
        <v>No Data</v>
      </c>
      <c r="AA23" s="49" t="str">
        <f>IFERROR(IF(OR(VLOOKUP($P23&amp;AA$4,#REF!,7,FALSE)="**",VLOOKUP($P23&amp;AA$4,#REF!,5,FALSE)="**"),"DQ",IF(OR(VLOOKUP($P23&amp;AA$4,#REF!,7,FALSE)="*",VLOOKUP($P23&amp;AA$4,#REF!,5,FALSE)="*"),"Suppr",VLOOKUP($P23&amp;AA$4,#REF!,7,FALSE))),"No Data")</f>
        <v>No Data</v>
      </c>
      <c r="AB23" s="49" t="str">
        <f>IFERROR(IF(OR(VLOOKUP($P23&amp;AB$4,#REF!,7,FALSE)="**",VLOOKUP($P23&amp;AB$4,#REF!,5,FALSE)="**"),"DQ",IF(OR(VLOOKUP($P23&amp;AB$4,#REF!,7,FALSE)="*",VLOOKUP($P23&amp;AB$4,#REF!,5,FALSE)="*"),"Suppr",VLOOKUP($P23&amp;AB$4,#REF!,7,FALSE))),"No Data")</f>
        <v>No Data</v>
      </c>
      <c r="AC23" s="49" t="str">
        <f>IFERROR(IF(OR(VLOOKUP($P23&amp;AC$4,#REF!,7,FALSE)="**",VLOOKUP($P23&amp;AC$4,#REF!,5,FALSE)="**"),"DQ",IF(OR(VLOOKUP($P23&amp;AC$4,#REF!,7,FALSE)="*",VLOOKUP($P23&amp;AC$4,#REF!,5,FALSE)="*"),"Suppr",VLOOKUP($P23&amp;AC$4,#REF!,7,FALSE))),"No Data")</f>
        <v>No Data</v>
      </c>
      <c r="AD23" s="49" t="str">
        <f>IFERROR(IF(OR(VLOOKUP($P23&amp;AD$4,#REF!,7,FALSE)="**",VLOOKUP($P23&amp;AD$4,#REF!,5,FALSE)="**"),"DQ",IF(OR(VLOOKUP($P23&amp;AD$4,#REF!,7,FALSE)="*",VLOOKUP($P23&amp;AD$4,#REF!,5,FALSE)="*"),"Suppr",VLOOKUP($P23&amp;AD$4,#REF!,7,FALSE))),"No Data")</f>
        <v>No Data</v>
      </c>
      <c r="AE23" s="49" t="str">
        <f>IFERROR(IF(OR(VLOOKUP($P23&amp;AE$4,#REF!,7,FALSE)="**",VLOOKUP($P23&amp;AE$4,#REF!,5,FALSE)="**"),"DQ",IF(OR(VLOOKUP($P23&amp;AE$4,#REF!,7,FALSE)="*",VLOOKUP($P23&amp;AE$4,#REF!,5,FALSE)="*"),"Suppr",VLOOKUP($P23&amp;AE$4,#REF!,7,FALSE))),"No Data")</f>
        <v>No Data</v>
      </c>
      <c r="AF23" s="49" t="str">
        <f>IFERROR(IF(OR(VLOOKUP($P23&amp;AF$4,#REF!,7,FALSE)="**",VLOOKUP($P23&amp;AF$4,#REF!,5,FALSE)="**"),"DQ",IF(OR(VLOOKUP($P23&amp;AF$4,#REF!,7,FALSE)="*",VLOOKUP($P23&amp;AF$4,#REF!,5,FALSE)="*"),"Suppr",VLOOKUP($P23&amp;AF$4,#REF!,7,FALSE))),"No Data")</f>
        <v>No Data</v>
      </c>
      <c r="AG23" s="49" t="str">
        <f>IFERROR(IF(OR(VLOOKUP($P23&amp;AG$4,#REF!,7,FALSE)="**",VLOOKUP($P23&amp;AG$4,#REF!,5,FALSE)="**"),"DQ",IF(OR(VLOOKUP($P23&amp;AG$4,#REF!,7,FALSE)="*",VLOOKUP($P23&amp;AG$4,#REF!,5,FALSE)="*"),"Suppr",VLOOKUP($P23&amp;AG$4,#REF!,7,FALSE))),"No Data")</f>
        <v>No Data</v>
      </c>
      <c r="AH23" s="49" t="str">
        <f>IFERROR(IF(OR(VLOOKUP($P23&amp;AH$4,#REF!,7,FALSE)="**",VLOOKUP($P23&amp;AH$4,#REF!,5,FALSE)="**"),"DQ",IF(OR(VLOOKUP($P23&amp;AH$4,#REF!,7,FALSE)="*",VLOOKUP($P23&amp;AH$4,#REF!,5,FALSE)="*"),"Suppr",VLOOKUP($P23&amp;AH$4,#REF!,7,FALSE))),"No Data")</f>
        <v>No Data</v>
      </c>
      <c r="AI23" s="49" t="str">
        <f>IFERROR(IF(OR(VLOOKUP($P23&amp;AI$4,#REF!,7,FALSE)="**",VLOOKUP($P23&amp;AI$4,#REF!,5,FALSE)="**"),"DQ",IF(OR(VLOOKUP($P23&amp;AI$4,#REF!,7,FALSE)="*",VLOOKUP($P23&amp;AI$4,#REF!,5,FALSE)="*"),"Suppr",VLOOKUP($P23&amp;AI$4,#REF!,7,FALSE))),"No Data")</f>
        <v>No Data</v>
      </c>
      <c r="AJ23" s="49" t="str">
        <f>IFERROR(IF(OR(VLOOKUP($P23&amp;AJ$4,#REF!,7,FALSE)="**",VLOOKUP($P23&amp;AJ$4,#REF!,5,FALSE)="**"),"DQ",IF(OR(VLOOKUP($P23&amp;AJ$4,#REF!,7,FALSE)="*",VLOOKUP($P23&amp;AJ$4,#REF!,5,FALSE)="*"),"Suppr",VLOOKUP($P23&amp;AJ$4,#REF!,7,FALSE))),"No Data")</f>
        <v>No Data</v>
      </c>
      <c r="AK23" s="49" t="str">
        <f>IFERROR(IF(OR(VLOOKUP($P23&amp;AK$4,#REF!,7,FALSE)="**",VLOOKUP($P23&amp;AK$4,#REF!,5,FALSE)="**"),"DQ",IF(OR(VLOOKUP($P23&amp;AK$4,#REF!,7,FALSE)="*",VLOOKUP($P23&amp;AK$4,#REF!,5,FALSE)="*"),"Suppr",VLOOKUP($P23&amp;AK$4,#REF!,7,FALSE))),"No Data")</f>
        <v>No Data</v>
      </c>
      <c r="AL23" s="49" t="str">
        <f>IFERROR(IF(OR(VLOOKUP($P23&amp;AL$4,#REF!,7,FALSE)="**",VLOOKUP($P23&amp;AL$4,#REF!,5,FALSE)="**"),"DQ",IF(OR(VLOOKUP($P23&amp;AL$4,#REF!,7,FALSE)="*",VLOOKUP($P23&amp;AL$4,#REF!,5,FALSE)="*"),"Suppr",VLOOKUP($P23&amp;AL$4,#REF!,7,FALSE))),"No Data")</f>
        <v>No Data</v>
      </c>
      <c r="AM23" s="49" t="str">
        <f>IFERROR(IF(OR(VLOOKUP($P23&amp;AM$4,#REF!,7,FALSE)="**",VLOOKUP($P23&amp;AM$4,#REF!,5,FALSE)="**"),"DQ",IF(OR(VLOOKUP($P23&amp;AM$4,#REF!,7,FALSE)="*",VLOOKUP($P23&amp;AM$4,#REF!,5,FALSE)="*"),"Suppr",VLOOKUP($P23&amp;AM$4,#REF!,7,FALSE))),"No Data")</f>
        <v>No Data</v>
      </c>
      <c r="AN23" s="49" t="str">
        <f>IFERROR(IF(OR(VLOOKUP($P23&amp;AN$4,#REF!,7,FALSE)="**",VLOOKUP($P23&amp;AN$4,#REF!,5,FALSE)="**"),"DQ",IF(OR(VLOOKUP($P23&amp;AN$4,#REF!,7,FALSE)="*",VLOOKUP($P23&amp;AN$4,#REF!,5,FALSE)="*"),"Suppr",VLOOKUP($P23&amp;AN$4,#REF!,7,FALSE))),"No Data")</f>
        <v>No Data</v>
      </c>
      <c r="AO23" s="49" t="str">
        <f>IFERROR(IF(OR(VLOOKUP($P23&amp;AO$4,#REF!,7,FALSE)="**",VLOOKUP($P23&amp;AO$4,#REF!,5,FALSE)="**"),"DQ",IF(OR(VLOOKUP($P23&amp;AO$4,#REF!,7,FALSE)="*",VLOOKUP($P23&amp;AO$4,#REF!,5,FALSE)="*"),"Suppr",VLOOKUP($P23&amp;AO$4,#REF!,7,FALSE))),"No Data")</f>
        <v>No Data</v>
      </c>
      <c r="AP23" s="51">
        <f t="shared" si="3"/>
        <v>0</v>
      </c>
      <c r="AQ23" s="51">
        <f t="shared" si="4"/>
        <v>0</v>
      </c>
      <c r="AR23" s="52" t="e">
        <f t="shared" si="5"/>
        <v>#REF!</v>
      </c>
      <c r="AS23" s="52">
        <f t="shared" si="6"/>
        <v>0</v>
      </c>
    </row>
    <row r="24" spans="2:45" x14ac:dyDescent="0.2">
      <c r="B24" s="29" t="s">
        <v>303</v>
      </c>
      <c r="C24" s="29" t="s">
        <v>147</v>
      </c>
      <c r="D24" s="34" t="e">
        <f>1-(SUMIFS(#REF!,#REF!,Staging!$B24,#REF!,Staging!D$4,#REF!,"Include")/SUMIFS(#REF!,#REF!,Staging!$B24,#REF!,Staging!D$4,#REF!,"Include"))</f>
        <v>#REF!</v>
      </c>
      <c r="E24" s="34" t="e">
        <f>1-(SUMIFS(#REF!,#REF!,Staging!$B24,#REF!,Staging!E$4,#REF!,"Include")/SUMIFS(#REF!,#REF!,Staging!$B24,#REF!,Staging!E$4,#REF!,"Include"))</f>
        <v>#REF!</v>
      </c>
      <c r="F24" s="35" t="e">
        <f t="shared" si="1"/>
        <v>#REF!</v>
      </c>
      <c r="G24" s="36" t="e">
        <f>RANK(E24,$E$5:$E$126)+COUNTIF($E$5:E24,E24)-1</f>
        <v>#REF!</v>
      </c>
      <c r="H24" s="36" t="e">
        <f>RANK(F24,$F$5:$F$126)+COUNTIF($F$5:F24,F24)-1</f>
        <v>#REF!</v>
      </c>
      <c r="I24" s="29" t="str">
        <f t="shared" si="2"/>
        <v>Alder Hey Children's NHS Foundation Trust</v>
      </c>
      <c r="P24" s="47" t="s">
        <v>303</v>
      </c>
      <c r="Q24" s="47" t="s">
        <v>147</v>
      </c>
      <c r="R24" s="49" t="str">
        <f>IFERROR(IF(OR(VLOOKUP($P24&amp;R$4,#REF!,7,FALSE)="**",VLOOKUP($P24&amp;R$4,#REF!,5,FALSE)="**"),"DQ",IF(OR(VLOOKUP($P24&amp;R$4,#REF!,7,FALSE)="*",VLOOKUP($P24&amp;R$4,#REF!,5,FALSE)="*"),"Suppr",VLOOKUP($P24&amp;R$4,#REF!,7,FALSE))),"No Data")</f>
        <v>No Data</v>
      </c>
      <c r="S24" s="49" t="str">
        <f>IFERROR(IF(OR(VLOOKUP($P24&amp;S$4,#REF!,7,FALSE)="**",VLOOKUP($P24&amp;S$4,#REF!,5,FALSE)="**"),"DQ",IF(OR(VLOOKUP($P24&amp;S$4,#REF!,7,FALSE)="*",VLOOKUP($P24&amp;S$4,#REF!,5,FALSE)="*"),"Suppr",VLOOKUP($P24&amp;S$4,#REF!,7,FALSE))),"No Data")</f>
        <v>No Data</v>
      </c>
      <c r="T24" s="49" t="str">
        <f>IFERROR(IF(OR(VLOOKUP($P24&amp;T$4,#REF!,7,FALSE)="**",VLOOKUP($P24&amp;T$4,#REF!,5,FALSE)="**"),"DQ",IF(OR(VLOOKUP($P24&amp;T$4,#REF!,7,FALSE)="*",VLOOKUP($P24&amp;T$4,#REF!,5,FALSE)="*"),"Suppr",VLOOKUP($P24&amp;T$4,#REF!,7,FALSE))),"No Data")</f>
        <v>No Data</v>
      </c>
      <c r="U24" s="49" t="str">
        <f>IFERROR(IF(OR(VLOOKUP($P24&amp;U$4,#REF!,7,FALSE)="**",VLOOKUP($P24&amp;U$4,#REF!,5,FALSE)="**"),"DQ",IF(OR(VLOOKUP($P24&amp;U$4,#REF!,7,FALSE)="*",VLOOKUP($P24&amp;U$4,#REF!,5,FALSE)="*"),"Suppr",VLOOKUP($P24&amp;U$4,#REF!,7,FALSE))),"No Data")</f>
        <v>No Data</v>
      </c>
      <c r="V24" s="49" t="str">
        <f>IFERROR(IF(OR(VLOOKUP($P24&amp;V$4,#REF!,7,FALSE)="**",VLOOKUP($P24&amp;V$4,#REF!,5,FALSE)="**"),"DQ",IF(OR(VLOOKUP($P24&amp;V$4,#REF!,7,FALSE)="*",VLOOKUP($P24&amp;V$4,#REF!,5,FALSE)="*"),"Suppr",VLOOKUP($P24&amp;V$4,#REF!,7,FALSE))),"No Data")</f>
        <v>No Data</v>
      </c>
      <c r="W24" s="49" t="str">
        <f>IFERROR(IF(OR(VLOOKUP($P24&amp;W$4,#REF!,7,FALSE)="**",VLOOKUP($P24&amp;W$4,#REF!,5,FALSE)="**"),"DQ",IF(OR(VLOOKUP($P24&amp;W$4,#REF!,7,FALSE)="*",VLOOKUP($P24&amp;W$4,#REF!,5,FALSE)="*"),"Suppr",VLOOKUP($P24&amp;W$4,#REF!,7,FALSE))),"No Data")</f>
        <v>No Data</v>
      </c>
      <c r="X24" s="49" t="str">
        <f>IFERROR(IF(OR(VLOOKUP($P24&amp;X$4,#REF!,7,FALSE)="**",VLOOKUP($P24&amp;X$4,#REF!,5,FALSE)="**"),"DQ",IF(OR(VLOOKUP($P24&amp;X$4,#REF!,7,FALSE)="*",VLOOKUP($P24&amp;X$4,#REF!,5,FALSE)="*"),"Suppr",VLOOKUP($P24&amp;X$4,#REF!,7,FALSE))),"No Data")</f>
        <v>No Data</v>
      </c>
      <c r="Y24" s="49" t="str">
        <f>IFERROR(IF(OR(VLOOKUP($P24&amp;Y$4,#REF!,7,FALSE)="**",VLOOKUP($P24&amp;Y$4,#REF!,5,FALSE)="**"),"DQ",IF(OR(VLOOKUP($P24&amp;Y$4,#REF!,7,FALSE)="*",VLOOKUP($P24&amp;Y$4,#REF!,5,FALSE)="*"),"Suppr",VLOOKUP($P24&amp;Y$4,#REF!,7,FALSE))),"No Data")</f>
        <v>No Data</v>
      </c>
      <c r="Z24" s="49" t="str">
        <f>IFERROR(IF(OR(VLOOKUP($P24&amp;Z$4,#REF!,7,FALSE)="**",VLOOKUP($P24&amp;Z$4,#REF!,5,FALSE)="**"),"DQ",IF(OR(VLOOKUP($P24&amp;Z$4,#REF!,7,FALSE)="*",VLOOKUP($P24&amp;Z$4,#REF!,5,FALSE)="*"),"Suppr",VLOOKUP($P24&amp;Z$4,#REF!,7,FALSE))),"No Data")</f>
        <v>No Data</v>
      </c>
      <c r="AA24" s="49" t="str">
        <f>IFERROR(IF(OR(VLOOKUP($P24&amp;AA$4,#REF!,7,FALSE)="**",VLOOKUP($P24&amp;AA$4,#REF!,5,FALSE)="**"),"DQ",IF(OR(VLOOKUP($P24&amp;AA$4,#REF!,7,FALSE)="*",VLOOKUP($P24&amp;AA$4,#REF!,5,FALSE)="*"),"Suppr",VLOOKUP($P24&amp;AA$4,#REF!,7,FALSE))),"No Data")</f>
        <v>No Data</v>
      </c>
      <c r="AB24" s="49" t="str">
        <f>IFERROR(IF(OR(VLOOKUP($P24&amp;AB$4,#REF!,7,FALSE)="**",VLOOKUP($P24&amp;AB$4,#REF!,5,FALSE)="**"),"DQ",IF(OR(VLOOKUP($P24&amp;AB$4,#REF!,7,FALSE)="*",VLOOKUP($P24&amp;AB$4,#REF!,5,FALSE)="*"),"Suppr",VLOOKUP($P24&amp;AB$4,#REF!,7,FALSE))),"No Data")</f>
        <v>No Data</v>
      </c>
      <c r="AC24" s="49" t="str">
        <f>IFERROR(IF(OR(VLOOKUP($P24&amp;AC$4,#REF!,7,FALSE)="**",VLOOKUP($P24&amp;AC$4,#REF!,5,FALSE)="**"),"DQ",IF(OR(VLOOKUP($P24&amp;AC$4,#REF!,7,FALSE)="*",VLOOKUP($P24&amp;AC$4,#REF!,5,FALSE)="*"),"Suppr",VLOOKUP($P24&amp;AC$4,#REF!,7,FALSE))),"No Data")</f>
        <v>No Data</v>
      </c>
      <c r="AD24" s="49" t="str">
        <f>IFERROR(IF(OR(VLOOKUP($P24&amp;AD$4,#REF!,7,FALSE)="**",VLOOKUP($P24&amp;AD$4,#REF!,5,FALSE)="**"),"DQ",IF(OR(VLOOKUP($P24&amp;AD$4,#REF!,7,FALSE)="*",VLOOKUP($P24&amp;AD$4,#REF!,5,FALSE)="*"),"Suppr",VLOOKUP($P24&amp;AD$4,#REF!,7,FALSE))),"No Data")</f>
        <v>No Data</v>
      </c>
      <c r="AE24" s="49" t="str">
        <f>IFERROR(IF(OR(VLOOKUP($P24&amp;AE$4,#REF!,7,FALSE)="**",VLOOKUP($P24&amp;AE$4,#REF!,5,FALSE)="**"),"DQ",IF(OR(VLOOKUP($P24&amp;AE$4,#REF!,7,FALSE)="*",VLOOKUP($P24&amp;AE$4,#REF!,5,FALSE)="*"),"Suppr",VLOOKUP($P24&amp;AE$4,#REF!,7,FALSE))),"No Data")</f>
        <v>No Data</v>
      </c>
      <c r="AF24" s="49" t="str">
        <f>IFERROR(IF(OR(VLOOKUP($P24&amp;AF$4,#REF!,7,FALSE)="**",VLOOKUP($P24&amp;AF$4,#REF!,5,FALSE)="**"),"DQ",IF(OR(VLOOKUP($P24&amp;AF$4,#REF!,7,FALSE)="*",VLOOKUP($P24&amp;AF$4,#REF!,5,FALSE)="*"),"Suppr",VLOOKUP($P24&amp;AF$4,#REF!,7,FALSE))),"No Data")</f>
        <v>No Data</v>
      </c>
      <c r="AG24" s="49" t="str">
        <f>IFERROR(IF(OR(VLOOKUP($P24&amp;AG$4,#REF!,7,FALSE)="**",VLOOKUP($P24&amp;AG$4,#REF!,5,FALSE)="**"),"DQ",IF(OR(VLOOKUP($P24&amp;AG$4,#REF!,7,FALSE)="*",VLOOKUP($P24&amp;AG$4,#REF!,5,FALSE)="*"),"Suppr",VLOOKUP($P24&amp;AG$4,#REF!,7,FALSE))),"No Data")</f>
        <v>No Data</v>
      </c>
      <c r="AH24" s="49" t="str">
        <f>IFERROR(IF(OR(VLOOKUP($P24&amp;AH$4,#REF!,7,FALSE)="**",VLOOKUP($P24&amp;AH$4,#REF!,5,FALSE)="**"),"DQ",IF(OR(VLOOKUP($P24&amp;AH$4,#REF!,7,FALSE)="*",VLOOKUP($P24&amp;AH$4,#REF!,5,FALSE)="*"),"Suppr",VLOOKUP($P24&amp;AH$4,#REF!,7,FALSE))),"No Data")</f>
        <v>No Data</v>
      </c>
      <c r="AI24" s="49" t="str">
        <f>IFERROR(IF(OR(VLOOKUP($P24&amp;AI$4,#REF!,7,FALSE)="**",VLOOKUP($P24&amp;AI$4,#REF!,5,FALSE)="**"),"DQ",IF(OR(VLOOKUP($P24&amp;AI$4,#REF!,7,FALSE)="*",VLOOKUP($P24&amp;AI$4,#REF!,5,FALSE)="*"),"Suppr",VLOOKUP($P24&amp;AI$4,#REF!,7,FALSE))),"No Data")</f>
        <v>No Data</v>
      </c>
      <c r="AJ24" s="49" t="str">
        <f>IFERROR(IF(OR(VLOOKUP($P24&amp;AJ$4,#REF!,7,FALSE)="**",VLOOKUP($P24&amp;AJ$4,#REF!,5,FALSE)="**"),"DQ",IF(OR(VLOOKUP($P24&amp;AJ$4,#REF!,7,FALSE)="*",VLOOKUP($P24&amp;AJ$4,#REF!,5,FALSE)="*"),"Suppr",VLOOKUP($P24&amp;AJ$4,#REF!,7,FALSE))),"No Data")</f>
        <v>No Data</v>
      </c>
      <c r="AK24" s="49" t="str">
        <f>IFERROR(IF(OR(VLOOKUP($P24&amp;AK$4,#REF!,7,FALSE)="**",VLOOKUP($P24&amp;AK$4,#REF!,5,FALSE)="**"),"DQ",IF(OR(VLOOKUP($P24&amp;AK$4,#REF!,7,FALSE)="*",VLOOKUP($P24&amp;AK$4,#REF!,5,FALSE)="*"),"Suppr",VLOOKUP($P24&amp;AK$4,#REF!,7,FALSE))),"No Data")</f>
        <v>No Data</v>
      </c>
      <c r="AL24" s="49" t="str">
        <f>IFERROR(IF(OR(VLOOKUP($P24&amp;AL$4,#REF!,7,FALSE)="**",VLOOKUP($P24&amp;AL$4,#REF!,5,FALSE)="**"),"DQ",IF(OR(VLOOKUP($P24&amp;AL$4,#REF!,7,FALSE)="*",VLOOKUP($P24&amp;AL$4,#REF!,5,FALSE)="*"),"Suppr",VLOOKUP($P24&amp;AL$4,#REF!,7,FALSE))),"No Data")</f>
        <v>No Data</v>
      </c>
      <c r="AM24" s="49" t="str">
        <f>IFERROR(IF(OR(VLOOKUP($P24&amp;AM$4,#REF!,7,FALSE)="**",VLOOKUP($P24&amp;AM$4,#REF!,5,FALSE)="**"),"DQ",IF(OR(VLOOKUP($P24&amp;AM$4,#REF!,7,FALSE)="*",VLOOKUP($P24&amp;AM$4,#REF!,5,FALSE)="*"),"Suppr",VLOOKUP($P24&amp;AM$4,#REF!,7,FALSE))),"No Data")</f>
        <v>No Data</v>
      </c>
      <c r="AN24" s="49" t="str">
        <f>IFERROR(IF(OR(VLOOKUP($P24&amp;AN$4,#REF!,7,FALSE)="**",VLOOKUP($P24&amp;AN$4,#REF!,5,FALSE)="**"),"DQ",IF(OR(VLOOKUP($P24&amp;AN$4,#REF!,7,FALSE)="*",VLOOKUP($P24&amp;AN$4,#REF!,5,FALSE)="*"),"Suppr",VLOOKUP($P24&amp;AN$4,#REF!,7,FALSE))),"No Data")</f>
        <v>No Data</v>
      </c>
      <c r="AO24" s="49" t="str">
        <f>IFERROR(IF(OR(VLOOKUP($P24&amp;AO$4,#REF!,7,FALSE)="**",VLOOKUP($P24&amp;AO$4,#REF!,5,FALSE)="**"),"DQ",IF(OR(VLOOKUP($P24&amp;AO$4,#REF!,7,FALSE)="*",VLOOKUP($P24&amp;AO$4,#REF!,5,FALSE)="*"),"Suppr",VLOOKUP($P24&amp;AO$4,#REF!,7,FALSE))),"No Data")</f>
        <v>No Data</v>
      </c>
      <c r="AP24" s="51">
        <f>COUNTIF(R24:AC24,"DQ")</f>
        <v>0</v>
      </c>
      <c r="AQ24" s="51">
        <f t="shared" si="4"/>
        <v>0</v>
      </c>
      <c r="AR24" s="52">
        <f t="shared" si="5"/>
        <v>0</v>
      </c>
      <c r="AS24" s="52">
        <f t="shared" si="6"/>
        <v>0</v>
      </c>
    </row>
    <row r="25" spans="2:45" x14ac:dyDescent="0.2">
      <c r="B25" s="29" t="s">
        <v>304</v>
      </c>
      <c r="C25" s="29" t="s">
        <v>201</v>
      </c>
      <c r="D25" s="34" t="e">
        <f>1-(SUMIFS(#REF!,#REF!,Staging!$B25,#REF!,Staging!D$4,#REF!,"Include")/SUMIFS(#REF!,#REF!,Staging!$B25,#REF!,Staging!D$4,#REF!,"Include"))</f>
        <v>#REF!</v>
      </c>
      <c r="E25" s="34" t="e">
        <f>1-(SUMIFS(#REF!,#REF!,Staging!$B25,#REF!,Staging!E$4,#REF!,"Include")/SUMIFS(#REF!,#REF!,Staging!$B25,#REF!,Staging!E$4,#REF!,"Include"))</f>
        <v>#REF!</v>
      </c>
      <c r="F25" s="35" t="e">
        <f t="shared" si="1"/>
        <v>#REF!</v>
      </c>
      <c r="G25" s="36" t="e">
        <f>RANK(E25,$E$5:$E$126)+COUNTIF($E$5:E25,E25)-1</f>
        <v>#REF!</v>
      </c>
      <c r="H25" s="36" t="e">
        <f>RANK(F25,$F$5:$F$126)+COUNTIF($F$5:F25,F25)-1</f>
        <v>#REF!</v>
      </c>
      <c r="I25" s="29" t="str">
        <f t="shared" si="2"/>
        <v>Mid Cheshire Hospitals NHS Foundation Trust</v>
      </c>
      <c r="P25" s="47" t="s">
        <v>304</v>
      </c>
      <c r="Q25" s="47" t="s">
        <v>201</v>
      </c>
      <c r="R25" s="49" t="str">
        <f>IFERROR(IF(OR(VLOOKUP($P25&amp;R$4,#REF!,7,FALSE)="**",VLOOKUP($P25&amp;R$4,#REF!,5,FALSE)="**"),"DQ",IF(OR(VLOOKUP($P25&amp;R$4,#REF!,7,FALSE)="*",VLOOKUP($P25&amp;R$4,#REF!,5,FALSE)="*"),"Suppr",VLOOKUP($P25&amp;R$4,#REF!,7,FALSE))),"No Data")</f>
        <v>No Data</v>
      </c>
      <c r="S25" s="49" t="str">
        <f>IFERROR(IF(OR(VLOOKUP($P25&amp;S$4,#REF!,7,FALSE)="**",VLOOKUP($P25&amp;S$4,#REF!,5,FALSE)="**"),"DQ",IF(OR(VLOOKUP($P25&amp;S$4,#REF!,7,FALSE)="*",VLOOKUP($P25&amp;S$4,#REF!,5,FALSE)="*"),"Suppr",VLOOKUP($P25&amp;S$4,#REF!,7,FALSE))),"No Data")</f>
        <v>No Data</v>
      </c>
      <c r="T25" s="49" t="str">
        <f>IFERROR(IF(OR(VLOOKUP($P25&amp;T$4,#REF!,7,FALSE)="**",VLOOKUP($P25&amp;T$4,#REF!,5,FALSE)="**"),"DQ",IF(OR(VLOOKUP($P25&amp;T$4,#REF!,7,FALSE)="*",VLOOKUP($P25&amp;T$4,#REF!,5,FALSE)="*"),"Suppr",VLOOKUP($P25&amp;T$4,#REF!,7,FALSE))),"No Data")</f>
        <v>No Data</v>
      </c>
      <c r="U25" s="49" t="str">
        <f>IFERROR(IF(OR(VLOOKUP($P25&amp;U$4,#REF!,7,FALSE)="**",VLOOKUP($P25&amp;U$4,#REF!,5,FALSE)="**"),"DQ",IF(OR(VLOOKUP($P25&amp;U$4,#REF!,7,FALSE)="*",VLOOKUP($P25&amp;U$4,#REF!,5,FALSE)="*"),"Suppr",VLOOKUP($P25&amp;U$4,#REF!,7,FALSE))),"No Data")</f>
        <v>No Data</v>
      </c>
      <c r="V25" s="49" t="str">
        <f>IFERROR(IF(OR(VLOOKUP($P25&amp;V$4,#REF!,7,FALSE)="**",VLOOKUP($P25&amp;V$4,#REF!,5,FALSE)="**"),"DQ",IF(OR(VLOOKUP($P25&amp;V$4,#REF!,7,FALSE)="*",VLOOKUP($P25&amp;V$4,#REF!,5,FALSE)="*"),"Suppr",VLOOKUP($P25&amp;V$4,#REF!,7,FALSE))),"No Data")</f>
        <v>No Data</v>
      </c>
      <c r="W25" s="49" t="str">
        <f>IFERROR(IF(OR(VLOOKUP($P25&amp;W$4,#REF!,7,FALSE)="**",VLOOKUP($P25&amp;W$4,#REF!,5,FALSE)="**"),"DQ",IF(OR(VLOOKUP($P25&amp;W$4,#REF!,7,FALSE)="*",VLOOKUP($P25&amp;W$4,#REF!,5,FALSE)="*"),"Suppr",VLOOKUP($P25&amp;W$4,#REF!,7,FALSE))),"No Data")</f>
        <v>No Data</v>
      </c>
      <c r="X25" s="49" t="str">
        <f>IFERROR(IF(OR(VLOOKUP($P25&amp;X$4,#REF!,7,FALSE)="**",VLOOKUP($P25&amp;X$4,#REF!,5,FALSE)="**"),"DQ",IF(OR(VLOOKUP($P25&amp;X$4,#REF!,7,FALSE)="*",VLOOKUP($P25&amp;X$4,#REF!,5,FALSE)="*"),"Suppr",VLOOKUP($P25&amp;X$4,#REF!,7,FALSE))),"No Data")</f>
        <v>No Data</v>
      </c>
      <c r="Y25" s="49" t="str">
        <f>IFERROR(IF(OR(VLOOKUP($P25&amp;Y$4,#REF!,7,FALSE)="**",VLOOKUP($P25&amp;Y$4,#REF!,5,FALSE)="**"),"DQ",IF(OR(VLOOKUP($P25&amp;Y$4,#REF!,7,FALSE)="*",VLOOKUP($P25&amp;Y$4,#REF!,5,FALSE)="*"),"Suppr",VLOOKUP($P25&amp;Y$4,#REF!,7,FALSE))),"No Data")</f>
        <v>No Data</v>
      </c>
      <c r="Z25" s="49" t="str">
        <f>IFERROR(IF(OR(VLOOKUP($P25&amp;Z$4,#REF!,7,FALSE)="**",VLOOKUP($P25&amp;Z$4,#REF!,5,FALSE)="**"),"DQ",IF(OR(VLOOKUP($P25&amp;Z$4,#REF!,7,FALSE)="*",VLOOKUP($P25&amp;Z$4,#REF!,5,FALSE)="*"),"Suppr",VLOOKUP($P25&amp;Z$4,#REF!,7,FALSE))),"No Data")</f>
        <v>No Data</v>
      </c>
      <c r="AA25" s="49" t="str">
        <f>IFERROR(IF(OR(VLOOKUP($P25&amp;AA$4,#REF!,7,FALSE)="**",VLOOKUP($P25&amp;AA$4,#REF!,5,FALSE)="**"),"DQ",IF(OR(VLOOKUP($P25&amp;AA$4,#REF!,7,FALSE)="*",VLOOKUP($P25&amp;AA$4,#REF!,5,FALSE)="*"),"Suppr",VLOOKUP($P25&amp;AA$4,#REF!,7,FALSE))),"No Data")</f>
        <v>No Data</v>
      </c>
      <c r="AB25" s="49" t="str">
        <f>IFERROR(IF(OR(VLOOKUP($P25&amp;AB$4,#REF!,7,FALSE)="**",VLOOKUP($P25&amp;AB$4,#REF!,5,FALSE)="**"),"DQ",IF(OR(VLOOKUP($P25&amp;AB$4,#REF!,7,FALSE)="*",VLOOKUP($P25&amp;AB$4,#REF!,5,FALSE)="*"),"Suppr",VLOOKUP($P25&amp;AB$4,#REF!,7,FALSE))),"No Data")</f>
        <v>No Data</v>
      </c>
      <c r="AC25" s="49" t="str">
        <f>IFERROR(IF(OR(VLOOKUP($P25&amp;AC$4,#REF!,7,FALSE)="**",VLOOKUP($P25&amp;AC$4,#REF!,5,FALSE)="**"),"DQ",IF(OR(VLOOKUP($P25&amp;AC$4,#REF!,7,FALSE)="*",VLOOKUP($P25&amp;AC$4,#REF!,5,FALSE)="*"),"Suppr",VLOOKUP($P25&amp;AC$4,#REF!,7,FALSE))),"No Data")</f>
        <v>No Data</v>
      </c>
      <c r="AD25" s="49" t="str">
        <f>IFERROR(IF(OR(VLOOKUP($P25&amp;AD$4,#REF!,7,FALSE)="**",VLOOKUP($P25&amp;AD$4,#REF!,5,FALSE)="**"),"DQ",IF(OR(VLOOKUP($P25&amp;AD$4,#REF!,7,FALSE)="*",VLOOKUP($P25&amp;AD$4,#REF!,5,FALSE)="*"),"Suppr",VLOOKUP($P25&amp;AD$4,#REF!,7,FALSE))),"No Data")</f>
        <v>No Data</v>
      </c>
      <c r="AE25" s="49" t="str">
        <f>IFERROR(IF(OR(VLOOKUP($P25&amp;AE$4,#REF!,7,FALSE)="**",VLOOKUP($P25&amp;AE$4,#REF!,5,FALSE)="**"),"DQ",IF(OR(VLOOKUP($P25&amp;AE$4,#REF!,7,FALSE)="*",VLOOKUP($P25&amp;AE$4,#REF!,5,FALSE)="*"),"Suppr",VLOOKUP($P25&amp;AE$4,#REF!,7,FALSE))),"No Data")</f>
        <v>No Data</v>
      </c>
      <c r="AF25" s="49" t="str">
        <f>IFERROR(IF(OR(VLOOKUP($P25&amp;AF$4,#REF!,7,FALSE)="**",VLOOKUP($P25&amp;AF$4,#REF!,5,FALSE)="**"),"DQ",IF(OR(VLOOKUP($P25&amp;AF$4,#REF!,7,FALSE)="*",VLOOKUP($P25&amp;AF$4,#REF!,5,FALSE)="*"),"Suppr",VLOOKUP($P25&amp;AF$4,#REF!,7,FALSE))),"No Data")</f>
        <v>No Data</v>
      </c>
      <c r="AG25" s="49" t="str">
        <f>IFERROR(IF(OR(VLOOKUP($P25&amp;AG$4,#REF!,7,FALSE)="**",VLOOKUP($P25&amp;AG$4,#REF!,5,FALSE)="**"),"DQ",IF(OR(VLOOKUP($P25&amp;AG$4,#REF!,7,FALSE)="*",VLOOKUP($P25&amp;AG$4,#REF!,5,FALSE)="*"),"Suppr",VLOOKUP($P25&amp;AG$4,#REF!,7,FALSE))),"No Data")</f>
        <v>No Data</v>
      </c>
      <c r="AH25" s="49" t="str">
        <f>IFERROR(IF(OR(VLOOKUP($P25&amp;AH$4,#REF!,7,FALSE)="**",VLOOKUP($P25&amp;AH$4,#REF!,5,FALSE)="**"),"DQ",IF(OR(VLOOKUP($P25&amp;AH$4,#REF!,7,FALSE)="*",VLOOKUP($P25&amp;AH$4,#REF!,5,FALSE)="*"),"Suppr",VLOOKUP($P25&amp;AH$4,#REF!,7,FALSE))),"No Data")</f>
        <v>No Data</v>
      </c>
      <c r="AI25" s="49" t="str">
        <f>IFERROR(IF(OR(VLOOKUP($P25&amp;AI$4,#REF!,7,FALSE)="**",VLOOKUP($P25&amp;AI$4,#REF!,5,FALSE)="**"),"DQ",IF(OR(VLOOKUP($P25&amp;AI$4,#REF!,7,FALSE)="*",VLOOKUP($P25&amp;AI$4,#REF!,5,FALSE)="*"),"Suppr",VLOOKUP($P25&amp;AI$4,#REF!,7,FALSE))),"No Data")</f>
        <v>No Data</v>
      </c>
      <c r="AJ25" s="49" t="str">
        <f>IFERROR(IF(OR(VLOOKUP($P25&amp;AJ$4,#REF!,7,FALSE)="**",VLOOKUP($P25&amp;AJ$4,#REF!,5,FALSE)="**"),"DQ",IF(OR(VLOOKUP($P25&amp;AJ$4,#REF!,7,FALSE)="*",VLOOKUP($P25&amp;AJ$4,#REF!,5,FALSE)="*"),"Suppr",VLOOKUP($P25&amp;AJ$4,#REF!,7,FALSE))),"No Data")</f>
        <v>No Data</v>
      </c>
      <c r="AK25" s="49" t="str">
        <f>IFERROR(IF(OR(VLOOKUP($P25&amp;AK$4,#REF!,7,FALSE)="**",VLOOKUP($P25&amp;AK$4,#REF!,5,FALSE)="**"),"DQ",IF(OR(VLOOKUP($P25&amp;AK$4,#REF!,7,FALSE)="*",VLOOKUP($P25&amp;AK$4,#REF!,5,FALSE)="*"),"Suppr",VLOOKUP($P25&amp;AK$4,#REF!,7,FALSE))),"No Data")</f>
        <v>No Data</v>
      </c>
      <c r="AL25" s="49" t="str">
        <f>IFERROR(IF(OR(VLOOKUP($P25&amp;AL$4,#REF!,7,FALSE)="**",VLOOKUP($P25&amp;AL$4,#REF!,5,FALSE)="**"),"DQ",IF(OR(VLOOKUP($P25&amp;AL$4,#REF!,7,FALSE)="*",VLOOKUP($P25&amp;AL$4,#REF!,5,FALSE)="*"),"Suppr",VLOOKUP($P25&amp;AL$4,#REF!,7,FALSE))),"No Data")</f>
        <v>No Data</v>
      </c>
      <c r="AM25" s="49" t="str">
        <f>IFERROR(IF(OR(VLOOKUP($P25&amp;AM$4,#REF!,7,FALSE)="**",VLOOKUP($P25&amp;AM$4,#REF!,5,FALSE)="**"),"DQ",IF(OR(VLOOKUP($P25&amp;AM$4,#REF!,7,FALSE)="*",VLOOKUP($P25&amp;AM$4,#REF!,5,FALSE)="*"),"Suppr",VLOOKUP($P25&amp;AM$4,#REF!,7,FALSE))),"No Data")</f>
        <v>No Data</v>
      </c>
      <c r="AN25" s="49" t="str">
        <f>IFERROR(IF(OR(VLOOKUP($P25&amp;AN$4,#REF!,7,FALSE)="**",VLOOKUP($P25&amp;AN$4,#REF!,5,FALSE)="**"),"DQ",IF(OR(VLOOKUP($P25&amp;AN$4,#REF!,7,FALSE)="*",VLOOKUP($P25&amp;AN$4,#REF!,5,FALSE)="*"),"Suppr",VLOOKUP($P25&amp;AN$4,#REF!,7,FALSE))),"No Data")</f>
        <v>No Data</v>
      </c>
      <c r="AO25" s="49" t="str">
        <f>IFERROR(IF(OR(VLOOKUP($P25&amp;AO$4,#REF!,7,FALSE)="**",VLOOKUP($P25&amp;AO$4,#REF!,5,FALSE)="**"),"DQ",IF(OR(VLOOKUP($P25&amp;AO$4,#REF!,7,FALSE)="*",VLOOKUP($P25&amp;AO$4,#REF!,5,FALSE)="*"),"Suppr",VLOOKUP($P25&amp;AO$4,#REF!,7,FALSE))),"No Data")</f>
        <v>No Data</v>
      </c>
      <c r="AP25" s="51">
        <f t="shared" si="3"/>
        <v>0</v>
      </c>
      <c r="AQ25" s="51">
        <f t="shared" si="4"/>
        <v>0</v>
      </c>
      <c r="AR25" s="52">
        <f t="shared" si="5"/>
        <v>0</v>
      </c>
      <c r="AS25" s="52">
        <f t="shared" si="6"/>
        <v>0</v>
      </c>
    </row>
    <row r="26" spans="2:45" x14ac:dyDescent="0.2">
      <c r="B26" s="29" t="s">
        <v>305</v>
      </c>
      <c r="C26" s="29" t="s">
        <v>152</v>
      </c>
      <c r="D26" s="34" t="e">
        <f>1-(SUMIFS(#REF!,#REF!,Staging!$B26,#REF!,Staging!D$4,#REF!,"Include")/SUMIFS(#REF!,#REF!,Staging!$B26,#REF!,Staging!D$4,#REF!,"Include"))</f>
        <v>#REF!</v>
      </c>
      <c r="E26" s="34" t="e">
        <f>1-(SUMIFS(#REF!,#REF!,Staging!$B26,#REF!,Staging!E$4,#REF!,"Include")/SUMIFS(#REF!,#REF!,Staging!$B26,#REF!,Staging!E$4,#REF!,"Include"))</f>
        <v>#REF!</v>
      </c>
      <c r="F26" s="35" t="e">
        <f t="shared" si="1"/>
        <v>#REF!</v>
      </c>
      <c r="G26" s="36" t="e">
        <f>RANK(E26,$E$5:$E$126)+COUNTIF($E$5:E26,E26)-1</f>
        <v>#REF!</v>
      </c>
      <c r="H26" s="36" t="e">
        <f>RANK(F26,$F$5:$F$126)+COUNTIF($F$5:F26,F26)-1</f>
        <v>#REF!</v>
      </c>
      <c r="I26" s="29" t="str">
        <f t="shared" si="2"/>
        <v>Bedfordshire Hospitals NHS Foundation Trust</v>
      </c>
      <c r="P26" s="47" t="s">
        <v>305</v>
      </c>
      <c r="Q26" s="47" t="s">
        <v>152</v>
      </c>
      <c r="R26" s="49" t="str">
        <f>IFERROR(IF(OR(VLOOKUP($P26&amp;R$4,#REF!,7,FALSE)="**",VLOOKUP($P26&amp;R$4,#REF!,5,FALSE)="**"),"DQ",IF(OR(VLOOKUP($P26&amp;R$4,#REF!,7,FALSE)="*",VLOOKUP($P26&amp;R$4,#REF!,5,FALSE)="*"),"Suppr",VLOOKUP($P26&amp;R$4,#REF!,7,FALSE))),"No Data")</f>
        <v>No Data</v>
      </c>
      <c r="S26" s="49" t="str">
        <f>IFERROR(IF(OR(VLOOKUP($P26&amp;S$4,#REF!,7,FALSE)="**",VLOOKUP($P26&amp;S$4,#REF!,5,FALSE)="**"),"DQ",IF(OR(VLOOKUP($P26&amp;S$4,#REF!,7,FALSE)="*",VLOOKUP($P26&amp;S$4,#REF!,5,FALSE)="*"),"Suppr",VLOOKUP($P26&amp;S$4,#REF!,7,FALSE))),"No Data")</f>
        <v>No Data</v>
      </c>
      <c r="T26" s="49" t="str">
        <f>IFERROR(IF(OR(VLOOKUP($P26&amp;T$4,#REF!,7,FALSE)="**",VLOOKUP($P26&amp;T$4,#REF!,5,FALSE)="**"),"DQ",IF(OR(VLOOKUP($P26&amp;T$4,#REF!,7,FALSE)="*",VLOOKUP($P26&amp;T$4,#REF!,5,FALSE)="*"),"Suppr",VLOOKUP($P26&amp;T$4,#REF!,7,FALSE))),"No Data")</f>
        <v>No Data</v>
      </c>
      <c r="U26" s="49" t="str">
        <f>IFERROR(IF(OR(VLOOKUP($P26&amp;U$4,#REF!,7,FALSE)="**",VLOOKUP($P26&amp;U$4,#REF!,5,FALSE)="**"),"DQ",IF(OR(VLOOKUP($P26&amp;U$4,#REF!,7,FALSE)="*",VLOOKUP($P26&amp;U$4,#REF!,5,FALSE)="*"),"Suppr",VLOOKUP($P26&amp;U$4,#REF!,7,FALSE))),"No Data")</f>
        <v>No Data</v>
      </c>
      <c r="V26" s="49" t="str">
        <f>IFERROR(IF(OR(VLOOKUP($P26&amp;V$4,#REF!,7,FALSE)="**",VLOOKUP($P26&amp;V$4,#REF!,5,FALSE)="**"),"DQ",IF(OR(VLOOKUP($P26&amp;V$4,#REF!,7,FALSE)="*",VLOOKUP($P26&amp;V$4,#REF!,5,FALSE)="*"),"Suppr",VLOOKUP($P26&amp;V$4,#REF!,7,FALSE))),"No Data")</f>
        <v>No Data</v>
      </c>
      <c r="W26" s="49" t="str">
        <f>IFERROR(IF(OR(VLOOKUP($P26&amp;W$4,#REF!,7,FALSE)="**",VLOOKUP($P26&amp;W$4,#REF!,5,FALSE)="**"),"DQ",IF(OR(VLOOKUP($P26&amp;W$4,#REF!,7,FALSE)="*",VLOOKUP($P26&amp;W$4,#REF!,5,FALSE)="*"),"Suppr",VLOOKUP($P26&amp;W$4,#REF!,7,FALSE))),"No Data")</f>
        <v>No Data</v>
      </c>
      <c r="X26" s="49" t="str">
        <f>IFERROR(IF(OR(VLOOKUP($P26&amp;X$4,#REF!,7,FALSE)="**",VLOOKUP($P26&amp;X$4,#REF!,5,FALSE)="**"),"DQ",IF(OR(VLOOKUP($P26&amp;X$4,#REF!,7,FALSE)="*",VLOOKUP($P26&amp;X$4,#REF!,5,FALSE)="*"),"Suppr",VLOOKUP($P26&amp;X$4,#REF!,7,FALSE))),"No Data")</f>
        <v>No Data</v>
      </c>
      <c r="Y26" s="49" t="str">
        <f>IFERROR(IF(OR(VLOOKUP($P26&amp;Y$4,#REF!,7,FALSE)="**",VLOOKUP($P26&amp;Y$4,#REF!,5,FALSE)="**"),"DQ",IF(OR(VLOOKUP($P26&amp;Y$4,#REF!,7,FALSE)="*",VLOOKUP($P26&amp;Y$4,#REF!,5,FALSE)="*"),"Suppr",VLOOKUP($P26&amp;Y$4,#REF!,7,FALSE))),"No Data")</f>
        <v>No Data</v>
      </c>
      <c r="Z26" s="49" t="str">
        <f>IFERROR(IF(OR(VLOOKUP($P26&amp;Z$4,#REF!,7,FALSE)="**",VLOOKUP($P26&amp;Z$4,#REF!,5,FALSE)="**"),"DQ",IF(OR(VLOOKUP($P26&amp;Z$4,#REF!,7,FALSE)="*",VLOOKUP($P26&amp;Z$4,#REF!,5,FALSE)="*"),"Suppr",VLOOKUP($P26&amp;Z$4,#REF!,7,FALSE))),"No Data")</f>
        <v>No Data</v>
      </c>
      <c r="AA26" s="49" t="str">
        <f>IFERROR(IF(OR(VLOOKUP($P26&amp;AA$4,#REF!,7,FALSE)="**",VLOOKUP($P26&amp;AA$4,#REF!,5,FALSE)="**"),"DQ",IF(OR(VLOOKUP($P26&amp;AA$4,#REF!,7,FALSE)="*",VLOOKUP($P26&amp;AA$4,#REF!,5,FALSE)="*"),"Suppr",VLOOKUP($P26&amp;AA$4,#REF!,7,FALSE))),"No Data")</f>
        <v>No Data</v>
      </c>
      <c r="AB26" s="49" t="str">
        <f>IFERROR(IF(OR(VLOOKUP($P26&amp;AB$4,#REF!,7,FALSE)="**",VLOOKUP($P26&amp;AB$4,#REF!,5,FALSE)="**"),"DQ",IF(OR(VLOOKUP($P26&amp;AB$4,#REF!,7,FALSE)="*",VLOOKUP($P26&amp;AB$4,#REF!,5,FALSE)="*"),"Suppr",VLOOKUP($P26&amp;AB$4,#REF!,7,FALSE))),"No Data")</f>
        <v>No Data</v>
      </c>
      <c r="AC26" s="49" t="str">
        <f>IFERROR(IF(OR(VLOOKUP($P26&amp;AC$4,#REF!,7,FALSE)="**",VLOOKUP($P26&amp;AC$4,#REF!,5,FALSE)="**"),"DQ",IF(OR(VLOOKUP($P26&amp;AC$4,#REF!,7,FALSE)="*",VLOOKUP($P26&amp;AC$4,#REF!,5,FALSE)="*"),"Suppr",VLOOKUP($P26&amp;AC$4,#REF!,7,FALSE))),"No Data")</f>
        <v>No Data</v>
      </c>
      <c r="AD26" s="49" t="str">
        <f>IFERROR(IF(OR(VLOOKUP($P26&amp;AD$4,#REF!,7,FALSE)="**",VLOOKUP($P26&amp;AD$4,#REF!,5,FALSE)="**"),"DQ",IF(OR(VLOOKUP($P26&amp;AD$4,#REF!,7,FALSE)="*",VLOOKUP($P26&amp;AD$4,#REF!,5,FALSE)="*"),"Suppr",VLOOKUP($P26&amp;AD$4,#REF!,7,FALSE))),"No Data")</f>
        <v>No Data</v>
      </c>
      <c r="AE26" s="49" t="str">
        <f>IFERROR(IF(OR(VLOOKUP($P26&amp;AE$4,#REF!,7,FALSE)="**",VLOOKUP($P26&amp;AE$4,#REF!,5,FALSE)="**"),"DQ",IF(OR(VLOOKUP($P26&amp;AE$4,#REF!,7,FALSE)="*",VLOOKUP($P26&amp;AE$4,#REF!,5,FALSE)="*"),"Suppr",VLOOKUP($P26&amp;AE$4,#REF!,7,FALSE))),"No Data")</f>
        <v>No Data</v>
      </c>
      <c r="AF26" s="49" t="str">
        <f>IFERROR(IF(OR(VLOOKUP($P26&amp;AF$4,#REF!,7,FALSE)="**",VLOOKUP($P26&amp;AF$4,#REF!,5,FALSE)="**"),"DQ",IF(OR(VLOOKUP($P26&amp;AF$4,#REF!,7,FALSE)="*",VLOOKUP($P26&amp;AF$4,#REF!,5,FALSE)="*"),"Suppr",VLOOKUP($P26&amp;AF$4,#REF!,7,FALSE))),"No Data")</f>
        <v>No Data</v>
      </c>
      <c r="AG26" s="49" t="str">
        <f>IFERROR(IF(OR(VLOOKUP($P26&amp;AG$4,#REF!,7,FALSE)="**",VLOOKUP($P26&amp;AG$4,#REF!,5,FALSE)="**"),"DQ",IF(OR(VLOOKUP($P26&amp;AG$4,#REF!,7,FALSE)="*",VLOOKUP($P26&amp;AG$4,#REF!,5,FALSE)="*"),"Suppr",VLOOKUP($P26&amp;AG$4,#REF!,7,FALSE))),"No Data")</f>
        <v>No Data</v>
      </c>
      <c r="AH26" s="49" t="str">
        <f>IFERROR(IF(OR(VLOOKUP($P26&amp;AH$4,#REF!,7,FALSE)="**",VLOOKUP($P26&amp;AH$4,#REF!,5,FALSE)="**"),"DQ",IF(OR(VLOOKUP($P26&amp;AH$4,#REF!,7,FALSE)="*",VLOOKUP($P26&amp;AH$4,#REF!,5,FALSE)="*"),"Suppr",VLOOKUP($P26&amp;AH$4,#REF!,7,FALSE))),"No Data")</f>
        <v>No Data</v>
      </c>
      <c r="AI26" s="49" t="str">
        <f>IFERROR(IF(OR(VLOOKUP($P26&amp;AI$4,#REF!,7,FALSE)="**",VLOOKUP($P26&amp;AI$4,#REF!,5,FALSE)="**"),"DQ",IF(OR(VLOOKUP($P26&amp;AI$4,#REF!,7,FALSE)="*",VLOOKUP($P26&amp;AI$4,#REF!,5,FALSE)="*"),"Suppr",VLOOKUP($P26&amp;AI$4,#REF!,7,FALSE))),"No Data")</f>
        <v>No Data</v>
      </c>
      <c r="AJ26" s="49" t="str">
        <f>IFERROR(IF(OR(VLOOKUP($P26&amp;AJ$4,#REF!,7,FALSE)="**",VLOOKUP($P26&amp;AJ$4,#REF!,5,FALSE)="**"),"DQ",IF(OR(VLOOKUP($P26&amp;AJ$4,#REF!,7,FALSE)="*",VLOOKUP($P26&amp;AJ$4,#REF!,5,FALSE)="*"),"Suppr",VLOOKUP($P26&amp;AJ$4,#REF!,7,FALSE))),"No Data")</f>
        <v>No Data</v>
      </c>
      <c r="AK26" s="49" t="str">
        <f>IFERROR(IF(OR(VLOOKUP($P26&amp;AK$4,#REF!,7,FALSE)="**",VLOOKUP($P26&amp;AK$4,#REF!,5,FALSE)="**"),"DQ",IF(OR(VLOOKUP($P26&amp;AK$4,#REF!,7,FALSE)="*",VLOOKUP($P26&amp;AK$4,#REF!,5,FALSE)="*"),"Suppr",VLOOKUP($P26&amp;AK$4,#REF!,7,FALSE))),"No Data")</f>
        <v>No Data</v>
      </c>
      <c r="AL26" s="49" t="str">
        <f>IFERROR(IF(OR(VLOOKUP($P26&amp;AL$4,#REF!,7,FALSE)="**",VLOOKUP($P26&amp;AL$4,#REF!,5,FALSE)="**"),"DQ",IF(OR(VLOOKUP($P26&amp;AL$4,#REF!,7,FALSE)="*",VLOOKUP($P26&amp;AL$4,#REF!,5,FALSE)="*"),"Suppr",VLOOKUP($P26&amp;AL$4,#REF!,7,FALSE))),"No Data")</f>
        <v>No Data</v>
      </c>
      <c r="AM26" s="49" t="str">
        <f>IFERROR(IF(OR(VLOOKUP($P26&amp;AM$4,#REF!,7,FALSE)="**",VLOOKUP($P26&amp;AM$4,#REF!,5,FALSE)="**"),"DQ",IF(OR(VLOOKUP($P26&amp;AM$4,#REF!,7,FALSE)="*",VLOOKUP($P26&amp;AM$4,#REF!,5,FALSE)="*"),"Suppr",VLOOKUP($P26&amp;AM$4,#REF!,7,FALSE))),"No Data")</f>
        <v>No Data</v>
      </c>
      <c r="AN26" s="49" t="str">
        <f>IFERROR(IF(OR(VLOOKUP($P26&amp;AN$4,#REF!,7,FALSE)="**",VLOOKUP($P26&amp;AN$4,#REF!,5,FALSE)="**"),"DQ",IF(OR(VLOOKUP($P26&amp;AN$4,#REF!,7,FALSE)="*",VLOOKUP($P26&amp;AN$4,#REF!,5,FALSE)="*"),"Suppr",VLOOKUP($P26&amp;AN$4,#REF!,7,FALSE))),"No Data")</f>
        <v>No Data</v>
      </c>
      <c r="AO26" s="49" t="str">
        <f>IFERROR(IF(OR(VLOOKUP($P26&amp;AO$4,#REF!,7,FALSE)="**",VLOOKUP($P26&amp;AO$4,#REF!,5,FALSE)="**"),"DQ",IF(OR(VLOOKUP($P26&amp;AO$4,#REF!,7,FALSE)="*",VLOOKUP($P26&amp;AO$4,#REF!,5,FALSE)="*"),"Suppr",VLOOKUP($P26&amp;AO$4,#REF!,7,FALSE))),"No Data")</f>
        <v>No Data</v>
      </c>
      <c r="AP26" s="51">
        <f t="shared" si="3"/>
        <v>0</v>
      </c>
      <c r="AQ26" s="51">
        <f t="shared" si="4"/>
        <v>0</v>
      </c>
      <c r="AR26" s="52">
        <f t="shared" si="5"/>
        <v>0</v>
      </c>
      <c r="AS26" s="52">
        <f t="shared" si="6"/>
        <v>0</v>
      </c>
    </row>
    <row r="27" spans="2:45" x14ac:dyDescent="0.2">
      <c r="B27" s="29" t="s">
        <v>306</v>
      </c>
      <c r="C27" s="29" t="s">
        <v>267</v>
      </c>
      <c r="D27" s="34" t="e">
        <f>1-(SUMIFS(#REF!,#REF!,Staging!$B27,#REF!,Staging!D$4,#REF!,"Include")/SUMIFS(#REF!,#REF!,Staging!$B27,#REF!,Staging!D$4,#REF!,"Include"))</f>
        <v>#REF!</v>
      </c>
      <c r="E27" s="34" t="e">
        <f>1-(SUMIFS(#REF!,#REF!,Staging!$B27,#REF!,Staging!E$4,#REF!,"Include")/SUMIFS(#REF!,#REF!,Staging!$B27,#REF!,Staging!E$4,#REF!,"Include"))</f>
        <v>#REF!</v>
      </c>
      <c r="F27" s="35" t="e">
        <f t="shared" si="1"/>
        <v>#REF!</v>
      </c>
      <c r="G27" s="36" t="e">
        <f>RANK(E27,$E$5:$E$126)+COUNTIF($E$5:E27,E27)-1</f>
        <v>#REF!</v>
      </c>
      <c r="H27" s="36" t="e">
        <f>RANK(F27,$F$5:$F$126)+COUNTIF($F$5:F27,F27)-1</f>
        <v>#REF!</v>
      </c>
      <c r="I27" s="29" t="str">
        <f t="shared" si="2"/>
        <v>York and Scarborough Teaching Hospitals NHS Foundation Trust</v>
      </c>
      <c r="P27" s="47" t="s">
        <v>306</v>
      </c>
      <c r="Q27" s="47" t="s">
        <v>267</v>
      </c>
      <c r="R27" s="49" t="str">
        <f>IFERROR(IF(OR(VLOOKUP($P27&amp;R$4,#REF!,7,FALSE)="**",VLOOKUP($P27&amp;R$4,#REF!,5,FALSE)="**"),"DQ",IF(OR(VLOOKUP($P27&amp;R$4,#REF!,7,FALSE)="*",VLOOKUP($P27&amp;R$4,#REF!,5,FALSE)="*"),"Suppr",VLOOKUP($P27&amp;R$4,#REF!,7,FALSE))),"No Data")</f>
        <v>No Data</v>
      </c>
      <c r="S27" s="49" t="str">
        <f>IFERROR(IF(OR(VLOOKUP($P27&amp;S$4,#REF!,7,FALSE)="**",VLOOKUP($P27&amp;S$4,#REF!,5,FALSE)="**"),"DQ",IF(OR(VLOOKUP($P27&amp;S$4,#REF!,7,FALSE)="*",VLOOKUP($P27&amp;S$4,#REF!,5,FALSE)="*"),"Suppr",VLOOKUP($P27&amp;S$4,#REF!,7,FALSE))),"No Data")</f>
        <v>No Data</v>
      </c>
      <c r="T27" s="49" t="str">
        <f>IFERROR(IF(OR(VLOOKUP($P27&amp;T$4,#REF!,7,FALSE)="**",VLOOKUP($P27&amp;T$4,#REF!,5,FALSE)="**"),"DQ",IF(OR(VLOOKUP($P27&amp;T$4,#REF!,7,FALSE)="*",VLOOKUP($P27&amp;T$4,#REF!,5,FALSE)="*"),"Suppr",VLOOKUP($P27&amp;T$4,#REF!,7,FALSE))),"No Data")</f>
        <v>No Data</v>
      </c>
      <c r="U27" s="49" t="str">
        <f>IFERROR(IF(OR(VLOOKUP($P27&amp;U$4,#REF!,7,FALSE)="**",VLOOKUP($P27&amp;U$4,#REF!,5,FALSE)="**"),"DQ",IF(OR(VLOOKUP($P27&amp;U$4,#REF!,7,FALSE)="*",VLOOKUP($P27&amp;U$4,#REF!,5,FALSE)="*"),"Suppr",VLOOKUP($P27&amp;U$4,#REF!,7,FALSE))),"No Data")</f>
        <v>No Data</v>
      </c>
      <c r="V27" s="49" t="str">
        <f>IFERROR(IF(OR(VLOOKUP($P27&amp;V$4,#REF!,7,FALSE)="**",VLOOKUP($P27&amp;V$4,#REF!,5,FALSE)="**"),"DQ",IF(OR(VLOOKUP($P27&amp;V$4,#REF!,7,FALSE)="*",VLOOKUP($P27&amp;V$4,#REF!,5,FALSE)="*"),"Suppr",VLOOKUP($P27&amp;V$4,#REF!,7,FALSE))),"No Data")</f>
        <v>No Data</v>
      </c>
      <c r="W27" s="49" t="str">
        <f>IFERROR(IF(OR(VLOOKUP($P27&amp;W$4,#REF!,7,FALSE)="**",VLOOKUP($P27&amp;W$4,#REF!,5,FALSE)="**"),"DQ",IF(OR(VLOOKUP($P27&amp;W$4,#REF!,7,FALSE)="*",VLOOKUP($P27&amp;W$4,#REF!,5,FALSE)="*"),"Suppr",VLOOKUP($P27&amp;W$4,#REF!,7,FALSE))),"No Data")</f>
        <v>No Data</v>
      </c>
      <c r="X27" s="49" t="str">
        <f>IFERROR(IF(OR(VLOOKUP($P27&amp;X$4,#REF!,7,FALSE)="**",VLOOKUP($P27&amp;X$4,#REF!,5,FALSE)="**"),"DQ",IF(OR(VLOOKUP($P27&amp;X$4,#REF!,7,FALSE)="*",VLOOKUP($P27&amp;X$4,#REF!,5,FALSE)="*"),"Suppr",VLOOKUP($P27&amp;X$4,#REF!,7,FALSE))),"No Data")</f>
        <v>No Data</v>
      </c>
      <c r="Y27" s="49" t="str">
        <f>IFERROR(IF(OR(VLOOKUP($P27&amp;Y$4,#REF!,7,FALSE)="**",VLOOKUP($P27&amp;Y$4,#REF!,5,FALSE)="**"),"DQ",IF(OR(VLOOKUP($P27&amp;Y$4,#REF!,7,FALSE)="*",VLOOKUP($P27&amp;Y$4,#REF!,5,FALSE)="*"),"Suppr",VLOOKUP($P27&amp;Y$4,#REF!,7,FALSE))),"No Data")</f>
        <v>No Data</v>
      </c>
      <c r="Z27" s="49" t="str">
        <f>IFERROR(IF(OR(VLOOKUP($P27&amp;Z$4,#REF!,7,FALSE)="**",VLOOKUP($P27&amp;Z$4,#REF!,5,FALSE)="**"),"DQ",IF(OR(VLOOKUP($P27&amp;Z$4,#REF!,7,FALSE)="*",VLOOKUP($P27&amp;Z$4,#REF!,5,FALSE)="*"),"Suppr",VLOOKUP($P27&amp;Z$4,#REF!,7,FALSE))),"No Data")</f>
        <v>No Data</v>
      </c>
      <c r="AA27" s="49" t="str">
        <f>IFERROR(IF(OR(VLOOKUP($P27&amp;AA$4,#REF!,7,FALSE)="**",VLOOKUP($P27&amp;AA$4,#REF!,5,FALSE)="**"),"DQ",IF(OR(VLOOKUP($P27&amp;AA$4,#REF!,7,FALSE)="*",VLOOKUP($P27&amp;AA$4,#REF!,5,FALSE)="*"),"Suppr",VLOOKUP($P27&amp;AA$4,#REF!,7,FALSE))),"No Data")</f>
        <v>No Data</v>
      </c>
      <c r="AB27" s="49" t="str">
        <f>IFERROR(IF(OR(VLOOKUP($P27&amp;AB$4,#REF!,7,FALSE)="**",VLOOKUP($P27&amp;AB$4,#REF!,5,FALSE)="**"),"DQ",IF(OR(VLOOKUP($P27&amp;AB$4,#REF!,7,FALSE)="*",VLOOKUP($P27&amp;AB$4,#REF!,5,FALSE)="*"),"Suppr",VLOOKUP($P27&amp;AB$4,#REF!,7,FALSE))),"No Data")</f>
        <v>No Data</v>
      </c>
      <c r="AC27" s="49" t="str">
        <f>IFERROR(IF(OR(VLOOKUP($P27&amp;AC$4,#REF!,7,FALSE)="**",VLOOKUP($P27&amp;AC$4,#REF!,5,FALSE)="**"),"DQ",IF(OR(VLOOKUP($P27&amp;AC$4,#REF!,7,FALSE)="*",VLOOKUP($P27&amp;AC$4,#REF!,5,FALSE)="*"),"Suppr",VLOOKUP($P27&amp;AC$4,#REF!,7,FALSE))),"No Data")</f>
        <v>No Data</v>
      </c>
      <c r="AD27" s="49" t="str">
        <f>IFERROR(IF(OR(VLOOKUP($P27&amp;AD$4,#REF!,7,FALSE)="**",VLOOKUP($P27&amp;AD$4,#REF!,5,FALSE)="**"),"DQ",IF(OR(VLOOKUP($P27&amp;AD$4,#REF!,7,FALSE)="*",VLOOKUP($P27&amp;AD$4,#REF!,5,FALSE)="*"),"Suppr",VLOOKUP($P27&amp;AD$4,#REF!,7,FALSE))),"No Data")</f>
        <v>No Data</v>
      </c>
      <c r="AE27" s="49" t="str">
        <f>IFERROR(IF(OR(VLOOKUP($P27&amp;AE$4,#REF!,7,FALSE)="**",VLOOKUP($P27&amp;AE$4,#REF!,5,FALSE)="**"),"DQ",IF(OR(VLOOKUP($P27&amp;AE$4,#REF!,7,FALSE)="*",VLOOKUP($P27&amp;AE$4,#REF!,5,FALSE)="*"),"Suppr",VLOOKUP($P27&amp;AE$4,#REF!,7,FALSE))),"No Data")</f>
        <v>No Data</v>
      </c>
      <c r="AF27" s="49" t="str">
        <f>IFERROR(IF(OR(VLOOKUP($P27&amp;AF$4,#REF!,7,FALSE)="**",VLOOKUP($P27&amp;AF$4,#REF!,5,FALSE)="**"),"DQ",IF(OR(VLOOKUP($P27&amp;AF$4,#REF!,7,FALSE)="*",VLOOKUP($P27&amp;AF$4,#REF!,5,FALSE)="*"),"Suppr",VLOOKUP($P27&amp;AF$4,#REF!,7,FALSE))),"No Data")</f>
        <v>No Data</v>
      </c>
      <c r="AG27" s="49" t="str">
        <f>IFERROR(IF(OR(VLOOKUP($P27&amp;AG$4,#REF!,7,FALSE)="**",VLOOKUP($P27&amp;AG$4,#REF!,5,FALSE)="**"),"DQ",IF(OR(VLOOKUP($P27&amp;AG$4,#REF!,7,FALSE)="*",VLOOKUP($P27&amp;AG$4,#REF!,5,FALSE)="*"),"Suppr",VLOOKUP($P27&amp;AG$4,#REF!,7,FALSE))),"No Data")</f>
        <v>No Data</v>
      </c>
      <c r="AH27" s="49" t="str">
        <f>IFERROR(IF(OR(VLOOKUP($P27&amp;AH$4,#REF!,7,FALSE)="**",VLOOKUP($P27&amp;AH$4,#REF!,5,FALSE)="**"),"DQ",IF(OR(VLOOKUP($P27&amp;AH$4,#REF!,7,FALSE)="*",VLOOKUP($P27&amp;AH$4,#REF!,5,FALSE)="*"),"Suppr",VLOOKUP($P27&amp;AH$4,#REF!,7,FALSE))),"No Data")</f>
        <v>No Data</v>
      </c>
      <c r="AI27" s="49" t="str">
        <f>IFERROR(IF(OR(VLOOKUP($P27&amp;AI$4,#REF!,7,FALSE)="**",VLOOKUP($P27&amp;AI$4,#REF!,5,FALSE)="**"),"DQ",IF(OR(VLOOKUP($P27&amp;AI$4,#REF!,7,FALSE)="*",VLOOKUP($P27&amp;AI$4,#REF!,5,FALSE)="*"),"Suppr",VLOOKUP($P27&amp;AI$4,#REF!,7,FALSE))),"No Data")</f>
        <v>No Data</v>
      </c>
      <c r="AJ27" s="49" t="str">
        <f>IFERROR(IF(OR(VLOOKUP($P27&amp;AJ$4,#REF!,7,FALSE)="**",VLOOKUP($P27&amp;AJ$4,#REF!,5,FALSE)="**"),"DQ",IF(OR(VLOOKUP($P27&amp;AJ$4,#REF!,7,FALSE)="*",VLOOKUP($P27&amp;AJ$4,#REF!,5,FALSE)="*"),"Suppr",VLOOKUP($P27&amp;AJ$4,#REF!,7,FALSE))),"No Data")</f>
        <v>No Data</v>
      </c>
      <c r="AK27" s="49" t="str">
        <f>IFERROR(IF(OR(VLOOKUP($P27&amp;AK$4,#REF!,7,FALSE)="**",VLOOKUP($P27&amp;AK$4,#REF!,5,FALSE)="**"),"DQ",IF(OR(VLOOKUP($P27&amp;AK$4,#REF!,7,FALSE)="*",VLOOKUP($P27&amp;AK$4,#REF!,5,FALSE)="*"),"Suppr",VLOOKUP($P27&amp;AK$4,#REF!,7,FALSE))),"No Data")</f>
        <v>No Data</v>
      </c>
      <c r="AL27" s="49" t="str">
        <f>IFERROR(IF(OR(VLOOKUP($P27&amp;AL$4,#REF!,7,FALSE)="**",VLOOKUP($P27&amp;AL$4,#REF!,5,FALSE)="**"),"DQ",IF(OR(VLOOKUP($P27&amp;AL$4,#REF!,7,FALSE)="*",VLOOKUP($P27&amp;AL$4,#REF!,5,FALSE)="*"),"Suppr",VLOOKUP($P27&amp;AL$4,#REF!,7,FALSE))),"No Data")</f>
        <v>No Data</v>
      </c>
      <c r="AM27" s="49" t="str">
        <f>IFERROR(IF(OR(VLOOKUP($P27&amp;AM$4,#REF!,7,FALSE)="**",VLOOKUP($P27&amp;AM$4,#REF!,5,FALSE)="**"),"DQ",IF(OR(VLOOKUP($P27&amp;AM$4,#REF!,7,FALSE)="*",VLOOKUP($P27&amp;AM$4,#REF!,5,FALSE)="*"),"Suppr",VLOOKUP($P27&amp;AM$4,#REF!,7,FALSE))),"No Data")</f>
        <v>No Data</v>
      </c>
      <c r="AN27" s="49" t="str">
        <f>IFERROR(IF(OR(VLOOKUP($P27&amp;AN$4,#REF!,7,FALSE)="**",VLOOKUP($P27&amp;AN$4,#REF!,5,FALSE)="**"),"DQ",IF(OR(VLOOKUP($P27&amp;AN$4,#REF!,7,FALSE)="*",VLOOKUP($P27&amp;AN$4,#REF!,5,FALSE)="*"),"Suppr",VLOOKUP($P27&amp;AN$4,#REF!,7,FALSE))),"No Data")</f>
        <v>No Data</v>
      </c>
      <c r="AO27" s="49" t="str">
        <f>IFERROR(IF(OR(VLOOKUP($P27&amp;AO$4,#REF!,7,FALSE)="**",VLOOKUP($P27&amp;AO$4,#REF!,5,FALSE)="**"),"DQ",IF(OR(VLOOKUP($P27&amp;AO$4,#REF!,7,FALSE)="*",VLOOKUP($P27&amp;AO$4,#REF!,5,FALSE)="*"),"Suppr",VLOOKUP($P27&amp;AO$4,#REF!,7,FALSE))),"No Data")</f>
        <v>No Data</v>
      </c>
      <c r="AP27" s="51">
        <f t="shared" si="3"/>
        <v>0</v>
      </c>
      <c r="AQ27" s="51">
        <f t="shared" si="4"/>
        <v>0</v>
      </c>
      <c r="AR27" s="52">
        <f t="shared" si="5"/>
        <v>0</v>
      </c>
      <c r="AS27" s="52">
        <f t="shared" si="6"/>
        <v>0</v>
      </c>
    </row>
    <row r="28" spans="2:45" x14ac:dyDescent="0.2">
      <c r="B28" s="29" t="s">
        <v>307</v>
      </c>
      <c r="C28" s="29" t="s">
        <v>182</v>
      </c>
      <c r="D28" s="34" t="e">
        <f>1-(SUMIFS(#REF!,#REF!,Staging!$B28,#REF!,Staging!D$4,#REF!,"Include")/SUMIFS(#REF!,#REF!,Staging!$B28,#REF!,Staging!D$4,#REF!,"Include"))</f>
        <v>#REF!</v>
      </c>
      <c r="E28" s="34" t="e">
        <f>1-(SUMIFS(#REF!,#REF!,Staging!$B28,#REF!,Staging!E$4,#REF!,"Include")/SUMIFS(#REF!,#REF!,Staging!$B28,#REF!,Staging!E$4,#REF!,"Include"))</f>
        <v>#REF!</v>
      </c>
      <c r="F28" s="35" t="e">
        <f t="shared" si="1"/>
        <v>#REF!</v>
      </c>
      <c r="G28" s="36" t="e">
        <f>RANK(E28,$E$5:$E$126)+COUNTIF($E$5:E28,E28)-1</f>
        <v>#REF!</v>
      </c>
      <c r="H28" s="36" t="e">
        <f>RANK(F28,$F$5:$F$126)+COUNTIF($F$5:F28,F28)-1</f>
        <v>#REF!</v>
      </c>
      <c r="I28" s="29" t="str">
        <f t="shared" si="2"/>
        <v>Harrogate and District NHS Foundation Trust</v>
      </c>
      <c r="P28" s="47" t="s">
        <v>307</v>
      </c>
      <c r="Q28" s="47" t="s">
        <v>182</v>
      </c>
      <c r="R28" s="49" t="str">
        <f>IFERROR(IF(OR(VLOOKUP($P28&amp;R$4,#REF!,7,FALSE)="**",VLOOKUP($P28&amp;R$4,#REF!,5,FALSE)="**"),"DQ",IF(OR(VLOOKUP($P28&amp;R$4,#REF!,7,FALSE)="*",VLOOKUP($P28&amp;R$4,#REF!,5,FALSE)="*"),"Suppr",VLOOKUP($P28&amp;R$4,#REF!,7,FALSE))),"No Data")</f>
        <v>No Data</v>
      </c>
      <c r="S28" s="49" t="str">
        <f>IFERROR(IF(OR(VLOOKUP($P28&amp;S$4,#REF!,7,FALSE)="**",VLOOKUP($P28&amp;S$4,#REF!,5,FALSE)="**"),"DQ",IF(OR(VLOOKUP($P28&amp;S$4,#REF!,7,FALSE)="*",VLOOKUP($P28&amp;S$4,#REF!,5,FALSE)="*"),"Suppr",VLOOKUP($P28&amp;S$4,#REF!,7,FALSE))),"No Data")</f>
        <v>No Data</v>
      </c>
      <c r="T28" s="49" t="str">
        <f>IFERROR(IF(OR(VLOOKUP($P28&amp;T$4,#REF!,7,FALSE)="**",VLOOKUP($P28&amp;T$4,#REF!,5,FALSE)="**"),"DQ",IF(OR(VLOOKUP($P28&amp;T$4,#REF!,7,FALSE)="*",VLOOKUP($P28&amp;T$4,#REF!,5,FALSE)="*"),"Suppr",VLOOKUP($P28&amp;T$4,#REF!,7,FALSE))),"No Data")</f>
        <v>No Data</v>
      </c>
      <c r="U28" s="49" t="str">
        <f>IFERROR(IF(OR(VLOOKUP($P28&amp;U$4,#REF!,7,FALSE)="**",VLOOKUP($P28&amp;U$4,#REF!,5,FALSE)="**"),"DQ",IF(OR(VLOOKUP($P28&amp;U$4,#REF!,7,FALSE)="*",VLOOKUP($P28&amp;U$4,#REF!,5,FALSE)="*"),"Suppr",VLOOKUP($P28&amp;U$4,#REF!,7,FALSE))),"No Data")</f>
        <v>No Data</v>
      </c>
      <c r="V28" s="49" t="str">
        <f>IFERROR(IF(OR(VLOOKUP($P28&amp;V$4,#REF!,7,FALSE)="**",VLOOKUP($P28&amp;V$4,#REF!,5,FALSE)="**"),"DQ",IF(OR(VLOOKUP($P28&amp;V$4,#REF!,7,FALSE)="*",VLOOKUP($P28&amp;V$4,#REF!,5,FALSE)="*"),"Suppr",VLOOKUP($P28&amp;V$4,#REF!,7,FALSE))),"No Data")</f>
        <v>No Data</v>
      </c>
      <c r="W28" s="49" t="str">
        <f>IFERROR(IF(OR(VLOOKUP($P28&amp;W$4,#REF!,7,FALSE)="**",VLOOKUP($P28&amp;W$4,#REF!,5,FALSE)="**"),"DQ",IF(OR(VLOOKUP($P28&amp;W$4,#REF!,7,FALSE)="*",VLOOKUP($P28&amp;W$4,#REF!,5,FALSE)="*"),"Suppr",VLOOKUP($P28&amp;W$4,#REF!,7,FALSE))),"No Data")</f>
        <v>No Data</v>
      </c>
      <c r="X28" s="49" t="str">
        <f>IFERROR(IF(OR(VLOOKUP($P28&amp;X$4,#REF!,7,FALSE)="**",VLOOKUP($P28&amp;X$4,#REF!,5,FALSE)="**"),"DQ",IF(OR(VLOOKUP($P28&amp;X$4,#REF!,7,FALSE)="*",VLOOKUP($P28&amp;X$4,#REF!,5,FALSE)="*"),"Suppr",VLOOKUP($P28&amp;X$4,#REF!,7,FALSE))),"No Data")</f>
        <v>No Data</v>
      </c>
      <c r="Y28" s="49" t="str">
        <f>IFERROR(IF(OR(VLOOKUP($P28&amp;Y$4,#REF!,7,FALSE)="**",VLOOKUP($P28&amp;Y$4,#REF!,5,FALSE)="**"),"DQ",IF(OR(VLOOKUP($P28&amp;Y$4,#REF!,7,FALSE)="*",VLOOKUP($P28&amp;Y$4,#REF!,5,FALSE)="*"),"Suppr",VLOOKUP($P28&amp;Y$4,#REF!,7,FALSE))),"No Data")</f>
        <v>No Data</v>
      </c>
      <c r="Z28" s="49" t="str">
        <f>IFERROR(IF(OR(VLOOKUP($P28&amp;Z$4,#REF!,7,FALSE)="**",VLOOKUP($P28&amp;Z$4,#REF!,5,FALSE)="**"),"DQ",IF(OR(VLOOKUP($P28&amp;Z$4,#REF!,7,FALSE)="*",VLOOKUP($P28&amp;Z$4,#REF!,5,FALSE)="*"),"Suppr",VLOOKUP($P28&amp;Z$4,#REF!,7,FALSE))),"No Data")</f>
        <v>No Data</v>
      </c>
      <c r="AA28" s="49" t="str">
        <f>IFERROR(IF(OR(VLOOKUP($P28&amp;AA$4,#REF!,7,FALSE)="**",VLOOKUP($P28&amp;AA$4,#REF!,5,FALSE)="**"),"DQ",IF(OR(VLOOKUP($P28&amp;AA$4,#REF!,7,FALSE)="*",VLOOKUP($P28&amp;AA$4,#REF!,5,FALSE)="*"),"Suppr",VLOOKUP($P28&amp;AA$4,#REF!,7,FALSE))),"No Data")</f>
        <v>No Data</v>
      </c>
      <c r="AB28" s="49" t="str">
        <f>IFERROR(IF(OR(VLOOKUP($P28&amp;AB$4,#REF!,7,FALSE)="**",VLOOKUP($P28&amp;AB$4,#REF!,5,FALSE)="**"),"DQ",IF(OR(VLOOKUP($P28&amp;AB$4,#REF!,7,FALSE)="*",VLOOKUP($P28&amp;AB$4,#REF!,5,FALSE)="*"),"Suppr",VLOOKUP($P28&amp;AB$4,#REF!,7,FALSE))),"No Data")</f>
        <v>No Data</v>
      </c>
      <c r="AC28" s="49" t="str">
        <f>IFERROR(IF(OR(VLOOKUP($P28&amp;AC$4,#REF!,7,FALSE)="**",VLOOKUP($P28&amp;AC$4,#REF!,5,FALSE)="**"),"DQ",IF(OR(VLOOKUP($P28&amp;AC$4,#REF!,7,FALSE)="*",VLOOKUP($P28&amp;AC$4,#REF!,5,FALSE)="*"),"Suppr",VLOOKUP($P28&amp;AC$4,#REF!,7,FALSE))),"No Data")</f>
        <v>No Data</v>
      </c>
      <c r="AD28" s="49" t="str">
        <f>IFERROR(IF(OR(VLOOKUP($P28&amp;AD$4,#REF!,7,FALSE)="**",VLOOKUP($P28&amp;AD$4,#REF!,5,FALSE)="**"),"DQ",IF(OR(VLOOKUP($P28&amp;AD$4,#REF!,7,FALSE)="*",VLOOKUP($P28&amp;AD$4,#REF!,5,FALSE)="*"),"Suppr",VLOOKUP($P28&amp;AD$4,#REF!,7,FALSE))),"No Data")</f>
        <v>No Data</v>
      </c>
      <c r="AE28" s="49" t="str">
        <f>IFERROR(IF(OR(VLOOKUP($P28&amp;AE$4,#REF!,7,FALSE)="**",VLOOKUP($P28&amp;AE$4,#REF!,5,FALSE)="**"),"DQ",IF(OR(VLOOKUP($P28&amp;AE$4,#REF!,7,FALSE)="*",VLOOKUP($P28&amp;AE$4,#REF!,5,FALSE)="*"),"Suppr",VLOOKUP($P28&amp;AE$4,#REF!,7,FALSE))),"No Data")</f>
        <v>No Data</v>
      </c>
      <c r="AF28" s="49" t="str">
        <f>IFERROR(IF(OR(VLOOKUP($P28&amp;AF$4,#REF!,7,FALSE)="**",VLOOKUP($P28&amp;AF$4,#REF!,5,FALSE)="**"),"DQ",IF(OR(VLOOKUP($P28&amp;AF$4,#REF!,7,FALSE)="*",VLOOKUP($P28&amp;AF$4,#REF!,5,FALSE)="*"),"Suppr",VLOOKUP($P28&amp;AF$4,#REF!,7,FALSE))),"No Data")</f>
        <v>No Data</v>
      </c>
      <c r="AG28" s="49" t="str">
        <f>IFERROR(IF(OR(VLOOKUP($P28&amp;AG$4,#REF!,7,FALSE)="**",VLOOKUP($P28&amp;AG$4,#REF!,5,FALSE)="**"),"DQ",IF(OR(VLOOKUP($P28&amp;AG$4,#REF!,7,FALSE)="*",VLOOKUP($P28&amp;AG$4,#REF!,5,FALSE)="*"),"Suppr",VLOOKUP($P28&amp;AG$4,#REF!,7,FALSE))),"No Data")</f>
        <v>No Data</v>
      </c>
      <c r="AH28" s="49" t="str">
        <f>IFERROR(IF(OR(VLOOKUP($P28&amp;AH$4,#REF!,7,FALSE)="**",VLOOKUP($P28&amp;AH$4,#REF!,5,FALSE)="**"),"DQ",IF(OR(VLOOKUP($P28&amp;AH$4,#REF!,7,FALSE)="*",VLOOKUP($P28&amp;AH$4,#REF!,5,FALSE)="*"),"Suppr",VLOOKUP($P28&amp;AH$4,#REF!,7,FALSE))),"No Data")</f>
        <v>No Data</v>
      </c>
      <c r="AI28" s="49" t="str">
        <f>IFERROR(IF(OR(VLOOKUP($P28&amp;AI$4,#REF!,7,FALSE)="**",VLOOKUP($P28&amp;AI$4,#REF!,5,FALSE)="**"),"DQ",IF(OR(VLOOKUP($P28&amp;AI$4,#REF!,7,FALSE)="*",VLOOKUP($P28&amp;AI$4,#REF!,5,FALSE)="*"),"Suppr",VLOOKUP($P28&amp;AI$4,#REF!,7,FALSE))),"No Data")</f>
        <v>No Data</v>
      </c>
      <c r="AJ28" s="49" t="str">
        <f>IFERROR(IF(OR(VLOOKUP($P28&amp;AJ$4,#REF!,7,FALSE)="**",VLOOKUP($P28&amp;AJ$4,#REF!,5,FALSE)="**"),"DQ",IF(OR(VLOOKUP($P28&amp;AJ$4,#REF!,7,FALSE)="*",VLOOKUP($P28&amp;AJ$4,#REF!,5,FALSE)="*"),"Suppr",VLOOKUP($P28&amp;AJ$4,#REF!,7,FALSE))),"No Data")</f>
        <v>No Data</v>
      </c>
      <c r="AK28" s="49" t="str">
        <f>IFERROR(IF(OR(VLOOKUP($P28&amp;AK$4,#REF!,7,FALSE)="**",VLOOKUP($P28&amp;AK$4,#REF!,5,FALSE)="**"),"DQ",IF(OR(VLOOKUP($P28&amp;AK$4,#REF!,7,FALSE)="*",VLOOKUP($P28&amp;AK$4,#REF!,5,FALSE)="*"),"Suppr",VLOOKUP($P28&amp;AK$4,#REF!,7,FALSE))),"No Data")</f>
        <v>No Data</v>
      </c>
      <c r="AL28" s="49" t="str">
        <f>IFERROR(IF(OR(VLOOKUP($P28&amp;AL$4,#REF!,7,FALSE)="**",VLOOKUP($P28&amp;AL$4,#REF!,5,FALSE)="**"),"DQ",IF(OR(VLOOKUP($P28&amp;AL$4,#REF!,7,FALSE)="*",VLOOKUP($P28&amp;AL$4,#REF!,5,FALSE)="*"),"Suppr",VLOOKUP($P28&amp;AL$4,#REF!,7,FALSE))),"No Data")</f>
        <v>No Data</v>
      </c>
      <c r="AM28" s="49" t="str">
        <f>IFERROR(IF(OR(VLOOKUP($P28&amp;AM$4,#REF!,7,FALSE)="**",VLOOKUP($P28&amp;AM$4,#REF!,5,FALSE)="**"),"DQ",IF(OR(VLOOKUP($P28&amp;AM$4,#REF!,7,FALSE)="*",VLOOKUP($P28&amp;AM$4,#REF!,5,FALSE)="*"),"Suppr",VLOOKUP($P28&amp;AM$4,#REF!,7,FALSE))),"No Data")</f>
        <v>No Data</v>
      </c>
      <c r="AN28" s="49" t="str">
        <f>IFERROR(IF(OR(VLOOKUP($P28&amp;AN$4,#REF!,7,FALSE)="**",VLOOKUP($P28&amp;AN$4,#REF!,5,FALSE)="**"),"DQ",IF(OR(VLOOKUP($P28&amp;AN$4,#REF!,7,FALSE)="*",VLOOKUP($P28&amp;AN$4,#REF!,5,FALSE)="*"),"Suppr",VLOOKUP($P28&amp;AN$4,#REF!,7,FALSE))),"No Data")</f>
        <v>No Data</v>
      </c>
      <c r="AO28" s="49" t="str">
        <f>IFERROR(IF(OR(VLOOKUP($P28&amp;AO$4,#REF!,7,FALSE)="**",VLOOKUP($P28&amp;AO$4,#REF!,5,FALSE)="**"),"DQ",IF(OR(VLOOKUP($P28&amp;AO$4,#REF!,7,FALSE)="*",VLOOKUP($P28&amp;AO$4,#REF!,5,FALSE)="*"),"Suppr",VLOOKUP($P28&amp;AO$4,#REF!,7,FALSE))),"No Data")</f>
        <v>No Data</v>
      </c>
      <c r="AP28" s="51">
        <f t="shared" si="3"/>
        <v>0</v>
      </c>
      <c r="AQ28" s="51">
        <f t="shared" si="4"/>
        <v>0</v>
      </c>
      <c r="AR28" s="52">
        <f t="shared" si="5"/>
        <v>0</v>
      </c>
      <c r="AS28" s="52">
        <f t="shared" si="6"/>
        <v>0</v>
      </c>
    </row>
    <row r="29" spans="2:45" x14ac:dyDescent="0.2">
      <c r="B29" s="29" t="s">
        <v>308</v>
      </c>
      <c r="C29" s="29" t="s">
        <v>146</v>
      </c>
      <c r="D29" s="34" t="e">
        <f>1-(SUMIFS(#REF!,#REF!,Staging!$B29,#REF!,Staging!D$4,#REF!,"Include")/SUMIFS(#REF!,#REF!,Staging!$B29,#REF!,Staging!D$4,#REF!,"Include"))</f>
        <v>#REF!</v>
      </c>
      <c r="E29" s="34" t="e">
        <f>1-(SUMIFS(#REF!,#REF!,Staging!$B29,#REF!,Staging!E$4,#REF!,"Include")/SUMIFS(#REF!,#REF!,Staging!$B29,#REF!,Staging!E$4,#REF!,"Include"))</f>
        <v>#REF!</v>
      </c>
      <c r="F29" s="35" t="e">
        <f t="shared" si="1"/>
        <v>#REF!</v>
      </c>
      <c r="G29" s="36" t="e">
        <f>RANK(E29,$E$5:$E$126)+COUNTIF($E$5:E29,E29)-1</f>
        <v>#REF!</v>
      </c>
      <c r="H29" s="36" t="e">
        <f>RANK(F29,$F$5:$F$126)+COUNTIF($F$5:F29,F29)-1</f>
        <v>#REF!</v>
      </c>
      <c r="I29" s="29" t="str">
        <f t="shared" si="2"/>
        <v>Airedale NHS Foundation Trust</v>
      </c>
      <c r="P29" s="47" t="s">
        <v>308</v>
      </c>
      <c r="Q29" s="47" t="s">
        <v>146</v>
      </c>
      <c r="R29" s="49" t="str">
        <f>IFERROR(IF(OR(VLOOKUP($P29&amp;R$4,#REF!,7,FALSE)="**",VLOOKUP($P29&amp;R$4,#REF!,5,FALSE)="**"),"DQ",IF(OR(VLOOKUP($P29&amp;R$4,#REF!,7,FALSE)="*",VLOOKUP($P29&amp;R$4,#REF!,5,FALSE)="*"),"Suppr",VLOOKUP($P29&amp;R$4,#REF!,7,FALSE))),"No Data")</f>
        <v>No Data</v>
      </c>
      <c r="S29" s="49" t="str">
        <f>IFERROR(IF(OR(VLOOKUP($P29&amp;S$4,#REF!,7,FALSE)="**",VLOOKUP($P29&amp;S$4,#REF!,5,FALSE)="**"),"DQ",IF(OR(VLOOKUP($P29&amp;S$4,#REF!,7,FALSE)="*",VLOOKUP($P29&amp;S$4,#REF!,5,FALSE)="*"),"Suppr",VLOOKUP($P29&amp;S$4,#REF!,7,FALSE))),"No Data")</f>
        <v>No Data</v>
      </c>
      <c r="T29" s="49" t="str">
        <f>IFERROR(IF(OR(VLOOKUP($P29&amp;T$4,#REF!,7,FALSE)="**",VLOOKUP($P29&amp;T$4,#REF!,5,FALSE)="**"),"DQ",IF(OR(VLOOKUP($P29&amp;T$4,#REF!,7,FALSE)="*",VLOOKUP($P29&amp;T$4,#REF!,5,FALSE)="*"),"Suppr",VLOOKUP($P29&amp;T$4,#REF!,7,FALSE))),"No Data")</f>
        <v>No Data</v>
      </c>
      <c r="U29" s="49" t="str">
        <f>IFERROR(IF(OR(VLOOKUP($P29&amp;U$4,#REF!,7,FALSE)="**",VLOOKUP($P29&amp;U$4,#REF!,5,FALSE)="**"),"DQ",IF(OR(VLOOKUP($P29&amp;U$4,#REF!,7,FALSE)="*",VLOOKUP($P29&amp;U$4,#REF!,5,FALSE)="*"),"Suppr",VLOOKUP($P29&amp;U$4,#REF!,7,FALSE))),"No Data")</f>
        <v>No Data</v>
      </c>
      <c r="V29" s="49" t="str">
        <f>IFERROR(IF(OR(VLOOKUP($P29&amp;V$4,#REF!,7,FALSE)="**",VLOOKUP($P29&amp;V$4,#REF!,5,FALSE)="**"),"DQ",IF(OR(VLOOKUP($P29&amp;V$4,#REF!,7,FALSE)="*",VLOOKUP($P29&amp;V$4,#REF!,5,FALSE)="*"),"Suppr",VLOOKUP($P29&amp;V$4,#REF!,7,FALSE))),"No Data")</f>
        <v>No Data</v>
      </c>
      <c r="W29" s="49" t="str">
        <f>IFERROR(IF(OR(VLOOKUP($P29&amp;W$4,#REF!,7,FALSE)="**",VLOOKUP($P29&amp;W$4,#REF!,5,FALSE)="**"),"DQ",IF(OR(VLOOKUP($P29&amp;W$4,#REF!,7,FALSE)="*",VLOOKUP($P29&amp;W$4,#REF!,5,FALSE)="*"),"Suppr",VLOOKUP($P29&amp;W$4,#REF!,7,FALSE))),"No Data")</f>
        <v>No Data</v>
      </c>
      <c r="X29" s="49" t="str">
        <f>IFERROR(IF(OR(VLOOKUP($P29&amp;X$4,#REF!,7,FALSE)="**",VLOOKUP($P29&amp;X$4,#REF!,5,FALSE)="**"),"DQ",IF(OR(VLOOKUP($P29&amp;X$4,#REF!,7,FALSE)="*",VLOOKUP($P29&amp;X$4,#REF!,5,FALSE)="*"),"Suppr",VLOOKUP($P29&amp;X$4,#REF!,7,FALSE))),"No Data")</f>
        <v>No Data</v>
      </c>
      <c r="Y29" s="49" t="str">
        <f>IFERROR(IF(OR(VLOOKUP($P29&amp;Y$4,#REF!,7,FALSE)="**",VLOOKUP($P29&amp;Y$4,#REF!,5,FALSE)="**"),"DQ",IF(OR(VLOOKUP($P29&amp;Y$4,#REF!,7,FALSE)="*",VLOOKUP($P29&amp;Y$4,#REF!,5,FALSE)="*"),"Suppr",VLOOKUP($P29&amp;Y$4,#REF!,7,FALSE))),"No Data")</f>
        <v>No Data</v>
      </c>
      <c r="Z29" s="49" t="str">
        <f>IFERROR(IF(OR(VLOOKUP($P29&amp;Z$4,#REF!,7,FALSE)="**",VLOOKUP($P29&amp;Z$4,#REF!,5,FALSE)="**"),"DQ",IF(OR(VLOOKUP($P29&amp;Z$4,#REF!,7,FALSE)="*",VLOOKUP($P29&amp;Z$4,#REF!,5,FALSE)="*"),"Suppr",VLOOKUP($P29&amp;Z$4,#REF!,7,FALSE))),"No Data")</f>
        <v>No Data</v>
      </c>
      <c r="AA29" s="49" t="str">
        <f>IFERROR(IF(OR(VLOOKUP($P29&amp;AA$4,#REF!,7,FALSE)="**",VLOOKUP($P29&amp;AA$4,#REF!,5,FALSE)="**"),"DQ",IF(OR(VLOOKUP($P29&amp;AA$4,#REF!,7,FALSE)="*",VLOOKUP($P29&amp;AA$4,#REF!,5,FALSE)="*"),"Suppr",VLOOKUP($P29&amp;AA$4,#REF!,7,FALSE))),"No Data")</f>
        <v>No Data</v>
      </c>
      <c r="AB29" s="49" t="str">
        <f>IFERROR(IF(OR(VLOOKUP($P29&amp;AB$4,#REF!,7,FALSE)="**",VLOOKUP($P29&amp;AB$4,#REF!,5,FALSE)="**"),"DQ",IF(OR(VLOOKUP($P29&amp;AB$4,#REF!,7,FALSE)="*",VLOOKUP($P29&amp;AB$4,#REF!,5,FALSE)="*"),"Suppr",VLOOKUP($P29&amp;AB$4,#REF!,7,FALSE))),"No Data")</f>
        <v>No Data</v>
      </c>
      <c r="AC29" s="49" t="str">
        <f>IFERROR(IF(OR(VLOOKUP($P29&amp;AC$4,#REF!,7,FALSE)="**",VLOOKUP($P29&amp;AC$4,#REF!,5,FALSE)="**"),"DQ",IF(OR(VLOOKUP($P29&amp;AC$4,#REF!,7,FALSE)="*",VLOOKUP($P29&amp;AC$4,#REF!,5,FALSE)="*"),"Suppr",VLOOKUP($P29&amp;AC$4,#REF!,7,FALSE))),"No Data")</f>
        <v>No Data</v>
      </c>
      <c r="AD29" s="49" t="str">
        <f>IFERROR(IF(OR(VLOOKUP($P29&amp;AD$4,#REF!,7,FALSE)="**",VLOOKUP($P29&amp;AD$4,#REF!,5,FALSE)="**"),"DQ",IF(OR(VLOOKUP($P29&amp;AD$4,#REF!,7,FALSE)="*",VLOOKUP($P29&amp;AD$4,#REF!,5,FALSE)="*"),"Suppr",VLOOKUP($P29&amp;AD$4,#REF!,7,FALSE))),"No Data")</f>
        <v>No Data</v>
      </c>
      <c r="AE29" s="49" t="str">
        <f>IFERROR(IF(OR(VLOOKUP($P29&amp;AE$4,#REF!,7,FALSE)="**",VLOOKUP($P29&amp;AE$4,#REF!,5,FALSE)="**"),"DQ",IF(OR(VLOOKUP($P29&amp;AE$4,#REF!,7,FALSE)="*",VLOOKUP($P29&amp;AE$4,#REF!,5,FALSE)="*"),"Suppr",VLOOKUP($P29&amp;AE$4,#REF!,7,FALSE))),"No Data")</f>
        <v>No Data</v>
      </c>
      <c r="AF29" s="49" t="str">
        <f>IFERROR(IF(OR(VLOOKUP($P29&amp;AF$4,#REF!,7,FALSE)="**",VLOOKUP($P29&amp;AF$4,#REF!,5,FALSE)="**"),"DQ",IF(OR(VLOOKUP($P29&amp;AF$4,#REF!,7,FALSE)="*",VLOOKUP($P29&amp;AF$4,#REF!,5,FALSE)="*"),"Suppr",VLOOKUP($P29&amp;AF$4,#REF!,7,FALSE))),"No Data")</f>
        <v>No Data</v>
      </c>
      <c r="AG29" s="49" t="str">
        <f>IFERROR(IF(OR(VLOOKUP($P29&amp;AG$4,#REF!,7,FALSE)="**",VLOOKUP($P29&amp;AG$4,#REF!,5,FALSE)="**"),"DQ",IF(OR(VLOOKUP($P29&amp;AG$4,#REF!,7,FALSE)="*",VLOOKUP($P29&amp;AG$4,#REF!,5,FALSE)="*"),"Suppr",VLOOKUP($P29&amp;AG$4,#REF!,7,FALSE))),"No Data")</f>
        <v>No Data</v>
      </c>
      <c r="AH29" s="49" t="str">
        <f>IFERROR(IF(OR(VLOOKUP($P29&amp;AH$4,#REF!,7,FALSE)="**",VLOOKUP($P29&amp;AH$4,#REF!,5,FALSE)="**"),"DQ",IF(OR(VLOOKUP($P29&amp;AH$4,#REF!,7,FALSE)="*",VLOOKUP($P29&amp;AH$4,#REF!,5,FALSE)="*"),"Suppr",VLOOKUP($P29&amp;AH$4,#REF!,7,FALSE))),"No Data")</f>
        <v>No Data</v>
      </c>
      <c r="AI29" s="49" t="str">
        <f>IFERROR(IF(OR(VLOOKUP($P29&amp;AI$4,#REF!,7,FALSE)="**",VLOOKUP($P29&amp;AI$4,#REF!,5,FALSE)="**"),"DQ",IF(OR(VLOOKUP($P29&amp;AI$4,#REF!,7,FALSE)="*",VLOOKUP($P29&amp;AI$4,#REF!,5,FALSE)="*"),"Suppr",VLOOKUP($P29&amp;AI$4,#REF!,7,FALSE))),"No Data")</f>
        <v>No Data</v>
      </c>
      <c r="AJ29" s="49" t="str">
        <f>IFERROR(IF(OR(VLOOKUP($P29&amp;AJ$4,#REF!,7,FALSE)="**",VLOOKUP($P29&amp;AJ$4,#REF!,5,FALSE)="**"),"DQ",IF(OR(VLOOKUP($P29&amp;AJ$4,#REF!,7,FALSE)="*",VLOOKUP($P29&amp;AJ$4,#REF!,5,FALSE)="*"),"Suppr",VLOOKUP($P29&amp;AJ$4,#REF!,7,FALSE))),"No Data")</f>
        <v>No Data</v>
      </c>
      <c r="AK29" s="49" t="str">
        <f>IFERROR(IF(OR(VLOOKUP($P29&amp;AK$4,#REF!,7,FALSE)="**",VLOOKUP($P29&amp;AK$4,#REF!,5,FALSE)="**"),"DQ",IF(OR(VLOOKUP($P29&amp;AK$4,#REF!,7,FALSE)="*",VLOOKUP($P29&amp;AK$4,#REF!,5,FALSE)="*"),"Suppr",VLOOKUP($P29&amp;AK$4,#REF!,7,FALSE))),"No Data")</f>
        <v>No Data</v>
      </c>
      <c r="AL29" s="49" t="str">
        <f>IFERROR(IF(OR(VLOOKUP($P29&amp;AL$4,#REF!,7,FALSE)="**",VLOOKUP($P29&amp;AL$4,#REF!,5,FALSE)="**"),"DQ",IF(OR(VLOOKUP($P29&amp;AL$4,#REF!,7,FALSE)="*",VLOOKUP($P29&amp;AL$4,#REF!,5,FALSE)="*"),"Suppr",VLOOKUP($P29&amp;AL$4,#REF!,7,FALSE))),"No Data")</f>
        <v>No Data</v>
      </c>
      <c r="AM29" s="49" t="str">
        <f>IFERROR(IF(OR(VLOOKUP($P29&amp;AM$4,#REF!,7,FALSE)="**",VLOOKUP($P29&amp;AM$4,#REF!,5,FALSE)="**"),"DQ",IF(OR(VLOOKUP($P29&amp;AM$4,#REF!,7,FALSE)="*",VLOOKUP($P29&amp;AM$4,#REF!,5,FALSE)="*"),"Suppr",VLOOKUP($P29&amp;AM$4,#REF!,7,FALSE))),"No Data")</f>
        <v>No Data</v>
      </c>
      <c r="AN29" s="49" t="str">
        <f>IFERROR(IF(OR(VLOOKUP($P29&amp;AN$4,#REF!,7,FALSE)="**",VLOOKUP($P29&amp;AN$4,#REF!,5,FALSE)="**"),"DQ",IF(OR(VLOOKUP($P29&amp;AN$4,#REF!,7,FALSE)="*",VLOOKUP($P29&amp;AN$4,#REF!,5,FALSE)="*"),"Suppr",VLOOKUP($P29&amp;AN$4,#REF!,7,FALSE))),"No Data")</f>
        <v>No Data</v>
      </c>
      <c r="AO29" s="49" t="str">
        <f>IFERROR(IF(OR(VLOOKUP($P29&amp;AO$4,#REF!,7,FALSE)="**",VLOOKUP($P29&amp;AO$4,#REF!,5,FALSE)="**"),"DQ",IF(OR(VLOOKUP($P29&amp;AO$4,#REF!,7,FALSE)="*",VLOOKUP($P29&amp;AO$4,#REF!,5,FALSE)="*"),"Suppr",VLOOKUP($P29&amp;AO$4,#REF!,7,FALSE))),"No Data")</f>
        <v>No Data</v>
      </c>
      <c r="AP29" s="51">
        <f t="shared" si="3"/>
        <v>0</v>
      </c>
      <c r="AQ29" s="51">
        <f t="shared" si="4"/>
        <v>0</v>
      </c>
      <c r="AR29" s="52">
        <f t="shared" si="5"/>
        <v>0</v>
      </c>
      <c r="AS29" s="52">
        <f t="shared" si="6"/>
        <v>0</v>
      </c>
    </row>
    <row r="30" spans="2:45" x14ac:dyDescent="0.2">
      <c r="B30" s="29" t="s">
        <v>309</v>
      </c>
      <c r="C30" s="29" t="s">
        <v>225</v>
      </c>
      <c r="D30" s="34" t="e">
        <f>1-(SUMIFS(#REF!,#REF!,Staging!$B30,#REF!,Staging!D$4,#REF!,"Include")/SUMIFS(#REF!,#REF!,Staging!$B30,#REF!,Staging!D$4,#REF!,"Include"))</f>
        <v>#REF!</v>
      </c>
      <c r="E30" s="34" t="e">
        <f>1-(SUMIFS(#REF!,#REF!,Staging!$B30,#REF!,Staging!E$4,#REF!,"Include")/SUMIFS(#REF!,#REF!,Staging!$B30,#REF!,Staging!E$4,#REF!,"Include"))</f>
        <v>#REF!</v>
      </c>
      <c r="F30" s="35" t="e">
        <f t="shared" si="1"/>
        <v>#REF!</v>
      </c>
      <c r="G30" s="36" t="e">
        <f>RANK(E30,$E$5:$E$126)+COUNTIF($E$5:E30,E30)-1</f>
        <v>#REF!</v>
      </c>
      <c r="H30" s="36" t="e">
        <f>RANK(F30,$F$5:$F$126)+COUNTIF($F$5:F30,F30)-1</f>
        <v>#REF!</v>
      </c>
      <c r="I30" s="29" t="str">
        <f t="shared" si="2"/>
        <v>Sheffield Children's NHS Foundation Trust</v>
      </c>
      <c r="P30" s="47" t="s">
        <v>309</v>
      </c>
      <c r="Q30" s="47" t="s">
        <v>225</v>
      </c>
      <c r="R30" s="49" t="str">
        <f>IFERROR(IF(OR(VLOOKUP($P30&amp;R$4,#REF!,7,FALSE)="**",VLOOKUP($P30&amp;R$4,#REF!,5,FALSE)="**"),"DQ",IF(OR(VLOOKUP($P30&amp;R$4,#REF!,7,FALSE)="*",VLOOKUP($P30&amp;R$4,#REF!,5,FALSE)="*"),"Suppr",VLOOKUP($P30&amp;R$4,#REF!,7,FALSE))),"No Data")</f>
        <v>No Data</v>
      </c>
      <c r="S30" s="49" t="str">
        <f>IFERROR(IF(OR(VLOOKUP($P30&amp;S$4,#REF!,7,FALSE)="**",VLOOKUP($P30&amp;S$4,#REF!,5,FALSE)="**"),"DQ",IF(OR(VLOOKUP($P30&amp;S$4,#REF!,7,FALSE)="*",VLOOKUP($P30&amp;S$4,#REF!,5,FALSE)="*"),"Suppr",VLOOKUP($P30&amp;S$4,#REF!,7,FALSE))),"No Data")</f>
        <v>No Data</v>
      </c>
      <c r="T30" s="49" t="str">
        <f>IFERROR(IF(OR(VLOOKUP($P30&amp;T$4,#REF!,7,FALSE)="**",VLOOKUP($P30&amp;T$4,#REF!,5,FALSE)="**"),"DQ",IF(OR(VLOOKUP($P30&amp;T$4,#REF!,7,FALSE)="*",VLOOKUP($P30&amp;T$4,#REF!,5,FALSE)="*"),"Suppr",VLOOKUP($P30&amp;T$4,#REF!,7,FALSE))),"No Data")</f>
        <v>No Data</v>
      </c>
      <c r="U30" s="49" t="str">
        <f>IFERROR(IF(OR(VLOOKUP($P30&amp;U$4,#REF!,7,FALSE)="**",VLOOKUP($P30&amp;U$4,#REF!,5,FALSE)="**"),"DQ",IF(OR(VLOOKUP($P30&amp;U$4,#REF!,7,FALSE)="*",VLOOKUP($P30&amp;U$4,#REF!,5,FALSE)="*"),"Suppr",VLOOKUP($P30&amp;U$4,#REF!,7,FALSE))),"No Data")</f>
        <v>No Data</v>
      </c>
      <c r="V30" s="49" t="str">
        <f>IFERROR(IF(OR(VLOOKUP($P30&amp;V$4,#REF!,7,FALSE)="**",VLOOKUP($P30&amp;V$4,#REF!,5,FALSE)="**"),"DQ",IF(OR(VLOOKUP($P30&amp;V$4,#REF!,7,FALSE)="*",VLOOKUP($P30&amp;V$4,#REF!,5,FALSE)="*"),"Suppr",VLOOKUP($P30&amp;V$4,#REF!,7,FALSE))),"No Data")</f>
        <v>No Data</v>
      </c>
      <c r="W30" s="49" t="str">
        <f>IFERROR(IF(OR(VLOOKUP($P30&amp;W$4,#REF!,7,FALSE)="**",VLOOKUP($P30&amp;W$4,#REF!,5,FALSE)="**"),"DQ",IF(OR(VLOOKUP($P30&amp;W$4,#REF!,7,FALSE)="*",VLOOKUP($P30&amp;W$4,#REF!,5,FALSE)="*"),"Suppr",VLOOKUP($P30&amp;W$4,#REF!,7,FALSE))),"No Data")</f>
        <v>No Data</v>
      </c>
      <c r="X30" s="49" t="str">
        <f>IFERROR(IF(OR(VLOOKUP($P30&amp;X$4,#REF!,7,FALSE)="**",VLOOKUP($P30&amp;X$4,#REF!,5,FALSE)="**"),"DQ",IF(OR(VLOOKUP($P30&amp;X$4,#REF!,7,FALSE)="*",VLOOKUP($P30&amp;X$4,#REF!,5,FALSE)="*"),"Suppr",VLOOKUP($P30&amp;X$4,#REF!,7,FALSE))),"No Data")</f>
        <v>No Data</v>
      </c>
      <c r="Y30" s="49" t="str">
        <f>IFERROR(IF(OR(VLOOKUP($P30&amp;Y$4,#REF!,7,FALSE)="**",VLOOKUP($P30&amp;Y$4,#REF!,5,FALSE)="**"),"DQ",IF(OR(VLOOKUP($P30&amp;Y$4,#REF!,7,FALSE)="*",VLOOKUP($P30&amp;Y$4,#REF!,5,FALSE)="*"),"Suppr",VLOOKUP($P30&amp;Y$4,#REF!,7,FALSE))),"No Data")</f>
        <v>No Data</v>
      </c>
      <c r="Z30" s="49" t="str">
        <f>IFERROR(IF(OR(VLOOKUP($P30&amp;Z$4,#REF!,7,FALSE)="**",VLOOKUP($P30&amp;Z$4,#REF!,5,FALSE)="**"),"DQ",IF(OR(VLOOKUP($P30&amp;Z$4,#REF!,7,FALSE)="*",VLOOKUP($P30&amp;Z$4,#REF!,5,FALSE)="*"),"Suppr",VLOOKUP($P30&amp;Z$4,#REF!,7,FALSE))),"No Data")</f>
        <v>No Data</v>
      </c>
      <c r="AA30" s="49" t="str">
        <f>IFERROR(IF(OR(VLOOKUP($P30&amp;AA$4,#REF!,7,FALSE)="**",VLOOKUP($P30&amp;AA$4,#REF!,5,FALSE)="**"),"DQ",IF(OR(VLOOKUP($P30&amp;AA$4,#REF!,7,FALSE)="*",VLOOKUP($P30&amp;AA$4,#REF!,5,FALSE)="*"),"Suppr",VLOOKUP($P30&amp;AA$4,#REF!,7,FALSE))),"No Data")</f>
        <v>No Data</v>
      </c>
      <c r="AB30" s="49" t="str">
        <f>IFERROR(IF(OR(VLOOKUP($P30&amp;AB$4,#REF!,7,FALSE)="**",VLOOKUP($P30&amp;AB$4,#REF!,5,FALSE)="**"),"DQ",IF(OR(VLOOKUP($P30&amp;AB$4,#REF!,7,FALSE)="*",VLOOKUP($P30&amp;AB$4,#REF!,5,FALSE)="*"),"Suppr",VLOOKUP($P30&amp;AB$4,#REF!,7,FALSE))),"No Data")</f>
        <v>No Data</v>
      </c>
      <c r="AC30" s="49" t="str">
        <f>IFERROR(IF(OR(VLOOKUP($P30&amp;AC$4,#REF!,7,FALSE)="**",VLOOKUP($P30&amp;AC$4,#REF!,5,FALSE)="**"),"DQ",IF(OR(VLOOKUP($P30&amp;AC$4,#REF!,7,FALSE)="*",VLOOKUP($P30&amp;AC$4,#REF!,5,FALSE)="*"),"Suppr",VLOOKUP($P30&amp;AC$4,#REF!,7,FALSE))),"No Data")</f>
        <v>No Data</v>
      </c>
      <c r="AD30" s="49" t="str">
        <f>IFERROR(IF(OR(VLOOKUP($P30&amp;AD$4,#REF!,7,FALSE)="**",VLOOKUP($P30&amp;AD$4,#REF!,5,FALSE)="**"),"DQ",IF(OR(VLOOKUP($P30&amp;AD$4,#REF!,7,FALSE)="*",VLOOKUP($P30&amp;AD$4,#REF!,5,FALSE)="*"),"Suppr",VLOOKUP($P30&amp;AD$4,#REF!,7,FALSE))),"No Data")</f>
        <v>No Data</v>
      </c>
      <c r="AE30" s="49" t="str">
        <f>IFERROR(IF(OR(VLOOKUP($P30&amp;AE$4,#REF!,7,FALSE)="**",VLOOKUP($P30&amp;AE$4,#REF!,5,FALSE)="**"),"DQ",IF(OR(VLOOKUP($P30&amp;AE$4,#REF!,7,FALSE)="*",VLOOKUP($P30&amp;AE$4,#REF!,5,FALSE)="*"),"Suppr",VLOOKUP($P30&amp;AE$4,#REF!,7,FALSE))),"No Data")</f>
        <v>No Data</v>
      </c>
      <c r="AF30" s="49" t="str">
        <f>IFERROR(IF(OR(VLOOKUP($P30&amp;AF$4,#REF!,7,FALSE)="**",VLOOKUP($P30&amp;AF$4,#REF!,5,FALSE)="**"),"DQ",IF(OR(VLOOKUP($P30&amp;AF$4,#REF!,7,FALSE)="*",VLOOKUP($P30&amp;AF$4,#REF!,5,FALSE)="*"),"Suppr",VLOOKUP($P30&amp;AF$4,#REF!,7,FALSE))),"No Data")</f>
        <v>No Data</v>
      </c>
      <c r="AG30" s="49" t="str">
        <f>IFERROR(IF(OR(VLOOKUP($P30&amp;AG$4,#REF!,7,FALSE)="**",VLOOKUP($P30&amp;AG$4,#REF!,5,FALSE)="**"),"DQ",IF(OR(VLOOKUP($P30&amp;AG$4,#REF!,7,FALSE)="*",VLOOKUP($P30&amp;AG$4,#REF!,5,FALSE)="*"),"Suppr",VLOOKUP($P30&amp;AG$4,#REF!,7,FALSE))),"No Data")</f>
        <v>No Data</v>
      </c>
      <c r="AH30" s="49" t="str">
        <f>IFERROR(IF(OR(VLOOKUP($P30&amp;AH$4,#REF!,7,FALSE)="**",VLOOKUP($P30&amp;AH$4,#REF!,5,FALSE)="**"),"DQ",IF(OR(VLOOKUP($P30&amp;AH$4,#REF!,7,FALSE)="*",VLOOKUP($P30&amp;AH$4,#REF!,5,FALSE)="*"),"Suppr",VLOOKUP($P30&amp;AH$4,#REF!,7,FALSE))),"No Data")</f>
        <v>No Data</v>
      </c>
      <c r="AI30" s="49" t="str">
        <f>IFERROR(IF(OR(VLOOKUP($P30&amp;AI$4,#REF!,7,FALSE)="**",VLOOKUP($P30&amp;AI$4,#REF!,5,FALSE)="**"),"DQ",IF(OR(VLOOKUP($P30&amp;AI$4,#REF!,7,FALSE)="*",VLOOKUP($P30&amp;AI$4,#REF!,5,FALSE)="*"),"Suppr",VLOOKUP($P30&amp;AI$4,#REF!,7,FALSE))),"No Data")</f>
        <v>No Data</v>
      </c>
      <c r="AJ30" s="49" t="str">
        <f>IFERROR(IF(OR(VLOOKUP($P30&amp;AJ$4,#REF!,7,FALSE)="**",VLOOKUP($P30&amp;AJ$4,#REF!,5,FALSE)="**"),"DQ",IF(OR(VLOOKUP($P30&amp;AJ$4,#REF!,7,FALSE)="*",VLOOKUP($P30&amp;AJ$4,#REF!,5,FALSE)="*"),"Suppr",VLOOKUP($P30&amp;AJ$4,#REF!,7,FALSE))),"No Data")</f>
        <v>No Data</v>
      </c>
      <c r="AK30" s="49" t="str">
        <f>IFERROR(IF(OR(VLOOKUP($P30&amp;AK$4,#REF!,7,FALSE)="**",VLOOKUP($P30&amp;AK$4,#REF!,5,FALSE)="**"),"DQ",IF(OR(VLOOKUP($P30&amp;AK$4,#REF!,7,FALSE)="*",VLOOKUP($P30&amp;AK$4,#REF!,5,FALSE)="*"),"Suppr",VLOOKUP($P30&amp;AK$4,#REF!,7,FALSE))),"No Data")</f>
        <v>No Data</v>
      </c>
      <c r="AL30" s="49" t="str">
        <f>IFERROR(IF(OR(VLOOKUP($P30&amp;AL$4,#REF!,7,FALSE)="**",VLOOKUP($P30&amp;AL$4,#REF!,5,FALSE)="**"),"DQ",IF(OR(VLOOKUP($P30&amp;AL$4,#REF!,7,FALSE)="*",VLOOKUP($P30&amp;AL$4,#REF!,5,FALSE)="*"),"Suppr",VLOOKUP($P30&amp;AL$4,#REF!,7,FALSE))),"No Data")</f>
        <v>No Data</v>
      </c>
      <c r="AM30" s="49" t="str">
        <f>IFERROR(IF(OR(VLOOKUP($P30&amp;AM$4,#REF!,7,FALSE)="**",VLOOKUP($P30&amp;AM$4,#REF!,5,FALSE)="**"),"DQ",IF(OR(VLOOKUP($P30&amp;AM$4,#REF!,7,FALSE)="*",VLOOKUP($P30&amp;AM$4,#REF!,5,FALSE)="*"),"Suppr",VLOOKUP($P30&amp;AM$4,#REF!,7,FALSE))),"No Data")</f>
        <v>No Data</v>
      </c>
      <c r="AN30" s="49" t="str">
        <f>IFERROR(IF(OR(VLOOKUP($P30&amp;AN$4,#REF!,7,FALSE)="**",VLOOKUP($P30&amp;AN$4,#REF!,5,FALSE)="**"),"DQ",IF(OR(VLOOKUP($P30&amp;AN$4,#REF!,7,FALSE)="*",VLOOKUP($P30&amp;AN$4,#REF!,5,FALSE)="*"),"Suppr",VLOOKUP($P30&amp;AN$4,#REF!,7,FALSE))),"No Data")</f>
        <v>No Data</v>
      </c>
      <c r="AO30" s="49" t="str">
        <f>IFERROR(IF(OR(VLOOKUP($P30&amp;AO$4,#REF!,7,FALSE)="**",VLOOKUP($P30&amp;AO$4,#REF!,5,FALSE)="**"),"DQ",IF(OR(VLOOKUP($P30&amp;AO$4,#REF!,7,FALSE)="*",VLOOKUP($P30&amp;AO$4,#REF!,5,FALSE)="*"),"Suppr",VLOOKUP($P30&amp;AO$4,#REF!,7,FALSE))),"No Data")</f>
        <v>No Data</v>
      </c>
      <c r="AP30" s="51">
        <f t="shared" si="3"/>
        <v>0</v>
      </c>
      <c r="AQ30" s="51">
        <f t="shared" si="4"/>
        <v>0</v>
      </c>
      <c r="AR30" s="52">
        <f t="shared" si="5"/>
        <v>0</v>
      </c>
      <c r="AS30" s="52">
        <f t="shared" si="6"/>
        <v>0</v>
      </c>
    </row>
    <row r="31" spans="2:45" x14ac:dyDescent="0.2">
      <c r="B31" s="29" t="s">
        <v>310</v>
      </c>
      <c r="C31" s="29" t="s">
        <v>240</v>
      </c>
      <c r="D31" s="34" t="e">
        <f>1-(SUMIFS(#REF!,#REF!,Staging!$B31,#REF!,Staging!D$4,#REF!,"Include")/SUMIFS(#REF!,#REF!,Staging!$B31,#REF!,Staging!D$4,#REF!,"Include"))</f>
        <v>#REF!</v>
      </c>
      <c r="E31" s="34" t="e">
        <f>1-(SUMIFS(#REF!,#REF!,Staging!$B31,#REF!,Staging!E$4,#REF!,"Include")/SUMIFS(#REF!,#REF!,Staging!$B31,#REF!,Staging!E$4,#REF!,"Include"))</f>
        <v>#REF!</v>
      </c>
      <c r="F31" s="35" t="e">
        <f t="shared" si="1"/>
        <v>#REF!</v>
      </c>
      <c r="G31" s="36" t="e">
        <f>RANK(E31,$E$5:$E$126)+COUNTIF($E$5:E31,E31)-1</f>
        <v>#REF!</v>
      </c>
      <c r="H31" s="36" t="e">
        <f>RANK(F31,$F$5:$F$126)+COUNTIF($F$5:F31,F31)-1</f>
        <v>#REF!</v>
      </c>
      <c r="I31" s="29" t="str">
        <f t="shared" si="2"/>
        <v>The Queen Elizabeth Hospital, King's Lynn, NHS Foundation Trust</v>
      </c>
      <c r="P31" s="47" t="s">
        <v>310</v>
      </c>
      <c r="Q31" s="47" t="s">
        <v>240</v>
      </c>
      <c r="R31" s="49" t="str">
        <f>IFERROR(IF(OR(VLOOKUP($P31&amp;R$4,#REF!,7,FALSE)="**",VLOOKUP($P31&amp;R$4,#REF!,5,FALSE)="**"),"DQ",IF(OR(VLOOKUP($P31&amp;R$4,#REF!,7,FALSE)="*",VLOOKUP($P31&amp;R$4,#REF!,5,FALSE)="*"),"Suppr",VLOOKUP($P31&amp;R$4,#REF!,7,FALSE))),"No Data")</f>
        <v>No Data</v>
      </c>
      <c r="S31" s="49" t="str">
        <f>IFERROR(IF(OR(VLOOKUP($P31&amp;S$4,#REF!,7,FALSE)="**",VLOOKUP($P31&amp;S$4,#REF!,5,FALSE)="**"),"DQ",IF(OR(VLOOKUP($P31&amp;S$4,#REF!,7,FALSE)="*",VLOOKUP($P31&amp;S$4,#REF!,5,FALSE)="*"),"Suppr",VLOOKUP($P31&amp;S$4,#REF!,7,FALSE))),"No Data")</f>
        <v>No Data</v>
      </c>
      <c r="T31" s="49" t="str">
        <f>IFERROR(IF(OR(VLOOKUP($P31&amp;T$4,#REF!,7,FALSE)="**",VLOOKUP($P31&amp;T$4,#REF!,5,FALSE)="**"),"DQ",IF(OR(VLOOKUP($P31&amp;T$4,#REF!,7,FALSE)="*",VLOOKUP($P31&amp;T$4,#REF!,5,FALSE)="*"),"Suppr",VLOOKUP($P31&amp;T$4,#REF!,7,FALSE))),"No Data")</f>
        <v>No Data</v>
      </c>
      <c r="U31" s="49" t="str">
        <f>IFERROR(IF(OR(VLOOKUP($P31&amp;U$4,#REF!,7,FALSE)="**",VLOOKUP($P31&amp;U$4,#REF!,5,FALSE)="**"),"DQ",IF(OR(VLOOKUP($P31&amp;U$4,#REF!,7,FALSE)="*",VLOOKUP($P31&amp;U$4,#REF!,5,FALSE)="*"),"Suppr",VLOOKUP($P31&amp;U$4,#REF!,7,FALSE))),"No Data")</f>
        <v>No Data</v>
      </c>
      <c r="V31" s="49" t="str">
        <f>IFERROR(IF(OR(VLOOKUP($P31&amp;V$4,#REF!,7,FALSE)="**",VLOOKUP($P31&amp;V$4,#REF!,5,FALSE)="**"),"DQ",IF(OR(VLOOKUP($P31&amp;V$4,#REF!,7,FALSE)="*",VLOOKUP($P31&amp;V$4,#REF!,5,FALSE)="*"),"Suppr",VLOOKUP($P31&amp;V$4,#REF!,7,FALSE))),"No Data")</f>
        <v>No Data</v>
      </c>
      <c r="W31" s="49" t="str">
        <f>IFERROR(IF(OR(VLOOKUP($P31&amp;W$4,#REF!,7,FALSE)="**",VLOOKUP($P31&amp;W$4,#REF!,5,FALSE)="**"),"DQ",IF(OR(VLOOKUP($P31&amp;W$4,#REF!,7,FALSE)="*",VLOOKUP($P31&amp;W$4,#REF!,5,FALSE)="*"),"Suppr",VLOOKUP($P31&amp;W$4,#REF!,7,FALSE))),"No Data")</f>
        <v>No Data</v>
      </c>
      <c r="X31" s="49" t="str">
        <f>IFERROR(IF(OR(VLOOKUP($P31&amp;X$4,#REF!,7,FALSE)="**",VLOOKUP($P31&amp;X$4,#REF!,5,FALSE)="**"),"DQ",IF(OR(VLOOKUP($P31&amp;X$4,#REF!,7,FALSE)="*",VLOOKUP($P31&amp;X$4,#REF!,5,FALSE)="*"),"Suppr",VLOOKUP($P31&amp;X$4,#REF!,7,FALSE))),"No Data")</f>
        <v>No Data</v>
      </c>
      <c r="Y31" s="49" t="str">
        <f>IFERROR(IF(OR(VLOOKUP($P31&amp;Y$4,#REF!,7,FALSE)="**",VLOOKUP($P31&amp;Y$4,#REF!,5,FALSE)="**"),"DQ",IF(OR(VLOOKUP($P31&amp;Y$4,#REF!,7,FALSE)="*",VLOOKUP($P31&amp;Y$4,#REF!,5,FALSE)="*"),"Suppr",VLOOKUP($P31&amp;Y$4,#REF!,7,FALSE))),"No Data")</f>
        <v>No Data</v>
      </c>
      <c r="Z31" s="49" t="str">
        <f>IFERROR(IF(OR(VLOOKUP($P31&amp;Z$4,#REF!,7,FALSE)="**",VLOOKUP($P31&amp;Z$4,#REF!,5,FALSE)="**"),"DQ",IF(OR(VLOOKUP($P31&amp;Z$4,#REF!,7,FALSE)="*",VLOOKUP($P31&amp;Z$4,#REF!,5,FALSE)="*"),"Suppr",VLOOKUP($P31&amp;Z$4,#REF!,7,FALSE))),"No Data")</f>
        <v>No Data</v>
      </c>
      <c r="AA31" s="49" t="str">
        <f>IFERROR(IF(OR(VLOOKUP($P31&amp;AA$4,#REF!,7,FALSE)="**",VLOOKUP($P31&amp;AA$4,#REF!,5,FALSE)="**"),"DQ",IF(OR(VLOOKUP($P31&amp;AA$4,#REF!,7,FALSE)="*",VLOOKUP($P31&amp;AA$4,#REF!,5,FALSE)="*"),"Suppr",VLOOKUP($P31&amp;AA$4,#REF!,7,FALSE))),"No Data")</f>
        <v>No Data</v>
      </c>
      <c r="AB31" s="49" t="str">
        <f>IFERROR(IF(OR(VLOOKUP($P31&amp;AB$4,#REF!,7,FALSE)="**",VLOOKUP($P31&amp;AB$4,#REF!,5,FALSE)="**"),"DQ",IF(OR(VLOOKUP($P31&amp;AB$4,#REF!,7,FALSE)="*",VLOOKUP($P31&amp;AB$4,#REF!,5,FALSE)="*"),"Suppr",VLOOKUP($P31&amp;AB$4,#REF!,7,FALSE))),"No Data")</f>
        <v>No Data</v>
      </c>
      <c r="AC31" s="49" t="str">
        <f>IFERROR(IF(OR(VLOOKUP($P31&amp;AC$4,#REF!,7,FALSE)="**",VLOOKUP($P31&amp;AC$4,#REF!,5,FALSE)="**"),"DQ",IF(OR(VLOOKUP($P31&amp;AC$4,#REF!,7,FALSE)="*",VLOOKUP($P31&amp;AC$4,#REF!,5,FALSE)="*"),"Suppr",VLOOKUP($P31&amp;AC$4,#REF!,7,FALSE))),"No Data")</f>
        <v>No Data</v>
      </c>
      <c r="AD31" s="49" t="str">
        <f>IFERROR(IF(OR(VLOOKUP($P31&amp;AD$4,#REF!,7,FALSE)="**",VLOOKUP($P31&amp;AD$4,#REF!,5,FALSE)="**"),"DQ",IF(OR(VLOOKUP($P31&amp;AD$4,#REF!,7,FALSE)="*",VLOOKUP($P31&amp;AD$4,#REF!,5,FALSE)="*"),"Suppr",VLOOKUP($P31&amp;AD$4,#REF!,7,FALSE))),"No Data")</f>
        <v>No Data</v>
      </c>
      <c r="AE31" s="49" t="str">
        <f>IFERROR(IF(OR(VLOOKUP($P31&amp;AE$4,#REF!,7,FALSE)="**",VLOOKUP($P31&amp;AE$4,#REF!,5,FALSE)="**"),"DQ",IF(OR(VLOOKUP($P31&amp;AE$4,#REF!,7,FALSE)="*",VLOOKUP($P31&amp;AE$4,#REF!,5,FALSE)="*"),"Suppr",VLOOKUP($P31&amp;AE$4,#REF!,7,FALSE))),"No Data")</f>
        <v>No Data</v>
      </c>
      <c r="AF31" s="49" t="str">
        <f>IFERROR(IF(OR(VLOOKUP($P31&amp;AF$4,#REF!,7,FALSE)="**",VLOOKUP($P31&amp;AF$4,#REF!,5,FALSE)="**"),"DQ",IF(OR(VLOOKUP($P31&amp;AF$4,#REF!,7,FALSE)="*",VLOOKUP($P31&amp;AF$4,#REF!,5,FALSE)="*"),"Suppr",VLOOKUP($P31&amp;AF$4,#REF!,7,FALSE))),"No Data")</f>
        <v>No Data</v>
      </c>
      <c r="AG31" s="49" t="str">
        <f>IFERROR(IF(OR(VLOOKUP($P31&amp;AG$4,#REF!,7,FALSE)="**",VLOOKUP($P31&amp;AG$4,#REF!,5,FALSE)="**"),"DQ",IF(OR(VLOOKUP($P31&amp;AG$4,#REF!,7,FALSE)="*",VLOOKUP($P31&amp;AG$4,#REF!,5,FALSE)="*"),"Suppr",VLOOKUP($P31&amp;AG$4,#REF!,7,FALSE))),"No Data")</f>
        <v>No Data</v>
      </c>
      <c r="AH31" s="49" t="str">
        <f>IFERROR(IF(OR(VLOOKUP($P31&amp;AH$4,#REF!,7,FALSE)="**",VLOOKUP($P31&amp;AH$4,#REF!,5,FALSE)="**"),"DQ",IF(OR(VLOOKUP($P31&amp;AH$4,#REF!,7,FALSE)="*",VLOOKUP($P31&amp;AH$4,#REF!,5,FALSE)="*"),"Suppr",VLOOKUP($P31&amp;AH$4,#REF!,7,FALSE))),"No Data")</f>
        <v>No Data</v>
      </c>
      <c r="AI31" s="49" t="str">
        <f>IFERROR(IF(OR(VLOOKUP($P31&amp;AI$4,#REF!,7,FALSE)="**",VLOOKUP($P31&amp;AI$4,#REF!,5,FALSE)="**"),"DQ",IF(OR(VLOOKUP($P31&amp;AI$4,#REF!,7,FALSE)="*",VLOOKUP($P31&amp;AI$4,#REF!,5,FALSE)="*"),"Suppr",VLOOKUP($P31&amp;AI$4,#REF!,7,FALSE))),"No Data")</f>
        <v>No Data</v>
      </c>
      <c r="AJ31" s="49" t="str">
        <f>IFERROR(IF(OR(VLOOKUP($P31&amp;AJ$4,#REF!,7,FALSE)="**",VLOOKUP($P31&amp;AJ$4,#REF!,5,FALSE)="**"),"DQ",IF(OR(VLOOKUP($P31&amp;AJ$4,#REF!,7,FALSE)="*",VLOOKUP($P31&amp;AJ$4,#REF!,5,FALSE)="*"),"Suppr",VLOOKUP($P31&amp;AJ$4,#REF!,7,FALSE))),"No Data")</f>
        <v>No Data</v>
      </c>
      <c r="AK31" s="49" t="str">
        <f>IFERROR(IF(OR(VLOOKUP($P31&amp;AK$4,#REF!,7,FALSE)="**",VLOOKUP($P31&amp;AK$4,#REF!,5,FALSE)="**"),"DQ",IF(OR(VLOOKUP($P31&amp;AK$4,#REF!,7,FALSE)="*",VLOOKUP($P31&amp;AK$4,#REF!,5,FALSE)="*"),"Suppr",VLOOKUP($P31&amp;AK$4,#REF!,7,FALSE))),"No Data")</f>
        <v>No Data</v>
      </c>
      <c r="AL31" s="49" t="str">
        <f>IFERROR(IF(OR(VLOOKUP($P31&amp;AL$4,#REF!,7,FALSE)="**",VLOOKUP($P31&amp;AL$4,#REF!,5,FALSE)="**"),"DQ",IF(OR(VLOOKUP($P31&amp;AL$4,#REF!,7,FALSE)="*",VLOOKUP($P31&amp;AL$4,#REF!,5,FALSE)="*"),"Suppr",VLOOKUP($P31&amp;AL$4,#REF!,7,FALSE))),"No Data")</f>
        <v>No Data</v>
      </c>
      <c r="AM31" s="49" t="str">
        <f>IFERROR(IF(OR(VLOOKUP($P31&amp;AM$4,#REF!,7,FALSE)="**",VLOOKUP($P31&amp;AM$4,#REF!,5,FALSE)="**"),"DQ",IF(OR(VLOOKUP($P31&amp;AM$4,#REF!,7,FALSE)="*",VLOOKUP($P31&amp;AM$4,#REF!,5,FALSE)="*"),"Suppr",VLOOKUP($P31&amp;AM$4,#REF!,7,FALSE))),"No Data")</f>
        <v>No Data</v>
      </c>
      <c r="AN31" s="49" t="str">
        <f>IFERROR(IF(OR(VLOOKUP($P31&amp;AN$4,#REF!,7,FALSE)="**",VLOOKUP($P31&amp;AN$4,#REF!,5,FALSE)="**"),"DQ",IF(OR(VLOOKUP($P31&amp;AN$4,#REF!,7,FALSE)="*",VLOOKUP($P31&amp;AN$4,#REF!,5,FALSE)="*"),"Suppr",VLOOKUP($P31&amp;AN$4,#REF!,7,FALSE))),"No Data")</f>
        <v>No Data</v>
      </c>
      <c r="AO31" s="49" t="str">
        <f>IFERROR(IF(OR(VLOOKUP($P31&amp;AO$4,#REF!,7,FALSE)="**",VLOOKUP($P31&amp;AO$4,#REF!,5,FALSE)="**"),"DQ",IF(OR(VLOOKUP($P31&amp;AO$4,#REF!,7,FALSE)="*",VLOOKUP($P31&amp;AO$4,#REF!,5,FALSE)="*"),"Suppr",VLOOKUP($P31&amp;AO$4,#REF!,7,FALSE))),"No Data")</f>
        <v>No Data</v>
      </c>
      <c r="AP31" s="51">
        <f t="shared" si="3"/>
        <v>0</v>
      </c>
      <c r="AQ31" s="51">
        <f t="shared" si="4"/>
        <v>0</v>
      </c>
      <c r="AR31" s="52">
        <f t="shared" si="5"/>
        <v>0</v>
      </c>
      <c r="AS31" s="52">
        <f t="shared" si="6"/>
        <v>0</v>
      </c>
    </row>
    <row r="32" spans="2:45" x14ac:dyDescent="0.2">
      <c r="B32" s="29" t="s">
        <v>311</v>
      </c>
      <c r="C32" s="29" t="s">
        <v>222</v>
      </c>
      <c r="D32" s="34" t="e">
        <f>1-(SUMIFS(#REF!,#REF!,Staging!$B32,#REF!,Staging!D$4,#REF!,"Include")/SUMIFS(#REF!,#REF!,Staging!$B32,#REF!,Staging!D$4,#REF!,"Include"))</f>
        <v>#REF!</v>
      </c>
      <c r="E32" s="34" t="e">
        <f>1-(SUMIFS(#REF!,#REF!,Staging!$B32,#REF!,Staging!E$4,#REF!,"Include")/SUMIFS(#REF!,#REF!,Staging!$B32,#REF!,Staging!E$4,#REF!,"Include"))</f>
        <v>#REF!</v>
      </c>
      <c r="F32" s="35" t="e">
        <f t="shared" si="1"/>
        <v>#REF!</v>
      </c>
      <c r="G32" s="36" t="e">
        <f>RANK(E32,$E$5:$E$126)+COUNTIF($E$5:E32,E32)-1</f>
        <v>#REF!</v>
      </c>
      <c r="H32" s="36" t="e">
        <f>RANK(F32,$F$5:$F$126)+COUNTIF($F$5:F32,F32)-1</f>
        <v>#REF!</v>
      </c>
      <c r="I32" s="29" t="str">
        <f t="shared" si="2"/>
        <v>Royal United Hospitals Bath NHS Foundation Trust</v>
      </c>
      <c r="P32" s="47" t="s">
        <v>311</v>
      </c>
      <c r="Q32" s="47" t="s">
        <v>222</v>
      </c>
      <c r="R32" s="49" t="str">
        <f>IFERROR(IF(OR(VLOOKUP($P32&amp;R$4,#REF!,7,FALSE)="**",VLOOKUP($P32&amp;R$4,#REF!,5,FALSE)="**"),"DQ",IF(OR(VLOOKUP($P32&amp;R$4,#REF!,7,FALSE)="*",VLOOKUP($P32&amp;R$4,#REF!,5,FALSE)="*"),"Suppr",VLOOKUP($P32&amp;R$4,#REF!,7,FALSE))),"No Data")</f>
        <v>No Data</v>
      </c>
      <c r="S32" s="49" t="str">
        <f>IFERROR(IF(OR(VLOOKUP($P32&amp;S$4,#REF!,7,FALSE)="**",VLOOKUP($P32&amp;S$4,#REF!,5,FALSE)="**"),"DQ",IF(OR(VLOOKUP($P32&amp;S$4,#REF!,7,FALSE)="*",VLOOKUP($P32&amp;S$4,#REF!,5,FALSE)="*"),"Suppr",VLOOKUP($P32&amp;S$4,#REF!,7,FALSE))),"No Data")</f>
        <v>No Data</v>
      </c>
      <c r="T32" s="49" t="str">
        <f>IFERROR(IF(OR(VLOOKUP($P32&amp;T$4,#REF!,7,FALSE)="**",VLOOKUP($P32&amp;T$4,#REF!,5,FALSE)="**"),"DQ",IF(OR(VLOOKUP($P32&amp;T$4,#REF!,7,FALSE)="*",VLOOKUP($P32&amp;T$4,#REF!,5,FALSE)="*"),"Suppr",VLOOKUP($P32&amp;T$4,#REF!,7,FALSE))),"No Data")</f>
        <v>No Data</v>
      </c>
      <c r="U32" s="49" t="str">
        <f>IFERROR(IF(OR(VLOOKUP($P32&amp;U$4,#REF!,7,FALSE)="**",VLOOKUP($P32&amp;U$4,#REF!,5,FALSE)="**"),"DQ",IF(OR(VLOOKUP($P32&amp;U$4,#REF!,7,FALSE)="*",VLOOKUP($P32&amp;U$4,#REF!,5,FALSE)="*"),"Suppr",VLOOKUP($P32&amp;U$4,#REF!,7,FALSE))),"No Data")</f>
        <v>No Data</v>
      </c>
      <c r="V32" s="49" t="str">
        <f>IFERROR(IF(OR(VLOOKUP($P32&amp;V$4,#REF!,7,FALSE)="**",VLOOKUP($P32&amp;V$4,#REF!,5,FALSE)="**"),"DQ",IF(OR(VLOOKUP($P32&amp;V$4,#REF!,7,FALSE)="*",VLOOKUP($P32&amp;V$4,#REF!,5,FALSE)="*"),"Suppr",VLOOKUP($P32&amp;V$4,#REF!,7,FALSE))),"No Data")</f>
        <v>No Data</v>
      </c>
      <c r="W32" s="49" t="str">
        <f>IFERROR(IF(OR(VLOOKUP($P32&amp;W$4,#REF!,7,FALSE)="**",VLOOKUP($P32&amp;W$4,#REF!,5,FALSE)="**"),"DQ",IF(OR(VLOOKUP($P32&amp;W$4,#REF!,7,FALSE)="*",VLOOKUP($P32&amp;W$4,#REF!,5,FALSE)="*"),"Suppr",VLOOKUP($P32&amp;W$4,#REF!,7,FALSE))),"No Data")</f>
        <v>No Data</v>
      </c>
      <c r="X32" s="49" t="str">
        <f>IFERROR(IF(OR(VLOOKUP($P32&amp;X$4,#REF!,7,FALSE)="**",VLOOKUP($P32&amp;X$4,#REF!,5,FALSE)="**"),"DQ",IF(OR(VLOOKUP($P32&amp;X$4,#REF!,7,FALSE)="*",VLOOKUP($P32&amp;X$4,#REF!,5,FALSE)="*"),"Suppr",VLOOKUP($P32&amp;X$4,#REF!,7,FALSE))),"No Data")</f>
        <v>No Data</v>
      </c>
      <c r="Y32" s="49" t="str">
        <f>IFERROR(IF(OR(VLOOKUP($P32&amp;Y$4,#REF!,7,FALSE)="**",VLOOKUP($P32&amp;Y$4,#REF!,5,FALSE)="**"),"DQ",IF(OR(VLOOKUP($P32&amp;Y$4,#REF!,7,FALSE)="*",VLOOKUP($P32&amp;Y$4,#REF!,5,FALSE)="*"),"Suppr",VLOOKUP($P32&amp;Y$4,#REF!,7,FALSE))),"No Data")</f>
        <v>No Data</v>
      </c>
      <c r="Z32" s="49" t="str">
        <f>IFERROR(IF(OR(VLOOKUP($P32&amp;Z$4,#REF!,7,FALSE)="**",VLOOKUP($P32&amp;Z$4,#REF!,5,FALSE)="**"),"DQ",IF(OR(VLOOKUP($P32&amp;Z$4,#REF!,7,FALSE)="*",VLOOKUP($P32&amp;Z$4,#REF!,5,FALSE)="*"),"Suppr",VLOOKUP($P32&amp;Z$4,#REF!,7,FALSE))),"No Data")</f>
        <v>No Data</v>
      </c>
      <c r="AA32" s="49" t="str">
        <f>IFERROR(IF(OR(VLOOKUP($P32&amp;AA$4,#REF!,7,FALSE)="**",VLOOKUP($P32&amp;AA$4,#REF!,5,FALSE)="**"),"DQ",IF(OR(VLOOKUP($P32&amp;AA$4,#REF!,7,FALSE)="*",VLOOKUP($P32&amp;AA$4,#REF!,5,FALSE)="*"),"Suppr",VLOOKUP($P32&amp;AA$4,#REF!,7,FALSE))),"No Data")</f>
        <v>No Data</v>
      </c>
      <c r="AB32" s="49" t="str">
        <f>IFERROR(IF(OR(VLOOKUP($P32&amp;AB$4,#REF!,7,FALSE)="**",VLOOKUP($P32&amp;AB$4,#REF!,5,FALSE)="**"),"DQ",IF(OR(VLOOKUP($P32&amp;AB$4,#REF!,7,FALSE)="*",VLOOKUP($P32&amp;AB$4,#REF!,5,FALSE)="*"),"Suppr",VLOOKUP($P32&amp;AB$4,#REF!,7,FALSE))),"No Data")</f>
        <v>No Data</v>
      </c>
      <c r="AC32" s="49" t="str">
        <f>IFERROR(IF(OR(VLOOKUP($P32&amp;AC$4,#REF!,7,FALSE)="**",VLOOKUP($P32&amp;AC$4,#REF!,5,FALSE)="**"),"DQ",IF(OR(VLOOKUP($P32&amp;AC$4,#REF!,7,FALSE)="*",VLOOKUP($P32&amp;AC$4,#REF!,5,FALSE)="*"),"Suppr",VLOOKUP($P32&amp;AC$4,#REF!,7,FALSE))),"No Data")</f>
        <v>No Data</v>
      </c>
      <c r="AD32" s="49" t="str">
        <f>IFERROR(IF(OR(VLOOKUP($P32&amp;AD$4,#REF!,7,FALSE)="**",VLOOKUP($P32&amp;AD$4,#REF!,5,FALSE)="**"),"DQ",IF(OR(VLOOKUP($P32&amp;AD$4,#REF!,7,FALSE)="*",VLOOKUP($P32&amp;AD$4,#REF!,5,FALSE)="*"),"Suppr",VLOOKUP($P32&amp;AD$4,#REF!,7,FALSE))),"No Data")</f>
        <v>No Data</v>
      </c>
      <c r="AE32" s="49" t="str">
        <f>IFERROR(IF(OR(VLOOKUP($P32&amp;AE$4,#REF!,7,FALSE)="**",VLOOKUP($P32&amp;AE$4,#REF!,5,FALSE)="**"),"DQ",IF(OR(VLOOKUP($P32&amp;AE$4,#REF!,7,FALSE)="*",VLOOKUP($P32&amp;AE$4,#REF!,5,FALSE)="*"),"Suppr",VLOOKUP($P32&amp;AE$4,#REF!,7,FALSE))),"No Data")</f>
        <v>No Data</v>
      </c>
      <c r="AF32" s="49" t="str">
        <f>IFERROR(IF(OR(VLOOKUP($P32&amp;AF$4,#REF!,7,FALSE)="**",VLOOKUP($P32&amp;AF$4,#REF!,5,FALSE)="**"),"DQ",IF(OR(VLOOKUP($P32&amp;AF$4,#REF!,7,FALSE)="*",VLOOKUP($P32&amp;AF$4,#REF!,5,FALSE)="*"),"Suppr",VLOOKUP($P32&amp;AF$4,#REF!,7,FALSE))),"No Data")</f>
        <v>No Data</v>
      </c>
      <c r="AG32" s="49" t="str">
        <f>IFERROR(IF(OR(VLOOKUP($P32&amp;AG$4,#REF!,7,FALSE)="**",VLOOKUP($P32&amp;AG$4,#REF!,5,FALSE)="**"),"DQ",IF(OR(VLOOKUP($P32&amp;AG$4,#REF!,7,FALSE)="*",VLOOKUP($P32&amp;AG$4,#REF!,5,FALSE)="*"),"Suppr",VLOOKUP($P32&amp;AG$4,#REF!,7,FALSE))),"No Data")</f>
        <v>No Data</v>
      </c>
      <c r="AH32" s="49" t="str">
        <f>IFERROR(IF(OR(VLOOKUP($P32&amp;AH$4,#REF!,7,FALSE)="**",VLOOKUP($P32&amp;AH$4,#REF!,5,FALSE)="**"),"DQ",IF(OR(VLOOKUP($P32&amp;AH$4,#REF!,7,FALSE)="*",VLOOKUP($P32&amp;AH$4,#REF!,5,FALSE)="*"),"Suppr",VLOOKUP($P32&amp;AH$4,#REF!,7,FALSE))),"No Data")</f>
        <v>No Data</v>
      </c>
      <c r="AI32" s="49" t="str">
        <f>IFERROR(IF(OR(VLOOKUP($P32&amp;AI$4,#REF!,7,FALSE)="**",VLOOKUP($P32&amp;AI$4,#REF!,5,FALSE)="**"),"DQ",IF(OR(VLOOKUP($P32&amp;AI$4,#REF!,7,FALSE)="*",VLOOKUP($P32&amp;AI$4,#REF!,5,FALSE)="*"),"Suppr",VLOOKUP($P32&amp;AI$4,#REF!,7,FALSE))),"No Data")</f>
        <v>No Data</v>
      </c>
      <c r="AJ32" s="49" t="str">
        <f>IFERROR(IF(OR(VLOOKUP($P32&amp;AJ$4,#REF!,7,FALSE)="**",VLOOKUP($P32&amp;AJ$4,#REF!,5,FALSE)="**"),"DQ",IF(OR(VLOOKUP($P32&amp;AJ$4,#REF!,7,FALSE)="*",VLOOKUP($P32&amp;AJ$4,#REF!,5,FALSE)="*"),"Suppr",VLOOKUP($P32&amp;AJ$4,#REF!,7,FALSE))),"No Data")</f>
        <v>No Data</v>
      </c>
      <c r="AK32" s="49" t="str">
        <f>IFERROR(IF(OR(VLOOKUP($P32&amp;AK$4,#REF!,7,FALSE)="**",VLOOKUP($P32&amp;AK$4,#REF!,5,FALSE)="**"),"DQ",IF(OR(VLOOKUP($P32&amp;AK$4,#REF!,7,FALSE)="*",VLOOKUP($P32&amp;AK$4,#REF!,5,FALSE)="*"),"Suppr",VLOOKUP($P32&amp;AK$4,#REF!,7,FALSE))),"No Data")</f>
        <v>No Data</v>
      </c>
      <c r="AL32" s="49" t="str">
        <f>IFERROR(IF(OR(VLOOKUP($P32&amp;AL$4,#REF!,7,FALSE)="**",VLOOKUP($P32&amp;AL$4,#REF!,5,FALSE)="**"),"DQ",IF(OR(VLOOKUP($P32&amp;AL$4,#REF!,7,FALSE)="*",VLOOKUP($P32&amp;AL$4,#REF!,5,FALSE)="*"),"Suppr",VLOOKUP($P32&amp;AL$4,#REF!,7,FALSE))),"No Data")</f>
        <v>No Data</v>
      </c>
      <c r="AM32" s="49" t="str">
        <f>IFERROR(IF(OR(VLOOKUP($P32&amp;AM$4,#REF!,7,FALSE)="**",VLOOKUP($P32&amp;AM$4,#REF!,5,FALSE)="**"),"DQ",IF(OR(VLOOKUP($P32&amp;AM$4,#REF!,7,FALSE)="*",VLOOKUP($P32&amp;AM$4,#REF!,5,FALSE)="*"),"Suppr",VLOOKUP($P32&amp;AM$4,#REF!,7,FALSE))),"No Data")</f>
        <v>No Data</v>
      </c>
      <c r="AN32" s="49" t="str">
        <f>IFERROR(IF(OR(VLOOKUP($P32&amp;AN$4,#REF!,7,FALSE)="**",VLOOKUP($P32&amp;AN$4,#REF!,5,FALSE)="**"),"DQ",IF(OR(VLOOKUP($P32&amp;AN$4,#REF!,7,FALSE)="*",VLOOKUP($P32&amp;AN$4,#REF!,5,FALSE)="*"),"Suppr",VLOOKUP($P32&amp;AN$4,#REF!,7,FALSE))),"No Data")</f>
        <v>No Data</v>
      </c>
      <c r="AO32" s="49" t="str">
        <f>IFERROR(IF(OR(VLOOKUP($P32&amp;AO$4,#REF!,7,FALSE)="**",VLOOKUP($P32&amp;AO$4,#REF!,5,FALSE)="**"),"DQ",IF(OR(VLOOKUP($P32&amp;AO$4,#REF!,7,FALSE)="*",VLOOKUP($P32&amp;AO$4,#REF!,5,FALSE)="*"),"Suppr",VLOOKUP($P32&amp;AO$4,#REF!,7,FALSE))),"No Data")</f>
        <v>No Data</v>
      </c>
      <c r="AP32" s="51">
        <f t="shared" si="3"/>
        <v>0</v>
      </c>
      <c r="AQ32" s="51">
        <f t="shared" si="4"/>
        <v>0</v>
      </c>
      <c r="AR32" s="52">
        <f t="shared" si="5"/>
        <v>0</v>
      </c>
      <c r="AS32" s="52">
        <f t="shared" si="6"/>
        <v>0</v>
      </c>
    </row>
    <row r="33" spans="2:45" x14ac:dyDescent="0.2">
      <c r="B33" s="29" t="s">
        <v>312</v>
      </c>
      <c r="C33" s="29" t="s">
        <v>203</v>
      </c>
      <c r="D33" s="34" t="e">
        <f>1-(SUMIFS(#REF!,#REF!,Staging!$B33,#REF!,Staging!D$4,#REF!,"Include")/SUMIFS(#REF!,#REF!,Staging!$B33,#REF!,Staging!D$4,#REF!,"Include"))</f>
        <v>#REF!</v>
      </c>
      <c r="E33" s="34" t="e">
        <f>1-(SUMIFS(#REF!,#REF!,Staging!$B33,#REF!,Staging!E$4,#REF!,"Include")/SUMIFS(#REF!,#REF!,Staging!$B33,#REF!,Staging!E$4,#REF!,"Include"))</f>
        <v>#REF!</v>
      </c>
      <c r="F33" s="35" t="e">
        <f t="shared" si="1"/>
        <v>#REF!</v>
      </c>
      <c r="G33" s="36" t="e">
        <f>RANK(E33,$E$5:$E$126)+COUNTIF($E$5:E33,E33)-1</f>
        <v>#REF!</v>
      </c>
      <c r="H33" s="36" t="e">
        <f>RANK(F33,$F$5:$F$126)+COUNTIF($F$5:F33,F33)-1</f>
        <v>#REF!</v>
      </c>
      <c r="I33" s="29" t="str">
        <f t="shared" si="2"/>
        <v>Milton Keynes University Hospital NHS Foundation Trust</v>
      </c>
      <c r="P33" s="47" t="s">
        <v>312</v>
      </c>
      <c r="Q33" s="47" t="s">
        <v>203</v>
      </c>
      <c r="R33" s="49" t="str">
        <f>IFERROR(IF(OR(VLOOKUP($P33&amp;R$4,#REF!,7,FALSE)="**",VLOOKUP($P33&amp;R$4,#REF!,5,FALSE)="**"),"DQ",IF(OR(VLOOKUP($P33&amp;R$4,#REF!,7,FALSE)="*",VLOOKUP($P33&amp;R$4,#REF!,5,FALSE)="*"),"Suppr",VLOOKUP($P33&amp;R$4,#REF!,7,FALSE))),"No Data")</f>
        <v>No Data</v>
      </c>
      <c r="S33" s="49" t="str">
        <f>IFERROR(IF(OR(VLOOKUP($P33&amp;S$4,#REF!,7,FALSE)="**",VLOOKUP($P33&amp;S$4,#REF!,5,FALSE)="**"),"DQ",IF(OR(VLOOKUP($P33&amp;S$4,#REF!,7,FALSE)="*",VLOOKUP($P33&amp;S$4,#REF!,5,FALSE)="*"),"Suppr",VLOOKUP($P33&amp;S$4,#REF!,7,FALSE))),"No Data")</f>
        <v>No Data</v>
      </c>
      <c r="T33" s="49" t="str">
        <f>IFERROR(IF(OR(VLOOKUP($P33&amp;T$4,#REF!,7,FALSE)="**",VLOOKUP($P33&amp;T$4,#REF!,5,FALSE)="**"),"DQ",IF(OR(VLOOKUP($P33&amp;T$4,#REF!,7,FALSE)="*",VLOOKUP($P33&amp;T$4,#REF!,5,FALSE)="*"),"Suppr",VLOOKUP($P33&amp;T$4,#REF!,7,FALSE))),"No Data")</f>
        <v>No Data</v>
      </c>
      <c r="U33" s="49" t="str">
        <f>IFERROR(IF(OR(VLOOKUP($P33&amp;U$4,#REF!,7,FALSE)="**",VLOOKUP($P33&amp;U$4,#REF!,5,FALSE)="**"),"DQ",IF(OR(VLOOKUP($P33&amp;U$4,#REF!,7,FALSE)="*",VLOOKUP($P33&amp;U$4,#REF!,5,FALSE)="*"),"Suppr",VLOOKUP($P33&amp;U$4,#REF!,7,FALSE))),"No Data")</f>
        <v>No Data</v>
      </c>
      <c r="V33" s="49" t="str">
        <f>IFERROR(IF(OR(VLOOKUP($P33&amp;V$4,#REF!,7,FALSE)="**",VLOOKUP($P33&amp;V$4,#REF!,5,FALSE)="**"),"DQ",IF(OR(VLOOKUP($P33&amp;V$4,#REF!,7,FALSE)="*",VLOOKUP($P33&amp;V$4,#REF!,5,FALSE)="*"),"Suppr",VLOOKUP($P33&amp;V$4,#REF!,7,FALSE))),"No Data")</f>
        <v>No Data</v>
      </c>
      <c r="W33" s="49" t="str">
        <f>IFERROR(IF(OR(VLOOKUP($P33&amp;W$4,#REF!,7,FALSE)="**",VLOOKUP($P33&amp;W$4,#REF!,5,FALSE)="**"),"DQ",IF(OR(VLOOKUP($P33&amp;W$4,#REF!,7,FALSE)="*",VLOOKUP($P33&amp;W$4,#REF!,5,FALSE)="*"),"Suppr",VLOOKUP($P33&amp;W$4,#REF!,7,FALSE))),"No Data")</f>
        <v>No Data</v>
      </c>
      <c r="X33" s="49" t="str">
        <f>IFERROR(IF(OR(VLOOKUP($P33&amp;X$4,#REF!,7,FALSE)="**",VLOOKUP($P33&amp;X$4,#REF!,5,FALSE)="**"),"DQ",IF(OR(VLOOKUP($P33&amp;X$4,#REF!,7,FALSE)="*",VLOOKUP($P33&amp;X$4,#REF!,5,FALSE)="*"),"Suppr",VLOOKUP($P33&amp;X$4,#REF!,7,FALSE))),"No Data")</f>
        <v>No Data</v>
      </c>
      <c r="Y33" s="49" t="str">
        <f>IFERROR(IF(OR(VLOOKUP($P33&amp;Y$4,#REF!,7,FALSE)="**",VLOOKUP($P33&amp;Y$4,#REF!,5,FALSE)="**"),"DQ",IF(OR(VLOOKUP($P33&amp;Y$4,#REF!,7,FALSE)="*",VLOOKUP($P33&amp;Y$4,#REF!,5,FALSE)="*"),"Suppr",VLOOKUP($P33&amp;Y$4,#REF!,7,FALSE))),"No Data")</f>
        <v>No Data</v>
      </c>
      <c r="Z33" s="49" t="str">
        <f>IFERROR(IF(OR(VLOOKUP($P33&amp;Z$4,#REF!,7,FALSE)="**",VLOOKUP($P33&amp;Z$4,#REF!,5,FALSE)="**"),"DQ",IF(OR(VLOOKUP($P33&amp;Z$4,#REF!,7,FALSE)="*",VLOOKUP($P33&amp;Z$4,#REF!,5,FALSE)="*"),"Suppr",VLOOKUP($P33&amp;Z$4,#REF!,7,FALSE))),"No Data")</f>
        <v>No Data</v>
      </c>
      <c r="AA33" s="49" t="str">
        <f>IFERROR(IF(OR(VLOOKUP($P33&amp;AA$4,#REF!,7,FALSE)="**",VLOOKUP($P33&amp;AA$4,#REF!,5,FALSE)="**"),"DQ",IF(OR(VLOOKUP($P33&amp;AA$4,#REF!,7,FALSE)="*",VLOOKUP($P33&amp;AA$4,#REF!,5,FALSE)="*"),"Suppr",VLOOKUP($P33&amp;AA$4,#REF!,7,FALSE))),"No Data")</f>
        <v>No Data</v>
      </c>
      <c r="AB33" s="49" t="str">
        <f>IFERROR(IF(OR(VLOOKUP($P33&amp;AB$4,#REF!,7,FALSE)="**",VLOOKUP($P33&amp;AB$4,#REF!,5,FALSE)="**"),"DQ",IF(OR(VLOOKUP($P33&amp;AB$4,#REF!,7,FALSE)="*",VLOOKUP($P33&amp;AB$4,#REF!,5,FALSE)="*"),"Suppr",VLOOKUP($P33&amp;AB$4,#REF!,7,FALSE))),"No Data")</f>
        <v>No Data</v>
      </c>
      <c r="AC33" s="49" t="str">
        <f>IFERROR(IF(OR(VLOOKUP($P33&amp;AC$4,#REF!,7,FALSE)="**",VLOOKUP($P33&amp;AC$4,#REF!,5,FALSE)="**"),"DQ",IF(OR(VLOOKUP($P33&amp;AC$4,#REF!,7,FALSE)="*",VLOOKUP($P33&amp;AC$4,#REF!,5,FALSE)="*"),"Suppr",VLOOKUP($P33&amp;AC$4,#REF!,7,FALSE))),"No Data")</f>
        <v>No Data</v>
      </c>
      <c r="AD33" s="49" t="str">
        <f>IFERROR(IF(OR(VLOOKUP($P33&amp;AD$4,#REF!,7,FALSE)="**",VLOOKUP($P33&amp;AD$4,#REF!,5,FALSE)="**"),"DQ",IF(OR(VLOOKUP($P33&amp;AD$4,#REF!,7,FALSE)="*",VLOOKUP($P33&amp;AD$4,#REF!,5,FALSE)="*"),"Suppr",VLOOKUP($P33&amp;AD$4,#REF!,7,FALSE))),"No Data")</f>
        <v>No Data</v>
      </c>
      <c r="AE33" s="49" t="str">
        <f>IFERROR(IF(OR(VLOOKUP($P33&amp;AE$4,#REF!,7,FALSE)="**",VLOOKUP($P33&amp;AE$4,#REF!,5,FALSE)="**"),"DQ",IF(OR(VLOOKUP($P33&amp;AE$4,#REF!,7,FALSE)="*",VLOOKUP($P33&amp;AE$4,#REF!,5,FALSE)="*"),"Suppr",VLOOKUP($P33&amp;AE$4,#REF!,7,FALSE))),"No Data")</f>
        <v>No Data</v>
      </c>
      <c r="AF33" s="49" t="str">
        <f>IFERROR(IF(OR(VLOOKUP($P33&amp;AF$4,#REF!,7,FALSE)="**",VLOOKUP($P33&amp;AF$4,#REF!,5,FALSE)="**"),"DQ",IF(OR(VLOOKUP($P33&amp;AF$4,#REF!,7,FALSE)="*",VLOOKUP($P33&amp;AF$4,#REF!,5,FALSE)="*"),"Suppr",VLOOKUP($P33&amp;AF$4,#REF!,7,FALSE))),"No Data")</f>
        <v>No Data</v>
      </c>
      <c r="AG33" s="49" t="str">
        <f>IFERROR(IF(OR(VLOOKUP($P33&amp;AG$4,#REF!,7,FALSE)="**",VLOOKUP($P33&amp;AG$4,#REF!,5,FALSE)="**"),"DQ",IF(OR(VLOOKUP($P33&amp;AG$4,#REF!,7,FALSE)="*",VLOOKUP($P33&amp;AG$4,#REF!,5,FALSE)="*"),"Suppr",VLOOKUP($P33&amp;AG$4,#REF!,7,FALSE))),"No Data")</f>
        <v>No Data</v>
      </c>
      <c r="AH33" s="49" t="str">
        <f>IFERROR(IF(OR(VLOOKUP($P33&amp;AH$4,#REF!,7,FALSE)="**",VLOOKUP($P33&amp;AH$4,#REF!,5,FALSE)="**"),"DQ",IF(OR(VLOOKUP($P33&amp;AH$4,#REF!,7,FALSE)="*",VLOOKUP($P33&amp;AH$4,#REF!,5,FALSE)="*"),"Suppr",VLOOKUP($P33&amp;AH$4,#REF!,7,FALSE))),"No Data")</f>
        <v>No Data</v>
      </c>
      <c r="AI33" s="49" t="str">
        <f>IFERROR(IF(OR(VLOOKUP($P33&amp;AI$4,#REF!,7,FALSE)="**",VLOOKUP($P33&amp;AI$4,#REF!,5,FALSE)="**"),"DQ",IF(OR(VLOOKUP($P33&amp;AI$4,#REF!,7,FALSE)="*",VLOOKUP($P33&amp;AI$4,#REF!,5,FALSE)="*"),"Suppr",VLOOKUP($P33&amp;AI$4,#REF!,7,FALSE))),"No Data")</f>
        <v>No Data</v>
      </c>
      <c r="AJ33" s="49" t="str">
        <f>IFERROR(IF(OR(VLOOKUP($P33&amp;AJ$4,#REF!,7,FALSE)="**",VLOOKUP($P33&amp;AJ$4,#REF!,5,FALSE)="**"),"DQ",IF(OR(VLOOKUP($P33&amp;AJ$4,#REF!,7,FALSE)="*",VLOOKUP($P33&amp;AJ$4,#REF!,5,FALSE)="*"),"Suppr",VLOOKUP($P33&amp;AJ$4,#REF!,7,FALSE))),"No Data")</f>
        <v>No Data</v>
      </c>
      <c r="AK33" s="49" t="str">
        <f>IFERROR(IF(OR(VLOOKUP($P33&amp;AK$4,#REF!,7,FALSE)="**",VLOOKUP($P33&amp;AK$4,#REF!,5,FALSE)="**"),"DQ",IF(OR(VLOOKUP($P33&amp;AK$4,#REF!,7,FALSE)="*",VLOOKUP($P33&amp;AK$4,#REF!,5,FALSE)="*"),"Suppr",VLOOKUP($P33&amp;AK$4,#REF!,7,FALSE))),"No Data")</f>
        <v>No Data</v>
      </c>
      <c r="AL33" s="49" t="str">
        <f>IFERROR(IF(OR(VLOOKUP($P33&amp;AL$4,#REF!,7,FALSE)="**",VLOOKUP($P33&amp;AL$4,#REF!,5,FALSE)="**"),"DQ",IF(OR(VLOOKUP($P33&amp;AL$4,#REF!,7,FALSE)="*",VLOOKUP($P33&amp;AL$4,#REF!,5,FALSE)="*"),"Suppr",VLOOKUP($P33&amp;AL$4,#REF!,7,FALSE))),"No Data")</f>
        <v>No Data</v>
      </c>
      <c r="AM33" s="49" t="str">
        <f>IFERROR(IF(OR(VLOOKUP($P33&amp;AM$4,#REF!,7,FALSE)="**",VLOOKUP($P33&amp;AM$4,#REF!,5,FALSE)="**"),"DQ",IF(OR(VLOOKUP($P33&amp;AM$4,#REF!,7,FALSE)="*",VLOOKUP($P33&amp;AM$4,#REF!,5,FALSE)="*"),"Suppr",VLOOKUP($P33&amp;AM$4,#REF!,7,FALSE))),"No Data")</f>
        <v>No Data</v>
      </c>
      <c r="AN33" s="49" t="str">
        <f>IFERROR(IF(OR(VLOOKUP($P33&amp;AN$4,#REF!,7,FALSE)="**",VLOOKUP($P33&amp;AN$4,#REF!,5,FALSE)="**"),"DQ",IF(OR(VLOOKUP($P33&amp;AN$4,#REF!,7,FALSE)="*",VLOOKUP($P33&amp;AN$4,#REF!,5,FALSE)="*"),"Suppr",VLOOKUP($P33&amp;AN$4,#REF!,7,FALSE))),"No Data")</f>
        <v>No Data</v>
      </c>
      <c r="AO33" s="49" t="str">
        <f>IFERROR(IF(OR(VLOOKUP($P33&amp;AO$4,#REF!,7,FALSE)="**",VLOOKUP($P33&amp;AO$4,#REF!,5,FALSE)="**"),"DQ",IF(OR(VLOOKUP($P33&amp;AO$4,#REF!,7,FALSE)="*",VLOOKUP($P33&amp;AO$4,#REF!,5,FALSE)="*"),"Suppr",VLOOKUP($P33&amp;AO$4,#REF!,7,FALSE))),"No Data")</f>
        <v>No Data</v>
      </c>
      <c r="AP33" s="51">
        <f t="shared" si="3"/>
        <v>0</v>
      </c>
      <c r="AQ33" s="51">
        <f t="shared" si="4"/>
        <v>0</v>
      </c>
      <c r="AR33" s="52">
        <f t="shared" si="5"/>
        <v>0</v>
      </c>
      <c r="AS33" s="52">
        <f t="shared" si="6"/>
        <v>0</v>
      </c>
    </row>
    <row r="34" spans="2:45" x14ac:dyDescent="0.2">
      <c r="B34" s="29" t="s">
        <v>313</v>
      </c>
      <c r="C34" s="29" t="s">
        <v>172</v>
      </c>
      <c r="D34" s="34" t="e">
        <f>1-(SUMIFS(#REF!,#REF!,Staging!$B34,#REF!,Staging!D$4,#REF!,"Include")/SUMIFS(#REF!,#REF!,Staging!$B34,#REF!,Staging!D$4,#REF!,"Include"))</f>
        <v>#REF!</v>
      </c>
      <c r="E34" s="34" t="e">
        <f>1-(SUMIFS(#REF!,#REF!,Staging!$B34,#REF!,Staging!E$4,#REF!,"Include")/SUMIFS(#REF!,#REF!,Staging!$B34,#REF!,Staging!E$4,#REF!,"Include"))</f>
        <v>#REF!</v>
      </c>
      <c r="F34" s="35" t="e">
        <f t="shared" si="1"/>
        <v>#REF!</v>
      </c>
      <c r="G34" s="36" t="e">
        <f>RANK(E34,$E$5:$E$126)+COUNTIF($E$5:E34,E34)-1</f>
        <v>#REF!</v>
      </c>
      <c r="H34" s="36" t="e">
        <f>RANK(F34,$F$5:$F$126)+COUNTIF($F$5:F34,F34)-1</f>
        <v>#REF!</v>
      </c>
      <c r="I34" s="29" t="str">
        <f t="shared" si="2"/>
        <v>East Suffolk and North Essex NHS Foundation Trust</v>
      </c>
      <c r="P34" s="47" t="s">
        <v>313</v>
      </c>
      <c r="Q34" s="47" t="s">
        <v>172</v>
      </c>
      <c r="R34" s="49" t="str">
        <f>IFERROR(IF(OR(VLOOKUP($P34&amp;R$4,#REF!,7,FALSE)="**",VLOOKUP($P34&amp;R$4,#REF!,5,FALSE)="**"),"DQ",IF(OR(VLOOKUP($P34&amp;R$4,#REF!,7,FALSE)="*",VLOOKUP($P34&amp;R$4,#REF!,5,FALSE)="*"),"Suppr",VLOOKUP($P34&amp;R$4,#REF!,7,FALSE))),"No Data")</f>
        <v>No Data</v>
      </c>
      <c r="S34" s="49" t="str">
        <f>IFERROR(IF(OR(VLOOKUP($P34&amp;S$4,#REF!,7,FALSE)="**",VLOOKUP($P34&amp;S$4,#REF!,5,FALSE)="**"),"DQ",IF(OR(VLOOKUP($P34&amp;S$4,#REF!,7,FALSE)="*",VLOOKUP($P34&amp;S$4,#REF!,5,FALSE)="*"),"Suppr",VLOOKUP($P34&amp;S$4,#REF!,7,FALSE))),"No Data")</f>
        <v>No Data</v>
      </c>
      <c r="T34" s="49" t="str">
        <f>IFERROR(IF(OR(VLOOKUP($P34&amp;T$4,#REF!,7,FALSE)="**",VLOOKUP($P34&amp;T$4,#REF!,5,FALSE)="**"),"DQ",IF(OR(VLOOKUP($P34&amp;T$4,#REF!,7,FALSE)="*",VLOOKUP($P34&amp;T$4,#REF!,5,FALSE)="*"),"Suppr",VLOOKUP($P34&amp;T$4,#REF!,7,FALSE))),"No Data")</f>
        <v>No Data</v>
      </c>
      <c r="U34" s="49" t="str">
        <f>IFERROR(IF(OR(VLOOKUP($P34&amp;U$4,#REF!,7,FALSE)="**",VLOOKUP($P34&amp;U$4,#REF!,5,FALSE)="**"),"DQ",IF(OR(VLOOKUP($P34&amp;U$4,#REF!,7,FALSE)="*",VLOOKUP($P34&amp;U$4,#REF!,5,FALSE)="*"),"Suppr",VLOOKUP($P34&amp;U$4,#REF!,7,FALSE))),"No Data")</f>
        <v>No Data</v>
      </c>
      <c r="V34" s="49" t="str">
        <f>IFERROR(IF(OR(VLOOKUP($P34&amp;V$4,#REF!,7,FALSE)="**",VLOOKUP($P34&amp;V$4,#REF!,5,FALSE)="**"),"DQ",IF(OR(VLOOKUP($P34&amp;V$4,#REF!,7,FALSE)="*",VLOOKUP($P34&amp;V$4,#REF!,5,FALSE)="*"),"Suppr",VLOOKUP($P34&amp;V$4,#REF!,7,FALSE))),"No Data")</f>
        <v>No Data</v>
      </c>
      <c r="W34" s="49" t="str">
        <f>IFERROR(IF(OR(VLOOKUP($P34&amp;W$4,#REF!,7,FALSE)="**",VLOOKUP($P34&amp;W$4,#REF!,5,FALSE)="**"),"DQ",IF(OR(VLOOKUP($P34&amp;W$4,#REF!,7,FALSE)="*",VLOOKUP($P34&amp;W$4,#REF!,5,FALSE)="*"),"Suppr",VLOOKUP($P34&amp;W$4,#REF!,7,FALSE))),"No Data")</f>
        <v>No Data</v>
      </c>
      <c r="X34" s="49" t="str">
        <f>IFERROR(IF(OR(VLOOKUP($P34&amp;X$4,#REF!,7,FALSE)="**",VLOOKUP($P34&amp;X$4,#REF!,5,FALSE)="**"),"DQ",IF(OR(VLOOKUP($P34&amp;X$4,#REF!,7,FALSE)="*",VLOOKUP($P34&amp;X$4,#REF!,5,FALSE)="*"),"Suppr",VLOOKUP($P34&amp;X$4,#REF!,7,FALSE))),"No Data")</f>
        <v>No Data</v>
      </c>
      <c r="Y34" s="49" t="str">
        <f>IFERROR(IF(OR(VLOOKUP($P34&amp;Y$4,#REF!,7,FALSE)="**",VLOOKUP($P34&amp;Y$4,#REF!,5,FALSE)="**"),"DQ",IF(OR(VLOOKUP($P34&amp;Y$4,#REF!,7,FALSE)="*",VLOOKUP($P34&amp;Y$4,#REF!,5,FALSE)="*"),"Suppr",VLOOKUP($P34&amp;Y$4,#REF!,7,FALSE))),"No Data")</f>
        <v>No Data</v>
      </c>
      <c r="Z34" s="49" t="str">
        <f>IFERROR(IF(OR(VLOOKUP($P34&amp;Z$4,#REF!,7,FALSE)="**",VLOOKUP($P34&amp;Z$4,#REF!,5,FALSE)="**"),"DQ",IF(OR(VLOOKUP($P34&amp;Z$4,#REF!,7,FALSE)="*",VLOOKUP($P34&amp;Z$4,#REF!,5,FALSE)="*"),"Suppr",VLOOKUP($P34&amp;Z$4,#REF!,7,FALSE))),"No Data")</f>
        <v>No Data</v>
      </c>
      <c r="AA34" s="49" t="str">
        <f>IFERROR(IF(OR(VLOOKUP($P34&amp;AA$4,#REF!,7,FALSE)="**",VLOOKUP($P34&amp;AA$4,#REF!,5,FALSE)="**"),"DQ",IF(OR(VLOOKUP($P34&amp;AA$4,#REF!,7,FALSE)="*",VLOOKUP($P34&amp;AA$4,#REF!,5,FALSE)="*"),"Suppr",VLOOKUP($P34&amp;AA$4,#REF!,7,FALSE))),"No Data")</f>
        <v>No Data</v>
      </c>
      <c r="AB34" s="49" t="str">
        <f>IFERROR(IF(OR(VLOOKUP($P34&amp;AB$4,#REF!,7,FALSE)="**",VLOOKUP($P34&amp;AB$4,#REF!,5,FALSE)="**"),"DQ",IF(OR(VLOOKUP($P34&amp;AB$4,#REF!,7,FALSE)="*",VLOOKUP($P34&amp;AB$4,#REF!,5,FALSE)="*"),"Suppr",VLOOKUP($P34&amp;AB$4,#REF!,7,FALSE))),"No Data")</f>
        <v>No Data</v>
      </c>
      <c r="AC34" s="49" t="str">
        <f>IFERROR(IF(OR(VLOOKUP($P34&amp;AC$4,#REF!,7,FALSE)="**",VLOOKUP($P34&amp;AC$4,#REF!,5,FALSE)="**"),"DQ",IF(OR(VLOOKUP($P34&amp;AC$4,#REF!,7,FALSE)="*",VLOOKUP($P34&amp;AC$4,#REF!,5,FALSE)="*"),"Suppr",VLOOKUP($P34&amp;AC$4,#REF!,7,FALSE))),"No Data")</f>
        <v>No Data</v>
      </c>
      <c r="AD34" s="49" t="str">
        <f>IFERROR(IF(OR(VLOOKUP($P34&amp;AD$4,#REF!,7,FALSE)="**",VLOOKUP($P34&amp;AD$4,#REF!,5,FALSE)="**"),"DQ",IF(OR(VLOOKUP($P34&amp;AD$4,#REF!,7,FALSE)="*",VLOOKUP($P34&amp;AD$4,#REF!,5,FALSE)="*"),"Suppr",VLOOKUP($P34&amp;AD$4,#REF!,7,FALSE))),"No Data")</f>
        <v>No Data</v>
      </c>
      <c r="AE34" s="49" t="str">
        <f>IFERROR(IF(OR(VLOOKUP($P34&amp;AE$4,#REF!,7,FALSE)="**",VLOOKUP($P34&amp;AE$4,#REF!,5,FALSE)="**"),"DQ",IF(OR(VLOOKUP($P34&amp;AE$4,#REF!,7,FALSE)="*",VLOOKUP($P34&amp;AE$4,#REF!,5,FALSE)="*"),"Suppr",VLOOKUP($P34&amp;AE$4,#REF!,7,FALSE))),"No Data")</f>
        <v>No Data</v>
      </c>
      <c r="AF34" s="49" t="str">
        <f>IFERROR(IF(OR(VLOOKUP($P34&amp;AF$4,#REF!,7,FALSE)="**",VLOOKUP($P34&amp;AF$4,#REF!,5,FALSE)="**"),"DQ",IF(OR(VLOOKUP($P34&amp;AF$4,#REF!,7,FALSE)="*",VLOOKUP($P34&amp;AF$4,#REF!,5,FALSE)="*"),"Suppr",VLOOKUP($P34&amp;AF$4,#REF!,7,FALSE))),"No Data")</f>
        <v>No Data</v>
      </c>
      <c r="AG34" s="49" t="str">
        <f>IFERROR(IF(OR(VLOOKUP($P34&amp;AG$4,#REF!,7,FALSE)="**",VLOOKUP($P34&amp;AG$4,#REF!,5,FALSE)="**"),"DQ",IF(OR(VLOOKUP($P34&amp;AG$4,#REF!,7,FALSE)="*",VLOOKUP($P34&amp;AG$4,#REF!,5,FALSE)="*"),"Suppr",VLOOKUP($P34&amp;AG$4,#REF!,7,FALSE))),"No Data")</f>
        <v>No Data</v>
      </c>
      <c r="AH34" s="49" t="str">
        <f>IFERROR(IF(OR(VLOOKUP($P34&amp;AH$4,#REF!,7,FALSE)="**",VLOOKUP($P34&amp;AH$4,#REF!,5,FALSE)="**"),"DQ",IF(OR(VLOOKUP($P34&amp;AH$4,#REF!,7,FALSE)="*",VLOOKUP($P34&amp;AH$4,#REF!,5,FALSE)="*"),"Suppr",VLOOKUP($P34&amp;AH$4,#REF!,7,FALSE))),"No Data")</f>
        <v>No Data</v>
      </c>
      <c r="AI34" s="49" t="str">
        <f>IFERROR(IF(OR(VLOOKUP($P34&amp;AI$4,#REF!,7,FALSE)="**",VLOOKUP($P34&amp;AI$4,#REF!,5,FALSE)="**"),"DQ",IF(OR(VLOOKUP($P34&amp;AI$4,#REF!,7,FALSE)="*",VLOOKUP($P34&amp;AI$4,#REF!,5,FALSE)="*"),"Suppr",VLOOKUP($P34&amp;AI$4,#REF!,7,FALSE))),"No Data")</f>
        <v>No Data</v>
      </c>
      <c r="AJ34" s="49" t="str">
        <f>IFERROR(IF(OR(VLOOKUP($P34&amp;AJ$4,#REF!,7,FALSE)="**",VLOOKUP($P34&amp;AJ$4,#REF!,5,FALSE)="**"),"DQ",IF(OR(VLOOKUP($P34&amp;AJ$4,#REF!,7,FALSE)="*",VLOOKUP($P34&amp;AJ$4,#REF!,5,FALSE)="*"),"Suppr",VLOOKUP($P34&amp;AJ$4,#REF!,7,FALSE))),"No Data")</f>
        <v>No Data</v>
      </c>
      <c r="AK34" s="49" t="str">
        <f>IFERROR(IF(OR(VLOOKUP($P34&amp;AK$4,#REF!,7,FALSE)="**",VLOOKUP($P34&amp;AK$4,#REF!,5,FALSE)="**"),"DQ",IF(OR(VLOOKUP($P34&amp;AK$4,#REF!,7,FALSE)="*",VLOOKUP($P34&amp;AK$4,#REF!,5,FALSE)="*"),"Suppr",VLOOKUP($P34&amp;AK$4,#REF!,7,FALSE))),"No Data")</f>
        <v>No Data</v>
      </c>
      <c r="AL34" s="49" t="str">
        <f>IFERROR(IF(OR(VLOOKUP($P34&amp;AL$4,#REF!,7,FALSE)="**",VLOOKUP($P34&amp;AL$4,#REF!,5,FALSE)="**"),"DQ",IF(OR(VLOOKUP($P34&amp;AL$4,#REF!,7,FALSE)="*",VLOOKUP($P34&amp;AL$4,#REF!,5,FALSE)="*"),"Suppr",VLOOKUP($P34&amp;AL$4,#REF!,7,FALSE))),"No Data")</f>
        <v>No Data</v>
      </c>
      <c r="AM34" s="49" t="str">
        <f>IFERROR(IF(OR(VLOOKUP($P34&amp;AM$4,#REF!,7,FALSE)="**",VLOOKUP($P34&amp;AM$4,#REF!,5,FALSE)="**"),"DQ",IF(OR(VLOOKUP($P34&amp;AM$4,#REF!,7,FALSE)="*",VLOOKUP($P34&amp;AM$4,#REF!,5,FALSE)="*"),"Suppr",VLOOKUP($P34&amp;AM$4,#REF!,7,FALSE))),"No Data")</f>
        <v>No Data</v>
      </c>
      <c r="AN34" s="49" t="str">
        <f>IFERROR(IF(OR(VLOOKUP($P34&amp;AN$4,#REF!,7,FALSE)="**",VLOOKUP($P34&amp;AN$4,#REF!,5,FALSE)="**"),"DQ",IF(OR(VLOOKUP($P34&amp;AN$4,#REF!,7,FALSE)="*",VLOOKUP($P34&amp;AN$4,#REF!,5,FALSE)="*"),"Suppr",VLOOKUP($P34&amp;AN$4,#REF!,7,FALSE))),"No Data")</f>
        <v>No Data</v>
      </c>
      <c r="AO34" s="49" t="str">
        <f>IFERROR(IF(OR(VLOOKUP($P34&amp;AO$4,#REF!,7,FALSE)="**",VLOOKUP($P34&amp;AO$4,#REF!,5,FALSE)="**"),"DQ",IF(OR(VLOOKUP($P34&amp;AO$4,#REF!,7,FALSE)="*",VLOOKUP($P34&amp;AO$4,#REF!,5,FALSE)="*"),"Suppr",VLOOKUP($P34&amp;AO$4,#REF!,7,FALSE))),"No Data")</f>
        <v>No Data</v>
      </c>
      <c r="AP34" s="51">
        <f t="shared" si="3"/>
        <v>0</v>
      </c>
      <c r="AQ34" s="51">
        <f t="shared" si="4"/>
        <v>0</v>
      </c>
      <c r="AR34" s="52">
        <f t="shared" si="5"/>
        <v>0</v>
      </c>
      <c r="AS34" s="52">
        <f t="shared" si="6"/>
        <v>0</v>
      </c>
    </row>
    <row r="35" spans="2:45" x14ac:dyDescent="0.2">
      <c r="B35" s="29" t="s">
        <v>314</v>
      </c>
      <c r="C35" s="29" t="s">
        <v>175</v>
      </c>
      <c r="D35" s="34" t="e">
        <f>1-(SUMIFS(#REF!,#REF!,Staging!$B35,#REF!,Staging!D$4,#REF!,"Include")/SUMIFS(#REF!,#REF!,Staging!$B35,#REF!,Staging!D$4,#REF!,"Include"))</f>
        <v>#REF!</v>
      </c>
      <c r="E35" s="34" t="e">
        <f>1-(SUMIFS(#REF!,#REF!,Staging!$B35,#REF!,Staging!E$4,#REF!,"Include")/SUMIFS(#REF!,#REF!,Staging!$B35,#REF!,Staging!E$4,#REF!,"Include"))</f>
        <v>#REF!</v>
      </c>
      <c r="F35" s="35" t="e">
        <f t="shared" si="1"/>
        <v>#REF!</v>
      </c>
      <c r="G35" s="36" t="e">
        <f>RANK(E35,$E$5:$E$126)+COUNTIF($E$5:E35,E35)-1</f>
        <v>#REF!</v>
      </c>
      <c r="H35" s="36" t="e">
        <f>RANK(F35,$F$5:$F$126)+COUNTIF($F$5:F35,F35)-1</f>
        <v>#REF!</v>
      </c>
      <c r="I35" s="29" t="str">
        <f t="shared" si="2"/>
        <v>Frimley Health NHS Foundation Trust</v>
      </c>
      <c r="P35" s="47" t="s">
        <v>314</v>
      </c>
      <c r="Q35" s="47" t="s">
        <v>175</v>
      </c>
      <c r="R35" s="49" t="str">
        <f>IFERROR(IF(OR(VLOOKUP($P35&amp;R$4,#REF!,7,FALSE)="**",VLOOKUP($P35&amp;R$4,#REF!,5,FALSE)="**"),"DQ",IF(OR(VLOOKUP($P35&amp;R$4,#REF!,7,FALSE)="*",VLOOKUP($P35&amp;R$4,#REF!,5,FALSE)="*"),"Suppr",VLOOKUP($P35&amp;R$4,#REF!,7,FALSE))),"No Data")</f>
        <v>No Data</v>
      </c>
      <c r="S35" s="49" t="str">
        <f>IFERROR(IF(OR(VLOOKUP($P35&amp;S$4,#REF!,7,FALSE)="**",VLOOKUP($P35&amp;S$4,#REF!,5,FALSE)="**"),"DQ",IF(OR(VLOOKUP($P35&amp;S$4,#REF!,7,FALSE)="*",VLOOKUP($P35&amp;S$4,#REF!,5,FALSE)="*"),"Suppr",VLOOKUP($P35&amp;S$4,#REF!,7,FALSE))),"No Data")</f>
        <v>No Data</v>
      </c>
      <c r="T35" s="49" t="str">
        <f>IFERROR(IF(OR(VLOOKUP($P35&amp;T$4,#REF!,7,FALSE)="**",VLOOKUP($P35&amp;T$4,#REF!,5,FALSE)="**"),"DQ",IF(OR(VLOOKUP($P35&amp;T$4,#REF!,7,FALSE)="*",VLOOKUP($P35&amp;T$4,#REF!,5,FALSE)="*"),"Suppr",VLOOKUP($P35&amp;T$4,#REF!,7,FALSE))),"No Data")</f>
        <v>No Data</v>
      </c>
      <c r="U35" s="49" t="str">
        <f>IFERROR(IF(OR(VLOOKUP($P35&amp;U$4,#REF!,7,FALSE)="**",VLOOKUP($P35&amp;U$4,#REF!,5,FALSE)="**"),"DQ",IF(OR(VLOOKUP($P35&amp;U$4,#REF!,7,FALSE)="*",VLOOKUP($P35&amp;U$4,#REF!,5,FALSE)="*"),"Suppr",VLOOKUP($P35&amp;U$4,#REF!,7,FALSE))),"No Data")</f>
        <v>No Data</v>
      </c>
      <c r="V35" s="49" t="str">
        <f>IFERROR(IF(OR(VLOOKUP($P35&amp;V$4,#REF!,7,FALSE)="**",VLOOKUP($P35&amp;V$4,#REF!,5,FALSE)="**"),"DQ",IF(OR(VLOOKUP($P35&amp;V$4,#REF!,7,FALSE)="*",VLOOKUP($P35&amp;V$4,#REF!,5,FALSE)="*"),"Suppr",VLOOKUP($P35&amp;V$4,#REF!,7,FALSE))),"No Data")</f>
        <v>No Data</v>
      </c>
      <c r="W35" s="49" t="str">
        <f>IFERROR(IF(OR(VLOOKUP($P35&amp;W$4,#REF!,7,FALSE)="**",VLOOKUP($P35&amp;W$4,#REF!,5,FALSE)="**"),"DQ",IF(OR(VLOOKUP($P35&amp;W$4,#REF!,7,FALSE)="*",VLOOKUP($P35&amp;W$4,#REF!,5,FALSE)="*"),"Suppr",VLOOKUP($P35&amp;W$4,#REF!,7,FALSE))),"No Data")</f>
        <v>No Data</v>
      </c>
      <c r="X35" s="49" t="str">
        <f>IFERROR(IF(OR(VLOOKUP($P35&amp;X$4,#REF!,7,FALSE)="**",VLOOKUP($P35&amp;X$4,#REF!,5,FALSE)="**"),"DQ",IF(OR(VLOOKUP($P35&amp;X$4,#REF!,7,FALSE)="*",VLOOKUP($P35&amp;X$4,#REF!,5,FALSE)="*"),"Suppr",VLOOKUP($P35&amp;X$4,#REF!,7,FALSE))),"No Data")</f>
        <v>No Data</v>
      </c>
      <c r="Y35" s="49" t="str">
        <f>IFERROR(IF(OR(VLOOKUP($P35&amp;Y$4,#REF!,7,FALSE)="**",VLOOKUP($P35&amp;Y$4,#REF!,5,FALSE)="**"),"DQ",IF(OR(VLOOKUP($P35&amp;Y$4,#REF!,7,FALSE)="*",VLOOKUP($P35&amp;Y$4,#REF!,5,FALSE)="*"),"Suppr",VLOOKUP($P35&amp;Y$4,#REF!,7,FALSE))),"No Data")</f>
        <v>No Data</v>
      </c>
      <c r="Z35" s="49" t="str">
        <f>IFERROR(IF(OR(VLOOKUP($P35&amp;Z$4,#REF!,7,FALSE)="**",VLOOKUP($P35&amp;Z$4,#REF!,5,FALSE)="**"),"DQ",IF(OR(VLOOKUP($P35&amp;Z$4,#REF!,7,FALSE)="*",VLOOKUP($P35&amp;Z$4,#REF!,5,FALSE)="*"),"Suppr",VLOOKUP($P35&amp;Z$4,#REF!,7,FALSE))),"No Data")</f>
        <v>No Data</v>
      </c>
      <c r="AA35" s="49" t="str">
        <f>IFERROR(IF(OR(VLOOKUP($P35&amp;AA$4,#REF!,7,FALSE)="**",VLOOKUP($P35&amp;AA$4,#REF!,5,FALSE)="**"),"DQ",IF(OR(VLOOKUP($P35&amp;AA$4,#REF!,7,FALSE)="*",VLOOKUP($P35&amp;AA$4,#REF!,5,FALSE)="*"),"Suppr",VLOOKUP($P35&amp;AA$4,#REF!,7,FALSE))),"No Data")</f>
        <v>No Data</v>
      </c>
      <c r="AB35" s="49" t="str">
        <f>IFERROR(IF(OR(VLOOKUP($P35&amp;AB$4,#REF!,7,FALSE)="**",VLOOKUP($P35&amp;AB$4,#REF!,5,FALSE)="**"),"DQ",IF(OR(VLOOKUP($P35&amp;AB$4,#REF!,7,FALSE)="*",VLOOKUP($P35&amp;AB$4,#REF!,5,FALSE)="*"),"Suppr",VLOOKUP($P35&amp;AB$4,#REF!,7,FALSE))),"No Data")</f>
        <v>No Data</v>
      </c>
      <c r="AC35" s="49" t="str">
        <f>IFERROR(IF(OR(VLOOKUP($P35&amp;AC$4,#REF!,7,FALSE)="**",VLOOKUP($P35&amp;AC$4,#REF!,5,FALSE)="**"),"DQ",IF(OR(VLOOKUP($P35&amp;AC$4,#REF!,7,FALSE)="*",VLOOKUP($P35&amp;AC$4,#REF!,5,FALSE)="*"),"Suppr",VLOOKUP($P35&amp;AC$4,#REF!,7,FALSE))),"No Data")</f>
        <v>No Data</v>
      </c>
      <c r="AD35" s="49" t="str">
        <f>IFERROR(IF(OR(VLOOKUP($P35&amp;AD$4,#REF!,7,FALSE)="**",VLOOKUP($P35&amp;AD$4,#REF!,5,FALSE)="**"),"DQ",IF(OR(VLOOKUP($P35&amp;AD$4,#REF!,7,FALSE)="*",VLOOKUP($P35&amp;AD$4,#REF!,5,FALSE)="*"),"Suppr",VLOOKUP($P35&amp;AD$4,#REF!,7,FALSE))),"No Data")</f>
        <v>No Data</v>
      </c>
      <c r="AE35" s="49" t="str">
        <f>IFERROR(IF(OR(VLOOKUP($P35&amp;AE$4,#REF!,7,FALSE)="**",VLOOKUP($P35&amp;AE$4,#REF!,5,FALSE)="**"),"DQ",IF(OR(VLOOKUP($P35&amp;AE$4,#REF!,7,FALSE)="*",VLOOKUP($P35&amp;AE$4,#REF!,5,FALSE)="*"),"Suppr",VLOOKUP($P35&amp;AE$4,#REF!,7,FALSE))),"No Data")</f>
        <v>No Data</v>
      </c>
      <c r="AF35" s="49" t="str">
        <f>IFERROR(IF(OR(VLOOKUP($P35&amp;AF$4,#REF!,7,FALSE)="**",VLOOKUP($P35&amp;AF$4,#REF!,5,FALSE)="**"),"DQ",IF(OR(VLOOKUP($P35&amp;AF$4,#REF!,7,FALSE)="*",VLOOKUP($P35&amp;AF$4,#REF!,5,FALSE)="*"),"Suppr",VLOOKUP($P35&amp;AF$4,#REF!,7,FALSE))),"No Data")</f>
        <v>No Data</v>
      </c>
      <c r="AG35" s="49" t="str">
        <f>IFERROR(IF(OR(VLOOKUP($P35&amp;AG$4,#REF!,7,FALSE)="**",VLOOKUP($P35&amp;AG$4,#REF!,5,FALSE)="**"),"DQ",IF(OR(VLOOKUP($P35&amp;AG$4,#REF!,7,FALSE)="*",VLOOKUP($P35&amp;AG$4,#REF!,5,FALSE)="*"),"Suppr",VLOOKUP($P35&amp;AG$4,#REF!,7,FALSE))),"No Data")</f>
        <v>No Data</v>
      </c>
      <c r="AH35" s="49" t="str">
        <f>IFERROR(IF(OR(VLOOKUP($P35&amp;AH$4,#REF!,7,FALSE)="**",VLOOKUP($P35&amp;AH$4,#REF!,5,FALSE)="**"),"DQ",IF(OR(VLOOKUP($P35&amp;AH$4,#REF!,7,FALSE)="*",VLOOKUP($P35&amp;AH$4,#REF!,5,FALSE)="*"),"Suppr",VLOOKUP($P35&amp;AH$4,#REF!,7,FALSE))),"No Data")</f>
        <v>No Data</v>
      </c>
      <c r="AI35" s="49" t="str">
        <f>IFERROR(IF(OR(VLOOKUP($P35&amp;AI$4,#REF!,7,FALSE)="**",VLOOKUP($P35&amp;AI$4,#REF!,5,FALSE)="**"),"DQ",IF(OR(VLOOKUP($P35&amp;AI$4,#REF!,7,FALSE)="*",VLOOKUP($P35&amp;AI$4,#REF!,5,FALSE)="*"),"Suppr",VLOOKUP($P35&amp;AI$4,#REF!,7,FALSE))),"No Data")</f>
        <v>No Data</v>
      </c>
      <c r="AJ35" s="49" t="str">
        <f>IFERROR(IF(OR(VLOOKUP($P35&amp;AJ$4,#REF!,7,FALSE)="**",VLOOKUP($P35&amp;AJ$4,#REF!,5,FALSE)="**"),"DQ",IF(OR(VLOOKUP($P35&amp;AJ$4,#REF!,7,FALSE)="*",VLOOKUP($P35&amp;AJ$4,#REF!,5,FALSE)="*"),"Suppr",VLOOKUP($P35&amp;AJ$4,#REF!,7,FALSE))),"No Data")</f>
        <v>No Data</v>
      </c>
      <c r="AK35" s="49" t="str">
        <f>IFERROR(IF(OR(VLOOKUP($P35&amp;AK$4,#REF!,7,FALSE)="**",VLOOKUP($P35&amp;AK$4,#REF!,5,FALSE)="**"),"DQ",IF(OR(VLOOKUP($P35&amp;AK$4,#REF!,7,FALSE)="*",VLOOKUP($P35&amp;AK$4,#REF!,5,FALSE)="*"),"Suppr",VLOOKUP($P35&amp;AK$4,#REF!,7,FALSE))),"No Data")</f>
        <v>No Data</v>
      </c>
      <c r="AL35" s="49" t="str">
        <f>IFERROR(IF(OR(VLOOKUP($P35&amp;AL$4,#REF!,7,FALSE)="**",VLOOKUP($P35&amp;AL$4,#REF!,5,FALSE)="**"),"DQ",IF(OR(VLOOKUP($P35&amp;AL$4,#REF!,7,FALSE)="*",VLOOKUP($P35&amp;AL$4,#REF!,5,FALSE)="*"),"Suppr",VLOOKUP($P35&amp;AL$4,#REF!,7,FALSE))),"No Data")</f>
        <v>No Data</v>
      </c>
      <c r="AM35" s="49" t="str">
        <f>IFERROR(IF(OR(VLOOKUP($P35&amp;AM$4,#REF!,7,FALSE)="**",VLOOKUP($P35&amp;AM$4,#REF!,5,FALSE)="**"),"DQ",IF(OR(VLOOKUP($P35&amp;AM$4,#REF!,7,FALSE)="*",VLOOKUP($P35&amp;AM$4,#REF!,5,FALSE)="*"),"Suppr",VLOOKUP($P35&amp;AM$4,#REF!,7,FALSE))),"No Data")</f>
        <v>No Data</v>
      </c>
      <c r="AN35" s="49" t="str">
        <f>IFERROR(IF(OR(VLOOKUP($P35&amp;AN$4,#REF!,7,FALSE)="**",VLOOKUP($P35&amp;AN$4,#REF!,5,FALSE)="**"),"DQ",IF(OR(VLOOKUP($P35&amp;AN$4,#REF!,7,FALSE)="*",VLOOKUP($P35&amp;AN$4,#REF!,5,FALSE)="*"),"Suppr",VLOOKUP($P35&amp;AN$4,#REF!,7,FALSE))),"No Data")</f>
        <v>No Data</v>
      </c>
      <c r="AO35" s="49" t="str">
        <f>IFERROR(IF(OR(VLOOKUP($P35&amp;AO$4,#REF!,7,FALSE)="**",VLOOKUP($P35&amp;AO$4,#REF!,5,FALSE)="**"),"DQ",IF(OR(VLOOKUP($P35&amp;AO$4,#REF!,7,FALSE)="*",VLOOKUP($P35&amp;AO$4,#REF!,5,FALSE)="*"),"Suppr",VLOOKUP($P35&amp;AO$4,#REF!,7,FALSE))),"No Data")</f>
        <v>No Data</v>
      </c>
      <c r="AP35" s="51">
        <f t="shared" si="3"/>
        <v>0</v>
      </c>
      <c r="AQ35" s="51">
        <f t="shared" si="4"/>
        <v>0</v>
      </c>
      <c r="AR35" s="52">
        <f t="shared" si="5"/>
        <v>0</v>
      </c>
      <c r="AS35" s="52">
        <f t="shared" si="6"/>
        <v>0</v>
      </c>
    </row>
    <row r="36" spans="2:45" x14ac:dyDescent="0.2">
      <c r="B36" s="29" t="s">
        <v>315</v>
      </c>
      <c r="C36" s="29" t="s">
        <v>218</v>
      </c>
      <c r="D36" s="34" t="e">
        <f>1-(SUMIFS(#REF!,#REF!,Staging!$B36,#REF!,Staging!D$4,#REF!,"Include")/SUMIFS(#REF!,#REF!,Staging!$B36,#REF!,Staging!D$4,#REF!,"Include"))</f>
        <v>#REF!</v>
      </c>
      <c r="E36" s="34" t="e">
        <f>1-(SUMIFS(#REF!,#REF!,Staging!$B36,#REF!,Staging!E$4,#REF!,"Include")/SUMIFS(#REF!,#REF!,Staging!$B36,#REF!,Staging!E$4,#REF!,"Include"))</f>
        <v>#REF!</v>
      </c>
      <c r="F36" s="35" t="e">
        <f t="shared" si="1"/>
        <v>#REF!</v>
      </c>
      <c r="G36" s="36" t="e">
        <f>RANK(E36,$E$5:$E$126)+COUNTIF($E$5:E36,E36)-1</f>
        <v>#REF!</v>
      </c>
      <c r="H36" s="36" t="e">
        <f>RANK(F36,$F$5:$F$126)+COUNTIF($F$5:F36,F36)-1</f>
        <v>#REF!</v>
      </c>
      <c r="I36" s="29" t="str">
        <f t="shared" si="2"/>
        <v>Royal Cornwall Hospitals NHS Trust</v>
      </c>
      <c r="P36" s="47" t="s">
        <v>315</v>
      </c>
      <c r="Q36" s="47" t="s">
        <v>218</v>
      </c>
      <c r="R36" s="49" t="str">
        <f>IFERROR(IF(OR(VLOOKUP($P36&amp;R$4,#REF!,7,FALSE)="**",VLOOKUP($P36&amp;R$4,#REF!,5,FALSE)="**"),"DQ",IF(OR(VLOOKUP($P36&amp;R$4,#REF!,7,FALSE)="*",VLOOKUP($P36&amp;R$4,#REF!,5,FALSE)="*"),"Suppr",VLOOKUP($P36&amp;R$4,#REF!,7,FALSE))),"No Data")</f>
        <v>No Data</v>
      </c>
      <c r="S36" s="49" t="str">
        <f>IFERROR(IF(OR(VLOOKUP($P36&amp;S$4,#REF!,7,FALSE)="**",VLOOKUP($P36&amp;S$4,#REF!,5,FALSE)="**"),"DQ",IF(OR(VLOOKUP($P36&amp;S$4,#REF!,7,FALSE)="*",VLOOKUP($P36&amp;S$4,#REF!,5,FALSE)="*"),"Suppr",VLOOKUP($P36&amp;S$4,#REF!,7,FALSE))),"No Data")</f>
        <v>No Data</v>
      </c>
      <c r="T36" s="49" t="str">
        <f>IFERROR(IF(OR(VLOOKUP($P36&amp;T$4,#REF!,7,FALSE)="**",VLOOKUP($P36&amp;T$4,#REF!,5,FALSE)="**"),"DQ",IF(OR(VLOOKUP($P36&amp;T$4,#REF!,7,FALSE)="*",VLOOKUP($P36&amp;T$4,#REF!,5,FALSE)="*"),"Suppr",VLOOKUP($P36&amp;T$4,#REF!,7,FALSE))),"No Data")</f>
        <v>No Data</v>
      </c>
      <c r="U36" s="49" t="str">
        <f>IFERROR(IF(OR(VLOOKUP($P36&amp;U$4,#REF!,7,FALSE)="**",VLOOKUP($P36&amp;U$4,#REF!,5,FALSE)="**"),"DQ",IF(OR(VLOOKUP($P36&amp;U$4,#REF!,7,FALSE)="*",VLOOKUP($P36&amp;U$4,#REF!,5,FALSE)="*"),"Suppr",VLOOKUP($P36&amp;U$4,#REF!,7,FALSE))),"No Data")</f>
        <v>No Data</v>
      </c>
      <c r="V36" s="49" t="str">
        <f>IFERROR(IF(OR(VLOOKUP($P36&amp;V$4,#REF!,7,FALSE)="**",VLOOKUP($P36&amp;V$4,#REF!,5,FALSE)="**"),"DQ",IF(OR(VLOOKUP($P36&amp;V$4,#REF!,7,FALSE)="*",VLOOKUP($P36&amp;V$4,#REF!,5,FALSE)="*"),"Suppr",VLOOKUP($P36&amp;V$4,#REF!,7,FALSE))),"No Data")</f>
        <v>No Data</v>
      </c>
      <c r="W36" s="49" t="str">
        <f>IFERROR(IF(OR(VLOOKUP($P36&amp;W$4,#REF!,7,FALSE)="**",VLOOKUP($P36&amp;W$4,#REF!,5,FALSE)="**"),"DQ",IF(OR(VLOOKUP($P36&amp;W$4,#REF!,7,FALSE)="*",VLOOKUP($P36&amp;W$4,#REF!,5,FALSE)="*"),"Suppr",VLOOKUP($P36&amp;W$4,#REF!,7,FALSE))),"No Data")</f>
        <v>No Data</v>
      </c>
      <c r="X36" s="49" t="str">
        <f>IFERROR(IF(OR(VLOOKUP($P36&amp;X$4,#REF!,7,FALSE)="**",VLOOKUP($P36&amp;X$4,#REF!,5,FALSE)="**"),"DQ",IF(OR(VLOOKUP($P36&amp;X$4,#REF!,7,FALSE)="*",VLOOKUP($P36&amp;X$4,#REF!,5,FALSE)="*"),"Suppr",VLOOKUP($P36&amp;X$4,#REF!,7,FALSE))),"No Data")</f>
        <v>No Data</v>
      </c>
      <c r="Y36" s="49" t="str">
        <f>IFERROR(IF(OR(VLOOKUP($P36&amp;Y$4,#REF!,7,FALSE)="**",VLOOKUP($P36&amp;Y$4,#REF!,5,FALSE)="**"),"DQ",IF(OR(VLOOKUP($P36&amp;Y$4,#REF!,7,FALSE)="*",VLOOKUP($P36&amp;Y$4,#REF!,5,FALSE)="*"),"Suppr",VLOOKUP($P36&amp;Y$4,#REF!,7,FALSE))),"No Data")</f>
        <v>No Data</v>
      </c>
      <c r="Z36" s="49" t="str">
        <f>IFERROR(IF(OR(VLOOKUP($P36&amp;Z$4,#REF!,7,FALSE)="**",VLOOKUP($P36&amp;Z$4,#REF!,5,FALSE)="**"),"DQ",IF(OR(VLOOKUP($P36&amp;Z$4,#REF!,7,FALSE)="*",VLOOKUP($P36&amp;Z$4,#REF!,5,FALSE)="*"),"Suppr",VLOOKUP($P36&amp;Z$4,#REF!,7,FALSE))),"No Data")</f>
        <v>No Data</v>
      </c>
      <c r="AA36" s="49" t="str">
        <f>IFERROR(IF(OR(VLOOKUP($P36&amp;AA$4,#REF!,7,FALSE)="**",VLOOKUP($P36&amp;AA$4,#REF!,5,FALSE)="**"),"DQ",IF(OR(VLOOKUP($P36&amp;AA$4,#REF!,7,FALSE)="*",VLOOKUP($P36&amp;AA$4,#REF!,5,FALSE)="*"),"Suppr",VLOOKUP($P36&amp;AA$4,#REF!,7,FALSE))),"No Data")</f>
        <v>No Data</v>
      </c>
      <c r="AB36" s="49" t="str">
        <f>IFERROR(IF(OR(VLOOKUP($P36&amp;AB$4,#REF!,7,FALSE)="**",VLOOKUP($P36&amp;AB$4,#REF!,5,FALSE)="**"),"DQ",IF(OR(VLOOKUP($P36&amp;AB$4,#REF!,7,FALSE)="*",VLOOKUP($P36&amp;AB$4,#REF!,5,FALSE)="*"),"Suppr",VLOOKUP($P36&amp;AB$4,#REF!,7,FALSE))),"No Data")</f>
        <v>No Data</v>
      </c>
      <c r="AC36" s="49" t="str">
        <f>IFERROR(IF(OR(VLOOKUP($P36&amp;AC$4,#REF!,7,FALSE)="**",VLOOKUP($P36&amp;AC$4,#REF!,5,FALSE)="**"),"DQ",IF(OR(VLOOKUP($P36&amp;AC$4,#REF!,7,FALSE)="*",VLOOKUP($P36&amp;AC$4,#REF!,5,FALSE)="*"),"Suppr",VLOOKUP($P36&amp;AC$4,#REF!,7,FALSE))),"No Data")</f>
        <v>No Data</v>
      </c>
      <c r="AD36" s="49" t="str">
        <f>IFERROR(IF(OR(VLOOKUP($P36&amp;AD$4,#REF!,7,FALSE)="**",VLOOKUP($P36&amp;AD$4,#REF!,5,FALSE)="**"),"DQ",IF(OR(VLOOKUP($P36&amp;AD$4,#REF!,7,FALSE)="*",VLOOKUP($P36&amp;AD$4,#REF!,5,FALSE)="*"),"Suppr",VLOOKUP($P36&amp;AD$4,#REF!,7,FALSE))),"No Data")</f>
        <v>No Data</v>
      </c>
      <c r="AE36" s="49" t="str">
        <f>IFERROR(IF(OR(VLOOKUP($P36&amp;AE$4,#REF!,7,FALSE)="**",VLOOKUP($P36&amp;AE$4,#REF!,5,FALSE)="**"),"DQ",IF(OR(VLOOKUP($P36&amp;AE$4,#REF!,7,FALSE)="*",VLOOKUP($P36&amp;AE$4,#REF!,5,FALSE)="*"),"Suppr",VLOOKUP($P36&amp;AE$4,#REF!,7,FALSE))),"No Data")</f>
        <v>No Data</v>
      </c>
      <c r="AF36" s="49" t="str">
        <f>IFERROR(IF(OR(VLOOKUP($P36&amp;AF$4,#REF!,7,FALSE)="**",VLOOKUP($P36&amp;AF$4,#REF!,5,FALSE)="**"),"DQ",IF(OR(VLOOKUP($P36&amp;AF$4,#REF!,7,FALSE)="*",VLOOKUP($P36&amp;AF$4,#REF!,5,FALSE)="*"),"Suppr",VLOOKUP($P36&amp;AF$4,#REF!,7,FALSE))),"No Data")</f>
        <v>No Data</v>
      </c>
      <c r="AG36" s="49" t="str">
        <f>IFERROR(IF(OR(VLOOKUP($P36&amp;AG$4,#REF!,7,FALSE)="**",VLOOKUP($P36&amp;AG$4,#REF!,5,FALSE)="**"),"DQ",IF(OR(VLOOKUP($P36&amp;AG$4,#REF!,7,FALSE)="*",VLOOKUP($P36&amp;AG$4,#REF!,5,FALSE)="*"),"Suppr",VLOOKUP($P36&amp;AG$4,#REF!,7,FALSE))),"No Data")</f>
        <v>No Data</v>
      </c>
      <c r="AH36" s="49" t="str">
        <f>IFERROR(IF(OR(VLOOKUP($P36&amp;AH$4,#REF!,7,FALSE)="**",VLOOKUP($P36&amp;AH$4,#REF!,5,FALSE)="**"),"DQ",IF(OR(VLOOKUP($P36&amp;AH$4,#REF!,7,FALSE)="*",VLOOKUP($P36&amp;AH$4,#REF!,5,FALSE)="*"),"Suppr",VLOOKUP($P36&amp;AH$4,#REF!,7,FALSE))),"No Data")</f>
        <v>No Data</v>
      </c>
      <c r="AI36" s="49" t="str">
        <f>IFERROR(IF(OR(VLOOKUP($P36&amp;AI$4,#REF!,7,FALSE)="**",VLOOKUP($P36&amp;AI$4,#REF!,5,FALSE)="**"),"DQ",IF(OR(VLOOKUP($P36&amp;AI$4,#REF!,7,FALSE)="*",VLOOKUP($P36&amp;AI$4,#REF!,5,FALSE)="*"),"Suppr",VLOOKUP($P36&amp;AI$4,#REF!,7,FALSE))),"No Data")</f>
        <v>No Data</v>
      </c>
      <c r="AJ36" s="49" t="str">
        <f>IFERROR(IF(OR(VLOOKUP($P36&amp;AJ$4,#REF!,7,FALSE)="**",VLOOKUP($P36&amp;AJ$4,#REF!,5,FALSE)="**"),"DQ",IF(OR(VLOOKUP($P36&amp;AJ$4,#REF!,7,FALSE)="*",VLOOKUP($P36&amp;AJ$4,#REF!,5,FALSE)="*"),"Suppr",VLOOKUP($P36&amp;AJ$4,#REF!,7,FALSE))),"No Data")</f>
        <v>No Data</v>
      </c>
      <c r="AK36" s="49" t="str">
        <f>IFERROR(IF(OR(VLOOKUP($P36&amp;AK$4,#REF!,7,FALSE)="**",VLOOKUP($P36&amp;AK$4,#REF!,5,FALSE)="**"),"DQ",IF(OR(VLOOKUP($P36&amp;AK$4,#REF!,7,FALSE)="*",VLOOKUP($P36&amp;AK$4,#REF!,5,FALSE)="*"),"Suppr",VLOOKUP($P36&amp;AK$4,#REF!,7,FALSE))),"No Data")</f>
        <v>No Data</v>
      </c>
      <c r="AL36" s="49" t="str">
        <f>IFERROR(IF(OR(VLOOKUP($P36&amp;AL$4,#REF!,7,FALSE)="**",VLOOKUP($P36&amp;AL$4,#REF!,5,FALSE)="**"),"DQ",IF(OR(VLOOKUP($P36&amp;AL$4,#REF!,7,FALSE)="*",VLOOKUP($P36&amp;AL$4,#REF!,5,FALSE)="*"),"Suppr",VLOOKUP($P36&amp;AL$4,#REF!,7,FALSE))),"No Data")</f>
        <v>No Data</v>
      </c>
      <c r="AM36" s="49" t="str">
        <f>IFERROR(IF(OR(VLOOKUP($P36&amp;AM$4,#REF!,7,FALSE)="**",VLOOKUP($P36&amp;AM$4,#REF!,5,FALSE)="**"),"DQ",IF(OR(VLOOKUP($P36&amp;AM$4,#REF!,7,FALSE)="*",VLOOKUP($P36&amp;AM$4,#REF!,5,FALSE)="*"),"Suppr",VLOOKUP($P36&amp;AM$4,#REF!,7,FALSE))),"No Data")</f>
        <v>No Data</v>
      </c>
      <c r="AN36" s="49" t="str">
        <f>IFERROR(IF(OR(VLOOKUP($P36&amp;AN$4,#REF!,7,FALSE)="**",VLOOKUP($P36&amp;AN$4,#REF!,5,FALSE)="**"),"DQ",IF(OR(VLOOKUP($P36&amp;AN$4,#REF!,7,FALSE)="*",VLOOKUP($P36&amp;AN$4,#REF!,5,FALSE)="*"),"Suppr",VLOOKUP($P36&amp;AN$4,#REF!,7,FALSE))),"No Data")</f>
        <v>No Data</v>
      </c>
      <c r="AO36" s="49" t="str">
        <f>IFERROR(IF(OR(VLOOKUP($P36&amp;AO$4,#REF!,7,FALSE)="**",VLOOKUP($P36&amp;AO$4,#REF!,5,FALSE)="**"),"DQ",IF(OR(VLOOKUP($P36&amp;AO$4,#REF!,7,FALSE)="*",VLOOKUP($P36&amp;AO$4,#REF!,5,FALSE)="*"),"Suppr",VLOOKUP($P36&amp;AO$4,#REF!,7,FALSE))),"No Data")</f>
        <v>No Data</v>
      </c>
      <c r="AP36" s="51">
        <f t="shared" si="3"/>
        <v>0</v>
      </c>
      <c r="AQ36" s="51">
        <f t="shared" si="4"/>
        <v>0</v>
      </c>
      <c r="AR36" s="52">
        <f t="shared" si="5"/>
        <v>0</v>
      </c>
      <c r="AS36" s="52">
        <f t="shared" si="6"/>
        <v>0</v>
      </c>
    </row>
    <row r="37" spans="2:45" x14ac:dyDescent="0.2">
      <c r="B37" s="29" t="s">
        <v>316</v>
      </c>
      <c r="C37" s="29" t="s">
        <v>194</v>
      </c>
      <c r="D37" s="34" t="e">
        <f>1-(SUMIFS(#REF!,#REF!,Staging!$B37,#REF!,Staging!D$4,#REF!,"Include")/SUMIFS(#REF!,#REF!,Staging!$B37,#REF!,Staging!D$4,#REF!,"Include"))</f>
        <v>#REF!</v>
      </c>
      <c r="E37" s="34" t="e">
        <f>1-(SUMIFS(#REF!,#REF!,Staging!$B37,#REF!,Staging!E$4,#REF!,"Include")/SUMIFS(#REF!,#REF!,Staging!$B37,#REF!,Staging!E$4,#REF!,"Include"))</f>
        <v>#REF!</v>
      </c>
      <c r="F37" s="35" t="e">
        <f t="shared" si="1"/>
        <v>#REF!</v>
      </c>
      <c r="G37" s="36" t="e">
        <f>RANK(E37,$E$5:$E$126)+COUNTIF($E$5:E37,E37)-1</f>
        <v>#REF!</v>
      </c>
      <c r="H37" s="36" t="e">
        <f>RANK(F37,$F$5:$F$126)+COUNTIF($F$5:F37,F37)-1</f>
        <v>#REF!</v>
      </c>
      <c r="I37" s="29" t="str">
        <f t="shared" si="2"/>
        <v>Liverpool University Hospitals NHS Foundation Trust</v>
      </c>
      <c r="P37" s="47" t="s">
        <v>316</v>
      </c>
      <c r="Q37" s="47" t="s">
        <v>194</v>
      </c>
      <c r="R37" s="49" t="str">
        <f>IFERROR(IF(OR(VLOOKUP($P37&amp;R$4,#REF!,7,FALSE)="**",VLOOKUP($P37&amp;R$4,#REF!,5,FALSE)="**"),"DQ",IF(OR(VLOOKUP($P37&amp;R$4,#REF!,7,FALSE)="*",VLOOKUP($P37&amp;R$4,#REF!,5,FALSE)="*"),"Suppr",VLOOKUP($P37&amp;R$4,#REF!,7,FALSE))),"No Data")</f>
        <v>No Data</v>
      </c>
      <c r="S37" s="49" t="str">
        <f>IFERROR(IF(OR(VLOOKUP($P37&amp;S$4,#REF!,7,FALSE)="**",VLOOKUP($P37&amp;S$4,#REF!,5,FALSE)="**"),"DQ",IF(OR(VLOOKUP($P37&amp;S$4,#REF!,7,FALSE)="*",VLOOKUP($P37&amp;S$4,#REF!,5,FALSE)="*"),"Suppr",VLOOKUP($P37&amp;S$4,#REF!,7,FALSE))),"No Data")</f>
        <v>No Data</v>
      </c>
      <c r="T37" s="49" t="str">
        <f>IFERROR(IF(OR(VLOOKUP($P37&amp;T$4,#REF!,7,FALSE)="**",VLOOKUP($P37&amp;T$4,#REF!,5,FALSE)="**"),"DQ",IF(OR(VLOOKUP($P37&amp;T$4,#REF!,7,FALSE)="*",VLOOKUP($P37&amp;T$4,#REF!,5,FALSE)="*"),"Suppr",VLOOKUP($P37&amp;T$4,#REF!,7,FALSE))),"No Data")</f>
        <v>No Data</v>
      </c>
      <c r="U37" s="49" t="str">
        <f>IFERROR(IF(OR(VLOOKUP($P37&amp;U$4,#REF!,7,FALSE)="**",VLOOKUP($P37&amp;U$4,#REF!,5,FALSE)="**"),"DQ",IF(OR(VLOOKUP($P37&amp;U$4,#REF!,7,FALSE)="*",VLOOKUP($P37&amp;U$4,#REF!,5,FALSE)="*"),"Suppr",VLOOKUP($P37&amp;U$4,#REF!,7,FALSE))),"No Data")</f>
        <v>No Data</v>
      </c>
      <c r="V37" s="49" t="str">
        <f>IFERROR(IF(OR(VLOOKUP($P37&amp;V$4,#REF!,7,FALSE)="**",VLOOKUP($P37&amp;V$4,#REF!,5,FALSE)="**"),"DQ",IF(OR(VLOOKUP($P37&amp;V$4,#REF!,7,FALSE)="*",VLOOKUP($P37&amp;V$4,#REF!,5,FALSE)="*"),"Suppr",VLOOKUP($P37&amp;V$4,#REF!,7,FALSE))),"No Data")</f>
        <v>No Data</v>
      </c>
      <c r="W37" s="49" t="str">
        <f>IFERROR(IF(OR(VLOOKUP($P37&amp;W$4,#REF!,7,FALSE)="**",VLOOKUP($P37&amp;W$4,#REF!,5,FALSE)="**"),"DQ",IF(OR(VLOOKUP($P37&amp;W$4,#REF!,7,FALSE)="*",VLOOKUP($P37&amp;W$4,#REF!,5,FALSE)="*"),"Suppr",VLOOKUP($P37&amp;W$4,#REF!,7,FALSE))),"No Data")</f>
        <v>No Data</v>
      </c>
      <c r="X37" s="49" t="str">
        <f>IFERROR(IF(OR(VLOOKUP($P37&amp;X$4,#REF!,7,FALSE)="**",VLOOKUP($P37&amp;X$4,#REF!,5,FALSE)="**"),"DQ",IF(OR(VLOOKUP($P37&amp;X$4,#REF!,7,FALSE)="*",VLOOKUP($P37&amp;X$4,#REF!,5,FALSE)="*"),"Suppr",VLOOKUP($P37&amp;X$4,#REF!,7,FALSE))),"No Data")</f>
        <v>No Data</v>
      </c>
      <c r="Y37" s="49" t="str">
        <f>IFERROR(IF(OR(VLOOKUP($P37&amp;Y$4,#REF!,7,FALSE)="**",VLOOKUP($P37&amp;Y$4,#REF!,5,FALSE)="**"),"DQ",IF(OR(VLOOKUP($P37&amp;Y$4,#REF!,7,FALSE)="*",VLOOKUP($P37&amp;Y$4,#REF!,5,FALSE)="*"),"Suppr",VLOOKUP($P37&amp;Y$4,#REF!,7,FALSE))),"No Data")</f>
        <v>No Data</v>
      </c>
      <c r="Z37" s="49" t="str">
        <f>IFERROR(IF(OR(VLOOKUP($P37&amp;Z$4,#REF!,7,FALSE)="**",VLOOKUP($P37&amp;Z$4,#REF!,5,FALSE)="**"),"DQ",IF(OR(VLOOKUP($P37&amp;Z$4,#REF!,7,FALSE)="*",VLOOKUP($P37&amp;Z$4,#REF!,5,FALSE)="*"),"Suppr",VLOOKUP($P37&amp;Z$4,#REF!,7,FALSE))),"No Data")</f>
        <v>No Data</v>
      </c>
      <c r="AA37" s="49" t="str">
        <f>IFERROR(IF(OR(VLOOKUP($P37&amp;AA$4,#REF!,7,FALSE)="**",VLOOKUP($P37&amp;AA$4,#REF!,5,FALSE)="**"),"DQ",IF(OR(VLOOKUP($P37&amp;AA$4,#REF!,7,FALSE)="*",VLOOKUP($P37&amp;AA$4,#REF!,5,FALSE)="*"),"Suppr",VLOOKUP($P37&amp;AA$4,#REF!,7,FALSE))),"No Data")</f>
        <v>No Data</v>
      </c>
      <c r="AB37" s="49" t="str">
        <f>IFERROR(IF(OR(VLOOKUP($P37&amp;AB$4,#REF!,7,FALSE)="**",VLOOKUP($P37&amp;AB$4,#REF!,5,FALSE)="**"),"DQ",IF(OR(VLOOKUP($P37&amp;AB$4,#REF!,7,FALSE)="*",VLOOKUP($P37&amp;AB$4,#REF!,5,FALSE)="*"),"Suppr",VLOOKUP($P37&amp;AB$4,#REF!,7,FALSE))),"No Data")</f>
        <v>No Data</v>
      </c>
      <c r="AC37" s="49" t="str">
        <f>IFERROR(IF(OR(VLOOKUP($P37&amp;AC$4,#REF!,7,FALSE)="**",VLOOKUP($P37&amp;AC$4,#REF!,5,FALSE)="**"),"DQ",IF(OR(VLOOKUP($P37&amp;AC$4,#REF!,7,FALSE)="*",VLOOKUP($P37&amp;AC$4,#REF!,5,FALSE)="*"),"Suppr",VLOOKUP($P37&amp;AC$4,#REF!,7,FALSE))),"No Data")</f>
        <v>No Data</v>
      </c>
      <c r="AD37" s="49" t="str">
        <f>IFERROR(IF(OR(VLOOKUP($P37&amp;AD$4,#REF!,7,FALSE)="**",VLOOKUP($P37&amp;AD$4,#REF!,5,FALSE)="**"),"DQ",IF(OR(VLOOKUP($P37&amp;AD$4,#REF!,7,FALSE)="*",VLOOKUP($P37&amp;AD$4,#REF!,5,FALSE)="*"),"Suppr",VLOOKUP($P37&amp;AD$4,#REF!,7,FALSE))),"No Data")</f>
        <v>No Data</v>
      </c>
      <c r="AE37" s="49" t="str">
        <f>IFERROR(IF(OR(VLOOKUP($P37&amp;AE$4,#REF!,7,FALSE)="**",VLOOKUP($P37&amp;AE$4,#REF!,5,FALSE)="**"),"DQ",IF(OR(VLOOKUP($P37&amp;AE$4,#REF!,7,FALSE)="*",VLOOKUP($P37&amp;AE$4,#REF!,5,FALSE)="*"),"Suppr",VLOOKUP($P37&amp;AE$4,#REF!,7,FALSE))),"No Data")</f>
        <v>No Data</v>
      </c>
      <c r="AF37" s="49" t="str">
        <f>IFERROR(IF(OR(VLOOKUP($P37&amp;AF$4,#REF!,7,FALSE)="**",VLOOKUP($P37&amp;AF$4,#REF!,5,FALSE)="**"),"DQ",IF(OR(VLOOKUP($P37&amp;AF$4,#REF!,7,FALSE)="*",VLOOKUP($P37&amp;AF$4,#REF!,5,FALSE)="*"),"Suppr",VLOOKUP($P37&amp;AF$4,#REF!,7,FALSE))),"No Data")</f>
        <v>No Data</v>
      </c>
      <c r="AG37" s="49" t="str">
        <f>IFERROR(IF(OR(VLOOKUP($P37&amp;AG$4,#REF!,7,FALSE)="**",VLOOKUP($P37&amp;AG$4,#REF!,5,FALSE)="**"),"DQ",IF(OR(VLOOKUP($P37&amp;AG$4,#REF!,7,FALSE)="*",VLOOKUP($P37&amp;AG$4,#REF!,5,FALSE)="*"),"Suppr",VLOOKUP($P37&amp;AG$4,#REF!,7,FALSE))),"No Data")</f>
        <v>No Data</v>
      </c>
      <c r="AH37" s="49" t="str">
        <f>IFERROR(IF(OR(VLOOKUP($P37&amp;AH$4,#REF!,7,FALSE)="**",VLOOKUP($P37&amp;AH$4,#REF!,5,FALSE)="**"),"DQ",IF(OR(VLOOKUP($P37&amp;AH$4,#REF!,7,FALSE)="*",VLOOKUP($P37&amp;AH$4,#REF!,5,FALSE)="*"),"Suppr",VLOOKUP($P37&amp;AH$4,#REF!,7,FALSE))),"No Data")</f>
        <v>No Data</v>
      </c>
      <c r="AI37" s="49" t="str">
        <f>IFERROR(IF(OR(VLOOKUP($P37&amp;AI$4,#REF!,7,FALSE)="**",VLOOKUP($P37&amp;AI$4,#REF!,5,FALSE)="**"),"DQ",IF(OR(VLOOKUP($P37&amp;AI$4,#REF!,7,FALSE)="*",VLOOKUP($P37&amp;AI$4,#REF!,5,FALSE)="*"),"Suppr",VLOOKUP($P37&amp;AI$4,#REF!,7,FALSE))),"No Data")</f>
        <v>No Data</v>
      </c>
      <c r="AJ37" s="49" t="str">
        <f>IFERROR(IF(OR(VLOOKUP($P37&amp;AJ$4,#REF!,7,FALSE)="**",VLOOKUP($P37&amp;AJ$4,#REF!,5,FALSE)="**"),"DQ",IF(OR(VLOOKUP($P37&amp;AJ$4,#REF!,7,FALSE)="*",VLOOKUP($P37&amp;AJ$4,#REF!,5,FALSE)="*"),"Suppr",VLOOKUP($P37&amp;AJ$4,#REF!,7,FALSE))),"No Data")</f>
        <v>No Data</v>
      </c>
      <c r="AK37" s="49" t="str">
        <f>IFERROR(IF(OR(VLOOKUP($P37&amp;AK$4,#REF!,7,FALSE)="**",VLOOKUP($P37&amp;AK$4,#REF!,5,FALSE)="**"),"DQ",IF(OR(VLOOKUP($P37&amp;AK$4,#REF!,7,FALSE)="*",VLOOKUP($P37&amp;AK$4,#REF!,5,FALSE)="*"),"Suppr",VLOOKUP($P37&amp;AK$4,#REF!,7,FALSE))),"No Data")</f>
        <v>No Data</v>
      </c>
      <c r="AL37" s="49" t="str">
        <f>IFERROR(IF(OR(VLOOKUP($P37&amp;AL$4,#REF!,7,FALSE)="**",VLOOKUP($P37&amp;AL$4,#REF!,5,FALSE)="**"),"DQ",IF(OR(VLOOKUP($P37&amp;AL$4,#REF!,7,FALSE)="*",VLOOKUP($P37&amp;AL$4,#REF!,5,FALSE)="*"),"Suppr",VLOOKUP($P37&amp;AL$4,#REF!,7,FALSE))),"No Data")</f>
        <v>No Data</v>
      </c>
      <c r="AM37" s="49" t="str">
        <f>IFERROR(IF(OR(VLOOKUP($P37&amp;AM$4,#REF!,7,FALSE)="**",VLOOKUP($P37&amp;AM$4,#REF!,5,FALSE)="**"),"DQ",IF(OR(VLOOKUP($P37&amp;AM$4,#REF!,7,FALSE)="*",VLOOKUP($P37&amp;AM$4,#REF!,5,FALSE)="*"),"Suppr",VLOOKUP($P37&amp;AM$4,#REF!,7,FALSE))),"No Data")</f>
        <v>No Data</v>
      </c>
      <c r="AN37" s="49" t="str">
        <f>IFERROR(IF(OR(VLOOKUP($P37&amp;AN$4,#REF!,7,FALSE)="**",VLOOKUP($P37&amp;AN$4,#REF!,5,FALSE)="**"),"DQ",IF(OR(VLOOKUP($P37&amp;AN$4,#REF!,7,FALSE)="*",VLOOKUP($P37&amp;AN$4,#REF!,5,FALSE)="*"),"Suppr",VLOOKUP($P37&amp;AN$4,#REF!,7,FALSE))),"No Data")</f>
        <v>No Data</v>
      </c>
      <c r="AO37" s="49" t="str">
        <f>IFERROR(IF(OR(VLOOKUP($P37&amp;AO$4,#REF!,7,FALSE)="**",VLOOKUP($P37&amp;AO$4,#REF!,5,FALSE)="**"),"DQ",IF(OR(VLOOKUP($P37&amp;AO$4,#REF!,7,FALSE)="*",VLOOKUP($P37&amp;AO$4,#REF!,5,FALSE)="*"),"Suppr",VLOOKUP($P37&amp;AO$4,#REF!,7,FALSE))),"No Data")</f>
        <v>No Data</v>
      </c>
      <c r="AP37" s="51">
        <f t="shared" si="3"/>
        <v>0</v>
      </c>
      <c r="AQ37" s="51">
        <f t="shared" si="4"/>
        <v>0</v>
      </c>
      <c r="AR37" s="52">
        <f t="shared" si="5"/>
        <v>0</v>
      </c>
      <c r="AS37" s="52">
        <f t="shared" si="6"/>
        <v>0</v>
      </c>
    </row>
    <row r="38" spans="2:45" x14ac:dyDescent="0.2">
      <c r="B38" s="29" t="s">
        <v>317</v>
      </c>
      <c r="C38" s="29" t="s">
        <v>149</v>
      </c>
      <c r="D38" s="34" t="e">
        <f>1-(SUMIFS(#REF!,#REF!,Staging!$B38,#REF!,Staging!D$4,#REF!,"Include")/SUMIFS(#REF!,#REF!,Staging!$B38,#REF!,Staging!D$4,#REF!,"Include"))</f>
        <v>#REF!</v>
      </c>
      <c r="E38" s="34" t="e">
        <f>1-(SUMIFS(#REF!,#REF!,Staging!$B38,#REF!,Staging!E$4,#REF!,"Include")/SUMIFS(#REF!,#REF!,Staging!$B38,#REF!,Staging!E$4,#REF!,"Include"))</f>
        <v>#REF!</v>
      </c>
      <c r="F38" s="35" t="e">
        <f t="shared" si="1"/>
        <v>#REF!</v>
      </c>
      <c r="G38" s="36" t="e">
        <f>RANK(E38,$E$5:$E$126)+COUNTIF($E$5:E38,E38)-1</f>
        <v>#REF!</v>
      </c>
      <c r="H38" s="36" t="e">
        <f>RANK(F38,$F$5:$F$126)+COUNTIF($F$5:F38,F38)-1</f>
        <v>#REF!</v>
      </c>
      <c r="I38" s="29" t="str">
        <f t="shared" si="2"/>
        <v>Barking, Havering and Redbridge University Hospitals NHS Trust</v>
      </c>
      <c r="P38" s="47" t="s">
        <v>317</v>
      </c>
      <c r="Q38" s="47" t="s">
        <v>149</v>
      </c>
      <c r="R38" s="49" t="str">
        <f>IFERROR(IF(OR(VLOOKUP($P38&amp;R$4,#REF!,7,FALSE)="**",VLOOKUP($P38&amp;R$4,#REF!,5,FALSE)="**"),"DQ",IF(OR(VLOOKUP($P38&amp;R$4,#REF!,7,FALSE)="*",VLOOKUP($P38&amp;R$4,#REF!,5,FALSE)="*"),"Suppr",VLOOKUP($P38&amp;R$4,#REF!,7,FALSE))),"No Data")</f>
        <v>No Data</v>
      </c>
      <c r="S38" s="49" t="str">
        <f>IFERROR(IF(OR(VLOOKUP($P38&amp;S$4,#REF!,7,FALSE)="**",VLOOKUP($P38&amp;S$4,#REF!,5,FALSE)="**"),"DQ",IF(OR(VLOOKUP($P38&amp;S$4,#REF!,7,FALSE)="*",VLOOKUP($P38&amp;S$4,#REF!,5,FALSE)="*"),"Suppr",VLOOKUP($P38&amp;S$4,#REF!,7,FALSE))),"No Data")</f>
        <v>No Data</v>
      </c>
      <c r="T38" s="49" t="str">
        <f>IFERROR(IF(OR(VLOOKUP($P38&amp;T$4,#REF!,7,FALSE)="**",VLOOKUP($P38&amp;T$4,#REF!,5,FALSE)="**"),"DQ",IF(OR(VLOOKUP($P38&amp;T$4,#REF!,7,FALSE)="*",VLOOKUP($P38&amp;T$4,#REF!,5,FALSE)="*"),"Suppr",VLOOKUP($P38&amp;T$4,#REF!,7,FALSE))),"No Data")</f>
        <v>No Data</v>
      </c>
      <c r="U38" s="49" t="str">
        <f>IFERROR(IF(OR(VLOOKUP($P38&amp;U$4,#REF!,7,FALSE)="**",VLOOKUP($P38&amp;U$4,#REF!,5,FALSE)="**"),"DQ",IF(OR(VLOOKUP($P38&amp;U$4,#REF!,7,FALSE)="*",VLOOKUP($P38&amp;U$4,#REF!,5,FALSE)="*"),"Suppr",VLOOKUP($P38&amp;U$4,#REF!,7,FALSE))),"No Data")</f>
        <v>No Data</v>
      </c>
      <c r="V38" s="49" t="str">
        <f>IFERROR(IF(OR(VLOOKUP($P38&amp;V$4,#REF!,7,FALSE)="**",VLOOKUP($P38&amp;V$4,#REF!,5,FALSE)="**"),"DQ",IF(OR(VLOOKUP($P38&amp;V$4,#REF!,7,FALSE)="*",VLOOKUP($P38&amp;V$4,#REF!,5,FALSE)="*"),"Suppr",VLOOKUP($P38&amp;V$4,#REF!,7,FALSE))),"No Data")</f>
        <v>No Data</v>
      </c>
      <c r="W38" s="49" t="str">
        <f>IFERROR(IF(OR(VLOOKUP($P38&amp;W$4,#REF!,7,FALSE)="**",VLOOKUP($P38&amp;W$4,#REF!,5,FALSE)="**"),"DQ",IF(OR(VLOOKUP($P38&amp;W$4,#REF!,7,FALSE)="*",VLOOKUP($P38&amp;W$4,#REF!,5,FALSE)="*"),"Suppr",VLOOKUP($P38&amp;W$4,#REF!,7,FALSE))),"No Data")</f>
        <v>No Data</v>
      </c>
      <c r="X38" s="49" t="str">
        <f>IFERROR(IF(OR(VLOOKUP($P38&amp;X$4,#REF!,7,FALSE)="**",VLOOKUP($P38&amp;X$4,#REF!,5,FALSE)="**"),"DQ",IF(OR(VLOOKUP($P38&amp;X$4,#REF!,7,FALSE)="*",VLOOKUP($P38&amp;X$4,#REF!,5,FALSE)="*"),"Suppr",VLOOKUP($P38&amp;X$4,#REF!,7,FALSE))),"No Data")</f>
        <v>No Data</v>
      </c>
      <c r="Y38" s="49" t="str">
        <f>IFERROR(IF(OR(VLOOKUP($P38&amp;Y$4,#REF!,7,FALSE)="**",VLOOKUP($P38&amp;Y$4,#REF!,5,FALSE)="**"),"DQ",IF(OR(VLOOKUP($P38&amp;Y$4,#REF!,7,FALSE)="*",VLOOKUP($P38&amp;Y$4,#REF!,5,FALSE)="*"),"Suppr",VLOOKUP($P38&amp;Y$4,#REF!,7,FALSE))),"No Data")</f>
        <v>No Data</v>
      </c>
      <c r="Z38" s="49" t="str">
        <f>IFERROR(IF(OR(VLOOKUP($P38&amp;Z$4,#REF!,7,FALSE)="**",VLOOKUP($P38&amp;Z$4,#REF!,5,FALSE)="**"),"DQ",IF(OR(VLOOKUP($P38&amp;Z$4,#REF!,7,FALSE)="*",VLOOKUP($P38&amp;Z$4,#REF!,5,FALSE)="*"),"Suppr",VLOOKUP($P38&amp;Z$4,#REF!,7,FALSE))),"No Data")</f>
        <v>No Data</v>
      </c>
      <c r="AA38" s="49" t="str">
        <f>IFERROR(IF(OR(VLOOKUP($P38&amp;AA$4,#REF!,7,FALSE)="**",VLOOKUP($P38&amp;AA$4,#REF!,5,FALSE)="**"),"DQ",IF(OR(VLOOKUP($P38&amp;AA$4,#REF!,7,FALSE)="*",VLOOKUP($P38&amp;AA$4,#REF!,5,FALSE)="*"),"Suppr",VLOOKUP($P38&amp;AA$4,#REF!,7,FALSE))),"No Data")</f>
        <v>No Data</v>
      </c>
      <c r="AB38" s="49" t="str">
        <f>IFERROR(IF(OR(VLOOKUP($P38&amp;AB$4,#REF!,7,FALSE)="**",VLOOKUP($P38&amp;AB$4,#REF!,5,FALSE)="**"),"DQ",IF(OR(VLOOKUP($P38&amp;AB$4,#REF!,7,FALSE)="*",VLOOKUP($P38&amp;AB$4,#REF!,5,FALSE)="*"),"Suppr",VLOOKUP($P38&amp;AB$4,#REF!,7,FALSE))),"No Data")</f>
        <v>No Data</v>
      </c>
      <c r="AC38" s="49" t="str">
        <f>IFERROR(IF(OR(VLOOKUP($P38&amp;AC$4,#REF!,7,FALSE)="**",VLOOKUP($P38&amp;AC$4,#REF!,5,FALSE)="**"),"DQ",IF(OR(VLOOKUP($P38&amp;AC$4,#REF!,7,FALSE)="*",VLOOKUP($P38&amp;AC$4,#REF!,5,FALSE)="*"),"Suppr",VLOOKUP($P38&amp;AC$4,#REF!,7,FALSE))),"No Data")</f>
        <v>No Data</v>
      </c>
      <c r="AD38" s="49" t="str">
        <f>IFERROR(IF(OR(VLOOKUP($P38&amp;AD$4,#REF!,7,FALSE)="**",VLOOKUP($P38&amp;AD$4,#REF!,5,FALSE)="**"),"DQ",IF(OR(VLOOKUP($P38&amp;AD$4,#REF!,7,FALSE)="*",VLOOKUP($P38&amp;AD$4,#REF!,5,FALSE)="*"),"Suppr",VLOOKUP($P38&amp;AD$4,#REF!,7,FALSE))),"No Data")</f>
        <v>No Data</v>
      </c>
      <c r="AE38" s="49" t="str">
        <f>IFERROR(IF(OR(VLOOKUP($P38&amp;AE$4,#REF!,7,FALSE)="**",VLOOKUP($P38&amp;AE$4,#REF!,5,FALSE)="**"),"DQ",IF(OR(VLOOKUP($P38&amp;AE$4,#REF!,7,FALSE)="*",VLOOKUP($P38&amp;AE$4,#REF!,5,FALSE)="*"),"Suppr",VLOOKUP($P38&amp;AE$4,#REF!,7,FALSE))),"No Data")</f>
        <v>No Data</v>
      </c>
      <c r="AF38" s="49" t="str">
        <f>IFERROR(IF(OR(VLOOKUP($P38&amp;AF$4,#REF!,7,FALSE)="**",VLOOKUP($P38&amp;AF$4,#REF!,5,FALSE)="**"),"DQ",IF(OR(VLOOKUP($P38&amp;AF$4,#REF!,7,FALSE)="*",VLOOKUP($P38&amp;AF$4,#REF!,5,FALSE)="*"),"Suppr",VLOOKUP($P38&amp;AF$4,#REF!,7,FALSE))),"No Data")</f>
        <v>No Data</v>
      </c>
      <c r="AG38" s="49" t="str">
        <f>IFERROR(IF(OR(VLOOKUP($P38&amp;AG$4,#REF!,7,FALSE)="**",VLOOKUP($P38&amp;AG$4,#REF!,5,FALSE)="**"),"DQ",IF(OR(VLOOKUP($P38&amp;AG$4,#REF!,7,FALSE)="*",VLOOKUP($P38&amp;AG$4,#REF!,5,FALSE)="*"),"Suppr",VLOOKUP($P38&amp;AG$4,#REF!,7,FALSE))),"No Data")</f>
        <v>No Data</v>
      </c>
      <c r="AH38" s="49" t="str">
        <f>IFERROR(IF(OR(VLOOKUP($P38&amp;AH$4,#REF!,7,FALSE)="**",VLOOKUP($P38&amp;AH$4,#REF!,5,FALSE)="**"),"DQ",IF(OR(VLOOKUP($P38&amp;AH$4,#REF!,7,FALSE)="*",VLOOKUP($P38&amp;AH$4,#REF!,5,FALSE)="*"),"Suppr",VLOOKUP($P38&amp;AH$4,#REF!,7,FALSE))),"No Data")</f>
        <v>No Data</v>
      </c>
      <c r="AI38" s="49" t="str">
        <f>IFERROR(IF(OR(VLOOKUP($P38&amp;AI$4,#REF!,7,FALSE)="**",VLOOKUP($P38&amp;AI$4,#REF!,5,FALSE)="**"),"DQ",IF(OR(VLOOKUP($P38&amp;AI$4,#REF!,7,FALSE)="*",VLOOKUP($P38&amp;AI$4,#REF!,5,FALSE)="*"),"Suppr",VLOOKUP($P38&amp;AI$4,#REF!,7,FALSE))),"No Data")</f>
        <v>No Data</v>
      </c>
      <c r="AJ38" s="49" t="str">
        <f>IFERROR(IF(OR(VLOOKUP($P38&amp;AJ$4,#REF!,7,FALSE)="**",VLOOKUP($P38&amp;AJ$4,#REF!,5,FALSE)="**"),"DQ",IF(OR(VLOOKUP($P38&amp;AJ$4,#REF!,7,FALSE)="*",VLOOKUP($P38&amp;AJ$4,#REF!,5,FALSE)="*"),"Suppr",VLOOKUP($P38&amp;AJ$4,#REF!,7,FALSE))),"No Data")</f>
        <v>No Data</v>
      </c>
      <c r="AK38" s="49" t="str">
        <f>IFERROR(IF(OR(VLOOKUP($P38&amp;AK$4,#REF!,7,FALSE)="**",VLOOKUP($P38&amp;AK$4,#REF!,5,FALSE)="**"),"DQ",IF(OR(VLOOKUP($P38&amp;AK$4,#REF!,7,FALSE)="*",VLOOKUP($P38&amp;AK$4,#REF!,5,FALSE)="*"),"Suppr",VLOOKUP($P38&amp;AK$4,#REF!,7,FALSE))),"No Data")</f>
        <v>No Data</v>
      </c>
      <c r="AL38" s="49" t="str">
        <f>IFERROR(IF(OR(VLOOKUP($P38&amp;AL$4,#REF!,7,FALSE)="**",VLOOKUP($P38&amp;AL$4,#REF!,5,FALSE)="**"),"DQ",IF(OR(VLOOKUP($P38&amp;AL$4,#REF!,7,FALSE)="*",VLOOKUP($P38&amp;AL$4,#REF!,5,FALSE)="*"),"Suppr",VLOOKUP($P38&amp;AL$4,#REF!,7,FALSE))),"No Data")</f>
        <v>No Data</v>
      </c>
      <c r="AM38" s="49" t="str">
        <f>IFERROR(IF(OR(VLOOKUP($P38&amp;AM$4,#REF!,7,FALSE)="**",VLOOKUP($P38&amp;AM$4,#REF!,5,FALSE)="**"),"DQ",IF(OR(VLOOKUP($P38&amp;AM$4,#REF!,7,FALSE)="*",VLOOKUP($P38&amp;AM$4,#REF!,5,FALSE)="*"),"Suppr",VLOOKUP($P38&amp;AM$4,#REF!,7,FALSE))),"No Data")</f>
        <v>No Data</v>
      </c>
      <c r="AN38" s="49" t="str">
        <f>IFERROR(IF(OR(VLOOKUP($P38&amp;AN$4,#REF!,7,FALSE)="**",VLOOKUP($P38&amp;AN$4,#REF!,5,FALSE)="**"),"DQ",IF(OR(VLOOKUP($P38&amp;AN$4,#REF!,7,FALSE)="*",VLOOKUP($P38&amp;AN$4,#REF!,5,FALSE)="*"),"Suppr",VLOOKUP($P38&amp;AN$4,#REF!,7,FALSE))),"No Data")</f>
        <v>No Data</v>
      </c>
      <c r="AO38" s="49" t="str">
        <f>IFERROR(IF(OR(VLOOKUP($P38&amp;AO$4,#REF!,7,FALSE)="**",VLOOKUP($P38&amp;AO$4,#REF!,5,FALSE)="**"),"DQ",IF(OR(VLOOKUP($P38&amp;AO$4,#REF!,7,FALSE)="*",VLOOKUP($P38&amp;AO$4,#REF!,5,FALSE)="*"),"Suppr",VLOOKUP($P38&amp;AO$4,#REF!,7,FALSE))),"No Data")</f>
        <v>No Data</v>
      </c>
      <c r="AP38" s="51">
        <f t="shared" si="3"/>
        <v>0</v>
      </c>
      <c r="AQ38" s="51">
        <f t="shared" si="4"/>
        <v>0</v>
      </c>
      <c r="AR38" s="52">
        <f t="shared" si="5"/>
        <v>0</v>
      </c>
      <c r="AS38" s="52">
        <f t="shared" si="6"/>
        <v>0</v>
      </c>
    </row>
    <row r="39" spans="2:45" x14ac:dyDescent="0.2">
      <c r="B39" s="29" t="s">
        <v>318</v>
      </c>
      <c r="C39" s="29" t="s">
        <v>150</v>
      </c>
      <c r="D39" s="34" t="e">
        <f>1-(SUMIFS(#REF!,#REF!,Staging!$B39,#REF!,Staging!D$4,#REF!,"Include")/SUMIFS(#REF!,#REF!,Staging!$B39,#REF!,Staging!D$4,#REF!,"Include"))</f>
        <v>#REF!</v>
      </c>
      <c r="E39" s="34" t="e">
        <f>1-(SUMIFS(#REF!,#REF!,Staging!$B39,#REF!,Staging!E$4,#REF!,"Include")/SUMIFS(#REF!,#REF!,Staging!$B39,#REF!,Staging!E$4,#REF!,"Include"))</f>
        <v>#REF!</v>
      </c>
      <c r="F39" s="35" t="e">
        <f t="shared" si="1"/>
        <v>#REF!</v>
      </c>
      <c r="G39" s="36" t="e">
        <f>RANK(E39,$E$5:$E$126)+COUNTIF($E$5:E39,E39)-1</f>
        <v>#REF!</v>
      </c>
      <c r="H39" s="36" t="e">
        <f>RANK(F39,$F$5:$F$126)+COUNTIF($F$5:F39,F39)-1</f>
        <v>#REF!</v>
      </c>
      <c r="I39" s="29" t="str">
        <f t="shared" si="2"/>
        <v>Barnsley Hospital NHS Foundation Trust</v>
      </c>
      <c r="P39" s="47" t="s">
        <v>318</v>
      </c>
      <c r="Q39" s="47" t="s">
        <v>150</v>
      </c>
      <c r="R39" s="49" t="str">
        <f>IFERROR(IF(OR(VLOOKUP($P39&amp;R$4,#REF!,7,FALSE)="**",VLOOKUP($P39&amp;R$4,#REF!,5,FALSE)="**"),"DQ",IF(OR(VLOOKUP($P39&amp;R$4,#REF!,7,FALSE)="*",VLOOKUP($P39&amp;R$4,#REF!,5,FALSE)="*"),"Suppr",VLOOKUP($P39&amp;R$4,#REF!,7,FALSE))),"No Data")</f>
        <v>No Data</v>
      </c>
      <c r="S39" s="49" t="str">
        <f>IFERROR(IF(OR(VLOOKUP($P39&amp;S$4,#REF!,7,FALSE)="**",VLOOKUP($P39&amp;S$4,#REF!,5,FALSE)="**"),"DQ",IF(OR(VLOOKUP($P39&amp;S$4,#REF!,7,FALSE)="*",VLOOKUP($P39&amp;S$4,#REF!,5,FALSE)="*"),"Suppr",VLOOKUP($P39&amp;S$4,#REF!,7,FALSE))),"No Data")</f>
        <v>No Data</v>
      </c>
      <c r="T39" s="49" t="str">
        <f>IFERROR(IF(OR(VLOOKUP($P39&amp;T$4,#REF!,7,FALSE)="**",VLOOKUP($P39&amp;T$4,#REF!,5,FALSE)="**"),"DQ",IF(OR(VLOOKUP($P39&amp;T$4,#REF!,7,FALSE)="*",VLOOKUP($P39&amp;T$4,#REF!,5,FALSE)="*"),"Suppr",VLOOKUP($P39&amp;T$4,#REF!,7,FALSE))),"No Data")</f>
        <v>No Data</v>
      </c>
      <c r="U39" s="49" t="str">
        <f>IFERROR(IF(OR(VLOOKUP($P39&amp;U$4,#REF!,7,FALSE)="**",VLOOKUP($P39&amp;U$4,#REF!,5,FALSE)="**"),"DQ",IF(OR(VLOOKUP($P39&amp;U$4,#REF!,7,FALSE)="*",VLOOKUP($P39&amp;U$4,#REF!,5,FALSE)="*"),"Suppr",VLOOKUP($P39&amp;U$4,#REF!,7,FALSE))),"No Data")</f>
        <v>No Data</v>
      </c>
      <c r="V39" s="49" t="str">
        <f>IFERROR(IF(OR(VLOOKUP($P39&amp;V$4,#REF!,7,FALSE)="**",VLOOKUP($P39&amp;V$4,#REF!,5,FALSE)="**"),"DQ",IF(OR(VLOOKUP($P39&amp;V$4,#REF!,7,FALSE)="*",VLOOKUP($P39&amp;V$4,#REF!,5,FALSE)="*"),"Suppr",VLOOKUP($P39&amp;V$4,#REF!,7,FALSE))),"No Data")</f>
        <v>No Data</v>
      </c>
      <c r="W39" s="49" t="str">
        <f>IFERROR(IF(OR(VLOOKUP($P39&amp;W$4,#REF!,7,FALSE)="**",VLOOKUP($P39&amp;W$4,#REF!,5,FALSE)="**"),"DQ",IF(OR(VLOOKUP($P39&amp;W$4,#REF!,7,FALSE)="*",VLOOKUP($P39&amp;W$4,#REF!,5,FALSE)="*"),"Suppr",VLOOKUP($P39&amp;W$4,#REF!,7,FALSE))),"No Data")</f>
        <v>No Data</v>
      </c>
      <c r="X39" s="49" t="str">
        <f>IFERROR(IF(OR(VLOOKUP($P39&amp;X$4,#REF!,7,FALSE)="**",VLOOKUP($P39&amp;X$4,#REF!,5,FALSE)="**"),"DQ",IF(OR(VLOOKUP($P39&amp;X$4,#REF!,7,FALSE)="*",VLOOKUP($P39&amp;X$4,#REF!,5,FALSE)="*"),"Suppr",VLOOKUP($P39&amp;X$4,#REF!,7,FALSE))),"No Data")</f>
        <v>No Data</v>
      </c>
      <c r="Y39" s="49" t="str">
        <f>IFERROR(IF(OR(VLOOKUP($P39&amp;Y$4,#REF!,7,FALSE)="**",VLOOKUP($P39&amp;Y$4,#REF!,5,FALSE)="**"),"DQ",IF(OR(VLOOKUP($P39&amp;Y$4,#REF!,7,FALSE)="*",VLOOKUP($P39&amp;Y$4,#REF!,5,FALSE)="*"),"Suppr",VLOOKUP($P39&amp;Y$4,#REF!,7,FALSE))),"No Data")</f>
        <v>No Data</v>
      </c>
      <c r="Z39" s="49" t="str">
        <f>IFERROR(IF(OR(VLOOKUP($P39&amp;Z$4,#REF!,7,FALSE)="**",VLOOKUP($P39&amp;Z$4,#REF!,5,FALSE)="**"),"DQ",IF(OR(VLOOKUP($P39&amp;Z$4,#REF!,7,FALSE)="*",VLOOKUP($P39&amp;Z$4,#REF!,5,FALSE)="*"),"Suppr",VLOOKUP($P39&amp;Z$4,#REF!,7,FALSE))),"No Data")</f>
        <v>No Data</v>
      </c>
      <c r="AA39" s="49" t="str">
        <f>IFERROR(IF(OR(VLOOKUP($P39&amp;AA$4,#REF!,7,FALSE)="**",VLOOKUP($P39&amp;AA$4,#REF!,5,FALSE)="**"),"DQ",IF(OR(VLOOKUP($P39&amp;AA$4,#REF!,7,FALSE)="*",VLOOKUP($P39&amp;AA$4,#REF!,5,FALSE)="*"),"Suppr",VLOOKUP($P39&amp;AA$4,#REF!,7,FALSE))),"No Data")</f>
        <v>No Data</v>
      </c>
      <c r="AB39" s="49" t="str">
        <f>IFERROR(IF(OR(VLOOKUP($P39&amp;AB$4,#REF!,7,FALSE)="**",VLOOKUP($P39&amp;AB$4,#REF!,5,FALSE)="**"),"DQ",IF(OR(VLOOKUP($P39&amp;AB$4,#REF!,7,FALSE)="*",VLOOKUP($P39&amp;AB$4,#REF!,5,FALSE)="*"),"Suppr",VLOOKUP($P39&amp;AB$4,#REF!,7,FALSE))),"No Data")</f>
        <v>No Data</v>
      </c>
      <c r="AC39" s="49" t="str">
        <f>IFERROR(IF(OR(VLOOKUP($P39&amp;AC$4,#REF!,7,FALSE)="**",VLOOKUP($P39&amp;AC$4,#REF!,5,FALSE)="**"),"DQ",IF(OR(VLOOKUP($P39&amp;AC$4,#REF!,7,FALSE)="*",VLOOKUP($P39&amp;AC$4,#REF!,5,FALSE)="*"),"Suppr",VLOOKUP($P39&amp;AC$4,#REF!,7,FALSE))),"No Data")</f>
        <v>No Data</v>
      </c>
      <c r="AD39" s="49" t="str">
        <f>IFERROR(IF(OR(VLOOKUP($P39&amp;AD$4,#REF!,7,FALSE)="**",VLOOKUP($P39&amp;AD$4,#REF!,5,FALSE)="**"),"DQ",IF(OR(VLOOKUP($P39&amp;AD$4,#REF!,7,FALSE)="*",VLOOKUP($P39&amp;AD$4,#REF!,5,FALSE)="*"),"Suppr",VLOOKUP($P39&amp;AD$4,#REF!,7,FALSE))),"No Data")</f>
        <v>No Data</v>
      </c>
      <c r="AE39" s="49" t="str">
        <f>IFERROR(IF(OR(VLOOKUP($P39&amp;AE$4,#REF!,7,FALSE)="**",VLOOKUP($P39&amp;AE$4,#REF!,5,FALSE)="**"),"DQ",IF(OR(VLOOKUP($P39&amp;AE$4,#REF!,7,FALSE)="*",VLOOKUP($P39&amp;AE$4,#REF!,5,FALSE)="*"),"Suppr",VLOOKUP($P39&amp;AE$4,#REF!,7,FALSE))),"No Data")</f>
        <v>No Data</v>
      </c>
      <c r="AF39" s="49" t="str">
        <f>IFERROR(IF(OR(VLOOKUP($P39&amp;AF$4,#REF!,7,FALSE)="**",VLOOKUP($P39&amp;AF$4,#REF!,5,FALSE)="**"),"DQ",IF(OR(VLOOKUP($P39&amp;AF$4,#REF!,7,FALSE)="*",VLOOKUP($P39&amp;AF$4,#REF!,5,FALSE)="*"),"Suppr",VLOOKUP($P39&amp;AF$4,#REF!,7,FALSE))),"No Data")</f>
        <v>No Data</v>
      </c>
      <c r="AG39" s="49" t="str">
        <f>IFERROR(IF(OR(VLOOKUP($P39&amp;AG$4,#REF!,7,FALSE)="**",VLOOKUP($P39&amp;AG$4,#REF!,5,FALSE)="**"),"DQ",IF(OR(VLOOKUP($P39&amp;AG$4,#REF!,7,FALSE)="*",VLOOKUP($P39&amp;AG$4,#REF!,5,FALSE)="*"),"Suppr",VLOOKUP($P39&amp;AG$4,#REF!,7,FALSE))),"No Data")</f>
        <v>No Data</v>
      </c>
      <c r="AH39" s="49" t="str">
        <f>IFERROR(IF(OR(VLOOKUP($P39&amp;AH$4,#REF!,7,FALSE)="**",VLOOKUP($P39&amp;AH$4,#REF!,5,FALSE)="**"),"DQ",IF(OR(VLOOKUP($P39&amp;AH$4,#REF!,7,FALSE)="*",VLOOKUP($P39&amp;AH$4,#REF!,5,FALSE)="*"),"Suppr",VLOOKUP($P39&amp;AH$4,#REF!,7,FALSE))),"No Data")</f>
        <v>No Data</v>
      </c>
      <c r="AI39" s="49" t="str">
        <f>IFERROR(IF(OR(VLOOKUP($P39&amp;AI$4,#REF!,7,FALSE)="**",VLOOKUP($P39&amp;AI$4,#REF!,5,FALSE)="**"),"DQ",IF(OR(VLOOKUP($P39&amp;AI$4,#REF!,7,FALSE)="*",VLOOKUP($P39&amp;AI$4,#REF!,5,FALSE)="*"),"Suppr",VLOOKUP($P39&amp;AI$4,#REF!,7,FALSE))),"No Data")</f>
        <v>No Data</v>
      </c>
      <c r="AJ39" s="49" t="str">
        <f>IFERROR(IF(OR(VLOOKUP($P39&amp;AJ$4,#REF!,7,FALSE)="**",VLOOKUP($P39&amp;AJ$4,#REF!,5,FALSE)="**"),"DQ",IF(OR(VLOOKUP($P39&amp;AJ$4,#REF!,7,FALSE)="*",VLOOKUP($P39&amp;AJ$4,#REF!,5,FALSE)="*"),"Suppr",VLOOKUP($P39&amp;AJ$4,#REF!,7,FALSE))),"No Data")</f>
        <v>No Data</v>
      </c>
      <c r="AK39" s="49" t="str">
        <f>IFERROR(IF(OR(VLOOKUP($P39&amp;AK$4,#REF!,7,FALSE)="**",VLOOKUP($P39&amp;AK$4,#REF!,5,FALSE)="**"),"DQ",IF(OR(VLOOKUP($P39&amp;AK$4,#REF!,7,FALSE)="*",VLOOKUP($P39&amp;AK$4,#REF!,5,FALSE)="*"),"Suppr",VLOOKUP($P39&amp;AK$4,#REF!,7,FALSE))),"No Data")</f>
        <v>No Data</v>
      </c>
      <c r="AL39" s="49" t="str">
        <f>IFERROR(IF(OR(VLOOKUP($P39&amp;AL$4,#REF!,7,FALSE)="**",VLOOKUP($P39&amp;AL$4,#REF!,5,FALSE)="**"),"DQ",IF(OR(VLOOKUP($P39&amp;AL$4,#REF!,7,FALSE)="*",VLOOKUP($P39&amp;AL$4,#REF!,5,FALSE)="*"),"Suppr",VLOOKUP($P39&amp;AL$4,#REF!,7,FALSE))),"No Data")</f>
        <v>No Data</v>
      </c>
      <c r="AM39" s="49" t="str">
        <f>IFERROR(IF(OR(VLOOKUP($P39&amp;AM$4,#REF!,7,FALSE)="**",VLOOKUP($P39&amp;AM$4,#REF!,5,FALSE)="**"),"DQ",IF(OR(VLOOKUP($P39&amp;AM$4,#REF!,7,FALSE)="*",VLOOKUP($P39&amp;AM$4,#REF!,5,FALSE)="*"),"Suppr",VLOOKUP($P39&amp;AM$4,#REF!,7,FALSE))),"No Data")</f>
        <v>No Data</v>
      </c>
      <c r="AN39" s="49" t="str">
        <f>IFERROR(IF(OR(VLOOKUP($P39&amp;AN$4,#REF!,7,FALSE)="**",VLOOKUP($P39&amp;AN$4,#REF!,5,FALSE)="**"),"DQ",IF(OR(VLOOKUP($P39&amp;AN$4,#REF!,7,FALSE)="*",VLOOKUP($P39&amp;AN$4,#REF!,5,FALSE)="*"),"Suppr",VLOOKUP($P39&amp;AN$4,#REF!,7,FALSE))),"No Data")</f>
        <v>No Data</v>
      </c>
      <c r="AO39" s="49" t="str">
        <f>IFERROR(IF(OR(VLOOKUP($P39&amp;AO$4,#REF!,7,FALSE)="**",VLOOKUP($P39&amp;AO$4,#REF!,5,FALSE)="**"),"DQ",IF(OR(VLOOKUP($P39&amp;AO$4,#REF!,7,FALSE)="*",VLOOKUP($P39&amp;AO$4,#REF!,5,FALSE)="*"),"Suppr",VLOOKUP($P39&amp;AO$4,#REF!,7,FALSE))),"No Data")</f>
        <v>No Data</v>
      </c>
      <c r="AP39" s="51">
        <f t="shared" si="3"/>
        <v>0</v>
      </c>
      <c r="AQ39" s="51">
        <f t="shared" si="4"/>
        <v>0</v>
      </c>
      <c r="AR39" s="52">
        <f t="shared" si="5"/>
        <v>0</v>
      </c>
      <c r="AS39" s="52">
        <f t="shared" si="6"/>
        <v>0</v>
      </c>
    </row>
    <row r="40" spans="2:45" x14ac:dyDescent="0.2">
      <c r="B40" s="29" t="s">
        <v>319</v>
      </c>
      <c r="C40" s="29" t="s">
        <v>241</v>
      </c>
      <c r="D40" s="34" t="e">
        <f>1-(SUMIFS(#REF!,#REF!,Staging!$B40,#REF!,Staging!D$4,#REF!,"Include")/SUMIFS(#REF!,#REF!,Staging!$B40,#REF!,Staging!D$4,#REF!,"Include"))</f>
        <v>#REF!</v>
      </c>
      <c r="E40" s="34" t="e">
        <f>1-(SUMIFS(#REF!,#REF!,Staging!$B40,#REF!,Staging!E$4,#REF!,"Include")/SUMIFS(#REF!,#REF!,Staging!$B40,#REF!,Staging!E$4,#REF!,"Include"))</f>
        <v>#REF!</v>
      </c>
      <c r="F40" s="35" t="e">
        <f t="shared" si="1"/>
        <v>#REF!</v>
      </c>
      <c r="G40" s="36" t="e">
        <f>RANK(E40,$E$5:$E$126)+COUNTIF($E$5:E40,E40)-1</f>
        <v>#REF!</v>
      </c>
      <c r="H40" s="36" t="e">
        <f>RANK(F40,$F$5:$F$126)+COUNTIF($F$5:F40,F40)-1</f>
        <v>#REF!</v>
      </c>
      <c r="I40" s="29" t="str">
        <f t="shared" si="2"/>
        <v>The Rotherham NHS Foundation Trust</v>
      </c>
      <c r="P40" s="47" t="s">
        <v>319</v>
      </c>
      <c r="Q40" s="47" t="s">
        <v>241</v>
      </c>
      <c r="R40" s="49" t="str">
        <f>IFERROR(IF(OR(VLOOKUP($P40&amp;R$4,#REF!,7,FALSE)="**",VLOOKUP($P40&amp;R$4,#REF!,5,FALSE)="**"),"DQ",IF(OR(VLOOKUP($P40&amp;R$4,#REF!,7,FALSE)="*",VLOOKUP($P40&amp;R$4,#REF!,5,FALSE)="*"),"Suppr",VLOOKUP($P40&amp;R$4,#REF!,7,FALSE))),"No Data")</f>
        <v>No Data</v>
      </c>
      <c r="S40" s="49" t="str">
        <f>IFERROR(IF(OR(VLOOKUP($P40&amp;S$4,#REF!,7,FALSE)="**",VLOOKUP($P40&amp;S$4,#REF!,5,FALSE)="**"),"DQ",IF(OR(VLOOKUP($P40&amp;S$4,#REF!,7,FALSE)="*",VLOOKUP($P40&amp;S$4,#REF!,5,FALSE)="*"),"Suppr",VLOOKUP($P40&amp;S$4,#REF!,7,FALSE))),"No Data")</f>
        <v>No Data</v>
      </c>
      <c r="T40" s="49" t="str">
        <f>IFERROR(IF(OR(VLOOKUP($P40&amp;T$4,#REF!,7,FALSE)="**",VLOOKUP($P40&amp;T$4,#REF!,5,FALSE)="**"),"DQ",IF(OR(VLOOKUP($P40&amp;T$4,#REF!,7,FALSE)="*",VLOOKUP($P40&amp;T$4,#REF!,5,FALSE)="*"),"Suppr",VLOOKUP($P40&amp;T$4,#REF!,7,FALSE))),"No Data")</f>
        <v>No Data</v>
      </c>
      <c r="U40" s="49" t="str">
        <f>IFERROR(IF(OR(VLOOKUP($P40&amp;U$4,#REF!,7,FALSE)="**",VLOOKUP($P40&amp;U$4,#REF!,5,FALSE)="**"),"DQ",IF(OR(VLOOKUP($P40&amp;U$4,#REF!,7,FALSE)="*",VLOOKUP($P40&amp;U$4,#REF!,5,FALSE)="*"),"Suppr",VLOOKUP($P40&amp;U$4,#REF!,7,FALSE))),"No Data")</f>
        <v>No Data</v>
      </c>
      <c r="V40" s="49" t="str">
        <f>IFERROR(IF(OR(VLOOKUP($P40&amp;V$4,#REF!,7,FALSE)="**",VLOOKUP($P40&amp;V$4,#REF!,5,FALSE)="**"),"DQ",IF(OR(VLOOKUP($P40&amp;V$4,#REF!,7,FALSE)="*",VLOOKUP($P40&amp;V$4,#REF!,5,FALSE)="*"),"Suppr",VLOOKUP($P40&amp;V$4,#REF!,7,FALSE))),"No Data")</f>
        <v>No Data</v>
      </c>
      <c r="W40" s="49" t="str">
        <f>IFERROR(IF(OR(VLOOKUP($P40&amp;W$4,#REF!,7,FALSE)="**",VLOOKUP($P40&amp;W$4,#REF!,5,FALSE)="**"),"DQ",IF(OR(VLOOKUP($P40&amp;W$4,#REF!,7,FALSE)="*",VLOOKUP($P40&amp;W$4,#REF!,5,FALSE)="*"),"Suppr",VLOOKUP($P40&amp;W$4,#REF!,7,FALSE))),"No Data")</f>
        <v>No Data</v>
      </c>
      <c r="X40" s="49" t="str">
        <f>IFERROR(IF(OR(VLOOKUP($P40&amp;X$4,#REF!,7,FALSE)="**",VLOOKUP($P40&amp;X$4,#REF!,5,FALSE)="**"),"DQ",IF(OR(VLOOKUP($P40&amp;X$4,#REF!,7,FALSE)="*",VLOOKUP($P40&amp;X$4,#REF!,5,FALSE)="*"),"Suppr",VLOOKUP($P40&amp;X$4,#REF!,7,FALSE))),"No Data")</f>
        <v>No Data</v>
      </c>
      <c r="Y40" s="49" t="str">
        <f>IFERROR(IF(OR(VLOOKUP($P40&amp;Y$4,#REF!,7,FALSE)="**",VLOOKUP($P40&amp;Y$4,#REF!,5,FALSE)="**"),"DQ",IF(OR(VLOOKUP($P40&amp;Y$4,#REF!,7,FALSE)="*",VLOOKUP($P40&amp;Y$4,#REF!,5,FALSE)="*"),"Suppr",VLOOKUP($P40&amp;Y$4,#REF!,7,FALSE))),"No Data")</f>
        <v>No Data</v>
      </c>
      <c r="Z40" s="49" t="str">
        <f>IFERROR(IF(OR(VLOOKUP($P40&amp;Z$4,#REF!,7,FALSE)="**",VLOOKUP($P40&amp;Z$4,#REF!,5,FALSE)="**"),"DQ",IF(OR(VLOOKUP($P40&amp;Z$4,#REF!,7,FALSE)="*",VLOOKUP($P40&amp;Z$4,#REF!,5,FALSE)="*"),"Suppr",VLOOKUP($P40&amp;Z$4,#REF!,7,FALSE))),"No Data")</f>
        <v>No Data</v>
      </c>
      <c r="AA40" s="49" t="str">
        <f>IFERROR(IF(OR(VLOOKUP($P40&amp;AA$4,#REF!,7,FALSE)="**",VLOOKUP($P40&amp;AA$4,#REF!,5,FALSE)="**"),"DQ",IF(OR(VLOOKUP($P40&amp;AA$4,#REF!,7,FALSE)="*",VLOOKUP($P40&amp;AA$4,#REF!,5,FALSE)="*"),"Suppr",VLOOKUP($P40&amp;AA$4,#REF!,7,FALSE))),"No Data")</f>
        <v>No Data</v>
      </c>
      <c r="AB40" s="49" t="str">
        <f>IFERROR(IF(OR(VLOOKUP($P40&amp;AB$4,#REF!,7,FALSE)="**",VLOOKUP($P40&amp;AB$4,#REF!,5,FALSE)="**"),"DQ",IF(OR(VLOOKUP($P40&amp;AB$4,#REF!,7,FALSE)="*",VLOOKUP($P40&amp;AB$4,#REF!,5,FALSE)="*"),"Suppr",VLOOKUP($P40&amp;AB$4,#REF!,7,FALSE))),"No Data")</f>
        <v>No Data</v>
      </c>
      <c r="AC40" s="49" t="str">
        <f>IFERROR(IF(OR(VLOOKUP($P40&amp;AC$4,#REF!,7,FALSE)="**",VLOOKUP($P40&amp;AC$4,#REF!,5,FALSE)="**"),"DQ",IF(OR(VLOOKUP($P40&amp;AC$4,#REF!,7,FALSE)="*",VLOOKUP($P40&amp;AC$4,#REF!,5,FALSE)="*"),"Suppr",VLOOKUP($P40&amp;AC$4,#REF!,7,FALSE))),"No Data")</f>
        <v>No Data</v>
      </c>
      <c r="AD40" s="49" t="str">
        <f>IFERROR(IF(OR(VLOOKUP($P40&amp;AD$4,#REF!,7,FALSE)="**",VLOOKUP($P40&amp;AD$4,#REF!,5,FALSE)="**"),"DQ",IF(OR(VLOOKUP($P40&amp;AD$4,#REF!,7,FALSE)="*",VLOOKUP($P40&amp;AD$4,#REF!,5,FALSE)="*"),"Suppr",VLOOKUP($P40&amp;AD$4,#REF!,7,FALSE))),"No Data")</f>
        <v>No Data</v>
      </c>
      <c r="AE40" s="49" t="str">
        <f>IFERROR(IF(OR(VLOOKUP($P40&amp;AE$4,#REF!,7,FALSE)="**",VLOOKUP($P40&amp;AE$4,#REF!,5,FALSE)="**"),"DQ",IF(OR(VLOOKUP($P40&amp;AE$4,#REF!,7,FALSE)="*",VLOOKUP($P40&amp;AE$4,#REF!,5,FALSE)="*"),"Suppr",VLOOKUP($P40&amp;AE$4,#REF!,7,FALSE))),"No Data")</f>
        <v>No Data</v>
      </c>
      <c r="AF40" s="49" t="str">
        <f>IFERROR(IF(OR(VLOOKUP($P40&amp;AF$4,#REF!,7,FALSE)="**",VLOOKUP($P40&amp;AF$4,#REF!,5,FALSE)="**"),"DQ",IF(OR(VLOOKUP($P40&amp;AF$4,#REF!,7,FALSE)="*",VLOOKUP($P40&amp;AF$4,#REF!,5,FALSE)="*"),"Suppr",VLOOKUP($P40&amp;AF$4,#REF!,7,FALSE))),"No Data")</f>
        <v>No Data</v>
      </c>
      <c r="AG40" s="49" t="str">
        <f>IFERROR(IF(OR(VLOOKUP($P40&amp;AG$4,#REF!,7,FALSE)="**",VLOOKUP($P40&amp;AG$4,#REF!,5,FALSE)="**"),"DQ",IF(OR(VLOOKUP($P40&amp;AG$4,#REF!,7,FALSE)="*",VLOOKUP($P40&amp;AG$4,#REF!,5,FALSE)="*"),"Suppr",VLOOKUP($P40&amp;AG$4,#REF!,7,FALSE))),"No Data")</f>
        <v>No Data</v>
      </c>
      <c r="AH40" s="49" t="str">
        <f>IFERROR(IF(OR(VLOOKUP($P40&amp;AH$4,#REF!,7,FALSE)="**",VLOOKUP($P40&amp;AH$4,#REF!,5,FALSE)="**"),"DQ",IF(OR(VLOOKUP($P40&amp;AH$4,#REF!,7,FALSE)="*",VLOOKUP($P40&amp;AH$4,#REF!,5,FALSE)="*"),"Suppr",VLOOKUP($P40&amp;AH$4,#REF!,7,FALSE))),"No Data")</f>
        <v>No Data</v>
      </c>
      <c r="AI40" s="49" t="str">
        <f>IFERROR(IF(OR(VLOOKUP($P40&amp;AI$4,#REF!,7,FALSE)="**",VLOOKUP($P40&amp;AI$4,#REF!,5,FALSE)="**"),"DQ",IF(OR(VLOOKUP($P40&amp;AI$4,#REF!,7,FALSE)="*",VLOOKUP($P40&amp;AI$4,#REF!,5,FALSE)="*"),"Suppr",VLOOKUP($P40&amp;AI$4,#REF!,7,FALSE))),"No Data")</f>
        <v>No Data</v>
      </c>
      <c r="AJ40" s="49" t="str">
        <f>IFERROR(IF(OR(VLOOKUP($P40&amp;AJ$4,#REF!,7,FALSE)="**",VLOOKUP($P40&amp;AJ$4,#REF!,5,FALSE)="**"),"DQ",IF(OR(VLOOKUP($P40&amp;AJ$4,#REF!,7,FALSE)="*",VLOOKUP($P40&amp;AJ$4,#REF!,5,FALSE)="*"),"Suppr",VLOOKUP($P40&amp;AJ$4,#REF!,7,FALSE))),"No Data")</f>
        <v>No Data</v>
      </c>
      <c r="AK40" s="49" t="str">
        <f>IFERROR(IF(OR(VLOOKUP($P40&amp;AK$4,#REF!,7,FALSE)="**",VLOOKUP($P40&amp;AK$4,#REF!,5,FALSE)="**"),"DQ",IF(OR(VLOOKUP($P40&amp;AK$4,#REF!,7,FALSE)="*",VLOOKUP($P40&amp;AK$4,#REF!,5,FALSE)="*"),"Suppr",VLOOKUP($P40&amp;AK$4,#REF!,7,FALSE))),"No Data")</f>
        <v>No Data</v>
      </c>
      <c r="AL40" s="49" t="str">
        <f>IFERROR(IF(OR(VLOOKUP($P40&amp;AL$4,#REF!,7,FALSE)="**",VLOOKUP($P40&amp;AL$4,#REF!,5,FALSE)="**"),"DQ",IF(OR(VLOOKUP($P40&amp;AL$4,#REF!,7,FALSE)="*",VLOOKUP($P40&amp;AL$4,#REF!,5,FALSE)="*"),"Suppr",VLOOKUP($P40&amp;AL$4,#REF!,7,FALSE))),"No Data")</f>
        <v>No Data</v>
      </c>
      <c r="AM40" s="49" t="str">
        <f>IFERROR(IF(OR(VLOOKUP($P40&amp;AM$4,#REF!,7,FALSE)="**",VLOOKUP($P40&amp;AM$4,#REF!,5,FALSE)="**"),"DQ",IF(OR(VLOOKUP($P40&amp;AM$4,#REF!,7,FALSE)="*",VLOOKUP($P40&amp;AM$4,#REF!,5,FALSE)="*"),"Suppr",VLOOKUP($P40&amp;AM$4,#REF!,7,FALSE))),"No Data")</f>
        <v>No Data</v>
      </c>
      <c r="AN40" s="49" t="str">
        <f>IFERROR(IF(OR(VLOOKUP($P40&amp;AN$4,#REF!,7,FALSE)="**",VLOOKUP($P40&amp;AN$4,#REF!,5,FALSE)="**"),"DQ",IF(OR(VLOOKUP($P40&amp;AN$4,#REF!,7,FALSE)="*",VLOOKUP($P40&amp;AN$4,#REF!,5,FALSE)="*"),"Suppr",VLOOKUP($P40&amp;AN$4,#REF!,7,FALSE))),"No Data")</f>
        <v>No Data</v>
      </c>
      <c r="AO40" s="49" t="str">
        <f>IFERROR(IF(OR(VLOOKUP($P40&amp;AO$4,#REF!,7,FALSE)="**",VLOOKUP($P40&amp;AO$4,#REF!,5,FALSE)="**"),"DQ",IF(OR(VLOOKUP($P40&amp;AO$4,#REF!,7,FALSE)="*",VLOOKUP($P40&amp;AO$4,#REF!,5,FALSE)="*"),"Suppr",VLOOKUP($P40&amp;AO$4,#REF!,7,FALSE))),"No Data")</f>
        <v>No Data</v>
      </c>
      <c r="AP40" s="51">
        <f t="shared" si="3"/>
        <v>0</v>
      </c>
      <c r="AQ40" s="51">
        <f t="shared" si="4"/>
        <v>0</v>
      </c>
      <c r="AR40" s="52">
        <f t="shared" si="5"/>
        <v>0</v>
      </c>
      <c r="AS40" s="52">
        <f t="shared" si="6"/>
        <v>0</v>
      </c>
    </row>
    <row r="41" spans="2:45" x14ac:dyDescent="0.2">
      <c r="B41" s="29" t="s">
        <v>320</v>
      </c>
      <c r="C41" s="29" t="s">
        <v>161</v>
      </c>
      <c r="D41" s="34" t="e">
        <f>1-(SUMIFS(#REF!,#REF!,Staging!$B41,#REF!,Staging!D$4,#REF!,"Include")/SUMIFS(#REF!,#REF!,Staging!$B41,#REF!,Staging!D$4,#REF!,"Include"))</f>
        <v>#REF!</v>
      </c>
      <c r="E41" s="34" t="e">
        <f>1-(SUMIFS(#REF!,#REF!,Staging!$B41,#REF!,Staging!E$4,#REF!,"Include")/SUMIFS(#REF!,#REF!,Staging!$B41,#REF!,Staging!E$4,#REF!,"Include"))</f>
        <v>#REF!</v>
      </c>
      <c r="F41" s="35" t="e">
        <f t="shared" si="1"/>
        <v>#REF!</v>
      </c>
      <c r="G41" s="36" t="e">
        <f>RANK(E41,$E$5:$E$126)+COUNTIF($E$5:E41,E41)-1</f>
        <v>#REF!</v>
      </c>
      <c r="H41" s="36" t="e">
        <f>RANK(F41,$F$5:$F$126)+COUNTIF($F$5:F41,F41)-1</f>
        <v>#REF!</v>
      </c>
      <c r="I41" s="29" t="str">
        <f t="shared" si="2"/>
        <v>Chesterfield Royal Hospital NHS Foundation Trust</v>
      </c>
      <c r="P41" s="47" t="s">
        <v>320</v>
      </c>
      <c r="Q41" s="47" t="s">
        <v>161</v>
      </c>
      <c r="R41" s="49" t="str">
        <f>IFERROR(IF(OR(VLOOKUP($P41&amp;R$4,#REF!,7,FALSE)="**",VLOOKUP($P41&amp;R$4,#REF!,5,FALSE)="**"),"DQ",IF(OR(VLOOKUP($P41&amp;R$4,#REF!,7,FALSE)="*",VLOOKUP($P41&amp;R$4,#REF!,5,FALSE)="*"),"Suppr",VLOOKUP($P41&amp;R$4,#REF!,7,FALSE))),"No Data")</f>
        <v>No Data</v>
      </c>
      <c r="S41" s="49" t="str">
        <f>IFERROR(IF(OR(VLOOKUP($P41&amp;S$4,#REF!,7,FALSE)="**",VLOOKUP($P41&amp;S$4,#REF!,5,FALSE)="**"),"DQ",IF(OR(VLOOKUP($P41&amp;S$4,#REF!,7,FALSE)="*",VLOOKUP($P41&amp;S$4,#REF!,5,FALSE)="*"),"Suppr",VLOOKUP($P41&amp;S$4,#REF!,7,FALSE))),"No Data")</f>
        <v>No Data</v>
      </c>
      <c r="T41" s="49" t="str">
        <f>IFERROR(IF(OR(VLOOKUP($P41&amp;T$4,#REF!,7,FALSE)="**",VLOOKUP($P41&amp;T$4,#REF!,5,FALSE)="**"),"DQ",IF(OR(VLOOKUP($P41&amp;T$4,#REF!,7,FALSE)="*",VLOOKUP($P41&amp;T$4,#REF!,5,FALSE)="*"),"Suppr",VLOOKUP($P41&amp;T$4,#REF!,7,FALSE))),"No Data")</f>
        <v>No Data</v>
      </c>
      <c r="U41" s="49" t="str">
        <f>IFERROR(IF(OR(VLOOKUP($P41&amp;U$4,#REF!,7,FALSE)="**",VLOOKUP($P41&amp;U$4,#REF!,5,FALSE)="**"),"DQ",IF(OR(VLOOKUP($P41&amp;U$4,#REF!,7,FALSE)="*",VLOOKUP($P41&amp;U$4,#REF!,5,FALSE)="*"),"Suppr",VLOOKUP($P41&amp;U$4,#REF!,7,FALSE))),"No Data")</f>
        <v>No Data</v>
      </c>
      <c r="V41" s="49" t="str">
        <f>IFERROR(IF(OR(VLOOKUP($P41&amp;V$4,#REF!,7,FALSE)="**",VLOOKUP($P41&amp;V$4,#REF!,5,FALSE)="**"),"DQ",IF(OR(VLOOKUP($P41&amp;V$4,#REF!,7,FALSE)="*",VLOOKUP($P41&amp;V$4,#REF!,5,FALSE)="*"),"Suppr",VLOOKUP($P41&amp;V$4,#REF!,7,FALSE))),"No Data")</f>
        <v>No Data</v>
      </c>
      <c r="W41" s="49" t="str">
        <f>IFERROR(IF(OR(VLOOKUP($P41&amp;W$4,#REF!,7,FALSE)="**",VLOOKUP($P41&amp;W$4,#REF!,5,FALSE)="**"),"DQ",IF(OR(VLOOKUP($P41&amp;W$4,#REF!,7,FALSE)="*",VLOOKUP($P41&amp;W$4,#REF!,5,FALSE)="*"),"Suppr",VLOOKUP($P41&amp;W$4,#REF!,7,FALSE))),"No Data")</f>
        <v>No Data</v>
      </c>
      <c r="X41" s="49" t="str">
        <f>IFERROR(IF(OR(VLOOKUP($P41&amp;X$4,#REF!,7,FALSE)="**",VLOOKUP($P41&amp;X$4,#REF!,5,FALSE)="**"),"DQ",IF(OR(VLOOKUP($P41&amp;X$4,#REF!,7,FALSE)="*",VLOOKUP($P41&amp;X$4,#REF!,5,FALSE)="*"),"Suppr",VLOOKUP($P41&amp;X$4,#REF!,7,FALSE))),"No Data")</f>
        <v>No Data</v>
      </c>
      <c r="Y41" s="49" t="str">
        <f>IFERROR(IF(OR(VLOOKUP($P41&amp;Y$4,#REF!,7,FALSE)="**",VLOOKUP($P41&amp;Y$4,#REF!,5,FALSE)="**"),"DQ",IF(OR(VLOOKUP($P41&amp;Y$4,#REF!,7,FALSE)="*",VLOOKUP($P41&amp;Y$4,#REF!,5,FALSE)="*"),"Suppr",VLOOKUP($P41&amp;Y$4,#REF!,7,FALSE))),"No Data")</f>
        <v>No Data</v>
      </c>
      <c r="Z41" s="49" t="str">
        <f>IFERROR(IF(OR(VLOOKUP($P41&amp;Z$4,#REF!,7,FALSE)="**",VLOOKUP($P41&amp;Z$4,#REF!,5,FALSE)="**"),"DQ",IF(OR(VLOOKUP($P41&amp;Z$4,#REF!,7,FALSE)="*",VLOOKUP($P41&amp;Z$4,#REF!,5,FALSE)="*"),"Suppr",VLOOKUP($P41&amp;Z$4,#REF!,7,FALSE))),"No Data")</f>
        <v>No Data</v>
      </c>
      <c r="AA41" s="49" t="str">
        <f>IFERROR(IF(OR(VLOOKUP($P41&amp;AA$4,#REF!,7,FALSE)="**",VLOOKUP($P41&amp;AA$4,#REF!,5,FALSE)="**"),"DQ",IF(OR(VLOOKUP($P41&amp;AA$4,#REF!,7,FALSE)="*",VLOOKUP($P41&amp;AA$4,#REF!,5,FALSE)="*"),"Suppr",VLOOKUP($P41&amp;AA$4,#REF!,7,FALSE))),"No Data")</f>
        <v>No Data</v>
      </c>
      <c r="AB41" s="49" t="str">
        <f>IFERROR(IF(OR(VLOOKUP($P41&amp;AB$4,#REF!,7,FALSE)="**",VLOOKUP($P41&amp;AB$4,#REF!,5,FALSE)="**"),"DQ",IF(OR(VLOOKUP($P41&amp;AB$4,#REF!,7,FALSE)="*",VLOOKUP($P41&amp;AB$4,#REF!,5,FALSE)="*"),"Suppr",VLOOKUP($P41&amp;AB$4,#REF!,7,FALSE))),"No Data")</f>
        <v>No Data</v>
      </c>
      <c r="AC41" s="49" t="str">
        <f>IFERROR(IF(OR(VLOOKUP($P41&amp;AC$4,#REF!,7,FALSE)="**",VLOOKUP($P41&amp;AC$4,#REF!,5,FALSE)="**"),"DQ",IF(OR(VLOOKUP($P41&amp;AC$4,#REF!,7,FALSE)="*",VLOOKUP($P41&amp;AC$4,#REF!,5,FALSE)="*"),"Suppr",VLOOKUP($P41&amp;AC$4,#REF!,7,FALSE))),"No Data")</f>
        <v>No Data</v>
      </c>
      <c r="AD41" s="49" t="str">
        <f>IFERROR(IF(OR(VLOOKUP($P41&amp;AD$4,#REF!,7,FALSE)="**",VLOOKUP($P41&amp;AD$4,#REF!,5,FALSE)="**"),"DQ",IF(OR(VLOOKUP($P41&amp;AD$4,#REF!,7,FALSE)="*",VLOOKUP($P41&amp;AD$4,#REF!,5,FALSE)="*"),"Suppr",VLOOKUP($P41&amp;AD$4,#REF!,7,FALSE))),"No Data")</f>
        <v>No Data</v>
      </c>
      <c r="AE41" s="49" t="str">
        <f>IFERROR(IF(OR(VLOOKUP($P41&amp;AE$4,#REF!,7,FALSE)="**",VLOOKUP($P41&amp;AE$4,#REF!,5,FALSE)="**"),"DQ",IF(OR(VLOOKUP($P41&amp;AE$4,#REF!,7,FALSE)="*",VLOOKUP($P41&amp;AE$4,#REF!,5,FALSE)="*"),"Suppr",VLOOKUP($P41&amp;AE$4,#REF!,7,FALSE))),"No Data")</f>
        <v>No Data</v>
      </c>
      <c r="AF41" s="49" t="str">
        <f>IFERROR(IF(OR(VLOOKUP($P41&amp;AF$4,#REF!,7,FALSE)="**",VLOOKUP($P41&amp;AF$4,#REF!,5,FALSE)="**"),"DQ",IF(OR(VLOOKUP($P41&amp;AF$4,#REF!,7,FALSE)="*",VLOOKUP($P41&amp;AF$4,#REF!,5,FALSE)="*"),"Suppr",VLOOKUP($P41&amp;AF$4,#REF!,7,FALSE))),"No Data")</f>
        <v>No Data</v>
      </c>
      <c r="AG41" s="49" t="str">
        <f>IFERROR(IF(OR(VLOOKUP($P41&amp;AG$4,#REF!,7,FALSE)="**",VLOOKUP($P41&amp;AG$4,#REF!,5,FALSE)="**"),"DQ",IF(OR(VLOOKUP($P41&amp;AG$4,#REF!,7,FALSE)="*",VLOOKUP($P41&amp;AG$4,#REF!,5,FALSE)="*"),"Suppr",VLOOKUP($P41&amp;AG$4,#REF!,7,FALSE))),"No Data")</f>
        <v>No Data</v>
      </c>
      <c r="AH41" s="49" t="str">
        <f>IFERROR(IF(OR(VLOOKUP($P41&amp;AH$4,#REF!,7,FALSE)="**",VLOOKUP($P41&amp;AH$4,#REF!,5,FALSE)="**"),"DQ",IF(OR(VLOOKUP($P41&amp;AH$4,#REF!,7,FALSE)="*",VLOOKUP($P41&amp;AH$4,#REF!,5,FALSE)="*"),"Suppr",VLOOKUP($P41&amp;AH$4,#REF!,7,FALSE))),"No Data")</f>
        <v>No Data</v>
      </c>
      <c r="AI41" s="49" t="str">
        <f>IFERROR(IF(OR(VLOOKUP($P41&amp;AI$4,#REF!,7,FALSE)="**",VLOOKUP($P41&amp;AI$4,#REF!,5,FALSE)="**"),"DQ",IF(OR(VLOOKUP($P41&amp;AI$4,#REF!,7,FALSE)="*",VLOOKUP($P41&amp;AI$4,#REF!,5,FALSE)="*"),"Suppr",VLOOKUP($P41&amp;AI$4,#REF!,7,FALSE))),"No Data")</f>
        <v>No Data</v>
      </c>
      <c r="AJ41" s="49" t="str">
        <f>IFERROR(IF(OR(VLOOKUP($P41&amp;AJ$4,#REF!,7,FALSE)="**",VLOOKUP($P41&amp;AJ$4,#REF!,5,FALSE)="**"),"DQ",IF(OR(VLOOKUP($P41&amp;AJ$4,#REF!,7,FALSE)="*",VLOOKUP($P41&amp;AJ$4,#REF!,5,FALSE)="*"),"Suppr",VLOOKUP($P41&amp;AJ$4,#REF!,7,FALSE))),"No Data")</f>
        <v>No Data</v>
      </c>
      <c r="AK41" s="49" t="str">
        <f>IFERROR(IF(OR(VLOOKUP($P41&amp;AK$4,#REF!,7,FALSE)="**",VLOOKUP($P41&amp;AK$4,#REF!,5,FALSE)="**"),"DQ",IF(OR(VLOOKUP($P41&amp;AK$4,#REF!,7,FALSE)="*",VLOOKUP($P41&amp;AK$4,#REF!,5,FALSE)="*"),"Suppr",VLOOKUP($P41&amp;AK$4,#REF!,7,FALSE))),"No Data")</f>
        <v>No Data</v>
      </c>
      <c r="AL41" s="49" t="str">
        <f>IFERROR(IF(OR(VLOOKUP($P41&amp;AL$4,#REF!,7,FALSE)="**",VLOOKUP($P41&amp;AL$4,#REF!,5,FALSE)="**"),"DQ",IF(OR(VLOOKUP($P41&amp;AL$4,#REF!,7,FALSE)="*",VLOOKUP($P41&amp;AL$4,#REF!,5,FALSE)="*"),"Suppr",VLOOKUP($P41&amp;AL$4,#REF!,7,FALSE))),"No Data")</f>
        <v>No Data</v>
      </c>
      <c r="AM41" s="49" t="str">
        <f>IFERROR(IF(OR(VLOOKUP($P41&amp;AM$4,#REF!,7,FALSE)="**",VLOOKUP($P41&amp;AM$4,#REF!,5,FALSE)="**"),"DQ",IF(OR(VLOOKUP($P41&amp;AM$4,#REF!,7,FALSE)="*",VLOOKUP($P41&amp;AM$4,#REF!,5,FALSE)="*"),"Suppr",VLOOKUP($P41&amp;AM$4,#REF!,7,FALSE))),"No Data")</f>
        <v>No Data</v>
      </c>
      <c r="AN41" s="49" t="str">
        <f>IFERROR(IF(OR(VLOOKUP($P41&amp;AN$4,#REF!,7,FALSE)="**",VLOOKUP($P41&amp;AN$4,#REF!,5,FALSE)="**"),"DQ",IF(OR(VLOOKUP($P41&amp;AN$4,#REF!,7,FALSE)="*",VLOOKUP($P41&amp;AN$4,#REF!,5,FALSE)="*"),"Suppr",VLOOKUP($P41&amp;AN$4,#REF!,7,FALSE))),"No Data")</f>
        <v>No Data</v>
      </c>
      <c r="AO41" s="49" t="str">
        <f>IFERROR(IF(OR(VLOOKUP($P41&amp;AO$4,#REF!,7,FALSE)="**",VLOOKUP($P41&amp;AO$4,#REF!,5,FALSE)="**"),"DQ",IF(OR(VLOOKUP($P41&amp;AO$4,#REF!,7,FALSE)="*",VLOOKUP($P41&amp;AO$4,#REF!,5,FALSE)="*"),"Suppr",VLOOKUP($P41&amp;AO$4,#REF!,7,FALSE))),"No Data")</f>
        <v>No Data</v>
      </c>
      <c r="AP41" s="51">
        <f t="shared" si="3"/>
        <v>0</v>
      </c>
      <c r="AQ41" s="51">
        <f t="shared" si="4"/>
        <v>0</v>
      </c>
      <c r="AR41" s="52">
        <f t="shared" si="5"/>
        <v>0</v>
      </c>
      <c r="AS41" s="52">
        <f t="shared" si="6"/>
        <v>0</v>
      </c>
    </row>
    <row r="42" spans="2:45" x14ac:dyDescent="0.2">
      <c r="B42" s="29" t="s">
        <v>321</v>
      </c>
      <c r="C42" s="29" t="s">
        <v>209</v>
      </c>
      <c r="D42" s="34" t="e">
        <f>1-(SUMIFS(#REF!,#REF!,Staging!$B42,#REF!,Staging!D$4,#REF!,"Include")/SUMIFS(#REF!,#REF!,Staging!$B42,#REF!,Staging!D$4,#REF!,"Include"))</f>
        <v>#REF!</v>
      </c>
      <c r="E42" s="34" t="e">
        <f>1-(SUMIFS(#REF!,#REF!,Staging!$B42,#REF!,Staging!E$4,#REF!,"Include")/SUMIFS(#REF!,#REF!,Staging!$B42,#REF!,Staging!E$4,#REF!,"Include"))</f>
        <v>#REF!</v>
      </c>
      <c r="F42" s="35" t="e">
        <f t="shared" si="1"/>
        <v>#REF!</v>
      </c>
      <c r="G42" s="36" t="e">
        <f>RANK(E42,$E$5:$E$126)+COUNTIF($E$5:E42,E42)-1</f>
        <v>#REF!</v>
      </c>
      <c r="H42" s="36" t="e">
        <f>RANK(F42,$F$5:$F$126)+COUNTIF($F$5:F42,F42)-1</f>
        <v>#REF!</v>
      </c>
      <c r="I42" s="29" t="str">
        <f t="shared" si="2"/>
        <v>North West Anglia NHS Foundation Trust</v>
      </c>
      <c r="P42" s="47" t="s">
        <v>321</v>
      </c>
      <c r="Q42" s="47" t="s">
        <v>209</v>
      </c>
      <c r="R42" s="49" t="str">
        <f>IFERROR(IF(OR(VLOOKUP($P42&amp;R$4,#REF!,7,FALSE)="**",VLOOKUP($P42&amp;R$4,#REF!,5,FALSE)="**"),"DQ",IF(OR(VLOOKUP($P42&amp;R$4,#REF!,7,FALSE)="*",VLOOKUP($P42&amp;R$4,#REF!,5,FALSE)="*"),"Suppr",VLOOKUP($P42&amp;R$4,#REF!,7,FALSE))),"No Data")</f>
        <v>No Data</v>
      </c>
      <c r="S42" s="49" t="str">
        <f>IFERROR(IF(OR(VLOOKUP($P42&amp;S$4,#REF!,7,FALSE)="**",VLOOKUP($P42&amp;S$4,#REF!,5,FALSE)="**"),"DQ",IF(OR(VLOOKUP($P42&amp;S$4,#REF!,7,FALSE)="*",VLOOKUP($P42&amp;S$4,#REF!,5,FALSE)="*"),"Suppr",VLOOKUP($P42&amp;S$4,#REF!,7,FALSE))),"No Data")</f>
        <v>No Data</v>
      </c>
      <c r="T42" s="49" t="str">
        <f>IFERROR(IF(OR(VLOOKUP($P42&amp;T$4,#REF!,7,FALSE)="**",VLOOKUP($P42&amp;T$4,#REF!,5,FALSE)="**"),"DQ",IF(OR(VLOOKUP($P42&amp;T$4,#REF!,7,FALSE)="*",VLOOKUP($P42&amp;T$4,#REF!,5,FALSE)="*"),"Suppr",VLOOKUP($P42&amp;T$4,#REF!,7,FALSE))),"No Data")</f>
        <v>No Data</v>
      </c>
      <c r="U42" s="49" t="str">
        <f>IFERROR(IF(OR(VLOOKUP($P42&amp;U$4,#REF!,7,FALSE)="**",VLOOKUP($P42&amp;U$4,#REF!,5,FALSE)="**"),"DQ",IF(OR(VLOOKUP($P42&amp;U$4,#REF!,7,FALSE)="*",VLOOKUP($P42&amp;U$4,#REF!,5,FALSE)="*"),"Suppr",VLOOKUP($P42&amp;U$4,#REF!,7,FALSE))),"No Data")</f>
        <v>No Data</v>
      </c>
      <c r="V42" s="49" t="str">
        <f>IFERROR(IF(OR(VLOOKUP($P42&amp;V$4,#REF!,7,FALSE)="**",VLOOKUP($P42&amp;V$4,#REF!,5,FALSE)="**"),"DQ",IF(OR(VLOOKUP($P42&amp;V$4,#REF!,7,FALSE)="*",VLOOKUP($P42&amp;V$4,#REF!,5,FALSE)="*"),"Suppr",VLOOKUP($P42&amp;V$4,#REF!,7,FALSE))),"No Data")</f>
        <v>No Data</v>
      </c>
      <c r="W42" s="49" t="str">
        <f>IFERROR(IF(OR(VLOOKUP($P42&amp;W$4,#REF!,7,FALSE)="**",VLOOKUP($P42&amp;W$4,#REF!,5,FALSE)="**"),"DQ",IF(OR(VLOOKUP($P42&amp;W$4,#REF!,7,FALSE)="*",VLOOKUP($P42&amp;W$4,#REF!,5,FALSE)="*"),"Suppr",VLOOKUP($P42&amp;W$4,#REF!,7,FALSE))),"No Data")</f>
        <v>No Data</v>
      </c>
      <c r="X42" s="49" t="str">
        <f>IFERROR(IF(OR(VLOOKUP($P42&amp;X$4,#REF!,7,FALSE)="**",VLOOKUP($P42&amp;X$4,#REF!,5,FALSE)="**"),"DQ",IF(OR(VLOOKUP($P42&amp;X$4,#REF!,7,FALSE)="*",VLOOKUP($P42&amp;X$4,#REF!,5,FALSE)="*"),"Suppr",VLOOKUP($P42&amp;X$4,#REF!,7,FALSE))),"No Data")</f>
        <v>No Data</v>
      </c>
      <c r="Y42" s="49" t="str">
        <f>IFERROR(IF(OR(VLOOKUP($P42&amp;Y$4,#REF!,7,FALSE)="**",VLOOKUP($P42&amp;Y$4,#REF!,5,FALSE)="**"),"DQ",IF(OR(VLOOKUP($P42&amp;Y$4,#REF!,7,FALSE)="*",VLOOKUP($P42&amp;Y$4,#REF!,5,FALSE)="*"),"Suppr",VLOOKUP($P42&amp;Y$4,#REF!,7,FALSE))),"No Data")</f>
        <v>No Data</v>
      </c>
      <c r="Z42" s="49" t="str">
        <f>IFERROR(IF(OR(VLOOKUP($P42&amp;Z$4,#REF!,7,FALSE)="**",VLOOKUP($P42&amp;Z$4,#REF!,5,FALSE)="**"),"DQ",IF(OR(VLOOKUP($P42&amp;Z$4,#REF!,7,FALSE)="*",VLOOKUP($P42&amp;Z$4,#REF!,5,FALSE)="*"),"Suppr",VLOOKUP($P42&amp;Z$4,#REF!,7,FALSE))),"No Data")</f>
        <v>No Data</v>
      </c>
      <c r="AA42" s="49" t="str">
        <f>IFERROR(IF(OR(VLOOKUP($P42&amp;AA$4,#REF!,7,FALSE)="**",VLOOKUP($P42&amp;AA$4,#REF!,5,FALSE)="**"),"DQ",IF(OR(VLOOKUP($P42&amp;AA$4,#REF!,7,FALSE)="*",VLOOKUP($P42&amp;AA$4,#REF!,5,FALSE)="*"),"Suppr",VLOOKUP($P42&amp;AA$4,#REF!,7,FALSE))),"No Data")</f>
        <v>No Data</v>
      </c>
      <c r="AB42" s="49" t="str">
        <f>IFERROR(IF(OR(VLOOKUP($P42&amp;AB$4,#REF!,7,FALSE)="**",VLOOKUP($P42&amp;AB$4,#REF!,5,FALSE)="**"),"DQ",IF(OR(VLOOKUP($P42&amp;AB$4,#REF!,7,FALSE)="*",VLOOKUP($P42&amp;AB$4,#REF!,5,FALSE)="*"),"Suppr",VLOOKUP($P42&amp;AB$4,#REF!,7,FALSE))),"No Data")</f>
        <v>No Data</v>
      </c>
      <c r="AC42" s="49" t="str">
        <f>IFERROR(IF(OR(VLOOKUP($P42&amp;AC$4,#REF!,7,FALSE)="**",VLOOKUP($P42&amp;AC$4,#REF!,5,FALSE)="**"),"DQ",IF(OR(VLOOKUP($P42&amp;AC$4,#REF!,7,FALSE)="*",VLOOKUP($P42&amp;AC$4,#REF!,5,FALSE)="*"),"Suppr",VLOOKUP($P42&amp;AC$4,#REF!,7,FALSE))),"No Data")</f>
        <v>No Data</v>
      </c>
      <c r="AD42" s="49" t="str">
        <f>IFERROR(IF(OR(VLOOKUP($P42&amp;AD$4,#REF!,7,FALSE)="**",VLOOKUP($P42&amp;AD$4,#REF!,5,FALSE)="**"),"DQ",IF(OR(VLOOKUP($P42&amp;AD$4,#REF!,7,FALSE)="*",VLOOKUP($P42&amp;AD$4,#REF!,5,FALSE)="*"),"Suppr",VLOOKUP($P42&amp;AD$4,#REF!,7,FALSE))),"No Data")</f>
        <v>No Data</v>
      </c>
      <c r="AE42" s="49" t="str">
        <f>IFERROR(IF(OR(VLOOKUP($P42&amp;AE$4,#REF!,7,FALSE)="**",VLOOKUP($P42&amp;AE$4,#REF!,5,FALSE)="**"),"DQ",IF(OR(VLOOKUP($P42&amp;AE$4,#REF!,7,FALSE)="*",VLOOKUP($P42&amp;AE$4,#REF!,5,FALSE)="*"),"Suppr",VLOOKUP($P42&amp;AE$4,#REF!,7,FALSE))),"No Data")</f>
        <v>No Data</v>
      </c>
      <c r="AF42" s="49" t="str">
        <f>IFERROR(IF(OR(VLOOKUP($P42&amp;AF$4,#REF!,7,FALSE)="**",VLOOKUP($P42&amp;AF$4,#REF!,5,FALSE)="**"),"DQ",IF(OR(VLOOKUP($P42&amp;AF$4,#REF!,7,FALSE)="*",VLOOKUP($P42&amp;AF$4,#REF!,5,FALSE)="*"),"Suppr",VLOOKUP($P42&amp;AF$4,#REF!,7,FALSE))),"No Data")</f>
        <v>No Data</v>
      </c>
      <c r="AG42" s="49" t="str">
        <f>IFERROR(IF(OR(VLOOKUP($P42&amp;AG$4,#REF!,7,FALSE)="**",VLOOKUP($P42&amp;AG$4,#REF!,5,FALSE)="**"),"DQ",IF(OR(VLOOKUP($P42&amp;AG$4,#REF!,7,FALSE)="*",VLOOKUP($P42&amp;AG$4,#REF!,5,FALSE)="*"),"Suppr",VLOOKUP($P42&amp;AG$4,#REF!,7,FALSE))),"No Data")</f>
        <v>No Data</v>
      </c>
      <c r="AH42" s="49" t="str">
        <f>IFERROR(IF(OR(VLOOKUP($P42&amp;AH$4,#REF!,7,FALSE)="**",VLOOKUP($P42&amp;AH$4,#REF!,5,FALSE)="**"),"DQ",IF(OR(VLOOKUP($P42&amp;AH$4,#REF!,7,FALSE)="*",VLOOKUP($P42&amp;AH$4,#REF!,5,FALSE)="*"),"Suppr",VLOOKUP($P42&amp;AH$4,#REF!,7,FALSE))),"No Data")</f>
        <v>No Data</v>
      </c>
      <c r="AI42" s="49" t="str">
        <f>IFERROR(IF(OR(VLOOKUP($P42&amp;AI$4,#REF!,7,FALSE)="**",VLOOKUP($P42&amp;AI$4,#REF!,5,FALSE)="**"),"DQ",IF(OR(VLOOKUP($P42&amp;AI$4,#REF!,7,FALSE)="*",VLOOKUP($P42&amp;AI$4,#REF!,5,FALSE)="*"),"Suppr",VLOOKUP($P42&amp;AI$4,#REF!,7,FALSE))),"No Data")</f>
        <v>No Data</v>
      </c>
      <c r="AJ42" s="49" t="str">
        <f>IFERROR(IF(OR(VLOOKUP($P42&amp;AJ$4,#REF!,7,FALSE)="**",VLOOKUP($P42&amp;AJ$4,#REF!,5,FALSE)="**"),"DQ",IF(OR(VLOOKUP($P42&amp;AJ$4,#REF!,7,FALSE)="*",VLOOKUP($P42&amp;AJ$4,#REF!,5,FALSE)="*"),"Suppr",VLOOKUP($P42&amp;AJ$4,#REF!,7,FALSE))),"No Data")</f>
        <v>No Data</v>
      </c>
      <c r="AK42" s="49" t="str">
        <f>IFERROR(IF(OR(VLOOKUP($P42&amp;AK$4,#REF!,7,FALSE)="**",VLOOKUP($P42&amp;AK$4,#REF!,5,FALSE)="**"),"DQ",IF(OR(VLOOKUP($P42&amp;AK$4,#REF!,7,FALSE)="*",VLOOKUP($P42&amp;AK$4,#REF!,5,FALSE)="*"),"Suppr",VLOOKUP($P42&amp;AK$4,#REF!,7,FALSE))),"No Data")</f>
        <v>No Data</v>
      </c>
      <c r="AL42" s="49" t="str">
        <f>IFERROR(IF(OR(VLOOKUP($P42&amp;AL$4,#REF!,7,FALSE)="**",VLOOKUP($P42&amp;AL$4,#REF!,5,FALSE)="**"),"DQ",IF(OR(VLOOKUP($P42&amp;AL$4,#REF!,7,FALSE)="*",VLOOKUP($P42&amp;AL$4,#REF!,5,FALSE)="*"),"Suppr",VLOOKUP($P42&amp;AL$4,#REF!,7,FALSE))),"No Data")</f>
        <v>No Data</v>
      </c>
      <c r="AM42" s="49" t="str">
        <f>IFERROR(IF(OR(VLOOKUP($P42&amp;AM$4,#REF!,7,FALSE)="**",VLOOKUP($P42&amp;AM$4,#REF!,5,FALSE)="**"),"DQ",IF(OR(VLOOKUP($P42&amp;AM$4,#REF!,7,FALSE)="*",VLOOKUP($P42&amp;AM$4,#REF!,5,FALSE)="*"),"Suppr",VLOOKUP($P42&amp;AM$4,#REF!,7,FALSE))),"No Data")</f>
        <v>No Data</v>
      </c>
      <c r="AN42" s="49" t="str">
        <f>IFERROR(IF(OR(VLOOKUP($P42&amp;AN$4,#REF!,7,FALSE)="**",VLOOKUP($P42&amp;AN$4,#REF!,5,FALSE)="**"),"DQ",IF(OR(VLOOKUP($P42&amp;AN$4,#REF!,7,FALSE)="*",VLOOKUP($P42&amp;AN$4,#REF!,5,FALSE)="*"),"Suppr",VLOOKUP($P42&amp;AN$4,#REF!,7,FALSE))),"No Data")</f>
        <v>No Data</v>
      </c>
      <c r="AO42" s="49" t="str">
        <f>IFERROR(IF(OR(VLOOKUP($P42&amp;AO$4,#REF!,7,FALSE)="**",VLOOKUP($P42&amp;AO$4,#REF!,5,FALSE)="**"),"DQ",IF(OR(VLOOKUP($P42&amp;AO$4,#REF!,7,FALSE)="*",VLOOKUP($P42&amp;AO$4,#REF!,5,FALSE)="*"),"Suppr",VLOOKUP($P42&amp;AO$4,#REF!,7,FALSE))),"No Data")</f>
        <v>No Data</v>
      </c>
      <c r="AP42" s="51">
        <f t="shared" si="3"/>
        <v>0</v>
      </c>
      <c r="AQ42" s="51">
        <f t="shared" si="4"/>
        <v>0</v>
      </c>
      <c r="AR42" s="52">
        <f t="shared" si="5"/>
        <v>0</v>
      </c>
      <c r="AS42" s="52">
        <f t="shared" si="6"/>
        <v>0</v>
      </c>
    </row>
    <row r="43" spans="2:45" x14ac:dyDescent="0.2">
      <c r="B43" s="29" t="s">
        <v>322</v>
      </c>
      <c r="C43" s="29" t="s">
        <v>187</v>
      </c>
      <c r="D43" s="34" t="e">
        <f>1-(SUMIFS(#REF!,#REF!,Staging!$B43,#REF!,Staging!D$4,#REF!,"Include")/SUMIFS(#REF!,#REF!,Staging!$B43,#REF!,Staging!D$4,#REF!,"Include"))</f>
        <v>#REF!</v>
      </c>
      <c r="E43" s="34" t="e">
        <f>1-(SUMIFS(#REF!,#REF!,Staging!$B43,#REF!,Staging!E$4,#REF!,"Include")/SUMIFS(#REF!,#REF!,Staging!$B43,#REF!,Staging!E$4,#REF!,"Include"))</f>
        <v>#REF!</v>
      </c>
      <c r="F43" s="35" t="e">
        <f t="shared" si="1"/>
        <v>#REF!</v>
      </c>
      <c r="G43" s="36" t="e">
        <f>RANK(E43,$E$5:$E$126)+COUNTIF($E$5:E43,E43)-1</f>
        <v>#REF!</v>
      </c>
      <c r="H43" s="36" t="e">
        <f>RANK(F43,$F$5:$F$126)+COUNTIF($F$5:F43,F43)-1</f>
        <v>#REF!</v>
      </c>
      <c r="I43" s="29" t="str">
        <f t="shared" si="2"/>
        <v>James Paget University Hospitals NHS Foundation Trust</v>
      </c>
      <c r="P43" s="47" t="s">
        <v>322</v>
      </c>
      <c r="Q43" s="47" t="s">
        <v>187</v>
      </c>
      <c r="R43" s="49" t="str">
        <f>IFERROR(IF(OR(VLOOKUP($P43&amp;R$4,#REF!,7,FALSE)="**",VLOOKUP($P43&amp;R$4,#REF!,5,FALSE)="**"),"DQ",IF(OR(VLOOKUP($P43&amp;R$4,#REF!,7,FALSE)="*",VLOOKUP($P43&amp;R$4,#REF!,5,FALSE)="*"),"Suppr",VLOOKUP($P43&amp;R$4,#REF!,7,FALSE))),"No Data")</f>
        <v>No Data</v>
      </c>
      <c r="S43" s="49" t="str">
        <f>IFERROR(IF(OR(VLOOKUP($P43&amp;S$4,#REF!,7,FALSE)="**",VLOOKUP($P43&amp;S$4,#REF!,5,FALSE)="**"),"DQ",IF(OR(VLOOKUP($P43&amp;S$4,#REF!,7,FALSE)="*",VLOOKUP($P43&amp;S$4,#REF!,5,FALSE)="*"),"Suppr",VLOOKUP($P43&amp;S$4,#REF!,7,FALSE))),"No Data")</f>
        <v>No Data</v>
      </c>
      <c r="T43" s="49" t="str">
        <f>IFERROR(IF(OR(VLOOKUP($P43&amp;T$4,#REF!,7,FALSE)="**",VLOOKUP($P43&amp;T$4,#REF!,5,FALSE)="**"),"DQ",IF(OR(VLOOKUP($P43&amp;T$4,#REF!,7,FALSE)="*",VLOOKUP($P43&amp;T$4,#REF!,5,FALSE)="*"),"Suppr",VLOOKUP($P43&amp;T$4,#REF!,7,FALSE))),"No Data")</f>
        <v>No Data</v>
      </c>
      <c r="U43" s="49" t="str">
        <f>IFERROR(IF(OR(VLOOKUP($P43&amp;U$4,#REF!,7,FALSE)="**",VLOOKUP($P43&amp;U$4,#REF!,5,FALSE)="**"),"DQ",IF(OR(VLOOKUP($P43&amp;U$4,#REF!,7,FALSE)="*",VLOOKUP($P43&amp;U$4,#REF!,5,FALSE)="*"),"Suppr",VLOOKUP($P43&amp;U$4,#REF!,7,FALSE))),"No Data")</f>
        <v>No Data</v>
      </c>
      <c r="V43" s="49" t="str">
        <f>IFERROR(IF(OR(VLOOKUP($P43&amp;V$4,#REF!,7,FALSE)="**",VLOOKUP($P43&amp;V$4,#REF!,5,FALSE)="**"),"DQ",IF(OR(VLOOKUP($P43&amp;V$4,#REF!,7,FALSE)="*",VLOOKUP($P43&amp;V$4,#REF!,5,FALSE)="*"),"Suppr",VLOOKUP($P43&amp;V$4,#REF!,7,FALSE))),"No Data")</f>
        <v>No Data</v>
      </c>
      <c r="W43" s="49" t="str">
        <f>IFERROR(IF(OR(VLOOKUP($P43&amp;W$4,#REF!,7,FALSE)="**",VLOOKUP($P43&amp;W$4,#REF!,5,FALSE)="**"),"DQ",IF(OR(VLOOKUP($P43&amp;W$4,#REF!,7,FALSE)="*",VLOOKUP($P43&amp;W$4,#REF!,5,FALSE)="*"),"Suppr",VLOOKUP($P43&amp;W$4,#REF!,7,FALSE))),"No Data")</f>
        <v>No Data</v>
      </c>
      <c r="X43" s="49" t="str">
        <f>IFERROR(IF(OR(VLOOKUP($P43&amp;X$4,#REF!,7,FALSE)="**",VLOOKUP($P43&amp;X$4,#REF!,5,FALSE)="**"),"DQ",IF(OR(VLOOKUP($P43&amp;X$4,#REF!,7,FALSE)="*",VLOOKUP($P43&amp;X$4,#REF!,5,FALSE)="*"),"Suppr",VLOOKUP($P43&amp;X$4,#REF!,7,FALSE))),"No Data")</f>
        <v>No Data</v>
      </c>
      <c r="Y43" s="49" t="str">
        <f>IFERROR(IF(OR(VLOOKUP($P43&amp;Y$4,#REF!,7,FALSE)="**",VLOOKUP($P43&amp;Y$4,#REF!,5,FALSE)="**"),"DQ",IF(OR(VLOOKUP($P43&amp;Y$4,#REF!,7,FALSE)="*",VLOOKUP($P43&amp;Y$4,#REF!,5,FALSE)="*"),"Suppr",VLOOKUP($P43&amp;Y$4,#REF!,7,FALSE))),"No Data")</f>
        <v>No Data</v>
      </c>
      <c r="Z43" s="49" t="str">
        <f>IFERROR(IF(OR(VLOOKUP($P43&amp;Z$4,#REF!,7,FALSE)="**",VLOOKUP($P43&amp;Z$4,#REF!,5,FALSE)="**"),"DQ",IF(OR(VLOOKUP($P43&amp;Z$4,#REF!,7,FALSE)="*",VLOOKUP($P43&amp;Z$4,#REF!,5,FALSE)="*"),"Suppr",VLOOKUP($P43&amp;Z$4,#REF!,7,FALSE))),"No Data")</f>
        <v>No Data</v>
      </c>
      <c r="AA43" s="49" t="str">
        <f>IFERROR(IF(OR(VLOOKUP($P43&amp;AA$4,#REF!,7,FALSE)="**",VLOOKUP($P43&amp;AA$4,#REF!,5,FALSE)="**"),"DQ",IF(OR(VLOOKUP($P43&amp;AA$4,#REF!,7,FALSE)="*",VLOOKUP($P43&amp;AA$4,#REF!,5,FALSE)="*"),"Suppr",VLOOKUP($P43&amp;AA$4,#REF!,7,FALSE))),"No Data")</f>
        <v>No Data</v>
      </c>
      <c r="AB43" s="49" t="str">
        <f>IFERROR(IF(OR(VLOOKUP($P43&amp;AB$4,#REF!,7,FALSE)="**",VLOOKUP($P43&amp;AB$4,#REF!,5,FALSE)="**"),"DQ",IF(OR(VLOOKUP($P43&amp;AB$4,#REF!,7,FALSE)="*",VLOOKUP($P43&amp;AB$4,#REF!,5,FALSE)="*"),"Suppr",VLOOKUP($P43&amp;AB$4,#REF!,7,FALSE))),"No Data")</f>
        <v>No Data</v>
      </c>
      <c r="AC43" s="49" t="str">
        <f>IFERROR(IF(OR(VLOOKUP($P43&amp;AC$4,#REF!,7,FALSE)="**",VLOOKUP($P43&amp;AC$4,#REF!,5,FALSE)="**"),"DQ",IF(OR(VLOOKUP($P43&amp;AC$4,#REF!,7,FALSE)="*",VLOOKUP($P43&amp;AC$4,#REF!,5,FALSE)="*"),"Suppr",VLOOKUP($P43&amp;AC$4,#REF!,7,FALSE))),"No Data")</f>
        <v>No Data</v>
      </c>
      <c r="AD43" s="49" t="str">
        <f>IFERROR(IF(OR(VLOOKUP($P43&amp;AD$4,#REF!,7,FALSE)="**",VLOOKUP($P43&amp;AD$4,#REF!,5,FALSE)="**"),"DQ",IF(OR(VLOOKUP($P43&amp;AD$4,#REF!,7,FALSE)="*",VLOOKUP($P43&amp;AD$4,#REF!,5,FALSE)="*"),"Suppr",VLOOKUP($P43&amp;AD$4,#REF!,7,FALSE))),"No Data")</f>
        <v>No Data</v>
      </c>
      <c r="AE43" s="49" t="str">
        <f>IFERROR(IF(OR(VLOOKUP($P43&amp;AE$4,#REF!,7,FALSE)="**",VLOOKUP($P43&amp;AE$4,#REF!,5,FALSE)="**"),"DQ",IF(OR(VLOOKUP($P43&amp;AE$4,#REF!,7,FALSE)="*",VLOOKUP($P43&amp;AE$4,#REF!,5,FALSE)="*"),"Suppr",VLOOKUP($P43&amp;AE$4,#REF!,7,FALSE))),"No Data")</f>
        <v>No Data</v>
      </c>
      <c r="AF43" s="49" t="str">
        <f>IFERROR(IF(OR(VLOOKUP($P43&amp;AF$4,#REF!,7,FALSE)="**",VLOOKUP($P43&amp;AF$4,#REF!,5,FALSE)="**"),"DQ",IF(OR(VLOOKUP($P43&amp;AF$4,#REF!,7,FALSE)="*",VLOOKUP($P43&amp;AF$4,#REF!,5,FALSE)="*"),"Suppr",VLOOKUP($P43&amp;AF$4,#REF!,7,FALSE))),"No Data")</f>
        <v>No Data</v>
      </c>
      <c r="AG43" s="49" t="str">
        <f>IFERROR(IF(OR(VLOOKUP($P43&amp;AG$4,#REF!,7,FALSE)="**",VLOOKUP($P43&amp;AG$4,#REF!,5,FALSE)="**"),"DQ",IF(OR(VLOOKUP($P43&amp;AG$4,#REF!,7,FALSE)="*",VLOOKUP($P43&amp;AG$4,#REF!,5,FALSE)="*"),"Suppr",VLOOKUP($P43&amp;AG$4,#REF!,7,FALSE))),"No Data")</f>
        <v>No Data</v>
      </c>
      <c r="AH43" s="49" t="str">
        <f>IFERROR(IF(OR(VLOOKUP($P43&amp;AH$4,#REF!,7,FALSE)="**",VLOOKUP($P43&amp;AH$4,#REF!,5,FALSE)="**"),"DQ",IF(OR(VLOOKUP($P43&amp;AH$4,#REF!,7,FALSE)="*",VLOOKUP($P43&amp;AH$4,#REF!,5,FALSE)="*"),"Suppr",VLOOKUP($P43&amp;AH$4,#REF!,7,FALSE))),"No Data")</f>
        <v>No Data</v>
      </c>
      <c r="AI43" s="49" t="str">
        <f>IFERROR(IF(OR(VLOOKUP($P43&amp;AI$4,#REF!,7,FALSE)="**",VLOOKUP($P43&amp;AI$4,#REF!,5,FALSE)="**"),"DQ",IF(OR(VLOOKUP($P43&amp;AI$4,#REF!,7,FALSE)="*",VLOOKUP($P43&amp;AI$4,#REF!,5,FALSE)="*"),"Suppr",VLOOKUP($P43&amp;AI$4,#REF!,7,FALSE))),"No Data")</f>
        <v>No Data</v>
      </c>
      <c r="AJ43" s="49" t="str">
        <f>IFERROR(IF(OR(VLOOKUP($P43&amp;AJ$4,#REF!,7,FALSE)="**",VLOOKUP($P43&amp;AJ$4,#REF!,5,FALSE)="**"),"DQ",IF(OR(VLOOKUP($P43&amp;AJ$4,#REF!,7,FALSE)="*",VLOOKUP($P43&amp;AJ$4,#REF!,5,FALSE)="*"),"Suppr",VLOOKUP($P43&amp;AJ$4,#REF!,7,FALSE))),"No Data")</f>
        <v>No Data</v>
      </c>
      <c r="AK43" s="49" t="str">
        <f>IFERROR(IF(OR(VLOOKUP($P43&amp;AK$4,#REF!,7,FALSE)="**",VLOOKUP($P43&amp;AK$4,#REF!,5,FALSE)="**"),"DQ",IF(OR(VLOOKUP($P43&amp;AK$4,#REF!,7,FALSE)="*",VLOOKUP($P43&amp;AK$4,#REF!,5,FALSE)="*"),"Suppr",VLOOKUP($P43&amp;AK$4,#REF!,7,FALSE))),"No Data")</f>
        <v>No Data</v>
      </c>
      <c r="AL43" s="49" t="str">
        <f>IFERROR(IF(OR(VLOOKUP($P43&amp;AL$4,#REF!,7,FALSE)="**",VLOOKUP($P43&amp;AL$4,#REF!,5,FALSE)="**"),"DQ",IF(OR(VLOOKUP($P43&amp;AL$4,#REF!,7,FALSE)="*",VLOOKUP($P43&amp;AL$4,#REF!,5,FALSE)="*"),"Suppr",VLOOKUP($P43&amp;AL$4,#REF!,7,FALSE))),"No Data")</f>
        <v>No Data</v>
      </c>
      <c r="AM43" s="49" t="str">
        <f>IFERROR(IF(OR(VLOOKUP($P43&amp;AM$4,#REF!,7,FALSE)="**",VLOOKUP($P43&amp;AM$4,#REF!,5,FALSE)="**"),"DQ",IF(OR(VLOOKUP($P43&amp;AM$4,#REF!,7,FALSE)="*",VLOOKUP($P43&amp;AM$4,#REF!,5,FALSE)="*"),"Suppr",VLOOKUP($P43&amp;AM$4,#REF!,7,FALSE))),"No Data")</f>
        <v>No Data</v>
      </c>
      <c r="AN43" s="49" t="str">
        <f>IFERROR(IF(OR(VLOOKUP($P43&amp;AN$4,#REF!,7,FALSE)="**",VLOOKUP($P43&amp;AN$4,#REF!,5,FALSE)="**"),"DQ",IF(OR(VLOOKUP($P43&amp;AN$4,#REF!,7,FALSE)="*",VLOOKUP($P43&amp;AN$4,#REF!,5,FALSE)="*"),"Suppr",VLOOKUP($P43&amp;AN$4,#REF!,7,FALSE))),"No Data")</f>
        <v>No Data</v>
      </c>
      <c r="AO43" s="49" t="str">
        <f>IFERROR(IF(OR(VLOOKUP($P43&amp;AO$4,#REF!,7,FALSE)="**",VLOOKUP($P43&amp;AO$4,#REF!,5,FALSE)="**"),"DQ",IF(OR(VLOOKUP($P43&amp;AO$4,#REF!,7,FALSE)="*",VLOOKUP($P43&amp;AO$4,#REF!,5,FALSE)="*"),"Suppr",VLOOKUP($P43&amp;AO$4,#REF!,7,FALSE))),"No Data")</f>
        <v>No Data</v>
      </c>
      <c r="AP43" s="51">
        <f t="shared" si="3"/>
        <v>0</v>
      </c>
      <c r="AQ43" s="51">
        <f t="shared" si="4"/>
        <v>0</v>
      </c>
      <c r="AR43" s="52">
        <f t="shared" si="5"/>
        <v>0</v>
      </c>
      <c r="AS43" s="52">
        <f t="shared" si="6"/>
        <v>0</v>
      </c>
    </row>
    <row r="44" spans="2:45" x14ac:dyDescent="0.2">
      <c r="B44" s="29" t="s">
        <v>323</v>
      </c>
      <c r="C44" s="29" t="s">
        <v>261</v>
      </c>
      <c r="D44" s="34" t="e">
        <f>1-(SUMIFS(#REF!,#REF!,Staging!$B44,#REF!,Staging!D$4,#REF!,"Include")/SUMIFS(#REF!,#REF!,Staging!$B44,#REF!,Staging!D$4,#REF!,"Include"))</f>
        <v>#REF!</v>
      </c>
      <c r="E44" s="34" t="e">
        <f>1-(SUMIFS(#REF!,#REF!,Staging!$B44,#REF!,Staging!E$4,#REF!,"Include")/SUMIFS(#REF!,#REF!,Staging!$B44,#REF!,Staging!E$4,#REF!,"Include"))</f>
        <v>#REF!</v>
      </c>
      <c r="F44" s="35" t="e">
        <f t="shared" si="1"/>
        <v>#REF!</v>
      </c>
      <c r="G44" s="36" t="e">
        <f>RANK(E44,$E$5:$E$126)+COUNTIF($E$5:E44,E44)-1</f>
        <v>#REF!</v>
      </c>
      <c r="H44" s="36" t="e">
        <f>RANK(F44,$F$5:$F$126)+COUNTIF($F$5:F44,F44)-1</f>
        <v>#REF!</v>
      </c>
      <c r="I44" s="29" t="str">
        <f t="shared" si="2"/>
        <v>West Suffolk NHS Foundation Trust</v>
      </c>
      <c r="P44" s="47" t="s">
        <v>323</v>
      </c>
      <c r="Q44" s="47" t="s">
        <v>261</v>
      </c>
      <c r="R44" s="49" t="str">
        <f>IFERROR(IF(OR(VLOOKUP($P44&amp;R$4,#REF!,7,FALSE)="**",VLOOKUP($P44&amp;R$4,#REF!,5,FALSE)="**"),"DQ",IF(OR(VLOOKUP($P44&amp;R$4,#REF!,7,FALSE)="*",VLOOKUP($P44&amp;R$4,#REF!,5,FALSE)="*"),"Suppr",VLOOKUP($P44&amp;R$4,#REF!,7,FALSE))),"No Data")</f>
        <v>No Data</v>
      </c>
      <c r="S44" s="49" t="str">
        <f>IFERROR(IF(OR(VLOOKUP($P44&amp;S$4,#REF!,7,FALSE)="**",VLOOKUP($P44&amp;S$4,#REF!,5,FALSE)="**"),"DQ",IF(OR(VLOOKUP($P44&amp;S$4,#REF!,7,FALSE)="*",VLOOKUP($P44&amp;S$4,#REF!,5,FALSE)="*"),"Suppr",VLOOKUP($P44&amp;S$4,#REF!,7,FALSE))),"No Data")</f>
        <v>No Data</v>
      </c>
      <c r="T44" s="49" t="str">
        <f>IFERROR(IF(OR(VLOOKUP($P44&amp;T$4,#REF!,7,FALSE)="**",VLOOKUP($P44&amp;T$4,#REF!,5,FALSE)="**"),"DQ",IF(OR(VLOOKUP($P44&amp;T$4,#REF!,7,FALSE)="*",VLOOKUP($P44&amp;T$4,#REF!,5,FALSE)="*"),"Suppr",VLOOKUP($P44&amp;T$4,#REF!,7,FALSE))),"No Data")</f>
        <v>No Data</v>
      </c>
      <c r="U44" s="49" t="str">
        <f>IFERROR(IF(OR(VLOOKUP($P44&amp;U$4,#REF!,7,FALSE)="**",VLOOKUP($P44&amp;U$4,#REF!,5,FALSE)="**"),"DQ",IF(OR(VLOOKUP($P44&amp;U$4,#REF!,7,FALSE)="*",VLOOKUP($P44&amp;U$4,#REF!,5,FALSE)="*"),"Suppr",VLOOKUP($P44&amp;U$4,#REF!,7,FALSE))),"No Data")</f>
        <v>No Data</v>
      </c>
      <c r="V44" s="49" t="str">
        <f>IFERROR(IF(OR(VLOOKUP($P44&amp;V$4,#REF!,7,FALSE)="**",VLOOKUP($P44&amp;V$4,#REF!,5,FALSE)="**"),"DQ",IF(OR(VLOOKUP($P44&amp;V$4,#REF!,7,FALSE)="*",VLOOKUP($P44&amp;V$4,#REF!,5,FALSE)="*"),"Suppr",VLOOKUP($P44&amp;V$4,#REF!,7,FALSE))),"No Data")</f>
        <v>No Data</v>
      </c>
      <c r="W44" s="49" t="str">
        <f>IFERROR(IF(OR(VLOOKUP($P44&amp;W$4,#REF!,7,FALSE)="**",VLOOKUP($P44&amp;W$4,#REF!,5,FALSE)="**"),"DQ",IF(OR(VLOOKUP($P44&amp;W$4,#REF!,7,FALSE)="*",VLOOKUP($P44&amp;W$4,#REF!,5,FALSE)="*"),"Suppr",VLOOKUP($P44&amp;W$4,#REF!,7,FALSE))),"No Data")</f>
        <v>No Data</v>
      </c>
      <c r="X44" s="49" t="str">
        <f>IFERROR(IF(OR(VLOOKUP($P44&amp;X$4,#REF!,7,FALSE)="**",VLOOKUP($P44&amp;X$4,#REF!,5,FALSE)="**"),"DQ",IF(OR(VLOOKUP($P44&amp;X$4,#REF!,7,FALSE)="*",VLOOKUP($P44&amp;X$4,#REF!,5,FALSE)="*"),"Suppr",VLOOKUP($P44&amp;X$4,#REF!,7,FALSE))),"No Data")</f>
        <v>No Data</v>
      </c>
      <c r="Y44" s="49" t="str">
        <f>IFERROR(IF(OR(VLOOKUP($P44&amp;Y$4,#REF!,7,FALSE)="**",VLOOKUP($P44&amp;Y$4,#REF!,5,FALSE)="**"),"DQ",IF(OR(VLOOKUP($P44&amp;Y$4,#REF!,7,FALSE)="*",VLOOKUP($P44&amp;Y$4,#REF!,5,FALSE)="*"),"Suppr",VLOOKUP($P44&amp;Y$4,#REF!,7,FALSE))),"No Data")</f>
        <v>No Data</v>
      </c>
      <c r="Z44" s="49" t="str">
        <f>IFERROR(IF(OR(VLOOKUP($P44&amp;Z$4,#REF!,7,FALSE)="**",VLOOKUP($P44&amp;Z$4,#REF!,5,FALSE)="**"),"DQ",IF(OR(VLOOKUP($P44&amp;Z$4,#REF!,7,FALSE)="*",VLOOKUP($P44&amp;Z$4,#REF!,5,FALSE)="*"),"Suppr",VLOOKUP($P44&amp;Z$4,#REF!,7,FALSE))),"No Data")</f>
        <v>No Data</v>
      </c>
      <c r="AA44" s="49" t="str">
        <f>IFERROR(IF(OR(VLOOKUP($P44&amp;AA$4,#REF!,7,FALSE)="**",VLOOKUP($P44&amp;AA$4,#REF!,5,FALSE)="**"),"DQ",IF(OR(VLOOKUP($P44&amp;AA$4,#REF!,7,FALSE)="*",VLOOKUP($P44&amp;AA$4,#REF!,5,FALSE)="*"),"Suppr",VLOOKUP($P44&amp;AA$4,#REF!,7,FALSE))),"No Data")</f>
        <v>No Data</v>
      </c>
      <c r="AB44" s="49" t="str">
        <f>IFERROR(IF(OR(VLOOKUP($P44&amp;AB$4,#REF!,7,FALSE)="**",VLOOKUP($P44&amp;AB$4,#REF!,5,FALSE)="**"),"DQ",IF(OR(VLOOKUP($P44&amp;AB$4,#REF!,7,FALSE)="*",VLOOKUP($P44&amp;AB$4,#REF!,5,FALSE)="*"),"Suppr",VLOOKUP($P44&amp;AB$4,#REF!,7,FALSE))),"No Data")</f>
        <v>No Data</v>
      </c>
      <c r="AC44" s="49" t="str">
        <f>IFERROR(IF(OR(VLOOKUP($P44&amp;AC$4,#REF!,7,FALSE)="**",VLOOKUP($P44&amp;AC$4,#REF!,5,FALSE)="**"),"DQ",IF(OR(VLOOKUP($P44&amp;AC$4,#REF!,7,FALSE)="*",VLOOKUP($P44&amp;AC$4,#REF!,5,FALSE)="*"),"Suppr",VLOOKUP($P44&amp;AC$4,#REF!,7,FALSE))),"No Data")</f>
        <v>No Data</v>
      </c>
      <c r="AD44" s="49" t="str">
        <f>IFERROR(IF(OR(VLOOKUP($P44&amp;AD$4,#REF!,7,FALSE)="**",VLOOKUP($P44&amp;AD$4,#REF!,5,FALSE)="**"),"DQ",IF(OR(VLOOKUP($P44&amp;AD$4,#REF!,7,FALSE)="*",VLOOKUP($P44&amp;AD$4,#REF!,5,FALSE)="*"),"Suppr",VLOOKUP($P44&amp;AD$4,#REF!,7,FALSE))),"No Data")</f>
        <v>No Data</v>
      </c>
      <c r="AE44" s="49" t="str">
        <f>IFERROR(IF(OR(VLOOKUP($P44&amp;AE$4,#REF!,7,FALSE)="**",VLOOKUP($P44&amp;AE$4,#REF!,5,FALSE)="**"),"DQ",IF(OR(VLOOKUP($P44&amp;AE$4,#REF!,7,FALSE)="*",VLOOKUP($P44&amp;AE$4,#REF!,5,FALSE)="*"),"Suppr",VLOOKUP($P44&amp;AE$4,#REF!,7,FALSE))),"No Data")</f>
        <v>No Data</v>
      </c>
      <c r="AF44" s="49" t="str">
        <f>IFERROR(IF(OR(VLOOKUP($P44&amp;AF$4,#REF!,7,FALSE)="**",VLOOKUP($P44&amp;AF$4,#REF!,5,FALSE)="**"),"DQ",IF(OR(VLOOKUP($P44&amp;AF$4,#REF!,7,FALSE)="*",VLOOKUP($P44&amp;AF$4,#REF!,5,FALSE)="*"),"Suppr",VLOOKUP($P44&amp;AF$4,#REF!,7,FALSE))),"No Data")</f>
        <v>No Data</v>
      </c>
      <c r="AG44" s="49" t="str">
        <f>IFERROR(IF(OR(VLOOKUP($P44&amp;AG$4,#REF!,7,FALSE)="**",VLOOKUP($P44&amp;AG$4,#REF!,5,FALSE)="**"),"DQ",IF(OR(VLOOKUP($P44&amp;AG$4,#REF!,7,FALSE)="*",VLOOKUP($P44&amp;AG$4,#REF!,5,FALSE)="*"),"Suppr",VLOOKUP($P44&amp;AG$4,#REF!,7,FALSE))),"No Data")</f>
        <v>No Data</v>
      </c>
      <c r="AH44" s="49" t="str">
        <f>IFERROR(IF(OR(VLOOKUP($P44&amp;AH$4,#REF!,7,FALSE)="**",VLOOKUP($P44&amp;AH$4,#REF!,5,FALSE)="**"),"DQ",IF(OR(VLOOKUP($P44&amp;AH$4,#REF!,7,FALSE)="*",VLOOKUP($P44&amp;AH$4,#REF!,5,FALSE)="*"),"Suppr",VLOOKUP($P44&amp;AH$4,#REF!,7,FALSE))),"No Data")</f>
        <v>No Data</v>
      </c>
      <c r="AI44" s="49" t="str">
        <f>IFERROR(IF(OR(VLOOKUP($P44&amp;AI$4,#REF!,7,FALSE)="**",VLOOKUP($P44&amp;AI$4,#REF!,5,FALSE)="**"),"DQ",IF(OR(VLOOKUP($P44&amp;AI$4,#REF!,7,FALSE)="*",VLOOKUP($P44&amp;AI$4,#REF!,5,FALSE)="*"),"Suppr",VLOOKUP($P44&amp;AI$4,#REF!,7,FALSE))),"No Data")</f>
        <v>No Data</v>
      </c>
      <c r="AJ44" s="49" t="str">
        <f>IFERROR(IF(OR(VLOOKUP($P44&amp;AJ$4,#REF!,7,FALSE)="**",VLOOKUP($P44&amp;AJ$4,#REF!,5,FALSE)="**"),"DQ",IF(OR(VLOOKUP($P44&amp;AJ$4,#REF!,7,FALSE)="*",VLOOKUP($P44&amp;AJ$4,#REF!,5,FALSE)="*"),"Suppr",VLOOKUP($P44&amp;AJ$4,#REF!,7,FALSE))),"No Data")</f>
        <v>No Data</v>
      </c>
      <c r="AK44" s="49" t="str">
        <f>IFERROR(IF(OR(VLOOKUP($P44&amp;AK$4,#REF!,7,FALSE)="**",VLOOKUP($P44&amp;AK$4,#REF!,5,FALSE)="**"),"DQ",IF(OR(VLOOKUP($P44&amp;AK$4,#REF!,7,FALSE)="*",VLOOKUP($P44&amp;AK$4,#REF!,5,FALSE)="*"),"Suppr",VLOOKUP($P44&amp;AK$4,#REF!,7,FALSE))),"No Data")</f>
        <v>No Data</v>
      </c>
      <c r="AL44" s="49" t="str">
        <f>IFERROR(IF(OR(VLOOKUP($P44&amp;AL$4,#REF!,7,FALSE)="**",VLOOKUP($P44&amp;AL$4,#REF!,5,FALSE)="**"),"DQ",IF(OR(VLOOKUP($P44&amp;AL$4,#REF!,7,FALSE)="*",VLOOKUP($P44&amp;AL$4,#REF!,5,FALSE)="*"),"Suppr",VLOOKUP($P44&amp;AL$4,#REF!,7,FALSE))),"No Data")</f>
        <v>No Data</v>
      </c>
      <c r="AM44" s="49" t="str">
        <f>IFERROR(IF(OR(VLOOKUP($P44&amp;AM$4,#REF!,7,FALSE)="**",VLOOKUP($P44&amp;AM$4,#REF!,5,FALSE)="**"),"DQ",IF(OR(VLOOKUP($P44&amp;AM$4,#REF!,7,FALSE)="*",VLOOKUP($P44&amp;AM$4,#REF!,5,FALSE)="*"),"Suppr",VLOOKUP($P44&amp;AM$4,#REF!,7,FALSE))),"No Data")</f>
        <v>No Data</v>
      </c>
      <c r="AN44" s="49" t="str">
        <f>IFERROR(IF(OR(VLOOKUP($P44&amp;AN$4,#REF!,7,FALSE)="**",VLOOKUP($P44&amp;AN$4,#REF!,5,FALSE)="**"),"DQ",IF(OR(VLOOKUP($P44&amp;AN$4,#REF!,7,FALSE)="*",VLOOKUP($P44&amp;AN$4,#REF!,5,FALSE)="*"),"Suppr",VLOOKUP($P44&amp;AN$4,#REF!,7,FALSE))),"No Data")</f>
        <v>No Data</v>
      </c>
      <c r="AO44" s="49" t="str">
        <f>IFERROR(IF(OR(VLOOKUP($P44&amp;AO$4,#REF!,7,FALSE)="**",VLOOKUP($P44&amp;AO$4,#REF!,5,FALSE)="**"),"DQ",IF(OR(VLOOKUP($P44&amp;AO$4,#REF!,7,FALSE)="*",VLOOKUP($P44&amp;AO$4,#REF!,5,FALSE)="*"),"Suppr",VLOOKUP($P44&amp;AO$4,#REF!,7,FALSE))),"No Data")</f>
        <v>No Data</v>
      </c>
      <c r="AP44" s="51">
        <f t="shared" si="3"/>
        <v>0</v>
      </c>
      <c r="AQ44" s="51">
        <f t="shared" si="4"/>
        <v>0</v>
      </c>
      <c r="AR44" s="52">
        <f t="shared" si="5"/>
        <v>0</v>
      </c>
      <c r="AS44" s="52">
        <f t="shared" si="6"/>
        <v>0</v>
      </c>
    </row>
    <row r="45" spans="2:45" x14ac:dyDescent="0.2">
      <c r="B45" s="29" t="s">
        <v>324</v>
      </c>
      <c r="C45" s="29" t="s">
        <v>159</v>
      </c>
      <c r="D45" s="34" t="e">
        <f>1-(SUMIFS(#REF!,#REF!,Staging!$B45,#REF!,Staging!D$4,#REF!,"Include")/SUMIFS(#REF!,#REF!,Staging!$B45,#REF!,Staging!D$4,#REF!,"Include"))</f>
        <v>#REF!</v>
      </c>
      <c r="E45" s="34" t="e">
        <f>1-(SUMIFS(#REF!,#REF!,Staging!$B45,#REF!,Staging!E$4,#REF!,"Include")/SUMIFS(#REF!,#REF!,Staging!$B45,#REF!,Staging!E$4,#REF!,"Include"))</f>
        <v>#REF!</v>
      </c>
      <c r="F45" s="35" t="e">
        <f t="shared" si="1"/>
        <v>#REF!</v>
      </c>
      <c r="G45" s="36" t="e">
        <f>RANK(E45,$E$5:$E$126)+COUNTIF($E$5:E45,E45)-1</f>
        <v>#REF!</v>
      </c>
      <c r="H45" s="36" t="e">
        <f>RANK(F45,$F$5:$F$126)+COUNTIF($F$5:F45,F45)-1</f>
        <v>#REF!</v>
      </c>
      <c r="I45" s="29" t="str">
        <f t="shared" si="2"/>
        <v>Cambridge University Hospitals NHS Foundation Trust</v>
      </c>
      <c r="P45" s="47" t="s">
        <v>324</v>
      </c>
      <c r="Q45" s="47" t="s">
        <v>159</v>
      </c>
      <c r="R45" s="49" t="str">
        <f>IFERROR(IF(OR(VLOOKUP($P45&amp;R$4,#REF!,7,FALSE)="**",VLOOKUP($P45&amp;R$4,#REF!,5,FALSE)="**"),"DQ",IF(OR(VLOOKUP($P45&amp;R$4,#REF!,7,FALSE)="*",VLOOKUP($P45&amp;R$4,#REF!,5,FALSE)="*"),"Suppr",VLOOKUP($P45&amp;R$4,#REF!,7,FALSE))),"No Data")</f>
        <v>No Data</v>
      </c>
      <c r="S45" s="49" t="str">
        <f>IFERROR(IF(OR(VLOOKUP($P45&amp;S$4,#REF!,7,FALSE)="**",VLOOKUP($P45&amp;S$4,#REF!,5,FALSE)="**"),"DQ",IF(OR(VLOOKUP($P45&amp;S$4,#REF!,7,FALSE)="*",VLOOKUP($P45&amp;S$4,#REF!,5,FALSE)="*"),"Suppr",VLOOKUP($P45&amp;S$4,#REF!,7,FALSE))),"No Data")</f>
        <v>No Data</v>
      </c>
      <c r="T45" s="49" t="str">
        <f>IFERROR(IF(OR(VLOOKUP($P45&amp;T$4,#REF!,7,FALSE)="**",VLOOKUP($P45&amp;T$4,#REF!,5,FALSE)="**"),"DQ",IF(OR(VLOOKUP($P45&amp;T$4,#REF!,7,FALSE)="*",VLOOKUP($P45&amp;T$4,#REF!,5,FALSE)="*"),"Suppr",VLOOKUP($P45&amp;T$4,#REF!,7,FALSE))),"No Data")</f>
        <v>No Data</v>
      </c>
      <c r="U45" s="49" t="str">
        <f>IFERROR(IF(OR(VLOOKUP($P45&amp;U$4,#REF!,7,FALSE)="**",VLOOKUP($P45&amp;U$4,#REF!,5,FALSE)="**"),"DQ",IF(OR(VLOOKUP($P45&amp;U$4,#REF!,7,FALSE)="*",VLOOKUP($P45&amp;U$4,#REF!,5,FALSE)="*"),"Suppr",VLOOKUP($P45&amp;U$4,#REF!,7,FALSE))),"No Data")</f>
        <v>No Data</v>
      </c>
      <c r="V45" s="49" t="str">
        <f>IFERROR(IF(OR(VLOOKUP($P45&amp;V$4,#REF!,7,FALSE)="**",VLOOKUP($P45&amp;V$4,#REF!,5,FALSE)="**"),"DQ",IF(OR(VLOOKUP($P45&amp;V$4,#REF!,7,FALSE)="*",VLOOKUP($P45&amp;V$4,#REF!,5,FALSE)="*"),"Suppr",VLOOKUP($P45&amp;V$4,#REF!,7,FALSE))),"No Data")</f>
        <v>No Data</v>
      </c>
      <c r="W45" s="49" t="str">
        <f>IFERROR(IF(OR(VLOOKUP($P45&amp;W$4,#REF!,7,FALSE)="**",VLOOKUP($P45&amp;W$4,#REF!,5,FALSE)="**"),"DQ",IF(OR(VLOOKUP($P45&amp;W$4,#REF!,7,FALSE)="*",VLOOKUP($P45&amp;W$4,#REF!,5,FALSE)="*"),"Suppr",VLOOKUP($P45&amp;W$4,#REF!,7,FALSE))),"No Data")</f>
        <v>No Data</v>
      </c>
      <c r="X45" s="49" t="str">
        <f>IFERROR(IF(OR(VLOOKUP($P45&amp;X$4,#REF!,7,FALSE)="**",VLOOKUP($P45&amp;X$4,#REF!,5,FALSE)="**"),"DQ",IF(OR(VLOOKUP($P45&amp;X$4,#REF!,7,FALSE)="*",VLOOKUP($P45&amp;X$4,#REF!,5,FALSE)="*"),"Suppr",VLOOKUP($P45&amp;X$4,#REF!,7,FALSE))),"No Data")</f>
        <v>No Data</v>
      </c>
      <c r="Y45" s="49" t="str">
        <f>IFERROR(IF(OR(VLOOKUP($P45&amp;Y$4,#REF!,7,FALSE)="**",VLOOKUP($P45&amp;Y$4,#REF!,5,FALSE)="**"),"DQ",IF(OR(VLOOKUP($P45&amp;Y$4,#REF!,7,FALSE)="*",VLOOKUP($P45&amp;Y$4,#REF!,5,FALSE)="*"),"Suppr",VLOOKUP($P45&amp;Y$4,#REF!,7,FALSE))),"No Data")</f>
        <v>No Data</v>
      </c>
      <c r="Z45" s="49" t="str">
        <f>IFERROR(IF(OR(VLOOKUP($P45&amp;Z$4,#REF!,7,FALSE)="**",VLOOKUP($P45&amp;Z$4,#REF!,5,FALSE)="**"),"DQ",IF(OR(VLOOKUP($P45&amp;Z$4,#REF!,7,FALSE)="*",VLOOKUP($P45&amp;Z$4,#REF!,5,FALSE)="*"),"Suppr",VLOOKUP($P45&amp;Z$4,#REF!,7,FALSE))),"No Data")</f>
        <v>No Data</v>
      </c>
      <c r="AA45" s="49" t="str">
        <f>IFERROR(IF(OR(VLOOKUP($P45&amp;AA$4,#REF!,7,FALSE)="**",VLOOKUP($P45&amp;AA$4,#REF!,5,FALSE)="**"),"DQ",IF(OR(VLOOKUP($P45&amp;AA$4,#REF!,7,FALSE)="*",VLOOKUP($P45&amp;AA$4,#REF!,5,FALSE)="*"),"Suppr",VLOOKUP($P45&amp;AA$4,#REF!,7,FALSE))),"No Data")</f>
        <v>No Data</v>
      </c>
      <c r="AB45" s="49" t="str">
        <f>IFERROR(IF(OR(VLOOKUP($P45&amp;AB$4,#REF!,7,FALSE)="**",VLOOKUP($P45&amp;AB$4,#REF!,5,FALSE)="**"),"DQ",IF(OR(VLOOKUP($P45&amp;AB$4,#REF!,7,FALSE)="*",VLOOKUP($P45&amp;AB$4,#REF!,5,FALSE)="*"),"Suppr",VLOOKUP($P45&amp;AB$4,#REF!,7,FALSE))),"No Data")</f>
        <v>No Data</v>
      </c>
      <c r="AC45" s="49" t="str">
        <f>IFERROR(IF(OR(VLOOKUP($P45&amp;AC$4,#REF!,7,FALSE)="**",VLOOKUP($P45&amp;AC$4,#REF!,5,FALSE)="**"),"DQ",IF(OR(VLOOKUP($P45&amp;AC$4,#REF!,7,FALSE)="*",VLOOKUP($P45&amp;AC$4,#REF!,5,FALSE)="*"),"Suppr",VLOOKUP($P45&amp;AC$4,#REF!,7,FALSE))),"No Data")</f>
        <v>No Data</v>
      </c>
      <c r="AD45" s="49" t="str">
        <f>IFERROR(IF(OR(VLOOKUP($P45&amp;AD$4,#REF!,7,FALSE)="**",VLOOKUP($P45&amp;AD$4,#REF!,5,FALSE)="**"),"DQ",IF(OR(VLOOKUP($P45&amp;AD$4,#REF!,7,FALSE)="*",VLOOKUP($P45&amp;AD$4,#REF!,5,FALSE)="*"),"Suppr",VLOOKUP($P45&amp;AD$4,#REF!,7,FALSE))),"No Data")</f>
        <v>No Data</v>
      </c>
      <c r="AE45" s="49" t="str">
        <f>IFERROR(IF(OR(VLOOKUP($P45&amp;AE$4,#REF!,7,FALSE)="**",VLOOKUP($P45&amp;AE$4,#REF!,5,FALSE)="**"),"DQ",IF(OR(VLOOKUP($P45&amp;AE$4,#REF!,7,FALSE)="*",VLOOKUP($P45&amp;AE$4,#REF!,5,FALSE)="*"),"Suppr",VLOOKUP($P45&amp;AE$4,#REF!,7,FALSE))),"No Data")</f>
        <v>No Data</v>
      </c>
      <c r="AF45" s="49" t="str">
        <f>IFERROR(IF(OR(VLOOKUP($P45&amp;AF$4,#REF!,7,FALSE)="**",VLOOKUP($P45&amp;AF$4,#REF!,5,FALSE)="**"),"DQ",IF(OR(VLOOKUP($P45&amp;AF$4,#REF!,7,FALSE)="*",VLOOKUP($P45&amp;AF$4,#REF!,5,FALSE)="*"),"Suppr",VLOOKUP($P45&amp;AF$4,#REF!,7,FALSE))),"No Data")</f>
        <v>No Data</v>
      </c>
      <c r="AG45" s="49" t="str">
        <f>IFERROR(IF(OR(VLOOKUP($P45&amp;AG$4,#REF!,7,FALSE)="**",VLOOKUP($P45&amp;AG$4,#REF!,5,FALSE)="**"),"DQ",IF(OR(VLOOKUP($P45&amp;AG$4,#REF!,7,FALSE)="*",VLOOKUP($P45&amp;AG$4,#REF!,5,FALSE)="*"),"Suppr",VLOOKUP($P45&amp;AG$4,#REF!,7,FALSE))),"No Data")</f>
        <v>No Data</v>
      </c>
      <c r="AH45" s="49" t="str">
        <f>IFERROR(IF(OR(VLOOKUP($P45&amp;AH$4,#REF!,7,FALSE)="**",VLOOKUP($P45&amp;AH$4,#REF!,5,FALSE)="**"),"DQ",IF(OR(VLOOKUP($P45&amp;AH$4,#REF!,7,FALSE)="*",VLOOKUP($P45&amp;AH$4,#REF!,5,FALSE)="*"),"Suppr",VLOOKUP($P45&amp;AH$4,#REF!,7,FALSE))),"No Data")</f>
        <v>No Data</v>
      </c>
      <c r="AI45" s="49" t="str">
        <f>IFERROR(IF(OR(VLOOKUP($P45&amp;AI$4,#REF!,7,FALSE)="**",VLOOKUP($P45&amp;AI$4,#REF!,5,FALSE)="**"),"DQ",IF(OR(VLOOKUP($P45&amp;AI$4,#REF!,7,FALSE)="*",VLOOKUP($P45&amp;AI$4,#REF!,5,FALSE)="*"),"Suppr",VLOOKUP($P45&amp;AI$4,#REF!,7,FALSE))),"No Data")</f>
        <v>No Data</v>
      </c>
      <c r="AJ45" s="49" t="str">
        <f>IFERROR(IF(OR(VLOOKUP($P45&amp;AJ$4,#REF!,7,FALSE)="**",VLOOKUP($P45&amp;AJ$4,#REF!,5,FALSE)="**"),"DQ",IF(OR(VLOOKUP($P45&amp;AJ$4,#REF!,7,FALSE)="*",VLOOKUP($P45&amp;AJ$4,#REF!,5,FALSE)="*"),"Suppr",VLOOKUP($P45&amp;AJ$4,#REF!,7,FALSE))),"No Data")</f>
        <v>No Data</v>
      </c>
      <c r="AK45" s="49" t="str">
        <f>IFERROR(IF(OR(VLOOKUP($P45&amp;AK$4,#REF!,7,FALSE)="**",VLOOKUP($P45&amp;AK$4,#REF!,5,FALSE)="**"),"DQ",IF(OR(VLOOKUP($P45&amp;AK$4,#REF!,7,FALSE)="*",VLOOKUP($P45&amp;AK$4,#REF!,5,FALSE)="*"),"Suppr",VLOOKUP($P45&amp;AK$4,#REF!,7,FALSE))),"No Data")</f>
        <v>No Data</v>
      </c>
      <c r="AL45" s="49" t="str">
        <f>IFERROR(IF(OR(VLOOKUP($P45&amp;AL$4,#REF!,7,FALSE)="**",VLOOKUP($P45&amp;AL$4,#REF!,5,FALSE)="**"),"DQ",IF(OR(VLOOKUP($P45&amp;AL$4,#REF!,7,FALSE)="*",VLOOKUP($P45&amp;AL$4,#REF!,5,FALSE)="*"),"Suppr",VLOOKUP($P45&amp;AL$4,#REF!,7,FALSE))),"No Data")</f>
        <v>No Data</v>
      </c>
      <c r="AM45" s="49" t="str">
        <f>IFERROR(IF(OR(VLOOKUP($P45&amp;AM$4,#REF!,7,FALSE)="**",VLOOKUP($P45&amp;AM$4,#REF!,5,FALSE)="**"),"DQ",IF(OR(VLOOKUP($P45&amp;AM$4,#REF!,7,FALSE)="*",VLOOKUP($P45&amp;AM$4,#REF!,5,FALSE)="*"),"Suppr",VLOOKUP($P45&amp;AM$4,#REF!,7,FALSE))),"No Data")</f>
        <v>No Data</v>
      </c>
      <c r="AN45" s="49" t="str">
        <f>IFERROR(IF(OR(VLOOKUP($P45&amp;AN$4,#REF!,7,FALSE)="**",VLOOKUP($P45&amp;AN$4,#REF!,5,FALSE)="**"),"DQ",IF(OR(VLOOKUP($P45&amp;AN$4,#REF!,7,FALSE)="*",VLOOKUP($P45&amp;AN$4,#REF!,5,FALSE)="*"),"Suppr",VLOOKUP($P45&amp;AN$4,#REF!,7,FALSE))),"No Data")</f>
        <v>No Data</v>
      </c>
      <c r="AO45" s="49" t="str">
        <f>IFERROR(IF(OR(VLOOKUP($P45&amp;AO$4,#REF!,7,FALSE)="**",VLOOKUP($P45&amp;AO$4,#REF!,5,FALSE)="**"),"DQ",IF(OR(VLOOKUP($P45&amp;AO$4,#REF!,7,FALSE)="*",VLOOKUP($P45&amp;AO$4,#REF!,5,FALSE)="*"),"Suppr",VLOOKUP($P45&amp;AO$4,#REF!,7,FALSE))),"No Data")</f>
        <v>No Data</v>
      </c>
      <c r="AP45" s="51">
        <f t="shared" si="3"/>
        <v>0</v>
      </c>
      <c r="AQ45" s="51">
        <f t="shared" si="4"/>
        <v>0</v>
      </c>
      <c r="AR45" s="52">
        <f t="shared" si="5"/>
        <v>0</v>
      </c>
      <c r="AS45" s="52">
        <f t="shared" si="6"/>
        <v>0</v>
      </c>
    </row>
    <row r="46" spans="2:45" x14ac:dyDescent="0.2">
      <c r="B46" s="29" t="s">
        <v>325</v>
      </c>
      <c r="C46" s="29" t="s">
        <v>228</v>
      </c>
      <c r="D46" s="34" t="e">
        <f>1-(SUMIFS(#REF!,#REF!,Staging!$B46,#REF!,Staging!D$4,#REF!,"Include")/SUMIFS(#REF!,#REF!,Staging!$B46,#REF!,Staging!D$4,#REF!,"Include"))</f>
        <v>#REF!</v>
      </c>
      <c r="E46" s="34" t="e">
        <f>1-(SUMIFS(#REF!,#REF!,Staging!$B46,#REF!,Staging!E$4,#REF!,"Include")/SUMIFS(#REF!,#REF!,Staging!$B46,#REF!,Staging!E$4,#REF!,"Include"))</f>
        <v>#REF!</v>
      </c>
      <c r="F46" s="35" t="e">
        <f t="shared" si="1"/>
        <v>#REF!</v>
      </c>
      <c r="G46" s="36" t="e">
        <f>RANK(E46,$E$5:$E$126)+COUNTIF($E$5:E46,E46)-1</f>
        <v>#REF!</v>
      </c>
      <c r="H46" s="36" t="e">
        <f>RANK(F46,$F$5:$F$126)+COUNTIF($F$5:F46,F46)-1</f>
        <v>#REF!</v>
      </c>
      <c r="I46" s="29" t="str">
        <f t="shared" si="2"/>
        <v>Somerset NHS Foundation Trust</v>
      </c>
      <c r="P46" s="47" t="s">
        <v>325</v>
      </c>
      <c r="Q46" s="47" t="s">
        <v>228</v>
      </c>
      <c r="R46" s="49" t="str">
        <f>IFERROR(IF(OR(VLOOKUP($P46&amp;R$4,#REF!,7,FALSE)="**",VLOOKUP($P46&amp;R$4,#REF!,5,FALSE)="**"),"DQ",IF(OR(VLOOKUP($P46&amp;R$4,#REF!,7,FALSE)="*",VLOOKUP($P46&amp;R$4,#REF!,5,FALSE)="*"),"Suppr",VLOOKUP($P46&amp;R$4,#REF!,7,FALSE))),"No Data")</f>
        <v>No Data</v>
      </c>
      <c r="S46" s="49" t="str">
        <f>IFERROR(IF(OR(VLOOKUP($P46&amp;S$4,#REF!,7,FALSE)="**",VLOOKUP($P46&amp;S$4,#REF!,5,FALSE)="**"),"DQ",IF(OR(VLOOKUP($P46&amp;S$4,#REF!,7,FALSE)="*",VLOOKUP($P46&amp;S$4,#REF!,5,FALSE)="*"),"Suppr",VLOOKUP($P46&amp;S$4,#REF!,7,FALSE))),"No Data")</f>
        <v>No Data</v>
      </c>
      <c r="T46" s="49" t="str">
        <f>IFERROR(IF(OR(VLOOKUP($P46&amp;T$4,#REF!,7,FALSE)="**",VLOOKUP($P46&amp;T$4,#REF!,5,FALSE)="**"),"DQ",IF(OR(VLOOKUP($P46&amp;T$4,#REF!,7,FALSE)="*",VLOOKUP($P46&amp;T$4,#REF!,5,FALSE)="*"),"Suppr",VLOOKUP($P46&amp;T$4,#REF!,7,FALSE))),"No Data")</f>
        <v>No Data</v>
      </c>
      <c r="U46" s="49" t="str">
        <f>IFERROR(IF(OR(VLOOKUP($P46&amp;U$4,#REF!,7,FALSE)="**",VLOOKUP($P46&amp;U$4,#REF!,5,FALSE)="**"),"DQ",IF(OR(VLOOKUP($P46&amp;U$4,#REF!,7,FALSE)="*",VLOOKUP($P46&amp;U$4,#REF!,5,FALSE)="*"),"Suppr",VLOOKUP($P46&amp;U$4,#REF!,7,FALSE))),"No Data")</f>
        <v>No Data</v>
      </c>
      <c r="V46" s="49" t="str">
        <f>IFERROR(IF(OR(VLOOKUP($P46&amp;V$4,#REF!,7,FALSE)="**",VLOOKUP($P46&amp;V$4,#REF!,5,FALSE)="**"),"DQ",IF(OR(VLOOKUP($P46&amp;V$4,#REF!,7,FALSE)="*",VLOOKUP($P46&amp;V$4,#REF!,5,FALSE)="*"),"Suppr",VLOOKUP($P46&amp;V$4,#REF!,7,FALSE))),"No Data")</f>
        <v>No Data</v>
      </c>
      <c r="W46" s="49" t="str">
        <f>IFERROR(IF(OR(VLOOKUP($P46&amp;W$4,#REF!,7,FALSE)="**",VLOOKUP($P46&amp;W$4,#REF!,5,FALSE)="**"),"DQ",IF(OR(VLOOKUP($P46&amp;W$4,#REF!,7,FALSE)="*",VLOOKUP($P46&amp;W$4,#REF!,5,FALSE)="*"),"Suppr",VLOOKUP($P46&amp;W$4,#REF!,7,FALSE))),"No Data")</f>
        <v>No Data</v>
      </c>
      <c r="X46" s="49" t="str">
        <f>IFERROR(IF(OR(VLOOKUP($P46&amp;X$4,#REF!,7,FALSE)="**",VLOOKUP($P46&amp;X$4,#REF!,5,FALSE)="**"),"DQ",IF(OR(VLOOKUP($P46&amp;X$4,#REF!,7,FALSE)="*",VLOOKUP($P46&amp;X$4,#REF!,5,FALSE)="*"),"Suppr",VLOOKUP($P46&amp;X$4,#REF!,7,FALSE))),"No Data")</f>
        <v>No Data</v>
      </c>
      <c r="Y46" s="49" t="str">
        <f>IFERROR(IF(OR(VLOOKUP($P46&amp;Y$4,#REF!,7,FALSE)="**",VLOOKUP($P46&amp;Y$4,#REF!,5,FALSE)="**"),"DQ",IF(OR(VLOOKUP($P46&amp;Y$4,#REF!,7,FALSE)="*",VLOOKUP($P46&amp;Y$4,#REF!,5,FALSE)="*"),"Suppr",VLOOKUP($P46&amp;Y$4,#REF!,7,FALSE))),"No Data")</f>
        <v>No Data</v>
      </c>
      <c r="Z46" s="49" t="str">
        <f>IFERROR(IF(OR(VLOOKUP($P46&amp;Z$4,#REF!,7,FALSE)="**",VLOOKUP($P46&amp;Z$4,#REF!,5,FALSE)="**"),"DQ",IF(OR(VLOOKUP($P46&amp;Z$4,#REF!,7,FALSE)="*",VLOOKUP($P46&amp;Z$4,#REF!,5,FALSE)="*"),"Suppr",VLOOKUP($P46&amp;Z$4,#REF!,7,FALSE))),"No Data")</f>
        <v>No Data</v>
      </c>
      <c r="AA46" s="49" t="str">
        <f>IFERROR(IF(OR(VLOOKUP($P46&amp;AA$4,#REF!,7,FALSE)="**",VLOOKUP($P46&amp;AA$4,#REF!,5,FALSE)="**"),"DQ",IF(OR(VLOOKUP($P46&amp;AA$4,#REF!,7,FALSE)="*",VLOOKUP($P46&amp;AA$4,#REF!,5,FALSE)="*"),"Suppr",VLOOKUP($P46&amp;AA$4,#REF!,7,FALSE))),"No Data")</f>
        <v>No Data</v>
      </c>
      <c r="AB46" s="49" t="str">
        <f>IFERROR(IF(OR(VLOOKUP($P46&amp;AB$4,#REF!,7,FALSE)="**",VLOOKUP($P46&amp;AB$4,#REF!,5,FALSE)="**"),"DQ",IF(OR(VLOOKUP($P46&amp;AB$4,#REF!,7,FALSE)="*",VLOOKUP($P46&amp;AB$4,#REF!,5,FALSE)="*"),"Suppr",VLOOKUP($P46&amp;AB$4,#REF!,7,FALSE))),"No Data")</f>
        <v>No Data</v>
      </c>
      <c r="AC46" s="49" t="str">
        <f>IFERROR(IF(OR(VLOOKUP($P46&amp;AC$4,#REF!,7,FALSE)="**",VLOOKUP($P46&amp;AC$4,#REF!,5,FALSE)="**"),"DQ",IF(OR(VLOOKUP($P46&amp;AC$4,#REF!,7,FALSE)="*",VLOOKUP($P46&amp;AC$4,#REF!,5,FALSE)="*"),"Suppr",VLOOKUP($P46&amp;AC$4,#REF!,7,FALSE))),"No Data")</f>
        <v>No Data</v>
      </c>
      <c r="AD46" s="49" t="str">
        <f>IFERROR(IF(OR(VLOOKUP($P46&amp;AD$4,#REF!,7,FALSE)="**",VLOOKUP($P46&amp;AD$4,#REF!,5,FALSE)="**"),"DQ",IF(OR(VLOOKUP($P46&amp;AD$4,#REF!,7,FALSE)="*",VLOOKUP($P46&amp;AD$4,#REF!,5,FALSE)="*"),"Suppr",VLOOKUP($P46&amp;AD$4,#REF!,7,FALSE))),"No Data")</f>
        <v>No Data</v>
      </c>
      <c r="AE46" s="49" t="str">
        <f>IFERROR(IF(OR(VLOOKUP($P46&amp;AE$4,#REF!,7,FALSE)="**",VLOOKUP($P46&amp;AE$4,#REF!,5,FALSE)="**"),"DQ",IF(OR(VLOOKUP($P46&amp;AE$4,#REF!,7,FALSE)="*",VLOOKUP($P46&amp;AE$4,#REF!,5,FALSE)="*"),"Suppr",VLOOKUP($P46&amp;AE$4,#REF!,7,FALSE))),"No Data")</f>
        <v>No Data</v>
      </c>
      <c r="AF46" s="49" t="str">
        <f>IFERROR(IF(OR(VLOOKUP($P46&amp;AF$4,#REF!,7,FALSE)="**",VLOOKUP($P46&amp;AF$4,#REF!,5,FALSE)="**"),"DQ",IF(OR(VLOOKUP($P46&amp;AF$4,#REF!,7,FALSE)="*",VLOOKUP($P46&amp;AF$4,#REF!,5,FALSE)="*"),"Suppr",VLOOKUP($P46&amp;AF$4,#REF!,7,FALSE))),"No Data")</f>
        <v>No Data</v>
      </c>
      <c r="AG46" s="49" t="str">
        <f>IFERROR(IF(OR(VLOOKUP($P46&amp;AG$4,#REF!,7,FALSE)="**",VLOOKUP($P46&amp;AG$4,#REF!,5,FALSE)="**"),"DQ",IF(OR(VLOOKUP($P46&amp;AG$4,#REF!,7,FALSE)="*",VLOOKUP($P46&amp;AG$4,#REF!,5,FALSE)="*"),"Suppr",VLOOKUP($P46&amp;AG$4,#REF!,7,FALSE))),"No Data")</f>
        <v>No Data</v>
      </c>
      <c r="AH46" s="49" t="str">
        <f>IFERROR(IF(OR(VLOOKUP($P46&amp;AH$4,#REF!,7,FALSE)="**",VLOOKUP($P46&amp;AH$4,#REF!,5,FALSE)="**"),"DQ",IF(OR(VLOOKUP($P46&amp;AH$4,#REF!,7,FALSE)="*",VLOOKUP($P46&amp;AH$4,#REF!,5,FALSE)="*"),"Suppr",VLOOKUP($P46&amp;AH$4,#REF!,7,FALSE))),"No Data")</f>
        <v>No Data</v>
      </c>
      <c r="AI46" s="49" t="str">
        <f>IFERROR(IF(OR(VLOOKUP($P46&amp;AI$4,#REF!,7,FALSE)="**",VLOOKUP($P46&amp;AI$4,#REF!,5,FALSE)="**"),"DQ",IF(OR(VLOOKUP($P46&amp;AI$4,#REF!,7,FALSE)="*",VLOOKUP($P46&amp;AI$4,#REF!,5,FALSE)="*"),"Suppr",VLOOKUP($P46&amp;AI$4,#REF!,7,FALSE))),"No Data")</f>
        <v>No Data</v>
      </c>
      <c r="AJ46" s="49" t="str">
        <f>IFERROR(IF(OR(VLOOKUP($P46&amp;AJ$4,#REF!,7,FALSE)="**",VLOOKUP($P46&amp;AJ$4,#REF!,5,FALSE)="**"),"DQ",IF(OR(VLOOKUP($P46&amp;AJ$4,#REF!,7,FALSE)="*",VLOOKUP($P46&amp;AJ$4,#REF!,5,FALSE)="*"),"Suppr",VLOOKUP($P46&amp;AJ$4,#REF!,7,FALSE))),"No Data")</f>
        <v>No Data</v>
      </c>
      <c r="AK46" s="49" t="str">
        <f>IFERROR(IF(OR(VLOOKUP($P46&amp;AK$4,#REF!,7,FALSE)="**",VLOOKUP($P46&amp;AK$4,#REF!,5,FALSE)="**"),"DQ",IF(OR(VLOOKUP($P46&amp;AK$4,#REF!,7,FALSE)="*",VLOOKUP($P46&amp;AK$4,#REF!,5,FALSE)="*"),"Suppr",VLOOKUP($P46&amp;AK$4,#REF!,7,FALSE))),"No Data")</f>
        <v>No Data</v>
      </c>
      <c r="AL46" s="49" t="str">
        <f>IFERROR(IF(OR(VLOOKUP($P46&amp;AL$4,#REF!,7,FALSE)="**",VLOOKUP($P46&amp;AL$4,#REF!,5,FALSE)="**"),"DQ",IF(OR(VLOOKUP($P46&amp;AL$4,#REF!,7,FALSE)="*",VLOOKUP($P46&amp;AL$4,#REF!,5,FALSE)="*"),"Suppr",VLOOKUP($P46&amp;AL$4,#REF!,7,FALSE))),"No Data")</f>
        <v>No Data</v>
      </c>
      <c r="AM46" s="49" t="str">
        <f>IFERROR(IF(OR(VLOOKUP($P46&amp;AM$4,#REF!,7,FALSE)="**",VLOOKUP($P46&amp;AM$4,#REF!,5,FALSE)="**"),"DQ",IF(OR(VLOOKUP($P46&amp;AM$4,#REF!,7,FALSE)="*",VLOOKUP($P46&amp;AM$4,#REF!,5,FALSE)="*"),"Suppr",VLOOKUP($P46&amp;AM$4,#REF!,7,FALSE))),"No Data")</f>
        <v>No Data</v>
      </c>
      <c r="AN46" s="49" t="str">
        <f>IFERROR(IF(OR(VLOOKUP($P46&amp;AN$4,#REF!,7,FALSE)="**",VLOOKUP($P46&amp;AN$4,#REF!,5,FALSE)="**"),"DQ",IF(OR(VLOOKUP($P46&amp;AN$4,#REF!,7,FALSE)="*",VLOOKUP($P46&amp;AN$4,#REF!,5,FALSE)="*"),"Suppr",VLOOKUP($P46&amp;AN$4,#REF!,7,FALSE))),"No Data")</f>
        <v>No Data</v>
      </c>
      <c r="AO46" s="49" t="str">
        <f>IFERROR(IF(OR(VLOOKUP($P46&amp;AO$4,#REF!,7,FALSE)="**",VLOOKUP($P46&amp;AO$4,#REF!,5,FALSE)="**"),"DQ",IF(OR(VLOOKUP($P46&amp;AO$4,#REF!,7,FALSE)="*",VLOOKUP($P46&amp;AO$4,#REF!,5,FALSE)="*"),"Suppr",VLOOKUP($P46&amp;AO$4,#REF!,7,FALSE))),"No Data")</f>
        <v>No Data</v>
      </c>
      <c r="AP46" s="51">
        <f t="shared" si="3"/>
        <v>0</v>
      </c>
      <c r="AQ46" s="51">
        <f t="shared" si="4"/>
        <v>0</v>
      </c>
      <c r="AR46" s="52">
        <f t="shared" si="5"/>
        <v>0</v>
      </c>
      <c r="AS46" s="52">
        <f t="shared" si="6"/>
        <v>0</v>
      </c>
    </row>
    <row r="47" spans="2:45" x14ac:dyDescent="0.2">
      <c r="B47" s="29" t="s">
        <v>326</v>
      </c>
      <c r="C47" s="29" t="s">
        <v>219</v>
      </c>
      <c r="D47" s="34" t="e">
        <f>1-(SUMIFS(#REF!,#REF!,Staging!$B47,#REF!,Staging!D$4,#REF!,"Include")/SUMIFS(#REF!,#REF!,Staging!$B47,#REF!,Staging!D$4,#REF!,"Include"))</f>
        <v>#REF!</v>
      </c>
      <c r="E47" s="34" t="e">
        <f>1-(SUMIFS(#REF!,#REF!,Staging!$B47,#REF!,Staging!E$4,#REF!,"Include")/SUMIFS(#REF!,#REF!,Staging!$B47,#REF!,Staging!E$4,#REF!,"Include"))</f>
        <v>#REF!</v>
      </c>
      <c r="F47" s="35" t="e">
        <f t="shared" si="1"/>
        <v>#REF!</v>
      </c>
      <c r="G47" s="36" t="e">
        <f>RANK(E47,$E$5:$E$126)+COUNTIF($E$5:E47,E47)-1</f>
        <v>#REF!</v>
      </c>
      <c r="H47" s="36" t="e">
        <f>RANK(F47,$F$5:$F$126)+COUNTIF($F$5:F47,F47)-1</f>
        <v>#REF!</v>
      </c>
      <c r="I47" s="29" t="str">
        <f t="shared" si="2"/>
        <v>Royal Devon University Healthcare NHS Foundation Trust</v>
      </c>
      <c r="P47" s="47" t="s">
        <v>326</v>
      </c>
      <c r="Q47" s="47" t="s">
        <v>219</v>
      </c>
      <c r="R47" s="49" t="str">
        <f>IFERROR(IF(OR(VLOOKUP($P47&amp;R$4,#REF!,7,FALSE)="**",VLOOKUP($P47&amp;R$4,#REF!,5,FALSE)="**"),"DQ",IF(OR(VLOOKUP($P47&amp;R$4,#REF!,7,FALSE)="*",VLOOKUP($P47&amp;R$4,#REF!,5,FALSE)="*"),"Suppr",VLOOKUP($P47&amp;R$4,#REF!,7,FALSE))),"No Data")</f>
        <v>No Data</v>
      </c>
      <c r="S47" s="49" t="str">
        <f>IFERROR(IF(OR(VLOOKUP($P47&amp;S$4,#REF!,7,FALSE)="**",VLOOKUP($P47&amp;S$4,#REF!,5,FALSE)="**"),"DQ",IF(OR(VLOOKUP($P47&amp;S$4,#REF!,7,FALSE)="*",VLOOKUP($P47&amp;S$4,#REF!,5,FALSE)="*"),"Suppr",VLOOKUP($P47&amp;S$4,#REF!,7,FALSE))),"No Data")</f>
        <v>No Data</v>
      </c>
      <c r="T47" s="49" t="str">
        <f>IFERROR(IF(OR(VLOOKUP($P47&amp;T$4,#REF!,7,FALSE)="**",VLOOKUP($P47&amp;T$4,#REF!,5,FALSE)="**"),"DQ",IF(OR(VLOOKUP($P47&amp;T$4,#REF!,7,FALSE)="*",VLOOKUP($P47&amp;T$4,#REF!,5,FALSE)="*"),"Suppr",VLOOKUP($P47&amp;T$4,#REF!,7,FALSE))),"No Data")</f>
        <v>No Data</v>
      </c>
      <c r="U47" s="49" t="str">
        <f>IFERROR(IF(OR(VLOOKUP($P47&amp;U$4,#REF!,7,FALSE)="**",VLOOKUP($P47&amp;U$4,#REF!,5,FALSE)="**"),"DQ",IF(OR(VLOOKUP($P47&amp;U$4,#REF!,7,FALSE)="*",VLOOKUP($P47&amp;U$4,#REF!,5,FALSE)="*"),"Suppr",VLOOKUP($P47&amp;U$4,#REF!,7,FALSE))),"No Data")</f>
        <v>No Data</v>
      </c>
      <c r="V47" s="49" t="str">
        <f>IFERROR(IF(OR(VLOOKUP($P47&amp;V$4,#REF!,7,FALSE)="**",VLOOKUP($P47&amp;V$4,#REF!,5,FALSE)="**"),"DQ",IF(OR(VLOOKUP($P47&amp;V$4,#REF!,7,FALSE)="*",VLOOKUP($P47&amp;V$4,#REF!,5,FALSE)="*"),"Suppr",VLOOKUP($P47&amp;V$4,#REF!,7,FALSE))),"No Data")</f>
        <v>No Data</v>
      </c>
      <c r="W47" s="49" t="str">
        <f>IFERROR(IF(OR(VLOOKUP($P47&amp;W$4,#REF!,7,FALSE)="**",VLOOKUP($P47&amp;W$4,#REF!,5,FALSE)="**"),"DQ",IF(OR(VLOOKUP($P47&amp;W$4,#REF!,7,FALSE)="*",VLOOKUP($P47&amp;W$4,#REF!,5,FALSE)="*"),"Suppr",VLOOKUP($P47&amp;W$4,#REF!,7,FALSE))),"No Data")</f>
        <v>No Data</v>
      </c>
      <c r="X47" s="49" t="str">
        <f>IFERROR(IF(OR(VLOOKUP($P47&amp;X$4,#REF!,7,FALSE)="**",VLOOKUP($P47&amp;X$4,#REF!,5,FALSE)="**"),"DQ",IF(OR(VLOOKUP($P47&amp;X$4,#REF!,7,FALSE)="*",VLOOKUP($P47&amp;X$4,#REF!,5,FALSE)="*"),"Suppr",VLOOKUP($P47&amp;X$4,#REF!,7,FALSE))),"No Data")</f>
        <v>No Data</v>
      </c>
      <c r="Y47" s="49" t="str">
        <f>IFERROR(IF(OR(VLOOKUP($P47&amp;Y$4,#REF!,7,FALSE)="**",VLOOKUP($P47&amp;Y$4,#REF!,5,FALSE)="**"),"DQ",IF(OR(VLOOKUP($P47&amp;Y$4,#REF!,7,FALSE)="*",VLOOKUP($P47&amp;Y$4,#REF!,5,FALSE)="*"),"Suppr",VLOOKUP($P47&amp;Y$4,#REF!,7,FALSE))),"No Data")</f>
        <v>No Data</v>
      </c>
      <c r="Z47" s="49" t="str">
        <f>IFERROR(IF(OR(VLOOKUP($P47&amp;Z$4,#REF!,7,FALSE)="**",VLOOKUP($P47&amp;Z$4,#REF!,5,FALSE)="**"),"DQ",IF(OR(VLOOKUP($P47&amp;Z$4,#REF!,7,FALSE)="*",VLOOKUP($P47&amp;Z$4,#REF!,5,FALSE)="*"),"Suppr",VLOOKUP($P47&amp;Z$4,#REF!,7,FALSE))),"No Data")</f>
        <v>No Data</v>
      </c>
      <c r="AA47" s="49" t="str">
        <f>IFERROR(IF(OR(VLOOKUP($P47&amp;AA$4,#REF!,7,FALSE)="**",VLOOKUP($P47&amp;AA$4,#REF!,5,FALSE)="**"),"DQ",IF(OR(VLOOKUP($P47&amp;AA$4,#REF!,7,FALSE)="*",VLOOKUP($P47&amp;AA$4,#REF!,5,FALSE)="*"),"Suppr",VLOOKUP($P47&amp;AA$4,#REF!,7,FALSE))),"No Data")</f>
        <v>No Data</v>
      </c>
      <c r="AB47" s="49" t="str">
        <f>IFERROR(IF(OR(VLOOKUP($P47&amp;AB$4,#REF!,7,FALSE)="**",VLOOKUP($P47&amp;AB$4,#REF!,5,FALSE)="**"),"DQ",IF(OR(VLOOKUP($P47&amp;AB$4,#REF!,7,FALSE)="*",VLOOKUP($P47&amp;AB$4,#REF!,5,FALSE)="*"),"Suppr",VLOOKUP($P47&amp;AB$4,#REF!,7,FALSE))),"No Data")</f>
        <v>No Data</v>
      </c>
      <c r="AC47" s="49" t="str">
        <f>IFERROR(IF(OR(VLOOKUP($P47&amp;AC$4,#REF!,7,FALSE)="**",VLOOKUP($P47&amp;AC$4,#REF!,5,FALSE)="**"),"DQ",IF(OR(VLOOKUP($P47&amp;AC$4,#REF!,7,FALSE)="*",VLOOKUP($P47&amp;AC$4,#REF!,5,FALSE)="*"),"Suppr",VLOOKUP($P47&amp;AC$4,#REF!,7,FALSE))),"No Data")</f>
        <v>No Data</v>
      </c>
      <c r="AD47" s="49" t="str">
        <f>IFERROR(IF(OR(VLOOKUP($P47&amp;AD$4,#REF!,7,FALSE)="**",VLOOKUP($P47&amp;AD$4,#REF!,5,FALSE)="**"),"DQ",IF(OR(VLOOKUP($P47&amp;AD$4,#REF!,7,FALSE)="*",VLOOKUP($P47&amp;AD$4,#REF!,5,FALSE)="*"),"Suppr",VLOOKUP($P47&amp;AD$4,#REF!,7,FALSE))),"No Data")</f>
        <v>No Data</v>
      </c>
      <c r="AE47" s="49" t="str">
        <f>IFERROR(IF(OR(VLOOKUP($P47&amp;AE$4,#REF!,7,FALSE)="**",VLOOKUP($P47&amp;AE$4,#REF!,5,FALSE)="**"),"DQ",IF(OR(VLOOKUP($P47&amp;AE$4,#REF!,7,FALSE)="*",VLOOKUP($P47&amp;AE$4,#REF!,5,FALSE)="*"),"Suppr",VLOOKUP($P47&amp;AE$4,#REF!,7,FALSE))),"No Data")</f>
        <v>No Data</v>
      </c>
      <c r="AF47" s="49" t="str">
        <f>IFERROR(IF(OR(VLOOKUP($P47&amp;AF$4,#REF!,7,FALSE)="**",VLOOKUP($P47&amp;AF$4,#REF!,5,FALSE)="**"),"DQ",IF(OR(VLOOKUP($P47&amp;AF$4,#REF!,7,FALSE)="*",VLOOKUP($P47&amp;AF$4,#REF!,5,FALSE)="*"),"Suppr",VLOOKUP($P47&amp;AF$4,#REF!,7,FALSE))),"No Data")</f>
        <v>No Data</v>
      </c>
      <c r="AG47" s="49" t="str">
        <f>IFERROR(IF(OR(VLOOKUP($P47&amp;AG$4,#REF!,7,FALSE)="**",VLOOKUP($P47&amp;AG$4,#REF!,5,FALSE)="**"),"DQ",IF(OR(VLOOKUP($P47&amp;AG$4,#REF!,7,FALSE)="*",VLOOKUP($P47&amp;AG$4,#REF!,5,FALSE)="*"),"Suppr",VLOOKUP($P47&amp;AG$4,#REF!,7,FALSE))),"No Data")</f>
        <v>No Data</v>
      </c>
      <c r="AH47" s="49" t="str">
        <f>IFERROR(IF(OR(VLOOKUP($P47&amp;AH$4,#REF!,7,FALSE)="**",VLOOKUP($P47&amp;AH$4,#REF!,5,FALSE)="**"),"DQ",IF(OR(VLOOKUP($P47&amp;AH$4,#REF!,7,FALSE)="*",VLOOKUP($P47&amp;AH$4,#REF!,5,FALSE)="*"),"Suppr",VLOOKUP($P47&amp;AH$4,#REF!,7,FALSE))),"No Data")</f>
        <v>No Data</v>
      </c>
      <c r="AI47" s="49" t="str">
        <f>IFERROR(IF(OR(VLOOKUP($P47&amp;AI$4,#REF!,7,FALSE)="**",VLOOKUP($P47&amp;AI$4,#REF!,5,FALSE)="**"),"DQ",IF(OR(VLOOKUP($P47&amp;AI$4,#REF!,7,FALSE)="*",VLOOKUP($P47&amp;AI$4,#REF!,5,FALSE)="*"),"Suppr",VLOOKUP($P47&amp;AI$4,#REF!,7,FALSE))),"No Data")</f>
        <v>No Data</v>
      </c>
      <c r="AJ47" s="49" t="str">
        <f>IFERROR(IF(OR(VLOOKUP($P47&amp;AJ$4,#REF!,7,FALSE)="**",VLOOKUP($P47&amp;AJ$4,#REF!,5,FALSE)="**"),"DQ",IF(OR(VLOOKUP($P47&amp;AJ$4,#REF!,7,FALSE)="*",VLOOKUP($P47&amp;AJ$4,#REF!,5,FALSE)="*"),"Suppr",VLOOKUP($P47&amp;AJ$4,#REF!,7,FALSE))),"No Data")</f>
        <v>No Data</v>
      </c>
      <c r="AK47" s="49" t="str">
        <f>IFERROR(IF(OR(VLOOKUP($P47&amp;AK$4,#REF!,7,FALSE)="**",VLOOKUP($P47&amp;AK$4,#REF!,5,FALSE)="**"),"DQ",IF(OR(VLOOKUP($P47&amp;AK$4,#REF!,7,FALSE)="*",VLOOKUP($P47&amp;AK$4,#REF!,5,FALSE)="*"),"Suppr",VLOOKUP($P47&amp;AK$4,#REF!,7,FALSE))),"No Data")</f>
        <v>No Data</v>
      </c>
      <c r="AL47" s="49" t="str">
        <f>IFERROR(IF(OR(VLOOKUP($P47&amp;AL$4,#REF!,7,FALSE)="**",VLOOKUP($P47&amp;AL$4,#REF!,5,FALSE)="**"),"DQ",IF(OR(VLOOKUP($P47&amp;AL$4,#REF!,7,FALSE)="*",VLOOKUP($P47&amp;AL$4,#REF!,5,FALSE)="*"),"Suppr",VLOOKUP($P47&amp;AL$4,#REF!,7,FALSE))),"No Data")</f>
        <v>No Data</v>
      </c>
      <c r="AM47" s="49" t="str">
        <f>IFERROR(IF(OR(VLOOKUP($P47&amp;AM$4,#REF!,7,FALSE)="**",VLOOKUP($P47&amp;AM$4,#REF!,5,FALSE)="**"),"DQ",IF(OR(VLOOKUP($P47&amp;AM$4,#REF!,7,FALSE)="*",VLOOKUP($P47&amp;AM$4,#REF!,5,FALSE)="*"),"Suppr",VLOOKUP($P47&amp;AM$4,#REF!,7,FALSE))),"No Data")</f>
        <v>No Data</v>
      </c>
      <c r="AN47" s="49" t="str">
        <f>IFERROR(IF(OR(VLOOKUP($P47&amp;AN$4,#REF!,7,FALSE)="**",VLOOKUP($P47&amp;AN$4,#REF!,5,FALSE)="**"),"DQ",IF(OR(VLOOKUP($P47&amp;AN$4,#REF!,7,FALSE)="*",VLOOKUP($P47&amp;AN$4,#REF!,5,FALSE)="*"),"Suppr",VLOOKUP($P47&amp;AN$4,#REF!,7,FALSE))),"No Data")</f>
        <v>No Data</v>
      </c>
      <c r="AO47" s="49" t="str">
        <f>IFERROR(IF(OR(VLOOKUP($P47&amp;AO$4,#REF!,7,FALSE)="**",VLOOKUP($P47&amp;AO$4,#REF!,5,FALSE)="**"),"DQ",IF(OR(VLOOKUP($P47&amp;AO$4,#REF!,7,FALSE)="*",VLOOKUP($P47&amp;AO$4,#REF!,5,FALSE)="*"),"Suppr",VLOOKUP($P47&amp;AO$4,#REF!,7,FALSE))),"No Data")</f>
        <v>No Data</v>
      </c>
      <c r="AP47" s="51">
        <f t="shared" si="3"/>
        <v>0</v>
      </c>
      <c r="AQ47" s="51">
        <f t="shared" si="4"/>
        <v>0</v>
      </c>
      <c r="AR47" s="52">
        <f t="shared" si="5"/>
        <v>0</v>
      </c>
      <c r="AS47" s="52">
        <f t="shared" si="6"/>
        <v>0</v>
      </c>
    </row>
    <row r="48" spans="2:45" x14ac:dyDescent="0.2">
      <c r="B48" s="29" t="s">
        <v>327</v>
      </c>
      <c r="C48" s="29" t="s">
        <v>247</v>
      </c>
      <c r="D48" s="34" t="e">
        <f>1-(SUMIFS(#REF!,#REF!,Staging!$B48,#REF!,Staging!D$4,#REF!,"Include")/SUMIFS(#REF!,#REF!,Staging!$B48,#REF!,Staging!D$4,#REF!,"Include"))</f>
        <v>#REF!</v>
      </c>
      <c r="E48" s="34" t="e">
        <f>1-(SUMIFS(#REF!,#REF!,Staging!$B48,#REF!,Staging!E$4,#REF!,"Include")/SUMIFS(#REF!,#REF!,Staging!$B48,#REF!,Staging!E$4,#REF!,"Include"))</f>
        <v>#REF!</v>
      </c>
      <c r="F48" s="35" t="e">
        <f t="shared" si="1"/>
        <v>#REF!</v>
      </c>
      <c r="G48" s="36" t="e">
        <f>RANK(E48,$E$5:$E$126)+COUNTIF($E$5:E48,E48)-1</f>
        <v>#REF!</v>
      </c>
      <c r="H48" s="36" t="e">
        <f>RANK(F48,$F$5:$F$126)+COUNTIF($F$5:F48,F48)-1</f>
        <v>#REF!</v>
      </c>
      <c r="I48" s="29" t="str">
        <f t="shared" si="2"/>
        <v>University Hospital Southampton NHS Foundation Trust</v>
      </c>
      <c r="P48" s="47" t="s">
        <v>327</v>
      </c>
      <c r="Q48" s="47" t="s">
        <v>247</v>
      </c>
      <c r="R48" s="49" t="str">
        <f>IFERROR(IF(OR(VLOOKUP($P48&amp;R$4,#REF!,7,FALSE)="**",VLOOKUP($P48&amp;R$4,#REF!,5,FALSE)="**"),"DQ",IF(OR(VLOOKUP($P48&amp;R$4,#REF!,7,FALSE)="*",VLOOKUP($P48&amp;R$4,#REF!,5,FALSE)="*"),"Suppr",VLOOKUP($P48&amp;R$4,#REF!,7,FALSE))),"No Data")</f>
        <v>No Data</v>
      </c>
      <c r="S48" s="49" t="str">
        <f>IFERROR(IF(OR(VLOOKUP($P48&amp;S$4,#REF!,7,FALSE)="**",VLOOKUP($P48&amp;S$4,#REF!,5,FALSE)="**"),"DQ",IF(OR(VLOOKUP($P48&amp;S$4,#REF!,7,FALSE)="*",VLOOKUP($P48&amp;S$4,#REF!,5,FALSE)="*"),"Suppr",VLOOKUP($P48&amp;S$4,#REF!,7,FALSE))),"No Data")</f>
        <v>No Data</v>
      </c>
      <c r="T48" s="49" t="str">
        <f>IFERROR(IF(OR(VLOOKUP($P48&amp;T$4,#REF!,7,FALSE)="**",VLOOKUP($P48&amp;T$4,#REF!,5,FALSE)="**"),"DQ",IF(OR(VLOOKUP($P48&amp;T$4,#REF!,7,FALSE)="*",VLOOKUP($P48&amp;T$4,#REF!,5,FALSE)="*"),"Suppr",VLOOKUP($P48&amp;T$4,#REF!,7,FALSE))),"No Data")</f>
        <v>No Data</v>
      </c>
      <c r="U48" s="49" t="str">
        <f>IFERROR(IF(OR(VLOOKUP($P48&amp;U$4,#REF!,7,FALSE)="**",VLOOKUP($P48&amp;U$4,#REF!,5,FALSE)="**"),"DQ",IF(OR(VLOOKUP($P48&amp;U$4,#REF!,7,FALSE)="*",VLOOKUP($P48&amp;U$4,#REF!,5,FALSE)="*"),"Suppr",VLOOKUP($P48&amp;U$4,#REF!,7,FALSE))),"No Data")</f>
        <v>No Data</v>
      </c>
      <c r="V48" s="49" t="str">
        <f>IFERROR(IF(OR(VLOOKUP($P48&amp;V$4,#REF!,7,FALSE)="**",VLOOKUP($P48&amp;V$4,#REF!,5,FALSE)="**"),"DQ",IF(OR(VLOOKUP($P48&amp;V$4,#REF!,7,FALSE)="*",VLOOKUP($P48&amp;V$4,#REF!,5,FALSE)="*"),"Suppr",VLOOKUP($P48&amp;V$4,#REF!,7,FALSE))),"No Data")</f>
        <v>No Data</v>
      </c>
      <c r="W48" s="49" t="str">
        <f>IFERROR(IF(OR(VLOOKUP($P48&amp;W$4,#REF!,7,FALSE)="**",VLOOKUP($P48&amp;W$4,#REF!,5,FALSE)="**"),"DQ",IF(OR(VLOOKUP($P48&amp;W$4,#REF!,7,FALSE)="*",VLOOKUP($P48&amp;W$4,#REF!,5,FALSE)="*"),"Suppr",VLOOKUP($P48&amp;W$4,#REF!,7,FALSE))),"No Data")</f>
        <v>No Data</v>
      </c>
      <c r="X48" s="49" t="str">
        <f>IFERROR(IF(OR(VLOOKUP($P48&amp;X$4,#REF!,7,FALSE)="**",VLOOKUP($P48&amp;X$4,#REF!,5,FALSE)="**"),"DQ",IF(OR(VLOOKUP($P48&amp;X$4,#REF!,7,FALSE)="*",VLOOKUP($P48&amp;X$4,#REF!,5,FALSE)="*"),"Suppr",VLOOKUP($P48&amp;X$4,#REF!,7,FALSE))),"No Data")</f>
        <v>No Data</v>
      </c>
      <c r="Y48" s="49" t="str">
        <f>IFERROR(IF(OR(VLOOKUP($P48&amp;Y$4,#REF!,7,FALSE)="**",VLOOKUP($P48&amp;Y$4,#REF!,5,FALSE)="**"),"DQ",IF(OR(VLOOKUP($P48&amp;Y$4,#REF!,7,FALSE)="*",VLOOKUP($P48&amp;Y$4,#REF!,5,FALSE)="*"),"Suppr",VLOOKUP($P48&amp;Y$4,#REF!,7,FALSE))),"No Data")</f>
        <v>No Data</v>
      </c>
      <c r="Z48" s="49" t="str">
        <f>IFERROR(IF(OR(VLOOKUP($P48&amp;Z$4,#REF!,7,FALSE)="**",VLOOKUP($P48&amp;Z$4,#REF!,5,FALSE)="**"),"DQ",IF(OR(VLOOKUP($P48&amp;Z$4,#REF!,7,FALSE)="*",VLOOKUP($P48&amp;Z$4,#REF!,5,FALSE)="*"),"Suppr",VLOOKUP($P48&amp;Z$4,#REF!,7,FALSE))),"No Data")</f>
        <v>No Data</v>
      </c>
      <c r="AA48" s="49" t="str">
        <f>IFERROR(IF(OR(VLOOKUP($P48&amp;AA$4,#REF!,7,FALSE)="**",VLOOKUP($P48&amp;AA$4,#REF!,5,FALSE)="**"),"DQ",IF(OR(VLOOKUP($P48&amp;AA$4,#REF!,7,FALSE)="*",VLOOKUP($P48&amp;AA$4,#REF!,5,FALSE)="*"),"Suppr",VLOOKUP($P48&amp;AA$4,#REF!,7,FALSE))),"No Data")</f>
        <v>No Data</v>
      </c>
      <c r="AB48" s="49" t="str">
        <f>IFERROR(IF(OR(VLOOKUP($P48&amp;AB$4,#REF!,7,FALSE)="**",VLOOKUP($P48&amp;AB$4,#REF!,5,FALSE)="**"),"DQ",IF(OR(VLOOKUP($P48&amp;AB$4,#REF!,7,FALSE)="*",VLOOKUP($P48&amp;AB$4,#REF!,5,FALSE)="*"),"Suppr",VLOOKUP($P48&amp;AB$4,#REF!,7,FALSE))),"No Data")</f>
        <v>No Data</v>
      </c>
      <c r="AC48" s="49" t="str">
        <f>IFERROR(IF(OR(VLOOKUP($P48&amp;AC$4,#REF!,7,FALSE)="**",VLOOKUP($P48&amp;AC$4,#REF!,5,FALSE)="**"),"DQ",IF(OR(VLOOKUP($P48&amp;AC$4,#REF!,7,FALSE)="*",VLOOKUP($P48&amp;AC$4,#REF!,5,FALSE)="*"),"Suppr",VLOOKUP($P48&amp;AC$4,#REF!,7,FALSE))),"No Data")</f>
        <v>No Data</v>
      </c>
      <c r="AD48" s="49" t="str">
        <f>IFERROR(IF(OR(VLOOKUP($P48&amp;AD$4,#REF!,7,FALSE)="**",VLOOKUP($P48&amp;AD$4,#REF!,5,FALSE)="**"),"DQ",IF(OR(VLOOKUP($P48&amp;AD$4,#REF!,7,FALSE)="*",VLOOKUP($P48&amp;AD$4,#REF!,5,FALSE)="*"),"Suppr",VLOOKUP($P48&amp;AD$4,#REF!,7,FALSE))),"No Data")</f>
        <v>No Data</v>
      </c>
      <c r="AE48" s="49" t="str">
        <f>IFERROR(IF(OR(VLOOKUP($P48&amp;AE$4,#REF!,7,FALSE)="**",VLOOKUP($P48&amp;AE$4,#REF!,5,FALSE)="**"),"DQ",IF(OR(VLOOKUP($P48&amp;AE$4,#REF!,7,FALSE)="*",VLOOKUP($P48&amp;AE$4,#REF!,5,FALSE)="*"),"Suppr",VLOOKUP($P48&amp;AE$4,#REF!,7,FALSE))),"No Data")</f>
        <v>No Data</v>
      </c>
      <c r="AF48" s="49" t="str">
        <f>IFERROR(IF(OR(VLOOKUP($P48&amp;AF$4,#REF!,7,FALSE)="**",VLOOKUP($P48&amp;AF$4,#REF!,5,FALSE)="**"),"DQ",IF(OR(VLOOKUP($P48&amp;AF$4,#REF!,7,FALSE)="*",VLOOKUP($P48&amp;AF$4,#REF!,5,FALSE)="*"),"Suppr",VLOOKUP($P48&amp;AF$4,#REF!,7,FALSE))),"No Data")</f>
        <v>No Data</v>
      </c>
      <c r="AG48" s="49" t="str">
        <f>IFERROR(IF(OR(VLOOKUP($P48&amp;AG$4,#REF!,7,FALSE)="**",VLOOKUP($P48&amp;AG$4,#REF!,5,FALSE)="**"),"DQ",IF(OR(VLOOKUP($P48&amp;AG$4,#REF!,7,FALSE)="*",VLOOKUP($P48&amp;AG$4,#REF!,5,FALSE)="*"),"Suppr",VLOOKUP($P48&amp;AG$4,#REF!,7,FALSE))),"No Data")</f>
        <v>No Data</v>
      </c>
      <c r="AH48" s="49" t="str">
        <f>IFERROR(IF(OR(VLOOKUP($P48&amp;AH$4,#REF!,7,FALSE)="**",VLOOKUP($P48&amp;AH$4,#REF!,5,FALSE)="**"),"DQ",IF(OR(VLOOKUP($P48&amp;AH$4,#REF!,7,FALSE)="*",VLOOKUP($P48&amp;AH$4,#REF!,5,FALSE)="*"),"Suppr",VLOOKUP($P48&amp;AH$4,#REF!,7,FALSE))),"No Data")</f>
        <v>No Data</v>
      </c>
      <c r="AI48" s="49" t="str">
        <f>IFERROR(IF(OR(VLOOKUP($P48&amp;AI$4,#REF!,7,FALSE)="**",VLOOKUP($P48&amp;AI$4,#REF!,5,FALSE)="**"),"DQ",IF(OR(VLOOKUP($P48&amp;AI$4,#REF!,7,FALSE)="*",VLOOKUP($P48&amp;AI$4,#REF!,5,FALSE)="*"),"Suppr",VLOOKUP($P48&amp;AI$4,#REF!,7,FALSE))),"No Data")</f>
        <v>No Data</v>
      </c>
      <c r="AJ48" s="49" t="str">
        <f>IFERROR(IF(OR(VLOOKUP($P48&amp;AJ$4,#REF!,7,FALSE)="**",VLOOKUP($P48&amp;AJ$4,#REF!,5,FALSE)="**"),"DQ",IF(OR(VLOOKUP($P48&amp;AJ$4,#REF!,7,FALSE)="*",VLOOKUP($P48&amp;AJ$4,#REF!,5,FALSE)="*"),"Suppr",VLOOKUP($P48&amp;AJ$4,#REF!,7,FALSE))),"No Data")</f>
        <v>No Data</v>
      </c>
      <c r="AK48" s="49" t="str">
        <f>IFERROR(IF(OR(VLOOKUP($P48&amp;AK$4,#REF!,7,FALSE)="**",VLOOKUP($P48&amp;AK$4,#REF!,5,FALSE)="**"),"DQ",IF(OR(VLOOKUP($P48&amp;AK$4,#REF!,7,FALSE)="*",VLOOKUP($P48&amp;AK$4,#REF!,5,FALSE)="*"),"Suppr",VLOOKUP($P48&amp;AK$4,#REF!,7,FALSE))),"No Data")</f>
        <v>No Data</v>
      </c>
      <c r="AL48" s="49" t="str">
        <f>IFERROR(IF(OR(VLOOKUP($P48&amp;AL$4,#REF!,7,FALSE)="**",VLOOKUP($P48&amp;AL$4,#REF!,5,FALSE)="**"),"DQ",IF(OR(VLOOKUP($P48&amp;AL$4,#REF!,7,FALSE)="*",VLOOKUP($P48&amp;AL$4,#REF!,5,FALSE)="*"),"Suppr",VLOOKUP($P48&amp;AL$4,#REF!,7,FALSE))),"No Data")</f>
        <v>No Data</v>
      </c>
      <c r="AM48" s="49" t="str">
        <f>IFERROR(IF(OR(VLOOKUP($P48&amp;AM$4,#REF!,7,FALSE)="**",VLOOKUP($P48&amp;AM$4,#REF!,5,FALSE)="**"),"DQ",IF(OR(VLOOKUP($P48&amp;AM$4,#REF!,7,FALSE)="*",VLOOKUP($P48&amp;AM$4,#REF!,5,FALSE)="*"),"Suppr",VLOOKUP($P48&amp;AM$4,#REF!,7,FALSE))),"No Data")</f>
        <v>No Data</v>
      </c>
      <c r="AN48" s="49" t="str">
        <f>IFERROR(IF(OR(VLOOKUP($P48&amp;AN$4,#REF!,7,FALSE)="**",VLOOKUP($P48&amp;AN$4,#REF!,5,FALSE)="**"),"DQ",IF(OR(VLOOKUP($P48&amp;AN$4,#REF!,7,FALSE)="*",VLOOKUP($P48&amp;AN$4,#REF!,5,FALSE)="*"),"Suppr",VLOOKUP($P48&amp;AN$4,#REF!,7,FALSE))),"No Data")</f>
        <v>No Data</v>
      </c>
      <c r="AO48" s="49" t="str">
        <f>IFERROR(IF(OR(VLOOKUP($P48&amp;AO$4,#REF!,7,FALSE)="**",VLOOKUP($P48&amp;AO$4,#REF!,5,FALSE)="**"),"DQ",IF(OR(VLOOKUP($P48&amp;AO$4,#REF!,7,FALSE)="*",VLOOKUP($P48&amp;AO$4,#REF!,5,FALSE)="*"),"Suppr",VLOOKUP($P48&amp;AO$4,#REF!,7,FALSE))),"No Data")</f>
        <v>No Data</v>
      </c>
      <c r="AP48" s="51">
        <f t="shared" si="3"/>
        <v>0</v>
      </c>
      <c r="AQ48" s="51">
        <f t="shared" si="4"/>
        <v>0</v>
      </c>
      <c r="AR48" s="52">
        <f t="shared" si="5"/>
        <v>0</v>
      </c>
      <c r="AS48" s="52">
        <f t="shared" si="6"/>
        <v>0</v>
      </c>
    </row>
    <row r="49" spans="2:45" x14ac:dyDescent="0.2">
      <c r="B49" s="29" t="s">
        <v>328</v>
      </c>
      <c r="C49" s="29" t="s">
        <v>226</v>
      </c>
      <c r="D49" s="34" t="e">
        <f>1-(SUMIFS(#REF!,#REF!,Staging!$B49,#REF!,Staging!D$4,#REF!,"Include")/SUMIFS(#REF!,#REF!,Staging!$B49,#REF!,Staging!D$4,#REF!,"Include"))</f>
        <v>#REF!</v>
      </c>
      <c r="E49" s="34" t="e">
        <f>1-(SUMIFS(#REF!,#REF!,Staging!$B49,#REF!,Staging!E$4,#REF!,"Include")/SUMIFS(#REF!,#REF!,Staging!$B49,#REF!,Staging!E$4,#REF!,"Include"))</f>
        <v>#REF!</v>
      </c>
      <c r="F49" s="35" t="e">
        <f t="shared" si="1"/>
        <v>#REF!</v>
      </c>
      <c r="G49" s="36" t="e">
        <f>RANK(E49,$E$5:$E$126)+COUNTIF($E$5:E49,E49)-1</f>
        <v>#REF!</v>
      </c>
      <c r="H49" s="36" t="e">
        <f>RANK(F49,$F$5:$F$126)+COUNTIF($F$5:F49,F49)-1</f>
        <v>#REF!</v>
      </c>
      <c r="I49" s="29" t="str">
        <f t="shared" si="2"/>
        <v>Sheffield Teaching Hospitals NHS Foundation Trust</v>
      </c>
      <c r="P49" s="47" t="s">
        <v>328</v>
      </c>
      <c r="Q49" s="47" t="s">
        <v>226</v>
      </c>
      <c r="R49" s="49" t="str">
        <f>IFERROR(IF(OR(VLOOKUP($P49&amp;R$4,#REF!,7,FALSE)="**",VLOOKUP($P49&amp;R$4,#REF!,5,FALSE)="**"),"DQ",IF(OR(VLOOKUP($P49&amp;R$4,#REF!,7,FALSE)="*",VLOOKUP($P49&amp;R$4,#REF!,5,FALSE)="*"),"Suppr",VLOOKUP($P49&amp;R$4,#REF!,7,FALSE))),"No Data")</f>
        <v>No Data</v>
      </c>
      <c r="S49" s="49" t="str">
        <f>IFERROR(IF(OR(VLOOKUP($P49&amp;S$4,#REF!,7,FALSE)="**",VLOOKUP($P49&amp;S$4,#REF!,5,FALSE)="**"),"DQ",IF(OR(VLOOKUP($P49&amp;S$4,#REF!,7,FALSE)="*",VLOOKUP($P49&amp;S$4,#REF!,5,FALSE)="*"),"Suppr",VLOOKUP($P49&amp;S$4,#REF!,7,FALSE))),"No Data")</f>
        <v>No Data</v>
      </c>
      <c r="T49" s="49" t="str">
        <f>IFERROR(IF(OR(VLOOKUP($P49&amp;T$4,#REF!,7,FALSE)="**",VLOOKUP($P49&amp;T$4,#REF!,5,FALSE)="**"),"DQ",IF(OR(VLOOKUP($P49&amp;T$4,#REF!,7,FALSE)="*",VLOOKUP($P49&amp;T$4,#REF!,5,FALSE)="*"),"Suppr",VLOOKUP($P49&amp;T$4,#REF!,7,FALSE))),"No Data")</f>
        <v>No Data</v>
      </c>
      <c r="U49" s="49" t="str">
        <f>IFERROR(IF(OR(VLOOKUP($P49&amp;U$4,#REF!,7,FALSE)="**",VLOOKUP($P49&amp;U$4,#REF!,5,FALSE)="**"),"DQ",IF(OR(VLOOKUP($P49&amp;U$4,#REF!,7,FALSE)="*",VLOOKUP($P49&amp;U$4,#REF!,5,FALSE)="*"),"Suppr",VLOOKUP($P49&amp;U$4,#REF!,7,FALSE))),"No Data")</f>
        <v>No Data</v>
      </c>
      <c r="V49" s="49" t="str">
        <f>IFERROR(IF(OR(VLOOKUP($P49&amp;V$4,#REF!,7,FALSE)="**",VLOOKUP($P49&amp;V$4,#REF!,5,FALSE)="**"),"DQ",IF(OR(VLOOKUP($P49&amp;V$4,#REF!,7,FALSE)="*",VLOOKUP($P49&amp;V$4,#REF!,5,FALSE)="*"),"Suppr",VLOOKUP($P49&amp;V$4,#REF!,7,FALSE))),"No Data")</f>
        <v>No Data</v>
      </c>
      <c r="W49" s="49" t="str">
        <f>IFERROR(IF(OR(VLOOKUP($P49&amp;W$4,#REF!,7,FALSE)="**",VLOOKUP($P49&amp;W$4,#REF!,5,FALSE)="**"),"DQ",IF(OR(VLOOKUP($P49&amp;W$4,#REF!,7,FALSE)="*",VLOOKUP($P49&amp;W$4,#REF!,5,FALSE)="*"),"Suppr",VLOOKUP($P49&amp;W$4,#REF!,7,FALSE))),"No Data")</f>
        <v>No Data</v>
      </c>
      <c r="X49" s="49" t="str">
        <f>IFERROR(IF(OR(VLOOKUP($P49&amp;X$4,#REF!,7,FALSE)="**",VLOOKUP($P49&amp;X$4,#REF!,5,FALSE)="**"),"DQ",IF(OR(VLOOKUP($P49&amp;X$4,#REF!,7,FALSE)="*",VLOOKUP($P49&amp;X$4,#REF!,5,FALSE)="*"),"Suppr",VLOOKUP($P49&amp;X$4,#REF!,7,FALSE))),"No Data")</f>
        <v>No Data</v>
      </c>
      <c r="Y49" s="49" t="str">
        <f>IFERROR(IF(OR(VLOOKUP($P49&amp;Y$4,#REF!,7,FALSE)="**",VLOOKUP($P49&amp;Y$4,#REF!,5,FALSE)="**"),"DQ",IF(OR(VLOOKUP($P49&amp;Y$4,#REF!,7,FALSE)="*",VLOOKUP($P49&amp;Y$4,#REF!,5,FALSE)="*"),"Suppr",VLOOKUP($P49&amp;Y$4,#REF!,7,FALSE))),"No Data")</f>
        <v>No Data</v>
      </c>
      <c r="Z49" s="49" t="str">
        <f>IFERROR(IF(OR(VLOOKUP($P49&amp;Z$4,#REF!,7,FALSE)="**",VLOOKUP($P49&amp;Z$4,#REF!,5,FALSE)="**"),"DQ",IF(OR(VLOOKUP($P49&amp;Z$4,#REF!,7,FALSE)="*",VLOOKUP($P49&amp;Z$4,#REF!,5,FALSE)="*"),"Suppr",VLOOKUP($P49&amp;Z$4,#REF!,7,FALSE))),"No Data")</f>
        <v>No Data</v>
      </c>
      <c r="AA49" s="49" t="str">
        <f>IFERROR(IF(OR(VLOOKUP($P49&amp;AA$4,#REF!,7,FALSE)="**",VLOOKUP($P49&amp;AA$4,#REF!,5,FALSE)="**"),"DQ",IF(OR(VLOOKUP($P49&amp;AA$4,#REF!,7,FALSE)="*",VLOOKUP($P49&amp;AA$4,#REF!,5,FALSE)="*"),"Suppr",VLOOKUP($P49&amp;AA$4,#REF!,7,FALSE))),"No Data")</f>
        <v>No Data</v>
      </c>
      <c r="AB49" s="49" t="str">
        <f>IFERROR(IF(OR(VLOOKUP($P49&amp;AB$4,#REF!,7,FALSE)="**",VLOOKUP($P49&amp;AB$4,#REF!,5,FALSE)="**"),"DQ",IF(OR(VLOOKUP($P49&amp;AB$4,#REF!,7,FALSE)="*",VLOOKUP($P49&amp;AB$4,#REF!,5,FALSE)="*"),"Suppr",VLOOKUP($P49&amp;AB$4,#REF!,7,FALSE))),"No Data")</f>
        <v>No Data</v>
      </c>
      <c r="AC49" s="49" t="str">
        <f>IFERROR(IF(OR(VLOOKUP($P49&amp;AC$4,#REF!,7,FALSE)="**",VLOOKUP($P49&amp;AC$4,#REF!,5,FALSE)="**"),"DQ",IF(OR(VLOOKUP($P49&amp;AC$4,#REF!,7,FALSE)="*",VLOOKUP($P49&amp;AC$4,#REF!,5,FALSE)="*"),"Suppr",VLOOKUP($P49&amp;AC$4,#REF!,7,FALSE))),"No Data")</f>
        <v>No Data</v>
      </c>
      <c r="AD49" s="49" t="str">
        <f>IFERROR(IF(OR(VLOOKUP($P49&amp;AD$4,#REF!,7,FALSE)="**",VLOOKUP($P49&amp;AD$4,#REF!,5,FALSE)="**"),"DQ",IF(OR(VLOOKUP($P49&amp;AD$4,#REF!,7,FALSE)="*",VLOOKUP($P49&amp;AD$4,#REF!,5,FALSE)="*"),"Suppr",VLOOKUP($P49&amp;AD$4,#REF!,7,FALSE))),"No Data")</f>
        <v>No Data</v>
      </c>
      <c r="AE49" s="49" t="str">
        <f>IFERROR(IF(OR(VLOOKUP($P49&amp;AE$4,#REF!,7,FALSE)="**",VLOOKUP($P49&amp;AE$4,#REF!,5,FALSE)="**"),"DQ",IF(OR(VLOOKUP($P49&amp;AE$4,#REF!,7,FALSE)="*",VLOOKUP($P49&amp;AE$4,#REF!,5,FALSE)="*"),"Suppr",VLOOKUP($P49&amp;AE$4,#REF!,7,FALSE))),"No Data")</f>
        <v>No Data</v>
      </c>
      <c r="AF49" s="49" t="str">
        <f>IFERROR(IF(OR(VLOOKUP($P49&amp;AF$4,#REF!,7,FALSE)="**",VLOOKUP($P49&amp;AF$4,#REF!,5,FALSE)="**"),"DQ",IF(OR(VLOOKUP($P49&amp;AF$4,#REF!,7,FALSE)="*",VLOOKUP($P49&amp;AF$4,#REF!,5,FALSE)="*"),"Suppr",VLOOKUP($P49&amp;AF$4,#REF!,7,FALSE))),"No Data")</f>
        <v>No Data</v>
      </c>
      <c r="AG49" s="49" t="str">
        <f>IFERROR(IF(OR(VLOOKUP($P49&amp;AG$4,#REF!,7,FALSE)="**",VLOOKUP($P49&amp;AG$4,#REF!,5,FALSE)="**"),"DQ",IF(OR(VLOOKUP($P49&amp;AG$4,#REF!,7,FALSE)="*",VLOOKUP($P49&amp;AG$4,#REF!,5,FALSE)="*"),"Suppr",VLOOKUP($P49&amp;AG$4,#REF!,7,FALSE))),"No Data")</f>
        <v>No Data</v>
      </c>
      <c r="AH49" s="49" t="str">
        <f>IFERROR(IF(OR(VLOOKUP($P49&amp;AH$4,#REF!,7,FALSE)="**",VLOOKUP($P49&amp;AH$4,#REF!,5,FALSE)="**"),"DQ",IF(OR(VLOOKUP($P49&amp;AH$4,#REF!,7,FALSE)="*",VLOOKUP($P49&amp;AH$4,#REF!,5,FALSE)="*"),"Suppr",VLOOKUP($P49&amp;AH$4,#REF!,7,FALSE))),"No Data")</f>
        <v>No Data</v>
      </c>
      <c r="AI49" s="49" t="str">
        <f>IFERROR(IF(OR(VLOOKUP($P49&amp;AI$4,#REF!,7,FALSE)="**",VLOOKUP($P49&amp;AI$4,#REF!,5,FALSE)="**"),"DQ",IF(OR(VLOOKUP($P49&amp;AI$4,#REF!,7,FALSE)="*",VLOOKUP($P49&amp;AI$4,#REF!,5,FALSE)="*"),"Suppr",VLOOKUP($P49&amp;AI$4,#REF!,7,FALSE))),"No Data")</f>
        <v>No Data</v>
      </c>
      <c r="AJ49" s="49" t="str">
        <f>IFERROR(IF(OR(VLOOKUP($P49&amp;AJ$4,#REF!,7,FALSE)="**",VLOOKUP($P49&amp;AJ$4,#REF!,5,FALSE)="**"),"DQ",IF(OR(VLOOKUP($P49&amp;AJ$4,#REF!,7,FALSE)="*",VLOOKUP($P49&amp;AJ$4,#REF!,5,FALSE)="*"),"Suppr",VLOOKUP($P49&amp;AJ$4,#REF!,7,FALSE))),"No Data")</f>
        <v>No Data</v>
      </c>
      <c r="AK49" s="49" t="str">
        <f>IFERROR(IF(OR(VLOOKUP($P49&amp;AK$4,#REF!,7,FALSE)="**",VLOOKUP($P49&amp;AK$4,#REF!,5,FALSE)="**"),"DQ",IF(OR(VLOOKUP($P49&amp;AK$4,#REF!,7,FALSE)="*",VLOOKUP($P49&amp;AK$4,#REF!,5,FALSE)="*"),"Suppr",VLOOKUP($P49&amp;AK$4,#REF!,7,FALSE))),"No Data")</f>
        <v>No Data</v>
      </c>
      <c r="AL49" s="49" t="str">
        <f>IFERROR(IF(OR(VLOOKUP($P49&amp;AL$4,#REF!,7,FALSE)="**",VLOOKUP($P49&amp;AL$4,#REF!,5,FALSE)="**"),"DQ",IF(OR(VLOOKUP($P49&amp;AL$4,#REF!,7,FALSE)="*",VLOOKUP($P49&amp;AL$4,#REF!,5,FALSE)="*"),"Suppr",VLOOKUP($P49&amp;AL$4,#REF!,7,FALSE))),"No Data")</f>
        <v>No Data</v>
      </c>
      <c r="AM49" s="49" t="str">
        <f>IFERROR(IF(OR(VLOOKUP($P49&amp;AM$4,#REF!,7,FALSE)="**",VLOOKUP($P49&amp;AM$4,#REF!,5,FALSE)="**"),"DQ",IF(OR(VLOOKUP($P49&amp;AM$4,#REF!,7,FALSE)="*",VLOOKUP($P49&amp;AM$4,#REF!,5,FALSE)="*"),"Suppr",VLOOKUP($P49&amp;AM$4,#REF!,7,FALSE))),"No Data")</f>
        <v>No Data</v>
      </c>
      <c r="AN49" s="49" t="str">
        <f>IFERROR(IF(OR(VLOOKUP($P49&amp;AN$4,#REF!,7,FALSE)="**",VLOOKUP($P49&amp;AN$4,#REF!,5,FALSE)="**"),"DQ",IF(OR(VLOOKUP($P49&amp;AN$4,#REF!,7,FALSE)="*",VLOOKUP($P49&amp;AN$4,#REF!,5,FALSE)="*"),"Suppr",VLOOKUP($P49&amp;AN$4,#REF!,7,FALSE))),"No Data")</f>
        <v>No Data</v>
      </c>
      <c r="AO49" s="49" t="str">
        <f>IFERROR(IF(OR(VLOOKUP($P49&amp;AO$4,#REF!,7,FALSE)="**",VLOOKUP($P49&amp;AO$4,#REF!,5,FALSE)="**"),"DQ",IF(OR(VLOOKUP($P49&amp;AO$4,#REF!,7,FALSE)="*",VLOOKUP($P49&amp;AO$4,#REF!,5,FALSE)="*"),"Suppr",VLOOKUP($P49&amp;AO$4,#REF!,7,FALSE))),"No Data")</f>
        <v>No Data</v>
      </c>
      <c r="AP49" s="51">
        <f t="shared" si="3"/>
        <v>0</v>
      </c>
      <c r="AQ49" s="51">
        <f t="shared" si="4"/>
        <v>0</v>
      </c>
      <c r="AR49" s="52">
        <f t="shared" si="5"/>
        <v>0</v>
      </c>
      <c r="AS49" s="52">
        <f t="shared" si="6"/>
        <v>0</v>
      </c>
    </row>
    <row r="50" spans="2:45" x14ac:dyDescent="0.2">
      <c r="B50" s="29" t="s">
        <v>329</v>
      </c>
      <c r="C50" s="29" t="s">
        <v>216</v>
      </c>
      <c r="D50" s="34" t="e">
        <f>1-(SUMIFS(#REF!,#REF!,Staging!$B50,#REF!,Staging!D$4,#REF!,"Include")/SUMIFS(#REF!,#REF!,Staging!$B50,#REF!,Staging!D$4,#REF!,"Include"))</f>
        <v>#REF!</v>
      </c>
      <c r="E50" s="34" t="e">
        <f>1-(SUMIFS(#REF!,#REF!,Staging!$B50,#REF!,Staging!E$4,#REF!,"Include")/SUMIFS(#REF!,#REF!,Staging!$B50,#REF!,Staging!E$4,#REF!,"Include"))</f>
        <v>#REF!</v>
      </c>
      <c r="F50" s="35" t="e">
        <f t="shared" si="1"/>
        <v>#REF!</v>
      </c>
      <c r="G50" s="36" t="e">
        <f>RANK(E50,$E$5:$E$126)+COUNTIF($E$5:E50,E50)-1</f>
        <v>#REF!</v>
      </c>
      <c r="H50" s="36" t="e">
        <f>RANK(F50,$F$5:$F$126)+COUNTIF($F$5:F50,F50)-1</f>
        <v>#REF!</v>
      </c>
      <c r="I50" s="29" t="str">
        <f t="shared" si="2"/>
        <v>Portsmouth Hospitals University National Health Service Trust</v>
      </c>
      <c r="P50" s="47" t="s">
        <v>329</v>
      </c>
      <c r="Q50" s="47" t="s">
        <v>216</v>
      </c>
      <c r="R50" s="49" t="str">
        <f>IFERROR(IF(OR(VLOOKUP($P50&amp;R$4,#REF!,7,FALSE)="**",VLOOKUP($P50&amp;R$4,#REF!,5,FALSE)="**"),"DQ",IF(OR(VLOOKUP($P50&amp;R$4,#REF!,7,FALSE)="*",VLOOKUP($P50&amp;R$4,#REF!,5,FALSE)="*"),"Suppr",VLOOKUP($P50&amp;R$4,#REF!,7,FALSE))),"No Data")</f>
        <v>No Data</v>
      </c>
      <c r="S50" s="49" t="str">
        <f>IFERROR(IF(OR(VLOOKUP($P50&amp;S$4,#REF!,7,FALSE)="**",VLOOKUP($P50&amp;S$4,#REF!,5,FALSE)="**"),"DQ",IF(OR(VLOOKUP($P50&amp;S$4,#REF!,7,FALSE)="*",VLOOKUP($P50&amp;S$4,#REF!,5,FALSE)="*"),"Suppr",VLOOKUP($P50&amp;S$4,#REF!,7,FALSE))),"No Data")</f>
        <v>No Data</v>
      </c>
      <c r="T50" s="49" t="str">
        <f>IFERROR(IF(OR(VLOOKUP($P50&amp;T$4,#REF!,7,FALSE)="**",VLOOKUP($P50&amp;T$4,#REF!,5,FALSE)="**"),"DQ",IF(OR(VLOOKUP($P50&amp;T$4,#REF!,7,FALSE)="*",VLOOKUP($P50&amp;T$4,#REF!,5,FALSE)="*"),"Suppr",VLOOKUP($P50&amp;T$4,#REF!,7,FALSE))),"No Data")</f>
        <v>No Data</v>
      </c>
      <c r="U50" s="49" t="str">
        <f>IFERROR(IF(OR(VLOOKUP($P50&amp;U$4,#REF!,7,FALSE)="**",VLOOKUP($P50&amp;U$4,#REF!,5,FALSE)="**"),"DQ",IF(OR(VLOOKUP($P50&amp;U$4,#REF!,7,FALSE)="*",VLOOKUP($P50&amp;U$4,#REF!,5,FALSE)="*"),"Suppr",VLOOKUP($P50&amp;U$4,#REF!,7,FALSE))),"No Data")</f>
        <v>No Data</v>
      </c>
      <c r="V50" s="49" t="str">
        <f>IFERROR(IF(OR(VLOOKUP($P50&amp;V$4,#REF!,7,FALSE)="**",VLOOKUP($P50&amp;V$4,#REF!,5,FALSE)="**"),"DQ",IF(OR(VLOOKUP($P50&amp;V$4,#REF!,7,FALSE)="*",VLOOKUP($P50&amp;V$4,#REF!,5,FALSE)="*"),"Suppr",VLOOKUP($P50&amp;V$4,#REF!,7,FALSE))),"No Data")</f>
        <v>No Data</v>
      </c>
      <c r="W50" s="49" t="str">
        <f>IFERROR(IF(OR(VLOOKUP($P50&amp;W$4,#REF!,7,FALSE)="**",VLOOKUP($P50&amp;W$4,#REF!,5,FALSE)="**"),"DQ",IF(OR(VLOOKUP($P50&amp;W$4,#REF!,7,FALSE)="*",VLOOKUP($P50&amp;W$4,#REF!,5,FALSE)="*"),"Suppr",VLOOKUP($P50&amp;W$4,#REF!,7,FALSE))),"No Data")</f>
        <v>No Data</v>
      </c>
      <c r="X50" s="49" t="str">
        <f>IFERROR(IF(OR(VLOOKUP($P50&amp;X$4,#REF!,7,FALSE)="**",VLOOKUP($P50&amp;X$4,#REF!,5,FALSE)="**"),"DQ",IF(OR(VLOOKUP($P50&amp;X$4,#REF!,7,FALSE)="*",VLOOKUP($P50&amp;X$4,#REF!,5,FALSE)="*"),"Suppr",VLOOKUP($P50&amp;X$4,#REF!,7,FALSE))),"No Data")</f>
        <v>No Data</v>
      </c>
      <c r="Y50" s="49" t="str">
        <f>IFERROR(IF(OR(VLOOKUP($P50&amp;Y$4,#REF!,7,FALSE)="**",VLOOKUP($P50&amp;Y$4,#REF!,5,FALSE)="**"),"DQ",IF(OR(VLOOKUP($P50&amp;Y$4,#REF!,7,FALSE)="*",VLOOKUP($P50&amp;Y$4,#REF!,5,FALSE)="*"),"Suppr",VLOOKUP($P50&amp;Y$4,#REF!,7,FALSE))),"No Data")</f>
        <v>No Data</v>
      </c>
      <c r="Z50" s="49" t="str">
        <f>IFERROR(IF(OR(VLOOKUP($P50&amp;Z$4,#REF!,7,FALSE)="**",VLOOKUP($P50&amp;Z$4,#REF!,5,FALSE)="**"),"DQ",IF(OR(VLOOKUP($P50&amp;Z$4,#REF!,7,FALSE)="*",VLOOKUP($P50&amp;Z$4,#REF!,5,FALSE)="*"),"Suppr",VLOOKUP($P50&amp;Z$4,#REF!,7,FALSE))),"No Data")</f>
        <v>No Data</v>
      </c>
      <c r="AA50" s="49" t="str">
        <f>IFERROR(IF(OR(VLOOKUP($P50&amp;AA$4,#REF!,7,FALSE)="**",VLOOKUP($P50&amp;AA$4,#REF!,5,FALSE)="**"),"DQ",IF(OR(VLOOKUP($P50&amp;AA$4,#REF!,7,FALSE)="*",VLOOKUP($P50&amp;AA$4,#REF!,5,FALSE)="*"),"Suppr",VLOOKUP($P50&amp;AA$4,#REF!,7,FALSE))),"No Data")</f>
        <v>No Data</v>
      </c>
      <c r="AB50" s="49" t="str">
        <f>IFERROR(IF(OR(VLOOKUP($P50&amp;AB$4,#REF!,7,FALSE)="**",VLOOKUP($P50&amp;AB$4,#REF!,5,FALSE)="**"),"DQ",IF(OR(VLOOKUP($P50&amp;AB$4,#REF!,7,FALSE)="*",VLOOKUP($P50&amp;AB$4,#REF!,5,FALSE)="*"),"Suppr",VLOOKUP($P50&amp;AB$4,#REF!,7,FALSE))),"No Data")</f>
        <v>No Data</v>
      </c>
      <c r="AC50" s="49" t="str">
        <f>IFERROR(IF(OR(VLOOKUP($P50&amp;AC$4,#REF!,7,FALSE)="**",VLOOKUP($P50&amp;AC$4,#REF!,5,FALSE)="**"),"DQ",IF(OR(VLOOKUP($P50&amp;AC$4,#REF!,7,FALSE)="*",VLOOKUP($P50&amp;AC$4,#REF!,5,FALSE)="*"),"Suppr",VLOOKUP($P50&amp;AC$4,#REF!,7,FALSE))),"No Data")</f>
        <v>No Data</v>
      </c>
      <c r="AD50" s="49" t="str">
        <f>IFERROR(IF(OR(VLOOKUP($P50&amp;AD$4,#REF!,7,FALSE)="**",VLOOKUP($P50&amp;AD$4,#REF!,5,FALSE)="**"),"DQ",IF(OR(VLOOKUP($P50&amp;AD$4,#REF!,7,FALSE)="*",VLOOKUP($P50&amp;AD$4,#REF!,5,FALSE)="*"),"Suppr",VLOOKUP($P50&amp;AD$4,#REF!,7,FALSE))),"No Data")</f>
        <v>No Data</v>
      </c>
      <c r="AE50" s="49" t="str">
        <f>IFERROR(IF(OR(VLOOKUP($P50&amp;AE$4,#REF!,7,FALSE)="**",VLOOKUP($P50&amp;AE$4,#REF!,5,FALSE)="**"),"DQ",IF(OR(VLOOKUP($P50&amp;AE$4,#REF!,7,FALSE)="*",VLOOKUP($P50&amp;AE$4,#REF!,5,FALSE)="*"),"Suppr",VLOOKUP($P50&amp;AE$4,#REF!,7,FALSE))),"No Data")</f>
        <v>No Data</v>
      </c>
      <c r="AF50" s="49" t="str">
        <f>IFERROR(IF(OR(VLOOKUP($P50&amp;AF$4,#REF!,7,FALSE)="**",VLOOKUP($P50&amp;AF$4,#REF!,5,FALSE)="**"),"DQ",IF(OR(VLOOKUP($P50&amp;AF$4,#REF!,7,FALSE)="*",VLOOKUP($P50&amp;AF$4,#REF!,5,FALSE)="*"),"Suppr",VLOOKUP($P50&amp;AF$4,#REF!,7,FALSE))),"No Data")</f>
        <v>No Data</v>
      </c>
      <c r="AG50" s="49" t="str">
        <f>IFERROR(IF(OR(VLOOKUP($P50&amp;AG$4,#REF!,7,FALSE)="**",VLOOKUP($P50&amp;AG$4,#REF!,5,FALSE)="**"),"DQ",IF(OR(VLOOKUP($P50&amp;AG$4,#REF!,7,FALSE)="*",VLOOKUP($P50&amp;AG$4,#REF!,5,FALSE)="*"),"Suppr",VLOOKUP($P50&amp;AG$4,#REF!,7,FALSE))),"No Data")</f>
        <v>No Data</v>
      </c>
      <c r="AH50" s="49" t="str">
        <f>IFERROR(IF(OR(VLOOKUP($P50&amp;AH$4,#REF!,7,FALSE)="**",VLOOKUP($P50&amp;AH$4,#REF!,5,FALSE)="**"),"DQ",IF(OR(VLOOKUP($P50&amp;AH$4,#REF!,7,FALSE)="*",VLOOKUP($P50&amp;AH$4,#REF!,5,FALSE)="*"),"Suppr",VLOOKUP($P50&amp;AH$4,#REF!,7,FALSE))),"No Data")</f>
        <v>No Data</v>
      </c>
      <c r="AI50" s="49" t="str">
        <f>IFERROR(IF(OR(VLOOKUP($P50&amp;AI$4,#REF!,7,FALSE)="**",VLOOKUP($P50&amp;AI$4,#REF!,5,FALSE)="**"),"DQ",IF(OR(VLOOKUP($P50&amp;AI$4,#REF!,7,FALSE)="*",VLOOKUP($P50&amp;AI$4,#REF!,5,FALSE)="*"),"Suppr",VLOOKUP($P50&amp;AI$4,#REF!,7,FALSE))),"No Data")</f>
        <v>No Data</v>
      </c>
      <c r="AJ50" s="49" t="str">
        <f>IFERROR(IF(OR(VLOOKUP($P50&amp;AJ$4,#REF!,7,FALSE)="**",VLOOKUP($P50&amp;AJ$4,#REF!,5,FALSE)="**"),"DQ",IF(OR(VLOOKUP($P50&amp;AJ$4,#REF!,7,FALSE)="*",VLOOKUP($P50&amp;AJ$4,#REF!,5,FALSE)="*"),"Suppr",VLOOKUP($P50&amp;AJ$4,#REF!,7,FALSE))),"No Data")</f>
        <v>No Data</v>
      </c>
      <c r="AK50" s="49" t="str">
        <f>IFERROR(IF(OR(VLOOKUP($P50&amp;AK$4,#REF!,7,FALSE)="**",VLOOKUP($P50&amp;AK$4,#REF!,5,FALSE)="**"),"DQ",IF(OR(VLOOKUP($P50&amp;AK$4,#REF!,7,FALSE)="*",VLOOKUP($P50&amp;AK$4,#REF!,5,FALSE)="*"),"Suppr",VLOOKUP($P50&amp;AK$4,#REF!,7,FALSE))),"No Data")</f>
        <v>No Data</v>
      </c>
      <c r="AL50" s="49" t="str">
        <f>IFERROR(IF(OR(VLOOKUP($P50&amp;AL$4,#REF!,7,FALSE)="**",VLOOKUP($P50&amp;AL$4,#REF!,5,FALSE)="**"),"DQ",IF(OR(VLOOKUP($P50&amp;AL$4,#REF!,7,FALSE)="*",VLOOKUP($P50&amp;AL$4,#REF!,5,FALSE)="*"),"Suppr",VLOOKUP($P50&amp;AL$4,#REF!,7,FALSE))),"No Data")</f>
        <v>No Data</v>
      </c>
      <c r="AM50" s="49" t="str">
        <f>IFERROR(IF(OR(VLOOKUP($P50&amp;AM$4,#REF!,7,FALSE)="**",VLOOKUP($P50&amp;AM$4,#REF!,5,FALSE)="**"),"DQ",IF(OR(VLOOKUP($P50&amp;AM$4,#REF!,7,FALSE)="*",VLOOKUP($P50&amp;AM$4,#REF!,5,FALSE)="*"),"Suppr",VLOOKUP($P50&amp;AM$4,#REF!,7,FALSE))),"No Data")</f>
        <v>No Data</v>
      </c>
      <c r="AN50" s="49" t="str">
        <f>IFERROR(IF(OR(VLOOKUP($P50&amp;AN$4,#REF!,7,FALSE)="**",VLOOKUP($P50&amp;AN$4,#REF!,5,FALSE)="**"),"DQ",IF(OR(VLOOKUP($P50&amp;AN$4,#REF!,7,FALSE)="*",VLOOKUP($P50&amp;AN$4,#REF!,5,FALSE)="*"),"Suppr",VLOOKUP($P50&amp;AN$4,#REF!,7,FALSE))),"No Data")</f>
        <v>No Data</v>
      </c>
      <c r="AO50" s="49" t="str">
        <f>IFERROR(IF(OR(VLOOKUP($P50&amp;AO$4,#REF!,7,FALSE)="**",VLOOKUP($P50&amp;AO$4,#REF!,5,FALSE)="**"),"DQ",IF(OR(VLOOKUP($P50&amp;AO$4,#REF!,7,FALSE)="*",VLOOKUP($P50&amp;AO$4,#REF!,5,FALSE)="*"),"Suppr",VLOOKUP($P50&amp;AO$4,#REF!,7,FALSE))),"No Data")</f>
        <v>No Data</v>
      </c>
      <c r="AP50" s="51">
        <f t="shared" si="3"/>
        <v>0</v>
      </c>
      <c r="AQ50" s="51">
        <f t="shared" si="4"/>
        <v>0</v>
      </c>
      <c r="AR50" s="52">
        <f t="shared" si="5"/>
        <v>0</v>
      </c>
      <c r="AS50" s="52">
        <f t="shared" si="6"/>
        <v>0</v>
      </c>
    </row>
    <row r="51" spans="2:45" x14ac:dyDescent="0.2">
      <c r="B51" s="29" t="s">
        <v>330</v>
      </c>
      <c r="C51" s="29" t="s">
        <v>217</v>
      </c>
      <c r="D51" s="34" t="e">
        <f>1-(SUMIFS(#REF!,#REF!,Staging!$B51,#REF!,Staging!D$4,#REF!,"Include")/SUMIFS(#REF!,#REF!,Staging!$B51,#REF!,Staging!D$4,#REF!,"Include"))</f>
        <v>#REF!</v>
      </c>
      <c r="E51" s="34" t="e">
        <f>1-(SUMIFS(#REF!,#REF!,Staging!$B51,#REF!,Staging!E$4,#REF!,"Include")/SUMIFS(#REF!,#REF!,Staging!$B51,#REF!,Staging!E$4,#REF!,"Include"))</f>
        <v>#REF!</v>
      </c>
      <c r="F51" s="35" t="e">
        <f t="shared" si="1"/>
        <v>#REF!</v>
      </c>
      <c r="G51" s="36" t="e">
        <f>RANK(E51,$E$5:$E$126)+COUNTIF($E$5:E51,E51)-1</f>
        <v>#REF!</v>
      </c>
      <c r="H51" s="36" t="e">
        <f>RANK(F51,$F$5:$F$126)+COUNTIF($F$5:F51,F51)-1</f>
        <v>#REF!</v>
      </c>
      <c r="I51" s="29" t="str">
        <f t="shared" si="2"/>
        <v>Royal Berkshire NHS Foundation Trust</v>
      </c>
      <c r="P51" s="47" t="s">
        <v>330</v>
      </c>
      <c r="Q51" s="47" t="s">
        <v>217</v>
      </c>
      <c r="R51" s="49" t="str">
        <f>IFERROR(IF(OR(VLOOKUP($P51&amp;R$4,#REF!,7,FALSE)="**",VLOOKUP($P51&amp;R$4,#REF!,5,FALSE)="**"),"DQ",IF(OR(VLOOKUP($P51&amp;R$4,#REF!,7,FALSE)="*",VLOOKUP($P51&amp;R$4,#REF!,5,FALSE)="*"),"Suppr",VLOOKUP($P51&amp;R$4,#REF!,7,FALSE))),"No Data")</f>
        <v>No Data</v>
      </c>
      <c r="S51" s="49" t="str">
        <f>IFERROR(IF(OR(VLOOKUP($P51&amp;S$4,#REF!,7,FALSE)="**",VLOOKUP($P51&amp;S$4,#REF!,5,FALSE)="**"),"DQ",IF(OR(VLOOKUP($P51&amp;S$4,#REF!,7,FALSE)="*",VLOOKUP($P51&amp;S$4,#REF!,5,FALSE)="*"),"Suppr",VLOOKUP($P51&amp;S$4,#REF!,7,FALSE))),"No Data")</f>
        <v>No Data</v>
      </c>
      <c r="T51" s="49" t="str">
        <f>IFERROR(IF(OR(VLOOKUP($P51&amp;T$4,#REF!,7,FALSE)="**",VLOOKUP($P51&amp;T$4,#REF!,5,FALSE)="**"),"DQ",IF(OR(VLOOKUP($P51&amp;T$4,#REF!,7,FALSE)="*",VLOOKUP($P51&amp;T$4,#REF!,5,FALSE)="*"),"Suppr",VLOOKUP($P51&amp;T$4,#REF!,7,FALSE))),"No Data")</f>
        <v>No Data</v>
      </c>
      <c r="U51" s="49" t="str">
        <f>IFERROR(IF(OR(VLOOKUP($P51&amp;U$4,#REF!,7,FALSE)="**",VLOOKUP($P51&amp;U$4,#REF!,5,FALSE)="**"),"DQ",IF(OR(VLOOKUP($P51&amp;U$4,#REF!,7,FALSE)="*",VLOOKUP($P51&amp;U$4,#REF!,5,FALSE)="*"),"Suppr",VLOOKUP($P51&amp;U$4,#REF!,7,FALSE))),"No Data")</f>
        <v>No Data</v>
      </c>
      <c r="V51" s="49" t="str">
        <f>IFERROR(IF(OR(VLOOKUP($P51&amp;V$4,#REF!,7,FALSE)="**",VLOOKUP($P51&amp;V$4,#REF!,5,FALSE)="**"),"DQ",IF(OR(VLOOKUP($P51&amp;V$4,#REF!,7,FALSE)="*",VLOOKUP($P51&amp;V$4,#REF!,5,FALSE)="*"),"Suppr",VLOOKUP($P51&amp;V$4,#REF!,7,FALSE))),"No Data")</f>
        <v>No Data</v>
      </c>
      <c r="W51" s="49" t="str">
        <f>IFERROR(IF(OR(VLOOKUP($P51&amp;W$4,#REF!,7,FALSE)="**",VLOOKUP($P51&amp;W$4,#REF!,5,FALSE)="**"),"DQ",IF(OR(VLOOKUP($P51&amp;W$4,#REF!,7,FALSE)="*",VLOOKUP($P51&amp;W$4,#REF!,5,FALSE)="*"),"Suppr",VLOOKUP($P51&amp;W$4,#REF!,7,FALSE))),"No Data")</f>
        <v>No Data</v>
      </c>
      <c r="X51" s="49" t="str">
        <f>IFERROR(IF(OR(VLOOKUP($P51&amp;X$4,#REF!,7,FALSE)="**",VLOOKUP($P51&amp;X$4,#REF!,5,FALSE)="**"),"DQ",IF(OR(VLOOKUP($P51&amp;X$4,#REF!,7,FALSE)="*",VLOOKUP($P51&amp;X$4,#REF!,5,FALSE)="*"),"Suppr",VLOOKUP($P51&amp;X$4,#REF!,7,FALSE))),"No Data")</f>
        <v>No Data</v>
      </c>
      <c r="Y51" s="49" t="str">
        <f>IFERROR(IF(OR(VLOOKUP($P51&amp;Y$4,#REF!,7,FALSE)="**",VLOOKUP($P51&amp;Y$4,#REF!,5,FALSE)="**"),"DQ",IF(OR(VLOOKUP($P51&amp;Y$4,#REF!,7,FALSE)="*",VLOOKUP($P51&amp;Y$4,#REF!,5,FALSE)="*"),"Suppr",VLOOKUP($P51&amp;Y$4,#REF!,7,FALSE))),"No Data")</f>
        <v>No Data</v>
      </c>
      <c r="Z51" s="49" t="str">
        <f>IFERROR(IF(OR(VLOOKUP($P51&amp;Z$4,#REF!,7,FALSE)="**",VLOOKUP($P51&amp;Z$4,#REF!,5,FALSE)="**"),"DQ",IF(OR(VLOOKUP($P51&amp;Z$4,#REF!,7,FALSE)="*",VLOOKUP($P51&amp;Z$4,#REF!,5,FALSE)="*"),"Suppr",VLOOKUP($P51&amp;Z$4,#REF!,7,FALSE))),"No Data")</f>
        <v>No Data</v>
      </c>
      <c r="AA51" s="49" t="str">
        <f>IFERROR(IF(OR(VLOOKUP($P51&amp;AA$4,#REF!,7,FALSE)="**",VLOOKUP($P51&amp;AA$4,#REF!,5,FALSE)="**"),"DQ",IF(OR(VLOOKUP($P51&amp;AA$4,#REF!,7,FALSE)="*",VLOOKUP($P51&amp;AA$4,#REF!,5,FALSE)="*"),"Suppr",VLOOKUP($P51&amp;AA$4,#REF!,7,FALSE))),"No Data")</f>
        <v>No Data</v>
      </c>
      <c r="AB51" s="49" t="str">
        <f>IFERROR(IF(OR(VLOOKUP($P51&amp;AB$4,#REF!,7,FALSE)="**",VLOOKUP($P51&amp;AB$4,#REF!,5,FALSE)="**"),"DQ",IF(OR(VLOOKUP($P51&amp;AB$4,#REF!,7,FALSE)="*",VLOOKUP($P51&amp;AB$4,#REF!,5,FALSE)="*"),"Suppr",VLOOKUP($P51&amp;AB$4,#REF!,7,FALSE))),"No Data")</f>
        <v>No Data</v>
      </c>
      <c r="AC51" s="49" t="str">
        <f>IFERROR(IF(OR(VLOOKUP($P51&amp;AC$4,#REF!,7,FALSE)="**",VLOOKUP($P51&amp;AC$4,#REF!,5,FALSE)="**"),"DQ",IF(OR(VLOOKUP($P51&amp;AC$4,#REF!,7,FALSE)="*",VLOOKUP($P51&amp;AC$4,#REF!,5,FALSE)="*"),"Suppr",VLOOKUP($P51&amp;AC$4,#REF!,7,FALSE))),"No Data")</f>
        <v>No Data</v>
      </c>
      <c r="AD51" s="49" t="str">
        <f>IFERROR(IF(OR(VLOOKUP($P51&amp;AD$4,#REF!,7,FALSE)="**",VLOOKUP($P51&amp;AD$4,#REF!,5,FALSE)="**"),"DQ",IF(OR(VLOOKUP($P51&amp;AD$4,#REF!,7,FALSE)="*",VLOOKUP($P51&amp;AD$4,#REF!,5,FALSE)="*"),"Suppr",VLOOKUP($P51&amp;AD$4,#REF!,7,FALSE))),"No Data")</f>
        <v>No Data</v>
      </c>
      <c r="AE51" s="49" t="str">
        <f>IFERROR(IF(OR(VLOOKUP($P51&amp;AE$4,#REF!,7,FALSE)="**",VLOOKUP($P51&amp;AE$4,#REF!,5,FALSE)="**"),"DQ",IF(OR(VLOOKUP($P51&amp;AE$4,#REF!,7,FALSE)="*",VLOOKUP($P51&amp;AE$4,#REF!,5,FALSE)="*"),"Suppr",VLOOKUP($P51&amp;AE$4,#REF!,7,FALSE))),"No Data")</f>
        <v>No Data</v>
      </c>
      <c r="AF51" s="49" t="str">
        <f>IFERROR(IF(OR(VLOOKUP($P51&amp;AF$4,#REF!,7,FALSE)="**",VLOOKUP($P51&amp;AF$4,#REF!,5,FALSE)="**"),"DQ",IF(OR(VLOOKUP($P51&amp;AF$4,#REF!,7,FALSE)="*",VLOOKUP($P51&amp;AF$4,#REF!,5,FALSE)="*"),"Suppr",VLOOKUP($P51&amp;AF$4,#REF!,7,FALSE))),"No Data")</f>
        <v>No Data</v>
      </c>
      <c r="AG51" s="49" t="str">
        <f>IFERROR(IF(OR(VLOOKUP($P51&amp;AG$4,#REF!,7,FALSE)="**",VLOOKUP($P51&amp;AG$4,#REF!,5,FALSE)="**"),"DQ",IF(OR(VLOOKUP($P51&amp;AG$4,#REF!,7,FALSE)="*",VLOOKUP($P51&amp;AG$4,#REF!,5,FALSE)="*"),"Suppr",VLOOKUP($P51&amp;AG$4,#REF!,7,FALSE))),"No Data")</f>
        <v>No Data</v>
      </c>
      <c r="AH51" s="49" t="str">
        <f>IFERROR(IF(OR(VLOOKUP($P51&amp;AH$4,#REF!,7,FALSE)="**",VLOOKUP($P51&amp;AH$4,#REF!,5,FALSE)="**"),"DQ",IF(OR(VLOOKUP($P51&amp;AH$4,#REF!,7,FALSE)="*",VLOOKUP($P51&amp;AH$4,#REF!,5,FALSE)="*"),"Suppr",VLOOKUP($P51&amp;AH$4,#REF!,7,FALSE))),"No Data")</f>
        <v>No Data</v>
      </c>
      <c r="AI51" s="49" t="str">
        <f>IFERROR(IF(OR(VLOOKUP($P51&amp;AI$4,#REF!,7,FALSE)="**",VLOOKUP($P51&amp;AI$4,#REF!,5,FALSE)="**"),"DQ",IF(OR(VLOOKUP($P51&amp;AI$4,#REF!,7,FALSE)="*",VLOOKUP($P51&amp;AI$4,#REF!,5,FALSE)="*"),"Suppr",VLOOKUP($P51&amp;AI$4,#REF!,7,FALSE))),"No Data")</f>
        <v>No Data</v>
      </c>
      <c r="AJ51" s="49" t="str">
        <f>IFERROR(IF(OR(VLOOKUP($P51&amp;AJ$4,#REF!,7,FALSE)="**",VLOOKUP($P51&amp;AJ$4,#REF!,5,FALSE)="**"),"DQ",IF(OR(VLOOKUP($P51&amp;AJ$4,#REF!,7,FALSE)="*",VLOOKUP($P51&amp;AJ$4,#REF!,5,FALSE)="*"),"Suppr",VLOOKUP($P51&amp;AJ$4,#REF!,7,FALSE))),"No Data")</f>
        <v>No Data</v>
      </c>
      <c r="AK51" s="49" t="str">
        <f>IFERROR(IF(OR(VLOOKUP($P51&amp;AK$4,#REF!,7,FALSE)="**",VLOOKUP($P51&amp;AK$4,#REF!,5,FALSE)="**"),"DQ",IF(OR(VLOOKUP($P51&amp;AK$4,#REF!,7,FALSE)="*",VLOOKUP($P51&amp;AK$4,#REF!,5,FALSE)="*"),"Suppr",VLOOKUP($P51&amp;AK$4,#REF!,7,FALSE))),"No Data")</f>
        <v>No Data</v>
      </c>
      <c r="AL51" s="49" t="str">
        <f>IFERROR(IF(OR(VLOOKUP($P51&amp;AL$4,#REF!,7,FALSE)="**",VLOOKUP($P51&amp;AL$4,#REF!,5,FALSE)="**"),"DQ",IF(OR(VLOOKUP($P51&amp;AL$4,#REF!,7,FALSE)="*",VLOOKUP($P51&amp;AL$4,#REF!,5,FALSE)="*"),"Suppr",VLOOKUP($P51&amp;AL$4,#REF!,7,FALSE))),"No Data")</f>
        <v>No Data</v>
      </c>
      <c r="AM51" s="49" t="str">
        <f>IFERROR(IF(OR(VLOOKUP($P51&amp;AM$4,#REF!,7,FALSE)="**",VLOOKUP($P51&amp;AM$4,#REF!,5,FALSE)="**"),"DQ",IF(OR(VLOOKUP($P51&amp;AM$4,#REF!,7,FALSE)="*",VLOOKUP($P51&amp;AM$4,#REF!,5,FALSE)="*"),"Suppr",VLOOKUP($P51&amp;AM$4,#REF!,7,FALSE))),"No Data")</f>
        <v>No Data</v>
      </c>
      <c r="AN51" s="49" t="str">
        <f>IFERROR(IF(OR(VLOOKUP($P51&amp;AN$4,#REF!,7,FALSE)="**",VLOOKUP($P51&amp;AN$4,#REF!,5,FALSE)="**"),"DQ",IF(OR(VLOOKUP($P51&amp;AN$4,#REF!,7,FALSE)="*",VLOOKUP($P51&amp;AN$4,#REF!,5,FALSE)="*"),"Suppr",VLOOKUP($P51&amp;AN$4,#REF!,7,FALSE))),"No Data")</f>
        <v>No Data</v>
      </c>
      <c r="AO51" s="49" t="str">
        <f>IFERROR(IF(OR(VLOOKUP($P51&amp;AO$4,#REF!,7,FALSE)="**",VLOOKUP($P51&amp;AO$4,#REF!,5,FALSE)="**"),"DQ",IF(OR(VLOOKUP($P51&amp;AO$4,#REF!,7,FALSE)="*",VLOOKUP($P51&amp;AO$4,#REF!,5,FALSE)="*"),"Suppr",VLOOKUP($P51&amp;AO$4,#REF!,7,FALSE))),"No Data")</f>
        <v>No Data</v>
      </c>
      <c r="AP51" s="51">
        <f t="shared" si="3"/>
        <v>0</v>
      </c>
      <c r="AQ51" s="51">
        <f t="shared" si="4"/>
        <v>0</v>
      </c>
      <c r="AR51" s="52">
        <f t="shared" si="5"/>
        <v>0</v>
      </c>
      <c r="AS51" s="52">
        <f t="shared" si="6"/>
        <v>0</v>
      </c>
    </row>
    <row r="52" spans="2:45" x14ac:dyDescent="0.2">
      <c r="B52" s="29" t="s">
        <v>331</v>
      </c>
      <c r="C52" s="29" t="s">
        <v>180</v>
      </c>
      <c r="D52" s="34" t="e">
        <f>1-(SUMIFS(#REF!,#REF!,Staging!$B52,#REF!,Staging!D$4,#REF!,"Include")/SUMIFS(#REF!,#REF!,Staging!$B52,#REF!,Staging!D$4,#REF!,"Include"))</f>
        <v>#REF!</v>
      </c>
      <c r="E52" s="34" t="e">
        <f>1-(SUMIFS(#REF!,#REF!,Staging!$B52,#REF!,Staging!E$4,#REF!,"Include")/SUMIFS(#REF!,#REF!,Staging!$B52,#REF!,Staging!E$4,#REF!,"Include"))</f>
        <v>#REF!</v>
      </c>
      <c r="F52" s="35" t="e">
        <f t="shared" si="1"/>
        <v>#REF!</v>
      </c>
      <c r="G52" s="36" t="e">
        <f>RANK(E52,$E$5:$E$126)+COUNTIF($E$5:E52,E52)-1</f>
        <v>#REF!</v>
      </c>
      <c r="H52" s="36" t="e">
        <f>RANK(F52,$F$5:$F$126)+COUNTIF($F$5:F52,F52)-1</f>
        <v>#REF!</v>
      </c>
      <c r="I52" s="29" t="str">
        <f t="shared" si="2"/>
        <v>Guy's and St Thomas' NHS Foundation Trust</v>
      </c>
      <c r="P52" s="47" t="s">
        <v>331</v>
      </c>
      <c r="Q52" s="47" t="s">
        <v>180</v>
      </c>
      <c r="R52" s="49" t="str">
        <f>IFERROR(IF(OR(VLOOKUP($P52&amp;R$4,#REF!,7,FALSE)="**",VLOOKUP($P52&amp;R$4,#REF!,5,FALSE)="**"),"DQ",IF(OR(VLOOKUP($P52&amp;R$4,#REF!,7,FALSE)="*",VLOOKUP($P52&amp;R$4,#REF!,5,FALSE)="*"),"Suppr",VLOOKUP($P52&amp;R$4,#REF!,7,FALSE))),"No Data")</f>
        <v>No Data</v>
      </c>
      <c r="S52" s="49" t="str">
        <f>IFERROR(IF(OR(VLOOKUP($P52&amp;S$4,#REF!,7,FALSE)="**",VLOOKUP($P52&amp;S$4,#REF!,5,FALSE)="**"),"DQ",IF(OR(VLOOKUP($P52&amp;S$4,#REF!,7,FALSE)="*",VLOOKUP($P52&amp;S$4,#REF!,5,FALSE)="*"),"Suppr",VLOOKUP($P52&amp;S$4,#REF!,7,FALSE))),"No Data")</f>
        <v>No Data</v>
      </c>
      <c r="T52" s="49" t="str">
        <f>IFERROR(IF(OR(VLOOKUP($P52&amp;T$4,#REF!,7,FALSE)="**",VLOOKUP($P52&amp;T$4,#REF!,5,FALSE)="**"),"DQ",IF(OR(VLOOKUP($P52&amp;T$4,#REF!,7,FALSE)="*",VLOOKUP($P52&amp;T$4,#REF!,5,FALSE)="*"),"Suppr",VLOOKUP($P52&amp;T$4,#REF!,7,FALSE))),"No Data")</f>
        <v>No Data</v>
      </c>
      <c r="U52" s="49" t="str">
        <f>IFERROR(IF(OR(VLOOKUP($P52&amp;U$4,#REF!,7,FALSE)="**",VLOOKUP($P52&amp;U$4,#REF!,5,FALSE)="**"),"DQ",IF(OR(VLOOKUP($P52&amp;U$4,#REF!,7,FALSE)="*",VLOOKUP($P52&amp;U$4,#REF!,5,FALSE)="*"),"Suppr",VLOOKUP($P52&amp;U$4,#REF!,7,FALSE))),"No Data")</f>
        <v>No Data</v>
      </c>
      <c r="V52" s="49" t="str">
        <f>IFERROR(IF(OR(VLOOKUP($P52&amp;V$4,#REF!,7,FALSE)="**",VLOOKUP($P52&amp;V$4,#REF!,5,FALSE)="**"),"DQ",IF(OR(VLOOKUP($P52&amp;V$4,#REF!,7,FALSE)="*",VLOOKUP($P52&amp;V$4,#REF!,5,FALSE)="*"),"Suppr",VLOOKUP($P52&amp;V$4,#REF!,7,FALSE))),"No Data")</f>
        <v>No Data</v>
      </c>
      <c r="W52" s="49" t="str">
        <f>IFERROR(IF(OR(VLOOKUP($P52&amp;W$4,#REF!,7,FALSE)="**",VLOOKUP($P52&amp;W$4,#REF!,5,FALSE)="**"),"DQ",IF(OR(VLOOKUP($P52&amp;W$4,#REF!,7,FALSE)="*",VLOOKUP($P52&amp;W$4,#REF!,5,FALSE)="*"),"Suppr",VLOOKUP($P52&amp;W$4,#REF!,7,FALSE))),"No Data")</f>
        <v>No Data</v>
      </c>
      <c r="X52" s="49" t="str">
        <f>IFERROR(IF(OR(VLOOKUP($P52&amp;X$4,#REF!,7,FALSE)="**",VLOOKUP($P52&amp;X$4,#REF!,5,FALSE)="**"),"DQ",IF(OR(VLOOKUP($P52&amp;X$4,#REF!,7,FALSE)="*",VLOOKUP($P52&amp;X$4,#REF!,5,FALSE)="*"),"Suppr",VLOOKUP($P52&amp;X$4,#REF!,7,FALSE))),"No Data")</f>
        <v>No Data</v>
      </c>
      <c r="Y52" s="49" t="str">
        <f>IFERROR(IF(OR(VLOOKUP($P52&amp;Y$4,#REF!,7,FALSE)="**",VLOOKUP($P52&amp;Y$4,#REF!,5,FALSE)="**"),"DQ",IF(OR(VLOOKUP($P52&amp;Y$4,#REF!,7,FALSE)="*",VLOOKUP($P52&amp;Y$4,#REF!,5,FALSE)="*"),"Suppr",VLOOKUP($P52&amp;Y$4,#REF!,7,FALSE))),"No Data")</f>
        <v>No Data</v>
      </c>
      <c r="Z52" s="49" t="str">
        <f>IFERROR(IF(OR(VLOOKUP($P52&amp;Z$4,#REF!,7,FALSE)="**",VLOOKUP($P52&amp;Z$4,#REF!,5,FALSE)="**"),"DQ",IF(OR(VLOOKUP($P52&amp;Z$4,#REF!,7,FALSE)="*",VLOOKUP($P52&amp;Z$4,#REF!,5,FALSE)="*"),"Suppr",VLOOKUP($P52&amp;Z$4,#REF!,7,FALSE))),"No Data")</f>
        <v>No Data</v>
      </c>
      <c r="AA52" s="49" t="str">
        <f>IFERROR(IF(OR(VLOOKUP($P52&amp;AA$4,#REF!,7,FALSE)="**",VLOOKUP($P52&amp;AA$4,#REF!,5,FALSE)="**"),"DQ",IF(OR(VLOOKUP($P52&amp;AA$4,#REF!,7,FALSE)="*",VLOOKUP($P52&amp;AA$4,#REF!,5,FALSE)="*"),"Suppr",VLOOKUP($P52&amp;AA$4,#REF!,7,FALSE))),"No Data")</f>
        <v>No Data</v>
      </c>
      <c r="AB52" s="49" t="str">
        <f>IFERROR(IF(OR(VLOOKUP($P52&amp;AB$4,#REF!,7,FALSE)="**",VLOOKUP($P52&amp;AB$4,#REF!,5,FALSE)="**"),"DQ",IF(OR(VLOOKUP($P52&amp;AB$4,#REF!,7,FALSE)="*",VLOOKUP($P52&amp;AB$4,#REF!,5,FALSE)="*"),"Suppr",VLOOKUP($P52&amp;AB$4,#REF!,7,FALSE))),"No Data")</f>
        <v>No Data</v>
      </c>
      <c r="AC52" s="49" t="str">
        <f>IFERROR(IF(OR(VLOOKUP($P52&amp;AC$4,#REF!,7,FALSE)="**",VLOOKUP($P52&amp;AC$4,#REF!,5,FALSE)="**"),"DQ",IF(OR(VLOOKUP($P52&amp;AC$4,#REF!,7,FALSE)="*",VLOOKUP($P52&amp;AC$4,#REF!,5,FALSE)="*"),"Suppr",VLOOKUP($P52&amp;AC$4,#REF!,7,FALSE))),"No Data")</f>
        <v>No Data</v>
      </c>
      <c r="AD52" s="49" t="str">
        <f>IFERROR(IF(OR(VLOOKUP($P52&amp;AD$4,#REF!,7,FALSE)="**",VLOOKUP($P52&amp;AD$4,#REF!,5,FALSE)="**"),"DQ",IF(OR(VLOOKUP($P52&amp;AD$4,#REF!,7,FALSE)="*",VLOOKUP($P52&amp;AD$4,#REF!,5,FALSE)="*"),"Suppr",VLOOKUP($P52&amp;AD$4,#REF!,7,FALSE))),"No Data")</f>
        <v>No Data</v>
      </c>
      <c r="AE52" s="49" t="str">
        <f>IFERROR(IF(OR(VLOOKUP($P52&amp;AE$4,#REF!,7,FALSE)="**",VLOOKUP($P52&amp;AE$4,#REF!,5,FALSE)="**"),"DQ",IF(OR(VLOOKUP($P52&amp;AE$4,#REF!,7,FALSE)="*",VLOOKUP($P52&amp;AE$4,#REF!,5,FALSE)="*"),"Suppr",VLOOKUP($P52&amp;AE$4,#REF!,7,FALSE))),"No Data")</f>
        <v>No Data</v>
      </c>
      <c r="AF52" s="49" t="str">
        <f>IFERROR(IF(OR(VLOOKUP($P52&amp;AF$4,#REF!,7,FALSE)="**",VLOOKUP($P52&amp;AF$4,#REF!,5,FALSE)="**"),"DQ",IF(OR(VLOOKUP($P52&amp;AF$4,#REF!,7,FALSE)="*",VLOOKUP($P52&amp;AF$4,#REF!,5,FALSE)="*"),"Suppr",VLOOKUP($P52&amp;AF$4,#REF!,7,FALSE))),"No Data")</f>
        <v>No Data</v>
      </c>
      <c r="AG52" s="49" t="str">
        <f>IFERROR(IF(OR(VLOOKUP($P52&amp;AG$4,#REF!,7,FALSE)="**",VLOOKUP($P52&amp;AG$4,#REF!,5,FALSE)="**"),"DQ",IF(OR(VLOOKUP($P52&amp;AG$4,#REF!,7,FALSE)="*",VLOOKUP($P52&amp;AG$4,#REF!,5,FALSE)="*"),"Suppr",VLOOKUP($P52&amp;AG$4,#REF!,7,FALSE))),"No Data")</f>
        <v>No Data</v>
      </c>
      <c r="AH52" s="49" t="str">
        <f>IFERROR(IF(OR(VLOOKUP($P52&amp;AH$4,#REF!,7,FALSE)="**",VLOOKUP($P52&amp;AH$4,#REF!,5,FALSE)="**"),"DQ",IF(OR(VLOOKUP($P52&amp;AH$4,#REF!,7,FALSE)="*",VLOOKUP($P52&amp;AH$4,#REF!,5,FALSE)="*"),"Suppr",VLOOKUP($P52&amp;AH$4,#REF!,7,FALSE))),"No Data")</f>
        <v>No Data</v>
      </c>
      <c r="AI52" s="49" t="str">
        <f>IFERROR(IF(OR(VLOOKUP($P52&amp;AI$4,#REF!,7,FALSE)="**",VLOOKUP($P52&amp;AI$4,#REF!,5,FALSE)="**"),"DQ",IF(OR(VLOOKUP($P52&amp;AI$4,#REF!,7,FALSE)="*",VLOOKUP($P52&amp;AI$4,#REF!,5,FALSE)="*"),"Suppr",VLOOKUP($P52&amp;AI$4,#REF!,7,FALSE))),"No Data")</f>
        <v>No Data</v>
      </c>
      <c r="AJ52" s="49" t="str">
        <f>IFERROR(IF(OR(VLOOKUP($P52&amp;AJ$4,#REF!,7,FALSE)="**",VLOOKUP($P52&amp;AJ$4,#REF!,5,FALSE)="**"),"DQ",IF(OR(VLOOKUP($P52&amp;AJ$4,#REF!,7,FALSE)="*",VLOOKUP($P52&amp;AJ$4,#REF!,5,FALSE)="*"),"Suppr",VLOOKUP($P52&amp;AJ$4,#REF!,7,FALSE))),"No Data")</f>
        <v>No Data</v>
      </c>
      <c r="AK52" s="49" t="str">
        <f>IFERROR(IF(OR(VLOOKUP($P52&amp;AK$4,#REF!,7,FALSE)="**",VLOOKUP($P52&amp;AK$4,#REF!,5,FALSE)="**"),"DQ",IF(OR(VLOOKUP($P52&amp;AK$4,#REF!,7,FALSE)="*",VLOOKUP($P52&amp;AK$4,#REF!,5,FALSE)="*"),"Suppr",VLOOKUP($P52&amp;AK$4,#REF!,7,FALSE))),"No Data")</f>
        <v>No Data</v>
      </c>
      <c r="AL52" s="49" t="str">
        <f>IFERROR(IF(OR(VLOOKUP($P52&amp;AL$4,#REF!,7,FALSE)="**",VLOOKUP($P52&amp;AL$4,#REF!,5,FALSE)="**"),"DQ",IF(OR(VLOOKUP($P52&amp;AL$4,#REF!,7,FALSE)="*",VLOOKUP($P52&amp;AL$4,#REF!,5,FALSE)="*"),"Suppr",VLOOKUP($P52&amp;AL$4,#REF!,7,FALSE))),"No Data")</f>
        <v>No Data</v>
      </c>
      <c r="AM52" s="49" t="str">
        <f>IFERROR(IF(OR(VLOOKUP($P52&amp;AM$4,#REF!,7,FALSE)="**",VLOOKUP($P52&amp;AM$4,#REF!,5,FALSE)="**"),"DQ",IF(OR(VLOOKUP($P52&amp;AM$4,#REF!,7,FALSE)="*",VLOOKUP($P52&amp;AM$4,#REF!,5,FALSE)="*"),"Suppr",VLOOKUP($P52&amp;AM$4,#REF!,7,FALSE))),"No Data")</f>
        <v>No Data</v>
      </c>
      <c r="AN52" s="49" t="str">
        <f>IFERROR(IF(OR(VLOOKUP($P52&amp;AN$4,#REF!,7,FALSE)="**",VLOOKUP($P52&amp;AN$4,#REF!,5,FALSE)="**"),"DQ",IF(OR(VLOOKUP($P52&amp;AN$4,#REF!,7,FALSE)="*",VLOOKUP($P52&amp;AN$4,#REF!,5,FALSE)="*"),"Suppr",VLOOKUP($P52&amp;AN$4,#REF!,7,FALSE))),"No Data")</f>
        <v>No Data</v>
      </c>
      <c r="AO52" s="49" t="str">
        <f>IFERROR(IF(OR(VLOOKUP($P52&amp;AO$4,#REF!,7,FALSE)="**",VLOOKUP($P52&amp;AO$4,#REF!,5,FALSE)="**"),"DQ",IF(OR(VLOOKUP($P52&amp;AO$4,#REF!,7,FALSE)="*",VLOOKUP($P52&amp;AO$4,#REF!,5,FALSE)="*"),"Suppr",VLOOKUP($P52&amp;AO$4,#REF!,7,FALSE))),"No Data")</f>
        <v>No Data</v>
      </c>
      <c r="AP52" s="51">
        <f t="shared" si="3"/>
        <v>0</v>
      </c>
      <c r="AQ52" s="51">
        <f t="shared" si="4"/>
        <v>0</v>
      </c>
      <c r="AR52" s="52">
        <f t="shared" si="5"/>
        <v>0</v>
      </c>
      <c r="AS52" s="52">
        <f t="shared" si="6"/>
        <v>0</v>
      </c>
    </row>
    <row r="53" spans="2:45" x14ac:dyDescent="0.2">
      <c r="B53" s="29" t="s">
        <v>332</v>
      </c>
      <c r="C53" s="29" t="s">
        <v>193</v>
      </c>
      <c r="D53" s="34" t="e">
        <f>1-(SUMIFS(#REF!,#REF!,Staging!$B53,#REF!,Staging!D$4,#REF!,"Include")/SUMIFS(#REF!,#REF!,Staging!$B53,#REF!,Staging!D$4,#REF!,"Include"))</f>
        <v>#REF!</v>
      </c>
      <c r="E53" s="34" t="e">
        <f>1-(SUMIFS(#REF!,#REF!,Staging!$B53,#REF!,Staging!E$4,#REF!,"Include")/SUMIFS(#REF!,#REF!,Staging!$B53,#REF!,Staging!E$4,#REF!,"Include"))</f>
        <v>#REF!</v>
      </c>
      <c r="F53" s="35" t="e">
        <f t="shared" si="1"/>
        <v>#REF!</v>
      </c>
      <c r="G53" s="36" t="e">
        <f>RANK(E53,$E$5:$E$126)+COUNTIF($E$5:E53,E53)-1</f>
        <v>#REF!</v>
      </c>
      <c r="H53" s="36" t="e">
        <f>RANK(F53,$F$5:$F$126)+COUNTIF($F$5:F53,F53)-1</f>
        <v>#REF!</v>
      </c>
      <c r="I53" s="29" t="str">
        <f t="shared" si="2"/>
        <v>Lewisham and Greenwich NHS Trust</v>
      </c>
      <c r="P53" s="47" t="s">
        <v>332</v>
      </c>
      <c r="Q53" s="47" t="s">
        <v>193</v>
      </c>
      <c r="R53" s="49" t="str">
        <f>IFERROR(IF(OR(VLOOKUP($P53&amp;R$4,#REF!,7,FALSE)="**",VLOOKUP($P53&amp;R$4,#REF!,5,FALSE)="**"),"DQ",IF(OR(VLOOKUP($P53&amp;R$4,#REF!,7,FALSE)="*",VLOOKUP($P53&amp;R$4,#REF!,5,FALSE)="*"),"Suppr",VLOOKUP($P53&amp;R$4,#REF!,7,FALSE))),"No Data")</f>
        <v>No Data</v>
      </c>
      <c r="S53" s="49" t="str">
        <f>IFERROR(IF(OR(VLOOKUP($P53&amp;S$4,#REF!,7,FALSE)="**",VLOOKUP($P53&amp;S$4,#REF!,5,FALSE)="**"),"DQ",IF(OR(VLOOKUP($P53&amp;S$4,#REF!,7,FALSE)="*",VLOOKUP($P53&amp;S$4,#REF!,5,FALSE)="*"),"Suppr",VLOOKUP($P53&amp;S$4,#REF!,7,FALSE))),"No Data")</f>
        <v>No Data</v>
      </c>
      <c r="T53" s="49" t="str">
        <f>IFERROR(IF(OR(VLOOKUP($P53&amp;T$4,#REF!,7,FALSE)="**",VLOOKUP($P53&amp;T$4,#REF!,5,FALSE)="**"),"DQ",IF(OR(VLOOKUP($P53&amp;T$4,#REF!,7,FALSE)="*",VLOOKUP($P53&amp;T$4,#REF!,5,FALSE)="*"),"Suppr",VLOOKUP($P53&amp;T$4,#REF!,7,FALSE))),"No Data")</f>
        <v>No Data</v>
      </c>
      <c r="U53" s="49" t="str">
        <f>IFERROR(IF(OR(VLOOKUP($P53&amp;U$4,#REF!,7,FALSE)="**",VLOOKUP($P53&amp;U$4,#REF!,5,FALSE)="**"),"DQ",IF(OR(VLOOKUP($P53&amp;U$4,#REF!,7,FALSE)="*",VLOOKUP($P53&amp;U$4,#REF!,5,FALSE)="*"),"Suppr",VLOOKUP($P53&amp;U$4,#REF!,7,FALSE))),"No Data")</f>
        <v>No Data</v>
      </c>
      <c r="V53" s="49" t="str">
        <f>IFERROR(IF(OR(VLOOKUP($P53&amp;V$4,#REF!,7,FALSE)="**",VLOOKUP($P53&amp;V$4,#REF!,5,FALSE)="**"),"DQ",IF(OR(VLOOKUP($P53&amp;V$4,#REF!,7,FALSE)="*",VLOOKUP($P53&amp;V$4,#REF!,5,FALSE)="*"),"Suppr",VLOOKUP($P53&amp;V$4,#REF!,7,FALSE))),"No Data")</f>
        <v>No Data</v>
      </c>
      <c r="W53" s="49" t="str">
        <f>IFERROR(IF(OR(VLOOKUP($P53&amp;W$4,#REF!,7,FALSE)="**",VLOOKUP($P53&amp;W$4,#REF!,5,FALSE)="**"),"DQ",IF(OR(VLOOKUP($P53&amp;W$4,#REF!,7,FALSE)="*",VLOOKUP($P53&amp;W$4,#REF!,5,FALSE)="*"),"Suppr",VLOOKUP($P53&amp;W$4,#REF!,7,FALSE))),"No Data")</f>
        <v>No Data</v>
      </c>
      <c r="X53" s="49" t="str">
        <f>IFERROR(IF(OR(VLOOKUP($P53&amp;X$4,#REF!,7,FALSE)="**",VLOOKUP($P53&amp;X$4,#REF!,5,FALSE)="**"),"DQ",IF(OR(VLOOKUP($P53&amp;X$4,#REF!,7,FALSE)="*",VLOOKUP($P53&amp;X$4,#REF!,5,FALSE)="*"),"Suppr",VLOOKUP($P53&amp;X$4,#REF!,7,FALSE))),"No Data")</f>
        <v>No Data</v>
      </c>
      <c r="Y53" s="49" t="str">
        <f>IFERROR(IF(OR(VLOOKUP($P53&amp;Y$4,#REF!,7,FALSE)="**",VLOOKUP($P53&amp;Y$4,#REF!,5,FALSE)="**"),"DQ",IF(OR(VLOOKUP($P53&amp;Y$4,#REF!,7,FALSE)="*",VLOOKUP($P53&amp;Y$4,#REF!,5,FALSE)="*"),"Suppr",VLOOKUP($P53&amp;Y$4,#REF!,7,FALSE))),"No Data")</f>
        <v>No Data</v>
      </c>
      <c r="Z53" s="49" t="str">
        <f>IFERROR(IF(OR(VLOOKUP($P53&amp;Z$4,#REF!,7,FALSE)="**",VLOOKUP($P53&amp;Z$4,#REF!,5,FALSE)="**"),"DQ",IF(OR(VLOOKUP($P53&amp;Z$4,#REF!,7,FALSE)="*",VLOOKUP($P53&amp;Z$4,#REF!,5,FALSE)="*"),"Suppr",VLOOKUP($P53&amp;Z$4,#REF!,7,FALSE))),"No Data")</f>
        <v>No Data</v>
      </c>
      <c r="AA53" s="49" t="str">
        <f>IFERROR(IF(OR(VLOOKUP($P53&amp;AA$4,#REF!,7,FALSE)="**",VLOOKUP($P53&amp;AA$4,#REF!,5,FALSE)="**"),"DQ",IF(OR(VLOOKUP($P53&amp;AA$4,#REF!,7,FALSE)="*",VLOOKUP($P53&amp;AA$4,#REF!,5,FALSE)="*"),"Suppr",VLOOKUP($P53&amp;AA$4,#REF!,7,FALSE))),"No Data")</f>
        <v>No Data</v>
      </c>
      <c r="AB53" s="49" t="str">
        <f>IFERROR(IF(OR(VLOOKUP($P53&amp;AB$4,#REF!,7,FALSE)="**",VLOOKUP($P53&amp;AB$4,#REF!,5,FALSE)="**"),"DQ",IF(OR(VLOOKUP($P53&amp;AB$4,#REF!,7,FALSE)="*",VLOOKUP($P53&amp;AB$4,#REF!,5,FALSE)="*"),"Suppr",VLOOKUP($P53&amp;AB$4,#REF!,7,FALSE))),"No Data")</f>
        <v>No Data</v>
      </c>
      <c r="AC53" s="49" t="str">
        <f>IFERROR(IF(OR(VLOOKUP($P53&amp;AC$4,#REF!,7,FALSE)="**",VLOOKUP($P53&amp;AC$4,#REF!,5,FALSE)="**"),"DQ",IF(OR(VLOOKUP($P53&amp;AC$4,#REF!,7,FALSE)="*",VLOOKUP($P53&amp;AC$4,#REF!,5,FALSE)="*"),"Suppr",VLOOKUP($P53&amp;AC$4,#REF!,7,FALSE))),"No Data")</f>
        <v>No Data</v>
      </c>
      <c r="AD53" s="49" t="str">
        <f>IFERROR(IF(OR(VLOOKUP($P53&amp;AD$4,#REF!,7,FALSE)="**",VLOOKUP($P53&amp;AD$4,#REF!,5,FALSE)="**"),"DQ",IF(OR(VLOOKUP($P53&amp;AD$4,#REF!,7,FALSE)="*",VLOOKUP($P53&amp;AD$4,#REF!,5,FALSE)="*"),"Suppr",VLOOKUP($P53&amp;AD$4,#REF!,7,FALSE))),"No Data")</f>
        <v>No Data</v>
      </c>
      <c r="AE53" s="49" t="str">
        <f>IFERROR(IF(OR(VLOOKUP($P53&amp;AE$4,#REF!,7,FALSE)="**",VLOOKUP($P53&amp;AE$4,#REF!,5,FALSE)="**"),"DQ",IF(OR(VLOOKUP($P53&amp;AE$4,#REF!,7,FALSE)="*",VLOOKUP($P53&amp;AE$4,#REF!,5,FALSE)="*"),"Suppr",VLOOKUP($P53&amp;AE$4,#REF!,7,FALSE))),"No Data")</f>
        <v>No Data</v>
      </c>
      <c r="AF53" s="49" t="str">
        <f>IFERROR(IF(OR(VLOOKUP($P53&amp;AF$4,#REF!,7,FALSE)="**",VLOOKUP($P53&amp;AF$4,#REF!,5,FALSE)="**"),"DQ",IF(OR(VLOOKUP($P53&amp;AF$4,#REF!,7,FALSE)="*",VLOOKUP($P53&amp;AF$4,#REF!,5,FALSE)="*"),"Suppr",VLOOKUP($P53&amp;AF$4,#REF!,7,FALSE))),"No Data")</f>
        <v>No Data</v>
      </c>
      <c r="AG53" s="49" t="str">
        <f>IFERROR(IF(OR(VLOOKUP($P53&amp;AG$4,#REF!,7,FALSE)="**",VLOOKUP($P53&amp;AG$4,#REF!,5,FALSE)="**"),"DQ",IF(OR(VLOOKUP($P53&amp;AG$4,#REF!,7,FALSE)="*",VLOOKUP($P53&amp;AG$4,#REF!,5,FALSE)="*"),"Suppr",VLOOKUP($P53&amp;AG$4,#REF!,7,FALSE))),"No Data")</f>
        <v>No Data</v>
      </c>
      <c r="AH53" s="49" t="str">
        <f>IFERROR(IF(OR(VLOOKUP($P53&amp;AH$4,#REF!,7,FALSE)="**",VLOOKUP($P53&amp;AH$4,#REF!,5,FALSE)="**"),"DQ",IF(OR(VLOOKUP($P53&amp;AH$4,#REF!,7,FALSE)="*",VLOOKUP($P53&amp;AH$4,#REF!,5,FALSE)="*"),"Suppr",VLOOKUP($P53&amp;AH$4,#REF!,7,FALSE))),"No Data")</f>
        <v>No Data</v>
      </c>
      <c r="AI53" s="49" t="str">
        <f>IFERROR(IF(OR(VLOOKUP($P53&amp;AI$4,#REF!,7,FALSE)="**",VLOOKUP($P53&amp;AI$4,#REF!,5,FALSE)="**"),"DQ",IF(OR(VLOOKUP($P53&amp;AI$4,#REF!,7,FALSE)="*",VLOOKUP($P53&amp;AI$4,#REF!,5,FALSE)="*"),"Suppr",VLOOKUP($P53&amp;AI$4,#REF!,7,FALSE))),"No Data")</f>
        <v>No Data</v>
      </c>
      <c r="AJ53" s="49" t="str">
        <f>IFERROR(IF(OR(VLOOKUP($P53&amp;AJ$4,#REF!,7,FALSE)="**",VLOOKUP($P53&amp;AJ$4,#REF!,5,FALSE)="**"),"DQ",IF(OR(VLOOKUP($P53&amp;AJ$4,#REF!,7,FALSE)="*",VLOOKUP($P53&amp;AJ$4,#REF!,5,FALSE)="*"),"Suppr",VLOOKUP($P53&amp;AJ$4,#REF!,7,FALSE))),"No Data")</f>
        <v>No Data</v>
      </c>
      <c r="AK53" s="49" t="str">
        <f>IFERROR(IF(OR(VLOOKUP($P53&amp;AK$4,#REF!,7,FALSE)="**",VLOOKUP($P53&amp;AK$4,#REF!,5,FALSE)="**"),"DQ",IF(OR(VLOOKUP($P53&amp;AK$4,#REF!,7,FALSE)="*",VLOOKUP($P53&amp;AK$4,#REF!,5,FALSE)="*"),"Suppr",VLOOKUP($P53&amp;AK$4,#REF!,7,FALSE))),"No Data")</f>
        <v>No Data</v>
      </c>
      <c r="AL53" s="49" t="str">
        <f>IFERROR(IF(OR(VLOOKUP($P53&amp;AL$4,#REF!,7,FALSE)="**",VLOOKUP($P53&amp;AL$4,#REF!,5,FALSE)="**"),"DQ",IF(OR(VLOOKUP($P53&amp;AL$4,#REF!,7,FALSE)="*",VLOOKUP($P53&amp;AL$4,#REF!,5,FALSE)="*"),"Suppr",VLOOKUP($P53&amp;AL$4,#REF!,7,FALSE))),"No Data")</f>
        <v>No Data</v>
      </c>
      <c r="AM53" s="49" t="str">
        <f>IFERROR(IF(OR(VLOOKUP($P53&amp;AM$4,#REF!,7,FALSE)="**",VLOOKUP($P53&amp;AM$4,#REF!,5,FALSE)="**"),"DQ",IF(OR(VLOOKUP($P53&amp;AM$4,#REF!,7,FALSE)="*",VLOOKUP($P53&amp;AM$4,#REF!,5,FALSE)="*"),"Suppr",VLOOKUP($P53&amp;AM$4,#REF!,7,FALSE))),"No Data")</f>
        <v>No Data</v>
      </c>
      <c r="AN53" s="49" t="str">
        <f>IFERROR(IF(OR(VLOOKUP($P53&amp;AN$4,#REF!,7,FALSE)="**",VLOOKUP($P53&amp;AN$4,#REF!,5,FALSE)="**"),"DQ",IF(OR(VLOOKUP($P53&amp;AN$4,#REF!,7,FALSE)="*",VLOOKUP($P53&amp;AN$4,#REF!,5,FALSE)="*"),"Suppr",VLOOKUP($P53&amp;AN$4,#REF!,7,FALSE))),"No Data")</f>
        <v>No Data</v>
      </c>
      <c r="AO53" s="49" t="str">
        <f>IFERROR(IF(OR(VLOOKUP($P53&amp;AO$4,#REF!,7,FALSE)="**",VLOOKUP($P53&amp;AO$4,#REF!,5,FALSE)="**"),"DQ",IF(OR(VLOOKUP($P53&amp;AO$4,#REF!,7,FALSE)="*",VLOOKUP($P53&amp;AO$4,#REF!,5,FALSE)="*"),"Suppr",VLOOKUP($P53&amp;AO$4,#REF!,7,FALSE))),"No Data")</f>
        <v>No Data</v>
      </c>
      <c r="AP53" s="51">
        <f t="shared" si="3"/>
        <v>0</v>
      </c>
      <c r="AQ53" s="51">
        <f t="shared" si="4"/>
        <v>0</v>
      </c>
      <c r="AR53" s="52">
        <f t="shared" si="5"/>
        <v>0</v>
      </c>
      <c r="AS53" s="52">
        <f t="shared" si="6"/>
        <v>0</v>
      </c>
    </row>
    <row r="54" spans="2:45" x14ac:dyDescent="0.2">
      <c r="B54" s="29" t="s">
        <v>333</v>
      </c>
      <c r="C54" s="29" t="s">
        <v>164</v>
      </c>
      <c r="D54" s="34" t="e">
        <f>1-(SUMIFS(#REF!,#REF!,Staging!$B54,#REF!,Staging!D$4,#REF!,"Include")/SUMIFS(#REF!,#REF!,Staging!$B54,#REF!,Staging!D$4,#REF!,"Include"))</f>
        <v>#REF!</v>
      </c>
      <c r="E54" s="34" t="e">
        <f>1-(SUMIFS(#REF!,#REF!,Staging!$B54,#REF!,Staging!E$4,#REF!,"Include")/SUMIFS(#REF!,#REF!,Staging!$B54,#REF!,Staging!E$4,#REF!,"Include"))</f>
        <v>#REF!</v>
      </c>
      <c r="F54" s="35" t="e">
        <f t="shared" si="1"/>
        <v>#REF!</v>
      </c>
      <c r="G54" s="36" t="e">
        <f>RANK(E54,$E$5:$E$126)+COUNTIF($E$5:E54,E54)-1</f>
        <v>#REF!</v>
      </c>
      <c r="H54" s="36" t="e">
        <f>RANK(F54,$F$5:$F$126)+COUNTIF($F$5:F54,F54)-1</f>
        <v>#REF!</v>
      </c>
      <c r="I54" s="29" t="str">
        <f t="shared" si="2"/>
        <v>Croydon Health Services NHS Trust</v>
      </c>
      <c r="P54" s="47" t="s">
        <v>333</v>
      </c>
      <c r="Q54" s="47" t="s">
        <v>164</v>
      </c>
      <c r="R54" s="49" t="str">
        <f>IFERROR(IF(OR(VLOOKUP($P54&amp;R$4,#REF!,7,FALSE)="**",VLOOKUP($P54&amp;R$4,#REF!,5,FALSE)="**"),"DQ",IF(OR(VLOOKUP($P54&amp;R$4,#REF!,7,FALSE)="*",VLOOKUP($P54&amp;R$4,#REF!,5,FALSE)="*"),"Suppr",VLOOKUP($P54&amp;R$4,#REF!,7,FALSE))),"No Data")</f>
        <v>No Data</v>
      </c>
      <c r="S54" s="49" t="str">
        <f>IFERROR(IF(OR(VLOOKUP($P54&amp;S$4,#REF!,7,FALSE)="**",VLOOKUP($P54&amp;S$4,#REF!,5,FALSE)="**"),"DQ",IF(OR(VLOOKUP($P54&amp;S$4,#REF!,7,FALSE)="*",VLOOKUP($P54&amp;S$4,#REF!,5,FALSE)="*"),"Suppr",VLOOKUP($P54&amp;S$4,#REF!,7,FALSE))),"No Data")</f>
        <v>No Data</v>
      </c>
      <c r="T54" s="49" t="str">
        <f>IFERROR(IF(OR(VLOOKUP($P54&amp;T$4,#REF!,7,FALSE)="**",VLOOKUP($P54&amp;T$4,#REF!,5,FALSE)="**"),"DQ",IF(OR(VLOOKUP($P54&amp;T$4,#REF!,7,FALSE)="*",VLOOKUP($P54&amp;T$4,#REF!,5,FALSE)="*"),"Suppr",VLOOKUP($P54&amp;T$4,#REF!,7,FALSE))),"No Data")</f>
        <v>No Data</v>
      </c>
      <c r="U54" s="49" t="str">
        <f>IFERROR(IF(OR(VLOOKUP($P54&amp;U$4,#REF!,7,FALSE)="**",VLOOKUP($P54&amp;U$4,#REF!,5,FALSE)="**"),"DQ",IF(OR(VLOOKUP($P54&amp;U$4,#REF!,7,FALSE)="*",VLOOKUP($P54&amp;U$4,#REF!,5,FALSE)="*"),"Suppr",VLOOKUP($P54&amp;U$4,#REF!,7,FALSE))),"No Data")</f>
        <v>No Data</v>
      </c>
      <c r="V54" s="49" t="str">
        <f>IFERROR(IF(OR(VLOOKUP($P54&amp;V$4,#REF!,7,FALSE)="**",VLOOKUP($P54&amp;V$4,#REF!,5,FALSE)="**"),"DQ",IF(OR(VLOOKUP($P54&amp;V$4,#REF!,7,FALSE)="*",VLOOKUP($P54&amp;V$4,#REF!,5,FALSE)="*"),"Suppr",VLOOKUP($P54&amp;V$4,#REF!,7,FALSE))),"No Data")</f>
        <v>No Data</v>
      </c>
      <c r="W54" s="49" t="str">
        <f>IFERROR(IF(OR(VLOOKUP($P54&amp;W$4,#REF!,7,FALSE)="**",VLOOKUP($P54&amp;W$4,#REF!,5,FALSE)="**"),"DQ",IF(OR(VLOOKUP($P54&amp;W$4,#REF!,7,FALSE)="*",VLOOKUP($P54&amp;W$4,#REF!,5,FALSE)="*"),"Suppr",VLOOKUP($P54&amp;W$4,#REF!,7,FALSE))),"No Data")</f>
        <v>No Data</v>
      </c>
      <c r="X54" s="49" t="str">
        <f>IFERROR(IF(OR(VLOOKUP($P54&amp;X$4,#REF!,7,FALSE)="**",VLOOKUP($P54&amp;X$4,#REF!,5,FALSE)="**"),"DQ",IF(OR(VLOOKUP($P54&amp;X$4,#REF!,7,FALSE)="*",VLOOKUP($P54&amp;X$4,#REF!,5,FALSE)="*"),"Suppr",VLOOKUP($P54&amp;X$4,#REF!,7,FALSE))),"No Data")</f>
        <v>No Data</v>
      </c>
      <c r="Y54" s="49" t="str">
        <f>IFERROR(IF(OR(VLOOKUP($P54&amp;Y$4,#REF!,7,FALSE)="**",VLOOKUP($P54&amp;Y$4,#REF!,5,FALSE)="**"),"DQ",IF(OR(VLOOKUP($P54&amp;Y$4,#REF!,7,FALSE)="*",VLOOKUP($P54&amp;Y$4,#REF!,5,FALSE)="*"),"Suppr",VLOOKUP($P54&amp;Y$4,#REF!,7,FALSE))),"No Data")</f>
        <v>No Data</v>
      </c>
      <c r="Z54" s="49" t="str">
        <f>IFERROR(IF(OR(VLOOKUP($P54&amp;Z$4,#REF!,7,FALSE)="**",VLOOKUP($P54&amp;Z$4,#REF!,5,FALSE)="**"),"DQ",IF(OR(VLOOKUP($P54&amp;Z$4,#REF!,7,FALSE)="*",VLOOKUP($P54&amp;Z$4,#REF!,5,FALSE)="*"),"Suppr",VLOOKUP($P54&amp;Z$4,#REF!,7,FALSE))),"No Data")</f>
        <v>No Data</v>
      </c>
      <c r="AA54" s="49" t="str">
        <f>IFERROR(IF(OR(VLOOKUP($P54&amp;AA$4,#REF!,7,FALSE)="**",VLOOKUP($P54&amp;AA$4,#REF!,5,FALSE)="**"),"DQ",IF(OR(VLOOKUP($P54&amp;AA$4,#REF!,7,FALSE)="*",VLOOKUP($P54&amp;AA$4,#REF!,5,FALSE)="*"),"Suppr",VLOOKUP($P54&amp;AA$4,#REF!,7,FALSE))),"No Data")</f>
        <v>No Data</v>
      </c>
      <c r="AB54" s="49" t="str">
        <f>IFERROR(IF(OR(VLOOKUP($P54&amp;AB$4,#REF!,7,FALSE)="**",VLOOKUP($P54&amp;AB$4,#REF!,5,FALSE)="**"),"DQ",IF(OR(VLOOKUP($P54&amp;AB$4,#REF!,7,FALSE)="*",VLOOKUP($P54&amp;AB$4,#REF!,5,FALSE)="*"),"Suppr",VLOOKUP($P54&amp;AB$4,#REF!,7,FALSE))),"No Data")</f>
        <v>No Data</v>
      </c>
      <c r="AC54" s="49" t="str">
        <f>IFERROR(IF(OR(VLOOKUP($P54&amp;AC$4,#REF!,7,FALSE)="**",VLOOKUP($P54&amp;AC$4,#REF!,5,FALSE)="**"),"DQ",IF(OR(VLOOKUP($P54&amp;AC$4,#REF!,7,FALSE)="*",VLOOKUP($P54&amp;AC$4,#REF!,5,FALSE)="*"),"Suppr",VLOOKUP($P54&amp;AC$4,#REF!,7,FALSE))),"No Data")</f>
        <v>No Data</v>
      </c>
      <c r="AD54" s="49" t="str">
        <f>IFERROR(IF(OR(VLOOKUP($P54&amp;AD$4,#REF!,7,FALSE)="**",VLOOKUP($P54&amp;AD$4,#REF!,5,FALSE)="**"),"DQ",IF(OR(VLOOKUP($P54&amp;AD$4,#REF!,7,FALSE)="*",VLOOKUP($P54&amp;AD$4,#REF!,5,FALSE)="*"),"Suppr",VLOOKUP($P54&amp;AD$4,#REF!,7,FALSE))),"No Data")</f>
        <v>No Data</v>
      </c>
      <c r="AE54" s="49" t="str">
        <f>IFERROR(IF(OR(VLOOKUP($P54&amp;AE$4,#REF!,7,FALSE)="**",VLOOKUP($P54&amp;AE$4,#REF!,5,FALSE)="**"),"DQ",IF(OR(VLOOKUP($P54&amp;AE$4,#REF!,7,FALSE)="*",VLOOKUP($P54&amp;AE$4,#REF!,5,FALSE)="*"),"Suppr",VLOOKUP($P54&amp;AE$4,#REF!,7,FALSE))),"No Data")</f>
        <v>No Data</v>
      </c>
      <c r="AF54" s="49" t="str">
        <f>IFERROR(IF(OR(VLOOKUP($P54&amp;AF$4,#REF!,7,FALSE)="**",VLOOKUP($P54&amp;AF$4,#REF!,5,FALSE)="**"),"DQ",IF(OR(VLOOKUP($P54&amp;AF$4,#REF!,7,FALSE)="*",VLOOKUP($P54&amp;AF$4,#REF!,5,FALSE)="*"),"Suppr",VLOOKUP($P54&amp;AF$4,#REF!,7,FALSE))),"No Data")</f>
        <v>No Data</v>
      </c>
      <c r="AG54" s="49" t="str">
        <f>IFERROR(IF(OR(VLOOKUP($P54&amp;AG$4,#REF!,7,FALSE)="**",VLOOKUP($P54&amp;AG$4,#REF!,5,FALSE)="**"),"DQ",IF(OR(VLOOKUP($P54&amp;AG$4,#REF!,7,FALSE)="*",VLOOKUP($P54&amp;AG$4,#REF!,5,FALSE)="*"),"Suppr",VLOOKUP($P54&amp;AG$4,#REF!,7,FALSE))),"No Data")</f>
        <v>No Data</v>
      </c>
      <c r="AH54" s="49" t="str">
        <f>IFERROR(IF(OR(VLOOKUP($P54&amp;AH$4,#REF!,7,FALSE)="**",VLOOKUP($P54&amp;AH$4,#REF!,5,FALSE)="**"),"DQ",IF(OR(VLOOKUP($P54&amp;AH$4,#REF!,7,FALSE)="*",VLOOKUP($P54&amp;AH$4,#REF!,5,FALSE)="*"),"Suppr",VLOOKUP($P54&amp;AH$4,#REF!,7,FALSE))),"No Data")</f>
        <v>No Data</v>
      </c>
      <c r="AI54" s="49" t="str">
        <f>IFERROR(IF(OR(VLOOKUP($P54&amp;AI$4,#REF!,7,FALSE)="**",VLOOKUP($P54&amp;AI$4,#REF!,5,FALSE)="**"),"DQ",IF(OR(VLOOKUP($P54&amp;AI$4,#REF!,7,FALSE)="*",VLOOKUP($P54&amp;AI$4,#REF!,5,FALSE)="*"),"Suppr",VLOOKUP($P54&amp;AI$4,#REF!,7,FALSE))),"No Data")</f>
        <v>No Data</v>
      </c>
      <c r="AJ54" s="49" t="str">
        <f>IFERROR(IF(OR(VLOOKUP($P54&amp;AJ$4,#REF!,7,FALSE)="**",VLOOKUP($P54&amp;AJ$4,#REF!,5,FALSE)="**"),"DQ",IF(OR(VLOOKUP($P54&amp;AJ$4,#REF!,7,FALSE)="*",VLOOKUP($P54&amp;AJ$4,#REF!,5,FALSE)="*"),"Suppr",VLOOKUP($P54&amp;AJ$4,#REF!,7,FALSE))),"No Data")</f>
        <v>No Data</v>
      </c>
      <c r="AK54" s="49" t="str">
        <f>IFERROR(IF(OR(VLOOKUP($P54&amp;AK$4,#REF!,7,FALSE)="**",VLOOKUP($P54&amp;AK$4,#REF!,5,FALSE)="**"),"DQ",IF(OR(VLOOKUP($P54&amp;AK$4,#REF!,7,FALSE)="*",VLOOKUP($P54&amp;AK$4,#REF!,5,FALSE)="*"),"Suppr",VLOOKUP($P54&amp;AK$4,#REF!,7,FALSE))),"No Data")</f>
        <v>No Data</v>
      </c>
      <c r="AL54" s="49" t="str">
        <f>IFERROR(IF(OR(VLOOKUP($P54&amp;AL$4,#REF!,7,FALSE)="**",VLOOKUP($P54&amp;AL$4,#REF!,5,FALSE)="**"),"DQ",IF(OR(VLOOKUP($P54&amp;AL$4,#REF!,7,FALSE)="*",VLOOKUP($P54&amp;AL$4,#REF!,5,FALSE)="*"),"Suppr",VLOOKUP($P54&amp;AL$4,#REF!,7,FALSE))),"No Data")</f>
        <v>No Data</v>
      </c>
      <c r="AM54" s="49" t="str">
        <f>IFERROR(IF(OR(VLOOKUP($P54&amp;AM$4,#REF!,7,FALSE)="**",VLOOKUP($P54&amp;AM$4,#REF!,5,FALSE)="**"),"DQ",IF(OR(VLOOKUP($P54&amp;AM$4,#REF!,7,FALSE)="*",VLOOKUP($P54&amp;AM$4,#REF!,5,FALSE)="*"),"Suppr",VLOOKUP($P54&amp;AM$4,#REF!,7,FALSE))),"No Data")</f>
        <v>No Data</v>
      </c>
      <c r="AN54" s="49" t="str">
        <f>IFERROR(IF(OR(VLOOKUP($P54&amp;AN$4,#REF!,7,FALSE)="**",VLOOKUP($P54&amp;AN$4,#REF!,5,FALSE)="**"),"DQ",IF(OR(VLOOKUP($P54&amp;AN$4,#REF!,7,FALSE)="*",VLOOKUP($P54&amp;AN$4,#REF!,5,FALSE)="*"),"Suppr",VLOOKUP($P54&amp;AN$4,#REF!,7,FALSE))),"No Data")</f>
        <v>No Data</v>
      </c>
      <c r="AO54" s="49" t="str">
        <f>IFERROR(IF(OR(VLOOKUP($P54&amp;AO$4,#REF!,7,FALSE)="**",VLOOKUP($P54&amp;AO$4,#REF!,5,FALSE)="**"),"DQ",IF(OR(VLOOKUP($P54&amp;AO$4,#REF!,7,FALSE)="*",VLOOKUP($P54&amp;AO$4,#REF!,5,FALSE)="*"),"Suppr",VLOOKUP($P54&amp;AO$4,#REF!,7,FALSE))),"No Data")</f>
        <v>No Data</v>
      </c>
      <c r="AP54" s="51">
        <f t="shared" si="3"/>
        <v>0</v>
      </c>
      <c r="AQ54" s="51">
        <f t="shared" si="4"/>
        <v>0</v>
      </c>
      <c r="AR54" s="52">
        <f t="shared" si="5"/>
        <v>0</v>
      </c>
      <c r="AS54" s="52">
        <f t="shared" si="6"/>
        <v>0</v>
      </c>
    </row>
    <row r="55" spans="2:45" x14ac:dyDescent="0.2">
      <c r="B55" s="29" t="s">
        <v>334</v>
      </c>
      <c r="C55" s="29" t="s">
        <v>232</v>
      </c>
      <c r="D55" s="34" t="e">
        <f>1-(SUMIFS(#REF!,#REF!,Staging!$B55,#REF!,Staging!D$4,#REF!,"Include")/SUMIFS(#REF!,#REF!,Staging!$B55,#REF!,Staging!D$4,#REF!,"Include"))</f>
        <v>#REF!</v>
      </c>
      <c r="E55" s="34" t="e">
        <f>1-(SUMIFS(#REF!,#REF!,Staging!$B55,#REF!,Staging!E$4,#REF!,"Include")/SUMIFS(#REF!,#REF!,Staging!$B55,#REF!,Staging!E$4,#REF!,"Include"))</f>
        <v>#REF!</v>
      </c>
      <c r="F55" s="35" t="e">
        <f t="shared" si="1"/>
        <v>#REF!</v>
      </c>
      <c r="G55" s="36" t="e">
        <f>RANK(E55,$E$5:$E$126)+COUNTIF($E$5:E55,E55)-1</f>
        <v>#REF!</v>
      </c>
      <c r="H55" s="36" t="e">
        <f>RANK(F55,$F$5:$F$126)+COUNTIF($F$5:F55,F55)-1</f>
        <v>#REF!</v>
      </c>
      <c r="I55" s="29" t="str">
        <f t="shared" si="2"/>
        <v>St George's University Hospitals NHS Foundation Trust</v>
      </c>
      <c r="P55" s="47" t="s">
        <v>334</v>
      </c>
      <c r="Q55" s="47" t="s">
        <v>232</v>
      </c>
      <c r="R55" s="49" t="str">
        <f>IFERROR(IF(OR(VLOOKUP($P55&amp;R$4,#REF!,7,FALSE)="**",VLOOKUP($P55&amp;R$4,#REF!,5,FALSE)="**"),"DQ",IF(OR(VLOOKUP($P55&amp;R$4,#REF!,7,FALSE)="*",VLOOKUP($P55&amp;R$4,#REF!,5,FALSE)="*"),"Suppr",VLOOKUP($P55&amp;R$4,#REF!,7,FALSE))),"No Data")</f>
        <v>No Data</v>
      </c>
      <c r="S55" s="49" t="str">
        <f>IFERROR(IF(OR(VLOOKUP($P55&amp;S$4,#REF!,7,FALSE)="**",VLOOKUP($P55&amp;S$4,#REF!,5,FALSE)="**"),"DQ",IF(OR(VLOOKUP($P55&amp;S$4,#REF!,7,FALSE)="*",VLOOKUP($P55&amp;S$4,#REF!,5,FALSE)="*"),"Suppr",VLOOKUP($P55&amp;S$4,#REF!,7,FALSE))),"No Data")</f>
        <v>No Data</v>
      </c>
      <c r="T55" s="49" t="str">
        <f>IFERROR(IF(OR(VLOOKUP($P55&amp;T$4,#REF!,7,FALSE)="**",VLOOKUP($P55&amp;T$4,#REF!,5,FALSE)="**"),"DQ",IF(OR(VLOOKUP($P55&amp;T$4,#REF!,7,FALSE)="*",VLOOKUP($P55&amp;T$4,#REF!,5,FALSE)="*"),"Suppr",VLOOKUP($P55&amp;T$4,#REF!,7,FALSE))),"No Data")</f>
        <v>No Data</v>
      </c>
      <c r="U55" s="49" t="str">
        <f>IFERROR(IF(OR(VLOOKUP($P55&amp;U$4,#REF!,7,FALSE)="**",VLOOKUP($P55&amp;U$4,#REF!,5,FALSE)="**"),"DQ",IF(OR(VLOOKUP($P55&amp;U$4,#REF!,7,FALSE)="*",VLOOKUP($P55&amp;U$4,#REF!,5,FALSE)="*"),"Suppr",VLOOKUP($P55&amp;U$4,#REF!,7,FALSE))),"No Data")</f>
        <v>No Data</v>
      </c>
      <c r="V55" s="49" t="str">
        <f>IFERROR(IF(OR(VLOOKUP($P55&amp;V$4,#REF!,7,FALSE)="**",VLOOKUP($P55&amp;V$4,#REF!,5,FALSE)="**"),"DQ",IF(OR(VLOOKUP($P55&amp;V$4,#REF!,7,FALSE)="*",VLOOKUP($P55&amp;V$4,#REF!,5,FALSE)="*"),"Suppr",VLOOKUP($P55&amp;V$4,#REF!,7,FALSE))),"No Data")</f>
        <v>No Data</v>
      </c>
      <c r="W55" s="49" t="str">
        <f>IFERROR(IF(OR(VLOOKUP($P55&amp;W$4,#REF!,7,FALSE)="**",VLOOKUP($P55&amp;W$4,#REF!,5,FALSE)="**"),"DQ",IF(OR(VLOOKUP($P55&amp;W$4,#REF!,7,FALSE)="*",VLOOKUP($P55&amp;W$4,#REF!,5,FALSE)="*"),"Suppr",VLOOKUP($P55&amp;W$4,#REF!,7,FALSE))),"No Data")</f>
        <v>No Data</v>
      </c>
      <c r="X55" s="49" t="str">
        <f>IFERROR(IF(OR(VLOOKUP($P55&amp;X$4,#REF!,7,FALSE)="**",VLOOKUP($P55&amp;X$4,#REF!,5,FALSE)="**"),"DQ",IF(OR(VLOOKUP($P55&amp;X$4,#REF!,7,FALSE)="*",VLOOKUP($P55&amp;X$4,#REF!,5,FALSE)="*"),"Suppr",VLOOKUP($P55&amp;X$4,#REF!,7,FALSE))),"No Data")</f>
        <v>No Data</v>
      </c>
      <c r="Y55" s="49" t="str">
        <f>IFERROR(IF(OR(VLOOKUP($P55&amp;Y$4,#REF!,7,FALSE)="**",VLOOKUP($P55&amp;Y$4,#REF!,5,FALSE)="**"),"DQ",IF(OR(VLOOKUP($P55&amp;Y$4,#REF!,7,FALSE)="*",VLOOKUP($P55&amp;Y$4,#REF!,5,FALSE)="*"),"Suppr",VLOOKUP($P55&amp;Y$4,#REF!,7,FALSE))),"No Data")</f>
        <v>No Data</v>
      </c>
      <c r="Z55" s="49" t="str">
        <f>IFERROR(IF(OR(VLOOKUP($P55&amp;Z$4,#REF!,7,FALSE)="**",VLOOKUP($P55&amp;Z$4,#REF!,5,FALSE)="**"),"DQ",IF(OR(VLOOKUP($P55&amp;Z$4,#REF!,7,FALSE)="*",VLOOKUP($P55&amp;Z$4,#REF!,5,FALSE)="*"),"Suppr",VLOOKUP($P55&amp;Z$4,#REF!,7,FALSE))),"No Data")</f>
        <v>No Data</v>
      </c>
      <c r="AA55" s="49" t="str">
        <f>IFERROR(IF(OR(VLOOKUP($P55&amp;AA$4,#REF!,7,FALSE)="**",VLOOKUP($P55&amp;AA$4,#REF!,5,FALSE)="**"),"DQ",IF(OR(VLOOKUP($P55&amp;AA$4,#REF!,7,FALSE)="*",VLOOKUP($P55&amp;AA$4,#REF!,5,FALSE)="*"),"Suppr",VLOOKUP($P55&amp;AA$4,#REF!,7,FALSE))),"No Data")</f>
        <v>No Data</v>
      </c>
      <c r="AB55" s="49" t="str">
        <f>IFERROR(IF(OR(VLOOKUP($P55&amp;AB$4,#REF!,7,FALSE)="**",VLOOKUP($P55&amp;AB$4,#REF!,5,FALSE)="**"),"DQ",IF(OR(VLOOKUP($P55&amp;AB$4,#REF!,7,FALSE)="*",VLOOKUP($P55&amp;AB$4,#REF!,5,FALSE)="*"),"Suppr",VLOOKUP($P55&amp;AB$4,#REF!,7,FALSE))),"No Data")</f>
        <v>No Data</v>
      </c>
      <c r="AC55" s="49" t="str">
        <f>IFERROR(IF(OR(VLOOKUP($P55&amp;AC$4,#REF!,7,FALSE)="**",VLOOKUP($P55&amp;AC$4,#REF!,5,FALSE)="**"),"DQ",IF(OR(VLOOKUP($P55&amp;AC$4,#REF!,7,FALSE)="*",VLOOKUP($P55&amp;AC$4,#REF!,5,FALSE)="*"),"Suppr",VLOOKUP($P55&amp;AC$4,#REF!,7,FALSE))),"No Data")</f>
        <v>No Data</v>
      </c>
      <c r="AD55" s="49" t="str">
        <f>IFERROR(IF(OR(VLOOKUP($P55&amp;AD$4,#REF!,7,FALSE)="**",VLOOKUP($P55&amp;AD$4,#REF!,5,FALSE)="**"),"DQ",IF(OR(VLOOKUP($P55&amp;AD$4,#REF!,7,FALSE)="*",VLOOKUP($P55&amp;AD$4,#REF!,5,FALSE)="*"),"Suppr",VLOOKUP($P55&amp;AD$4,#REF!,7,FALSE))),"No Data")</f>
        <v>No Data</v>
      </c>
      <c r="AE55" s="49" t="str">
        <f>IFERROR(IF(OR(VLOOKUP($P55&amp;AE$4,#REF!,7,FALSE)="**",VLOOKUP($P55&amp;AE$4,#REF!,5,FALSE)="**"),"DQ",IF(OR(VLOOKUP($P55&amp;AE$4,#REF!,7,FALSE)="*",VLOOKUP($P55&amp;AE$4,#REF!,5,FALSE)="*"),"Suppr",VLOOKUP($P55&amp;AE$4,#REF!,7,FALSE))),"No Data")</f>
        <v>No Data</v>
      </c>
      <c r="AF55" s="49" t="str">
        <f>IFERROR(IF(OR(VLOOKUP($P55&amp;AF$4,#REF!,7,FALSE)="**",VLOOKUP($P55&amp;AF$4,#REF!,5,FALSE)="**"),"DQ",IF(OR(VLOOKUP($P55&amp;AF$4,#REF!,7,FALSE)="*",VLOOKUP($P55&amp;AF$4,#REF!,5,FALSE)="*"),"Suppr",VLOOKUP($P55&amp;AF$4,#REF!,7,FALSE))),"No Data")</f>
        <v>No Data</v>
      </c>
      <c r="AG55" s="49" t="str">
        <f>IFERROR(IF(OR(VLOOKUP($P55&amp;AG$4,#REF!,7,FALSE)="**",VLOOKUP($P55&amp;AG$4,#REF!,5,FALSE)="**"),"DQ",IF(OR(VLOOKUP($P55&amp;AG$4,#REF!,7,FALSE)="*",VLOOKUP($P55&amp;AG$4,#REF!,5,FALSE)="*"),"Suppr",VLOOKUP($P55&amp;AG$4,#REF!,7,FALSE))),"No Data")</f>
        <v>No Data</v>
      </c>
      <c r="AH55" s="49" t="str">
        <f>IFERROR(IF(OR(VLOOKUP($P55&amp;AH$4,#REF!,7,FALSE)="**",VLOOKUP($P55&amp;AH$4,#REF!,5,FALSE)="**"),"DQ",IF(OR(VLOOKUP($P55&amp;AH$4,#REF!,7,FALSE)="*",VLOOKUP($P55&amp;AH$4,#REF!,5,FALSE)="*"),"Suppr",VLOOKUP($P55&amp;AH$4,#REF!,7,FALSE))),"No Data")</f>
        <v>No Data</v>
      </c>
      <c r="AI55" s="49" t="str">
        <f>IFERROR(IF(OR(VLOOKUP($P55&amp;AI$4,#REF!,7,FALSE)="**",VLOOKUP($P55&amp;AI$4,#REF!,5,FALSE)="**"),"DQ",IF(OR(VLOOKUP($P55&amp;AI$4,#REF!,7,FALSE)="*",VLOOKUP($P55&amp;AI$4,#REF!,5,FALSE)="*"),"Suppr",VLOOKUP($P55&amp;AI$4,#REF!,7,FALSE))),"No Data")</f>
        <v>No Data</v>
      </c>
      <c r="AJ55" s="49" t="str">
        <f>IFERROR(IF(OR(VLOOKUP($P55&amp;AJ$4,#REF!,7,FALSE)="**",VLOOKUP($P55&amp;AJ$4,#REF!,5,FALSE)="**"),"DQ",IF(OR(VLOOKUP($P55&amp;AJ$4,#REF!,7,FALSE)="*",VLOOKUP($P55&amp;AJ$4,#REF!,5,FALSE)="*"),"Suppr",VLOOKUP($P55&amp;AJ$4,#REF!,7,FALSE))),"No Data")</f>
        <v>No Data</v>
      </c>
      <c r="AK55" s="49" t="str">
        <f>IFERROR(IF(OR(VLOOKUP($P55&amp;AK$4,#REF!,7,FALSE)="**",VLOOKUP($P55&amp;AK$4,#REF!,5,FALSE)="**"),"DQ",IF(OR(VLOOKUP($P55&amp;AK$4,#REF!,7,FALSE)="*",VLOOKUP($P55&amp;AK$4,#REF!,5,FALSE)="*"),"Suppr",VLOOKUP($P55&amp;AK$4,#REF!,7,FALSE))),"No Data")</f>
        <v>No Data</v>
      </c>
      <c r="AL55" s="49" t="str">
        <f>IFERROR(IF(OR(VLOOKUP($P55&amp;AL$4,#REF!,7,FALSE)="**",VLOOKUP($P55&amp;AL$4,#REF!,5,FALSE)="**"),"DQ",IF(OR(VLOOKUP($P55&amp;AL$4,#REF!,7,FALSE)="*",VLOOKUP($P55&amp;AL$4,#REF!,5,FALSE)="*"),"Suppr",VLOOKUP($P55&amp;AL$4,#REF!,7,FALSE))),"No Data")</f>
        <v>No Data</v>
      </c>
      <c r="AM55" s="49" t="str">
        <f>IFERROR(IF(OR(VLOOKUP($P55&amp;AM$4,#REF!,7,FALSE)="**",VLOOKUP($P55&amp;AM$4,#REF!,5,FALSE)="**"),"DQ",IF(OR(VLOOKUP($P55&amp;AM$4,#REF!,7,FALSE)="*",VLOOKUP($P55&amp;AM$4,#REF!,5,FALSE)="*"),"Suppr",VLOOKUP($P55&amp;AM$4,#REF!,7,FALSE))),"No Data")</f>
        <v>No Data</v>
      </c>
      <c r="AN55" s="49" t="str">
        <f>IFERROR(IF(OR(VLOOKUP($P55&amp;AN$4,#REF!,7,FALSE)="**",VLOOKUP($P55&amp;AN$4,#REF!,5,FALSE)="**"),"DQ",IF(OR(VLOOKUP($P55&amp;AN$4,#REF!,7,FALSE)="*",VLOOKUP($P55&amp;AN$4,#REF!,5,FALSE)="*"),"Suppr",VLOOKUP($P55&amp;AN$4,#REF!,7,FALSE))),"No Data")</f>
        <v>No Data</v>
      </c>
      <c r="AO55" s="49" t="str">
        <f>IFERROR(IF(OR(VLOOKUP($P55&amp;AO$4,#REF!,7,FALSE)="**",VLOOKUP($P55&amp;AO$4,#REF!,5,FALSE)="**"),"DQ",IF(OR(VLOOKUP($P55&amp;AO$4,#REF!,7,FALSE)="*",VLOOKUP($P55&amp;AO$4,#REF!,5,FALSE)="*"),"Suppr",VLOOKUP($P55&amp;AO$4,#REF!,7,FALSE))),"No Data")</f>
        <v>No Data</v>
      </c>
      <c r="AP55" s="51">
        <f t="shared" si="3"/>
        <v>0</v>
      </c>
      <c r="AQ55" s="51">
        <f t="shared" si="4"/>
        <v>0</v>
      </c>
      <c r="AR55" s="52">
        <f t="shared" si="5"/>
        <v>0</v>
      </c>
      <c r="AS55" s="52">
        <f t="shared" si="6"/>
        <v>0</v>
      </c>
    </row>
    <row r="56" spans="2:45" x14ac:dyDescent="0.2">
      <c r="B56" s="29" t="s">
        <v>335</v>
      </c>
      <c r="C56" s="29" t="s">
        <v>231</v>
      </c>
      <c r="D56" s="34" t="e">
        <f>1-(SUMIFS(#REF!,#REF!,Staging!$B56,#REF!,Staging!D$4,#REF!,"Include")/SUMIFS(#REF!,#REF!,Staging!$B56,#REF!,Staging!D$4,#REF!,"Include"))</f>
        <v>#REF!</v>
      </c>
      <c r="E56" s="34" t="e">
        <f>1-(SUMIFS(#REF!,#REF!,Staging!$B56,#REF!,Staging!E$4,#REF!,"Include")/SUMIFS(#REF!,#REF!,Staging!$B56,#REF!,Staging!E$4,#REF!,"Include"))</f>
        <v>#REF!</v>
      </c>
      <c r="F56" s="35" t="e">
        <f t="shared" si="1"/>
        <v>#REF!</v>
      </c>
      <c r="G56" s="36" t="e">
        <f>RANK(E56,$E$5:$E$126)+COUNTIF($E$5:E56,E56)-1</f>
        <v>#REF!</v>
      </c>
      <c r="H56" s="36" t="e">
        <f>RANK(F56,$F$5:$F$126)+COUNTIF($F$5:F56,F56)-1</f>
        <v>#REF!</v>
      </c>
      <c r="I56" s="29" t="str">
        <f t="shared" si="2"/>
        <v>South Warwickshire NHS Foundation Trust</v>
      </c>
      <c r="P56" s="47" t="s">
        <v>335</v>
      </c>
      <c r="Q56" s="47" t="s">
        <v>231</v>
      </c>
      <c r="R56" s="49" t="str">
        <f>IFERROR(IF(OR(VLOOKUP($P56&amp;R$4,#REF!,7,FALSE)="**",VLOOKUP($P56&amp;R$4,#REF!,5,FALSE)="**"),"DQ",IF(OR(VLOOKUP($P56&amp;R$4,#REF!,7,FALSE)="*",VLOOKUP($P56&amp;R$4,#REF!,5,FALSE)="*"),"Suppr",VLOOKUP($P56&amp;R$4,#REF!,7,FALSE))),"No Data")</f>
        <v>No Data</v>
      </c>
      <c r="S56" s="49" t="str">
        <f>IFERROR(IF(OR(VLOOKUP($P56&amp;S$4,#REF!,7,FALSE)="**",VLOOKUP($P56&amp;S$4,#REF!,5,FALSE)="**"),"DQ",IF(OR(VLOOKUP($P56&amp;S$4,#REF!,7,FALSE)="*",VLOOKUP($P56&amp;S$4,#REF!,5,FALSE)="*"),"Suppr",VLOOKUP($P56&amp;S$4,#REF!,7,FALSE))),"No Data")</f>
        <v>No Data</v>
      </c>
      <c r="T56" s="49" t="str">
        <f>IFERROR(IF(OR(VLOOKUP($P56&amp;T$4,#REF!,7,FALSE)="**",VLOOKUP($P56&amp;T$4,#REF!,5,FALSE)="**"),"DQ",IF(OR(VLOOKUP($P56&amp;T$4,#REF!,7,FALSE)="*",VLOOKUP($P56&amp;T$4,#REF!,5,FALSE)="*"),"Suppr",VLOOKUP($P56&amp;T$4,#REF!,7,FALSE))),"No Data")</f>
        <v>No Data</v>
      </c>
      <c r="U56" s="49" t="str">
        <f>IFERROR(IF(OR(VLOOKUP($P56&amp;U$4,#REF!,7,FALSE)="**",VLOOKUP($P56&amp;U$4,#REF!,5,FALSE)="**"),"DQ",IF(OR(VLOOKUP($P56&amp;U$4,#REF!,7,FALSE)="*",VLOOKUP($P56&amp;U$4,#REF!,5,FALSE)="*"),"Suppr",VLOOKUP($P56&amp;U$4,#REF!,7,FALSE))),"No Data")</f>
        <v>No Data</v>
      </c>
      <c r="V56" s="49" t="str">
        <f>IFERROR(IF(OR(VLOOKUP($P56&amp;V$4,#REF!,7,FALSE)="**",VLOOKUP($P56&amp;V$4,#REF!,5,FALSE)="**"),"DQ",IF(OR(VLOOKUP($P56&amp;V$4,#REF!,7,FALSE)="*",VLOOKUP($P56&amp;V$4,#REF!,5,FALSE)="*"),"Suppr",VLOOKUP($P56&amp;V$4,#REF!,7,FALSE))),"No Data")</f>
        <v>No Data</v>
      </c>
      <c r="W56" s="49" t="str">
        <f>IFERROR(IF(OR(VLOOKUP($P56&amp;W$4,#REF!,7,FALSE)="**",VLOOKUP($P56&amp;W$4,#REF!,5,FALSE)="**"),"DQ",IF(OR(VLOOKUP($P56&amp;W$4,#REF!,7,FALSE)="*",VLOOKUP($P56&amp;W$4,#REF!,5,FALSE)="*"),"Suppr",VLOOKUP($P56&amp;W$4,#REF!,7,FALSE))),"No Data")</f>
        <v>No Data</v>
      </c>
      <c r="X56" s="49" t="str">
        <f>IFERROR(IF(OR(VLOOKUP($P56&amp;X$4,#REF!,7,FALSE)="**",VLOOKUP($P56&amp;X$4,#REF!,5,FALSE)="**"),"DQ",IF(OR(VLOOKUP($P56&amp;X$4,#REF!,7,FALSE)="*",VLOOKUP($P56&amp;X$4,#REF!,5,FALSE)="*"),"Suppr",VLOOKUP($P56&amp;X$4,#REF!,7,FALSE))),"No Data")</f>
        <v>No Data</v>
      </c>
      <c r="Y56" s="49" t="str">
        <f>IFERROR(IF(OR(VLOOKUP($P56&amp;Y$4,#REF!,7,FALSE)="**",VLOOKUP($P56&amp;Y$4,#REF!,5,FALSE)="**"),"DQ",IF(OR(VLOOKUP($P56&amp;Y$4,#REF!,7,FALSE)="*",VLOOKUP($P56&amp;Y$4,#REF!,5,FALSE)="*"),"Suppr",VLOOKUP($P56&amp;Y$4,#REF!,7,FALSE))),"No Data")</f>
        <v>No Data</v>
      </c>
      <c r="Z56" s="49" t="str">
        <f>IFERROR(IF(OR(VLOOKUP($P56&amp;Z$4,#REF!,7,FALSE)="**",VLOOKUP($P56&amp;Z$4,#REF!,5,FALSE)="**"),"DQ",IF(OR(VLOOKUP($P56&amp;Z$4,#REF!,7,FALSE)="*",VLOOKUP($P56&amp;Z$4,#REF!,5,FALSE)="*"),"Suppr",VLOOKUP($P56&amp;Z$4,#REF!,7,FALSE))),"No Data")</f>
        <v>No Data</v>
      </c>
      <c r="AA56" s="49" t="str">
        <f>IFERROR(IF(OR(VLOOKUP($P56&amp;AA$4,#REF!,7,FALSE)="**",VLOOKUP($P56&amp;AA$4,#REF!,5,FALSE)="**"),"DQ",IF(OR(VLOOKUP($P56&amp;AA$4,#REF!,7,FALSE)="*",VLOOKUP($P56&amp;AA$4,#REF!,5,FALSE)="*"),"Suppr",VLOOKUP($P56&amp;AA$4,#REF!,7,FALSE))),"No Data")</f>
        <v>No Data</v>
      </c>
      <c r="AB56" s="49" t="str">
        <f>IFERROR(IF(OR(VLOOKUP($P56&amp;AB$4,#REF!,7,FALSE)="**",VLOOKUP($P56&amp;AB$4,#REF!,5,FALSE)="**"),"DQ",IF(OR(VLOOKUP($P56&amp;AB$4,#REF!,7,FALSE)="*",VLOOKUP($P56&amp;AB$4,#REF!,5,FALSE)="*"),"Suppr",VLOOKUP($P56&amp;AB$4,#REF!,7,FALSE))),"No Data")</f>
        <v>No Data</v>
      </c>
      <c r="AC56" s="49" t="str">
        <f>IFERROR(IF(OR(VLOOKUP($P56&amp;AC$4,#REF!,7,FALSE)="**",VLOOKUP($P56&amp;AC$4,#REF!,5,FALSE)="**"),"DQ",IF(OR(VLOOKUP($P56&amp;AC$4,#REF!,7,FALSE)="*",VLOOKUP($P56&amp;AC$4,#REF!,5,FALSE)="*"),"Suppr",VLOOKUP($P56&amp;AC$4,#REF!,7,FALSE))),"No Data")</f>
        <v>No Data</v>
      </c>
      <c r="AD56" s="49" t="str">
        <f>IFERROR(IF(OR(VLOOKUP($P56&amp;AD$4,#REF!,7,FALSE)="**",VLOOKUP($P56&amp;AD$4,#REF!,5,FALSE)="**"),"DQ",IF(OR(VLOOKUP($P56&amp;AD$4,#REF!,7,FALSE)="*",VLOOKUP($P56&amp;AD$4,#REF!,5,FALSE)="*"),"Suppr",VLOOKUP($P56&amp;AD$4,#REF!,7,FALSE))),"No Data")</f>
        <v>No Data</v>
      </c>
      <c r="AE56" s="49" t="str">
        <f>IFERROR(IF(OR(VLOOKUP($P56&amp;AE$4,#REF!,7,FALSE)="**",VLOOKUP($P56&amp;AE$4,#REF!,5,FALSE)="**"),"DQ",IF(OR(VLOOKUP($P56&amp;AE$4,#REF!,7,FALSE)="*",VLOOKUP($P56&amp;AE$4,#REF!,5,FALSE)="*"),"Suppr",VLOOKUP($P56&amp;AE$4,#REF!,7,FALSE))),"No Data")</f>
        <v>No Data</v>
      </c>
      <c r="AF56" s="49" t="str">
        <f>IFERROR(IF(OR(VLOOKUP($P56&amp;AF$4,#REF!,7,FALSE)="**",VLOOKUP($P56&amp;AF$4,#REF!,5,FALSE)="**"),"DQ",IF(OR(VLOOKUP($P56&amp;AF$4,#REF!,7,FALSE)="*",VLOOKUP($P56&amp;AF$4,#REF!,5,FALSE)="*"),"Suppr",VLOOKUP($P56&amp;AF$4,#REF!,7,FALSE))),"No Data")</f>
        <v>No Data</v>
      </c>
      <c r="AG56" s="49" t="str">
        <f>IFERROR(IF(OR(VLOOKUP($P56&amp;AG$4,#REF!,7,FALSE)="**",VLOOKUP($P56&amp;AG$4,#REF!,5,FALSE)="**"),"DQ",IF(OR(VLOOKUP($P56&amp;AG$4,#REF!,7,FALSE)="*",VLOOKUP($P56&amp;AG$4,#REF!,5,FALSE)="*"),"Suppr",VLOOKUP($P56&amp;AG$4,#REF!,7,FALSE))),"No Data")</f>
        <v>No Data</v>
      </c>
      <c r="AH56" s="49" t="str">
        <f>IFERROR(IF(OR(VLOOKUP($P56&amp;AH$4,#REF!,7,FALSE)="**",VLOOKUP($P56&amp;AH$4,#REF!,5,FALSE)="**"),"DQ",IF(OR(VLOOKUP($P56&amp;AH$4,#REF!,7,FALSE)="*",VLOOKUP($P56&amp;AH$4,#REF!,5,FALSE)="*"),"Suppr",VLOOKUP($P56&amp;AH$4,#REF!,7,FALSE))),"No Data")</f>
        <v>No Data</v>
      </c>
      <c r="AI56" s="49" t="str">
        <f>IFERROR(IF(OR(VLOOKUP($P56&amp;AI$4,#REF!,7,FALSE)="**",VLOOKUP($P56&amp;AI$4,#REF!,5,FALSE)="**"),"DQ",IF(OR(VLOOKUP($P56&amp;AI$4,#REF!,7,FALSE)="*",VLOOKUP($P56&amp;AI$4,#REF!,5,FALSE)="*"),"Suppr",VLOOKUP($P56&amp;AI$4,#REF!,7,FALSE))),"No Data")</f>
        <v>No Data</v>
      </c>
      <c r="AJ56" s="49" t="str">
        <f>IFERROR(IF(OR(VLOOKUP($P56&amp;AJ$4,#REF!,7,FALSE)="**",VLOOKUP($P56&amp;AJ$4,#REF!,5,FALSE)="**"),"DQ",IF(OR(VLOOKUP($P56&amp;AJ$4,#REF!,7,FALSE)="*",VLOOKUP($P56&amp;AJ$4,#REF!,5,FALSE)="*"),"Suppr",VLOOKUP($P56&amp;AJ$4,#REF!,7,FALSE))),"No Data")</f>
        <v>No Data</v>
      </c>
      <c r="AK56" s="49" t="str">
        <f>IFERROR(IF(OR(VLOOKUP($P56&amp;AK$4,#REF!,7,FALSE)="**",VLOOKUP($P56&amp;AK$4,#REF!,5,FALSE)="**"),"DQ",IF(OR(VLOOKUP($P56&amp;AK$4,#REF!,7,FALSE)="*",VLOOKUP($P56&amp;AK$4,#REF!,5,FALSE)="*"),"Suppr",VLOOKUP($P56&amp;AK$4,#REF!,7,FALSE))),"No Data")</f>
        <v>No Data</v>
      </c>
      <c r="AL56" s="49" t="str">
        <f>IFERROR(IF(OR(VLOOKUP($P56&amp;AL$4,#REF!,7,FALSE)="**",VLOOKUP($P56&amp;AL$4,#REF!,5,FALSE)="**"),"DQ",IF(OR(VLOOKUP($P56&amp;AL$4,#REF!,7,FALSE)="*",VLOOKUP($P56&amp;AL$4,#REF!,5,FALSE)="*"),"Suppr",VLOOKUP($P56&amp;AL$4,#REF!,7,FALSE))),"No Data")</f>
        <v>No Data</v>
      </c>
      <c r="AM56" s="49" t="str">
        <f>IFERROR(IF(OR(VLOOKUP($P56&amp;AM$4,#REF!,7,FALSE)="**",VLOOKUP($P56&amp;AM$4,#REF!,5,FALSE)="**"),"DQ",IF(OR(VLOOKUP($P56&amp;AM$4,#REF!,7,FALSE)="*",VLOOKUP($P56&amp;AM$4,#REF!,5,FALSE)="*"),"Suppr",VLOOKUP($P56&amp;AM$4,#REF!,7,FALSE))),"No Data")</f>
        <v>No Data</v>
      </c>
      <c r="AN56" s="49" t="str">
        <f>IFERROR(IF(OR(VLOOKUP($P56&amp;AN$4,#REF!,7,FALSE)="**",VLOOKUP($P56&amp;AN$4,#REF!,5,FALSE)="**"),"DQ",IF(OR(VLOOKUP($P56&amp;AN$4,#REF!,7,FALSE)="*",VLOOKUP($P56&amp;AN$4,#REF!,5,FALSE)="*"),"Suppr",VLOOKUP($P56&amp;AN$4,#REF!,7,FALSE))),"No Data")</f>
        <v>No Data</v>
      </c>
      <c r="AO56" s="49" t="str">
        <f>IFERROR(IF(OR(VLOOKUP($P56&amp;AO$4,#REF!,7,FALSE)="**",VLOOKUP($P56&amp;AO$4,#REF!,5,FALSE)="**"),"DQ",IF(OR(VLOOKUP($P56&amp;AO$4,#REF!,7,FALSE)="*",VLOOKUP($P56&amp;AO$4,#REF!,5,FALSE)="*"),"Suppr",VLOOKUP($P56&amp;AO$4,#REF!,7,FALSE))),"No Data")</f>
        <v>No Data</v>
      </c>
      <c r="AP56" s="51">
        <f t="shared" si="3"/>
        <v>0</v>
      </c>
      <c r="AQ56" s="51">
        <f t="shared" si="4"/>
        <v>0</v>
      </c>
      <c r="AR56" s="52">
        <f t="shared" si="5"/>
        <v>0</v>
      </c>
      <c r="AS56" s="52">
        <f t="shared" si="6"/>
        <v>0</v>
      </c>
    </row>
    <row r="57" spans="2:45" x14ac:dyDescent="0.2">
      <c r="B57" s="29" t="s">
        <v>336</v>
      </c>
      <c r="C57" s="29" t="s">
        <v>255</v>
      </c>
      <c r="D57" s="34" t="e">
        <f>1-(SUMIFS(#REF!,#REF!,Staging!$B57,#REF!,Staging!D$4,#REF!,"Include")/SUMIFS(#REF!,#REF!,Staging!$B57,#REF!,Staging!D$4,#REF!,"Include"))</f>
        <v>#REF!</v>
      </c>
      <c r="E57" s="34" t="e">
        <f>1-(SUMIFS(#REF!,#REF!,Staging!$B57,#REF!,Staging!E$4,#REF!,"Include")/SUMIFS(#REF!,#REF!,Staging!$B57,#REF!,Staging!E$4,#REF!,"Include"))</f>
        <v>#REF!</v>
      </c>
      <c r="F57" s="35" t="e">
        <f t="shared" si="1"/>
        <v>#REF!</v>
      </c>
      <c r="G57" s="36" t="e">
        <f>RANK(E57,$E$5:$E$126)+COUNTIF($E$5:E57,E57)-1</f>
        <v>#REF!</v>
      </c>
      <c r="H57" s="36" t="e">
        <f>RANK(F57,$F$5:$F$126)+COUNTIF($F$5:F57,F57)-1</f>
        <v>#REF!</v>
      </c>
      <c r="I57" s="29" t="str">
        <f t="shared" si="2"/>
        <v>University Hospitals of North Midlands NHS Trust</v>
      </c>
      <c r="P57" s="47" t="s">
        <v>336</v>
      </c>
      <c r="Q57" s="47" t="s">
        <v>255</v>
      </c>
      <c r="R57" s="49" t="str">
        <f>IFERROR(IF(OR(VLOOKUP($P57&amp;R$4,#REF!,7,FALSE)="**",VLOOKUP($P57&amp;R$4,#REF!,5,FALSE)="**"),"DQ",IF(OR(VLOOKUP($P57&amp;R$4,#REF!,7,FALSE)="*",VLOOKUP($P57&amp;R$4,#REF!,5,FALSE)="*"),"Suppr",VLOOKUP($P57&amp;R$4,#REF!,7,FALSE))),"No Data")</f>
        <v>No Data</v>
      </c>
      <c r="S57" s="49" t="str">
        <f>IFERROR(IF(OR(VLOOKUP($P57&amp;S$4,#REF!,7,FALSE)="**",VLOOKUP($P57&amp;S$4,#REF!,5,FALSE)="**"),"DQ",IF(OR(VLOOKUP($P57&amp;S$4,#REF!,7,FALSE)="*",VLOOKUP($P57&amp;S$4,#REF!,5,FALSE)="*"),"Suppr",VLOOKUP($P57&amp;S$4,#REF!,7,FALSE))),"No Data")</f>
        <v>No Data</v>
      </c>
      <c r="T57" s="49" t="str">
        <f>IFERROR(IF(OR(VLOOKUP($P57&amp;T$4,#REF!,7,FALSE)="**",VLOOKUP($P57&amp;T$4,#REF!,5,FALSE)="**"),"DQ",IF(OR(VLOOKUP($P57&amp;T$4,#REF!,7,FALSE)="*",VLOOKUP($P57&amp;T$4,#REF!,5,FALSE)="*"),"Suppr",VLOOKUP($P57&amp;T$4,#REF!,7,FALSE))),"No Data")</f>
        <v>No Data</v>
      </c>
      <c r="U57" s="49" t="str">
        <f>IFERROR(IF(OR(VLOOKUP($P57&amp;U$4,#REF!,7,FALSE)="**",VLOOKUP($P57&amp;U$4,#REF!,5,FALSE)="**"),"DQ",IF(OR(VLOOKUP($P57&amp;U$4,#REF!,7,FALSE)="*",VLOOKUP($P57&amp;U$4,#REF!,5,FALSE)="*"),"Suppr",VLOOKUP($P57&amp;U$4,#REF!,7,FALSE))),"No Data")</f>
        <v>No Data</v>
      </c>
      <c r="V57" s="49" t="str">
        <f>IFERROR(IF(OR(VLOOKUP($P57&amp;V$4,#REF!,7,FALSE)="**",VLOOKUP($P57&amp;V$4,#REF!,5,FALSE)="**"),"DQ",IF(OR(VLOOKUP($P57&amp;V$4,#REF!,7,FALSE)="*",VLOOKUP($P57&amp;V$4,#REF!,5,FALSE)="*"),"Suppr",VLOOKUP($P57&amp;V$4,#REF!,7,FALSE))),"No Data")</f>
        <v>No Data</v>
      </c>
      <c r="W57" s="49" t="str">
        <f>IFERROR(IF(OR(VLOOKUP($P57&amp;W$4,#REF!,7,FALSE)="**",VLOOKUP($P57&amp;W$4,#REF!,5,FALSE)="**"),"DQ",IF(OR(VLOOKUP($P57&amp;W$4,#REF!,7,FALSE)="*",VLOOKUP($P57&amp;W$4,#REF!,5,FALSE)="*"),"Suppr",VLOOKUP($P57&amp;W$4,#REF!,7,FALSE))),"No Data")</f>
        <v>No Data</v>
      </c>
      <c r="X57" s="49" t="str">
        <f>IFERROR(IF(OR(VLOOKUP($P57&amp;X$4,#REF!,7,FALSE)="**",VLOOKUP($P57&amp;X$4,#REF!,5,FALSE)="**"),"DQ",IF(OR(VLOOKUP($P57&amp;X$4,#REF!,7,FALSE)="*",VLOOKUP($P57&amp;X$4,#REF!,5,FALSE)="*"),"Suppr",VLOOKUP($P57&amp;X$4,#REF!,7,FALSE))),"No Data")</f>
        <v>No Data</v>
      </c>
      <c r="Y57" s="49" t="str">
        <f>IFERROR(IF(OR(VLOOKUP($P57&amp;Y$4,#REF!,7,FALSE)="**",VLOOKUP($P57&amp;Y$4,#REF!,5,FALSE)="**"),"DQ",IF(OR(VLOOKUP($P57&amp;Y$4,#REF!,7,FALSE)="*",VLOOKUP($P57&amp;Y$4,#REF!,5,FALSE)="*"),"Suppr",VLOOKUP($P57&amp;Y$4,#REF!,7,FALSE))),"No Data")</f>
        <v>No Data</v>
      </c>
      <c r="Z57" s="49" t="str">
        <f>IFERROR(IF(OR(VLOOKUP($P57&amp;Z$4,#REF!,7,FALSE)="**",VLOOKUP($P57&amp;Z$4,#REF!,5,FALSE)="**"),"DQ",IF(OR(VLOOKUP($P57&amp;Z$4,#REF!,7,FALSE)="*",VLOOKUP($P57&amp;Z$4,#REF!,5,FALSE)="*"),"Suppr",VLOOKUP($P57&amp;Z$4,#REF!,7,FALSE))),"No Data")</f>
        <v>No Data</v>
      </c>
      <c r="AA57" s="49" t="str">
        <f>IFERROR(IF(OR(VLOOKUP($P57&amp;AA$4,#REF!,7,FALSE)="**",VLOOKUP($P57&amp;AA$4,#REF!,5,FALSE)="**"),"DQ",IF(OR(VLOOKUP($P57&amp;AA$4,#REF!,7,FALSE)="*",VLOOKUP($P57&amp;AA$4,#REF!,5,FALSE)="*"),"Suppr",VLOOKUP($P57&amp;AA$4,#REF!,7,FALSE))),"No Data")</f>
        <v>No Data</v>
      </c>
      <c r="AB57" s="49" t="str">
        <f>IFERROR(IF(OR(VLOOKUP($P57&amp;AB$4,#REF!,7,FALSE)="**",VLOOKUP($P57&amp;AB$4,#REF!,5,FALSE)="**"),"DQ",IF(OR(VLOOKUP($P57&amp;AB$4,#REF!,7,FALSE)="*",VLOOKUP($P57&amp;AB$4,#REF!,5,FALSE)="*"),"Suppr",VLOOKUP($P57&amp;AB$4,#REF!,7,FALSE))),"No Data")</f>
        <v>No Data</v>
      </c>
      <c r="AC57" s="49" t="str">
        <f>IFERROR(IF(OR(VLOOKUP($P57&amp;AC$4,#REF!,7,FALSE)="**",VLOOKUP($P57&amp;AC$4,#REF!,5,FALSE)="**"),"DQ",IF(OR(VLOOKUP($P57&amp;AC$4,#REF!,7,FALSE)="*",VLOOKUP($P57&amp;AC$4,#REF!,5,FALSE)="*"),"Suppr",VLOOKUP($P57&amp;AC$4,#REF!,7,FALSE))),"No Data")</f>
        <v>No Data</v>
      </c>
      <c r="AD57" s="49" t="str">
        <f>IFERROR(IF(OR(VLOOKUP($P57&amp;AD$4,#REF!,7,FALSE)="**",VLOOKUP($P57&amp;AD$4,#REF!,5,FALSE)="**"),"DQ",IF(OR(VLOOKUP($P57&amp;AD$4,#REF!,7,FALSE)="*",VLOOKUP($P57&amp;AD$4,#REF!,5,FALSE)="*"),"Suppr",VLOOKUP($P57&amp;AD$4,#REF!,7,FALSE))),"No Data")</f>
        <v>No Data</v>
      </c>
      <c r="AE57" s="49" t="str">
        <f>IFERROR(IF(OR(VLOOKUP($P57&amp;AE$4,#REF!,7,FALSE)="**",VLOOKUP($P57&amp;AE$4,#REF!,5,FALSE)="**"),"DQ",IF(OR(VLOOKUP($P57&amp;AE$4,#REF!,7,FALSE)="*",VLOOKUP($P57&amp;AE$4,#REF!,5,FALSE)="*"),"Suppr",VLOOKUP($P57&amp;AE$4,#REF!,7,FALSE))),"No Data")</f>
        <v>No Data</v>
      </c>
      <c r="AF57" s="49" t="str">
        <f>IFERROR(IF(OR(VLOOKUP($P57&amp;AF$4,#REF!,7,FALSE)="**",VLOOKUP($P57&amp;AF$4,#REF!,5,FALSE)="**"),"DQ",IF(OR(VLOOKUP($P57&amp;AF$4,#REF!,7,FALSE)="*",VLOOKUP($P57&amp;AF$4,#REF!,5,FALSE)="*"),"Suppr",VLOOKUP($P57&amp;AF$4,#REF!,7,FALSE))),"No Data")</f>
        <v>No Data</v>
      </c>
      <c r="AG57" s="49" t="str">
        <f>IFERROR(IF(OR(VLOOKUP($P57&amp;AG$4,#REF!,7,FALSE)="**",VLOOKUP($P57&amp;AG$4,#REF!,5,FALSE)="**"),"DQ",IF(OR(VLOOKUP($P57&amp;AG$4,#REF!,7,FALSE)="*",VLOOKUP($P57&amp;AG$4,#REF!,5,FALSE)="*"),"Suppr",VLOOKUP($P57&amp;AG$4,#REF!,7,FALSE))),"No Data")</f>
        <v>No Data</v>
      </c>
      <c r="AH57" s="49" t="str">
        <f>IFERROR(IF(OR(VLOOKUP($P57&amp;AH$4,#REF!,7,FALSE)="**",VLOOKUP($P57&amp;AH$4,#REF!,5,FALSE)="**"),"DQ",IF(OR(VLOOKUP($P57&amp;AH$4,#REF!,7,FALSE)="*",VLOOKUP($P57&amp;AH$4,#REF!,5,FALSE)="*"),"Suppr",VLOOKUP($P57&amp;AH$4,#REF!,7,FALSE))),"No Data")</f>
        <v>No Data</v>
      </c>
      <c r="AI57" s="49" t="str">
        <f>IFERROR(IF(OR(VLOOKUP($P57&amp;AI$4,#REF!,7,FALSE)="**",VLOOKUP($P57&amp;AI$4,#REF!,5,FALSE)="**"),"DQ",IF(OR(VLOOKUP($P57&amp;AI$4,#REF!,7,FALSE)="*",VLOOKUP($P57&amp;AI$4,#REF!,5,FALSE)="*"),"Suppr",VLOOKUP($P57&amp;AI$4,#REF!,7,FALSE))),"No Data")</f>
        <v>No Data</v>
      </c>
      <c r="AJ57" s="49" t="str">
        <f>IFERROR(IF(OR(VLOOKUP($P57&amp;AJ$4,#REF!,7,FALSE)="**",VLOOKUP($P57&amp;AJ$4,#REF!,5,FALSE)="**"),"DQ",IF(OR(VLOOKUP($P57&amp;AJ$4,#REF!,7,FALSE)="*",VLOOKUP($P57&amp;AJ$4,#REF!,5,FALSE)="*"),"Suppr",VLOOKUP($P57&amp;AJ$4,#REF!,7,FALSE))),"No Data")</f>
        <v>No Data</v>
      </c>
      <c r="AK57" s="49" t="str">
        <f>IFERROR(IF(OR(VLOOKUP($P57&amp;AK$4,#REF!,7,FALSE)="**",VLOOKUP($P57&amp;AK$4,#REF!,5,FALSE)="**"),"DQ",IF(OR(VLOOKUP($P57&amp;AK$4,#REF!,7,FALSE)="*",VLOOKUP($P57&amp;AK$4,#REF!,5,FALSE)="*"),"Suppr",VLOOKUP($P57&amp;AK$4,#REF!,7,FALSE))),"No Data")</f>
        <v>No Data</v>
      </c>
      <c r="AL57" s="49" t="str">
        <f>IFERROR(IF(OR(VLOOKUP($P57&amp;AL$4,#REF!,7,FALSE)="**",VLOOKUP($P57&amp;AL$4,#REF!,5,FALSE)="**"),"DQ",IF(OR(VLOOKUP($P57&amp;AL$4,#REF!,7,FALSE)="*",VLOOKUP($P57&amp;AL$4,#REF!,5,FALSE)="*"),"Suppr",VLOOKUP($P57&amp;AL$4,#REF!,7,FALSE))),"No Data")</f>
        <v>No Data</v>
      </c>
      <c r="AM57" s="49" t="str">
        <f>IFERROR(IF(OR(VLOOKUP($P57&amp;AM$4,#REF!,7,FALSE)="**",VLOOKUP($P57&amp;AM$4,#REF!,5,FALSE)="**"),"DQ",IF(OR(VLOOKUP($P57&amp;AM$4,#REF!,7,FALSE)="*",VLOOKUP($P57&amp;AM$4,#REF!,5,FALSE)="*"),"Suppr",VLOOKUP($P57&amp;AM$4,#REF!,7,FALSE))),"No Data")</f>
        <v>No Data</v>
      </c>
      <c r="AN57" s="49" t="str">
        <f>IFERROR(IF(OR(VLOOKUP($P57&amp;AN$4,#REF!,7,FALSE)="**",VLOOKUP($P57&amp;AN$4,#REF!,5,FALSE)="**"),"DQ",IF(OR(VLOOKUP($P57&amp;AN$4,#REF!,7,FALSE)="*",VLOOKUP($P57&amp;AN$4,#REF!,5,FALSE)="*"),"Suppr",VLOOKUP($P57&amp;AN$4,#REF!,7,FALSE))),"No Data")</f>
        <v>No Data</v>
      </c>
      <c r="AO57" s="49" t="str">
        <f>IFERROR(IF(OR(VLOOKUP($P57&amp;AO$4,#REF!,7,FALSE)="**",VLOOKUP($P57&amp;AO$4,#REF!,5,FALSE)="**"),"DQ",IF(OR(VLOOKUP($P57&amp;AO$4,#REF!,7,FALSE)="*",VLOOKUP($P57&amp;AO$4,#REF!,5,FALSE)="*"),"Suppr",VLOOKUP($P57&amp;AO$4,#REF!,7,FALSE))),"No Data")</f>
        <v>No Data</v>
      </c>
      <c r="AP57" s="51">
        <f t="shared" si="3"/>
        <v>0</v>
      </c>
      <c r="AQ57" s="51">
        <f t="shared" si="4"/>
        <v>0</v>
      </c>
      <c r="AR57" s="52">
        <f t="shared" si="5"/>
        <v>0</v>
      </c>
      <c r="AS57" s="52">
        <f t="shared" si="6"/>
        <v>0</v>
      </c>
    </row>
    <row r="58" spans="2:45" x14ac:dyDescent="0.2">
      <c r="B58" s="29" t="s">
        <v>337</v>
      </c>
      <c r="C58" s="29" t="s">
        <v>212</v>
      </c>
      <c r="D58" s="34" t="e">
        <f>1-(SUMIFS(#REF!,#REF!,Staging!$B58,#REF!,Staging!D$4,#REF!,"Include")/SUMIFS(#REF!,#REF!,Staging!$B58,#REF!,Staging!D$4,#REF!,"Include"))</f>
        <v>#REF!</v>
      </c>
      <c r="E58" s="34" t="e">
        <f>1-(SUMIFS(#REF!,#REF!,Staging!$B58,#REF!,Staging!E$4,#REF!,"Include")/SUMIFS(#REF!,#REF!,Staging!$B58,#REF!,Staging!E$4,#REF!,"Include"))</f>
        <v>#REF!</v>
      </c>
      <c r="F58" s="35" t="e">
        <f t="shared" si="1"/>
        <v>#REF!</v>
      </c>
      <c r="G58" s="36" t="e">
        <f>RANK(E58,$E$5:$E$126)+COUNTIF($E$5:E58,E58)-1</f>
        <v>#REF!</v>
      </c>
      <c r="H58" s="36" t="e">
        <f>RANK(F58,$F$5:$F$126)+COUNTIF($F$5:F58,F58)-1</f>
        <v>#REF!</v>
      </c>
      <c r="I58" s="29" t="str">
        <f t="shared" si="2"/>
        <v>Northern Lincolnshire and Goole NHS Foundation Trust</v>
      </c>
      <c r="P58" s="47" t="s">
        <v>337</v>
      </c>
      <c r="Q58" s="47" t="s">
        <v>212</v>
      </c>
      <c r="R58" s="49" t="str">
        <f>IFERROR(IF(OR(VLOOKUP($P58&amp;R$4,#REF!,7,FALSE)="**",VLOOKUP($P58&amp;R$4,#REF!,5,FALSE)="**"),"DQ",IF(OR(VLOOKUP($P58&amp;R$4,#REF!,7,FALSE)="*",VLOOKUP($P58&amp;R$4,#REF!,5,FALSE)="*"),"Suppr",VLOOKUP($P58&amp;R$4,#REF!,7,FALSE))),"No Data")</f>
        <v>No Data</v>
      </c>
      <c r="S58" s="49" t="str">
        <f>IFERROR(IF(OR(VLOOKUP($P58&amp;S$4,#REF!,7,FALSE)="**",VLOOKUP($P58&amp;S$4,#REF!,5,FALSE)="**"),"DQ",IF(OR(VLOOKUP($P58&amp;S$4,#REF!,7,FALSE)="*",VLOOKUP($P58&amp;S$4,#REF!,5,FALSE)="*"),"Suppr",VLOOKUP($P58&amp;S$4,#REF!,7,FALSE))),"No Data")</f>
        <v>No Data</v>
      </c>
      <c r="T58" s="49" t="str">
        <f>IFERROR(IF(OR(VLOOKUP($P58&amp;T$4,#REF!,7,FALSE)="**",VLOOKUP($P58&amp;T$4,#REF!,5,FALSE)="**"),"DQ",IF(OR(VLOOKUP($P58&amp;T$4,#REF!,7,FALSE)="*",VLOOKUP($P58&amp;T$4,#REF!,5,FALSE)="*"),"Suppr",VLOOKUP($P58&amp;T$4,#REF!,7,FALSE))),"No Data")</f>
        <v>No Data</v>
      </c>
      <c r="U58" s="49" t="str">
        <f>IFERROR(IF(OR(VLOOKUP($P58&amp;U$4,#REF!,7,FALSE)="**",VLOOKUP($P58&amp;U$4,#REF!,5,FALSE)="**"),"DQ",IF(OR(VLOOKUP($P58&amp;U$4,#REF!,7,FALSE)="*",VLOOKUP($P58&amp;U$4,#REF!,5,FALSE)="*"),"Suppr",VLOOKUP($P58&amp;U$4,#REF!,7,FALSE))),"No Data")</f>
        <v>No Data</v>
      </c>
      <c r="V58" s="49" t="str">
        <f>IFERROR(IF(OR(VLOOKUP($P58&amp;V$4,#REF!,7,FALSE)="**",VLOOKUP($P58&amp;V$4,#REF!,5,FALSE)="**"),"DQ",IF(OR(VLOOKUP($P58&amp;V$4,#REF!,7,FALSE)="*",VLOOKUP($P58&amp;V$4,#REF!,5,FALSE)="*"),"Suppr",VLOOKUP($P58&amp;V$4,#REF!,7,FALSE))),"No Data")</f>
        <v>No Data</v>
      </c>
      <c r="W58" s="49" t="str">
        <f>IFERROR(IF(OR(VLOOKUP($P58&amp;W$4,#REF!,7,FALSE)="**",VLOOKUP($P58&amp;W$4,#REF!,5,FALSE)="**"),"DQ",IF(OR(VLOOKUP($P58&amp;W$4,#REF!,7,FALSE)="*",VLOOKUP($P58&amp;W$4,#REF!,5,FALSE)="*"),"Suppr",VLOOKUP($P58&amp;W$4,#REF!,7,FALSE))),"No Data")</f>
        <v>No Data</v>
      </c>
      <c r="X58" s="49" t="str">
        <f>IFERROR(IF(OR(VLOOKUP($P58&amp;X$4,#REF!,7,FALSE)="**",VLOOKUP($P58&amp;X$4,#REF!,5,FALSE)="**"),"DQ",IF(OR(VLOOKUP($P58&amp;X$4,#REF!,7,FALSE)="*",VLOOKUP($P58&amp;X$4,#REF!,5,FALSE)="*"),"Suppr",VLOOKUP($P58&amp;X$4,#REF!,7,FALSE))),"No Data")</f>
        <v>No Data</v>
      </c>
      <c r="Y58" s="49" t="str">
        <f>IFERROR(IF(OR(VLOOKUP($P58&amp;Y$4,#REF!,7,FALSE)="**",VLOOKUP($P58&amp;Y$4,#REF!,5,FALSE)="**"),"DQ",IF(OR(VLOOKUP($P58&amp;Y$4,#REF!,7,FALSE)="*",VLOOKUP($P58&amp;Y$4,#REF!,5,FALSE)="*"),"Suppr",VLOOKUP($P58&amp;Y$4,#REF!,7,FALSE))),"No Data")</f>
        <v>No Data</v>
      </c>
      <c r="Z58" s="49" t="str">
        <f>IFERROR(IF(OR(VLOOKUP($P58&amp;Z$4,#REF!,7,FALSE)="**",VLOOKUP($P58&amp;Z$4,#REF!,5,FALSE)="**"),"DQ",IF(OR(VLOOKUP($P58&amp;Z$4,#REF!,7,FALSE)="*",VLOOKUP($P58&amp;Z$4,#REF!,5,FALSE)="*"),"Suppr",VLOOKUP($P58&amp;Z$4,#REF!,7,FALSE))),"No Data")</f>
        <v>No Data</v>
      </c>
      <c r="AA58" s="49" t="str">
        <f>IFERROR(IF(OR(VLOOKUP($P58&amp;AA$4,#REF!,7,FALSE)="**",VLOOKUP($P58&amp;AA$4,#REF!,5,FALSE)="**"),"DQ",IF(OR(VLOOKUP($P58&amp;AA$4,#REF!,7,FALSE)="*",VLOOKUP($P58&amp;AA$4,#REF!,5,FALSE)="*"),"Suppr",VLOOKUP($P58&amp;AA$4,#REF!,7,FALSE))),"No Data")</f>
        <v>No Data</v>
      </c>
      <c r="AB58" s="49" t="str">
        <f>IFERROR(IF(OR(VLOOKUP($P58&amp;AB$4,#REF!,7,FALSE)="**",VLOOKUP($P58&amp;AB$4,#REF!,5,FALSE)="**"),"DQ",IF(OR(VLOOKUP($P58&amp;AB$4,#REF!,7,FALSE)="*",VLOOKUP($P58&amp;AB$4,#REF!,5,FALSE)="*"),"Suppr",VLOOKUP($P58&amp;AB$4,#REF!,7,FALSE))),"No Data")</f>
        <v>No Data</v>
      </c>
      <c r="AC58" s="49" t="str">
        <f>IFERROR(IF(OR(VLOOKUP($P58&amp;AC$4,#REF!,7,FALSE)="**",VLOOKUP($P58&amp;AC$4,#REF!,5,FALSE)="**"),"DQ",IF(OR(VLOOKUP($P58&amp;AC$4,#REF!,7,FALSE)="*",VLOOKUP($P58&amp;AC$4,#REF!,5,FALSE)="*"),"Suppr",VLOOKUP($P58&amp;AC$4,#REF!,7,FALSE))),"No Data")</f>
        <v>No Data</v>
      </c>
      <c r="AD58" s="49" t="str">
        <f>IFERROR(IF(OR(VLOOKUP($P58&amp;AD$4,#REF!,7,FALSE)="**",VLOOKUP($P58&amp;AD$4,#REF!,5,FALSE)="**"),"DQ",IF(OR(VLOOKUP($P58&amp;AD$4,#REF!,7,FALSE)="*",VLOOKUP($P58&amp;AD$4,#REF!,5,FALSE)="*"),"Suppr",VLOOKUP($P58&amp;AD$4,#REF!,7,FALSE))),"No Data")</f>
        <v>No Data</v>
      </c>
      <c r="AE58" s="49" t="str">
        <f>IFERROR(IF(OR(VLOOKUP($P58&amp;AE$4,#REF!,7,FALSE)="**",VLOOKUP($P58&amp;AE$4,#REF!,5,FALSE)="**"),"DQ",IF(OR(VLOOKUP($P58&amp;AE$4,#REF!,7,FALSE)="*",VLOOKUP($P58&amp;AE$4,#REF!,5,FALSE)="*"),"Suppr",VLOOKUP($P58&amp;AE$4,#REF!,7,FALSE))),"No Data")</f>
        <v>No Data</v>
      </c>
      <c r="AF58" s="49" t="str">
        <f>IFERROR(IF(OR(VLOOKUP($P58&amp;AF$4,#REF!,7,FALSE)="**",VLOOKUP($P58&amp;AF$4,#REF!,5,FALSE)="**"),"DQ",IF(OR(VLOOKUP($P58&amp;AF$4,#REF!,7,FALSE)="*",VLOOKUP($P58&amp;AF$4,#REF!,5,FALSE)="*"),"Suppr",VLOOKUP($P58&amp;AF$4,#REF!,7,FALSE))),"No Data")</f>
        <v>No Data</v>
      </c>
      <c r="AG58" s="49" t="str">
        <f>IFERROR(IF(OR(VLOOKUP($P58&amp;AG$4,#REF!,7,FALSE)="**",VLOOKUP($P58&amp;AG$4,#REF!,5,FALSE)="**"),"DQ",IF(OR(VLOOKUP($P58&amp;AG$4,#REF!,7,FALSE)="*",VLOOKUP($P58&amp;AG$4,#REF!,5,FALSE)="*"),"Suppr",VLOOKUP($P58&amp;AG$4,#REF!,7,FALSE))),"No Data")</f>
        <v>No Data</v>
      </c>
      <c r="AH58" s="49" t="str">
        <f>IFERROR(IF(OR(VLOOKUP($P58&amp;AH$4,#REF!,7,FALSE)="**",VLOOKUP($P58&amp;AH$4,#REF!,5,FALSE)="**"),"DQ",IF(OR(VLOOKUP($P58&amp;AH$4,#REF!,7,FALSE)="*",VLOOKUP($P58&amp;AH$4,#REF!,5,FALSE)="*"),"Suppr",VLOOKUP($P58&amp;AH$4,#REF!,7,FALSE))),"No Data")</f>
        <v>No Data</v>
      </c>
      <c r="AI58" s="49" t="str">
        <f>IFERROR(IF(OR(VLOOKUP($P58&amp;AI$4,#REF!,7,FALSE)="**",VLOOKUP($P58&amp;AI$4,#REF!,5,FALSE)="**"),"DQ",IF(OR(VLOOKUP($P58&amp;AI$4,#REF!,7,FALSE)="*",VLOOKUP($P58&amp;AI$4,#REF!,5,FALSE)="*"),"Suppr",VLOOKUP($P58&amp;AI$4,#REF!,7,FALSE))),"No Data")</f>
        <v>No Data</v>
      </c>
      <c r="AJ58" s="49" t="str">
        <f>IFERROR(IF(OR(VLOOKUP($P58&amp;AJ$4,#REF!,7,FALSE)="**",VLOOKUP($P58&amp;AJ$4,#REF!,5,FALSE)="**"),"DQ",IF(OR(VLOOKUP($P58&amp;AJ$4,#REF!,7,FALSE)="*",VLOOKUP($P58&amp;AJ$4,#REF!,5,FALSE)="*"),"Suppr",VLOOKUP($P58&amp;AJ$4,#REF!,7,FALSE))),"No Data")</f>
        <v>No Data</v>
      </c>
      <c r="AK58" s="49" t="str">
        <f>IFERROR(IF(OR(VLOOKUP($P58&amp;AK$4,#REF!,7,FALSE)="**",VLOOKUP($P58&amp;AK$4,#REF!,5,FALSE)="**"),"DQ",IF(OR(VLOOKUP($P58&amp;AK$4,#REF!,7,FALSE)="*",VLOOKUP($P58&amp;AK$4,#REF!,5,FALSE)="*"),"Suppr",VLOOKUP($P58&amp;AK$4,#REF!,7,FALSE))),"No Data")</f>
        <v>No Data</v>
      </c>
      <c r="AL58" s="49" t="str">
        <f>IFERROR(IF(OR(VLOOKUP($P58&amp;AL$4,#REF!,7,FALSE)="**",VLOOKUP($P58&amp;AL$4,#REF!,5,FALSE)="**"),"DQ",IF(OR(VLOOKUP($P58&amp;AL$4,#REF!,7,FALSE)="*",VLOOKUP($P58&amp;AL$4,#REF!,5,FALSE)="*"),"Suppr",VLOOKUP($P58&amp;AL$4,#REF!,7,FALSE))),"No Data")</f>
        <v>No Data</v>
      </c>
      <c r="AM58" s="49" t="str">
        <f>IFERROR(IF(OR(VLOOKUP($P58&amp;AM$4,#REF!,7,FALSE)="**",VLOOKUP($P58&amp;AM$4,#REF!,5,FALSE)="**"),"DQ",IF(OR(VLOOKUP($P58&amp;AM$4,#REF!,7,FALSE)="*",VLOOKUP($P58&amp;AM$4,#REF!,5,FALSE)="*"),"Suppr",VLOOKUP($P58&amp;AM$4,#REF!,7,FALSE))),"No Data")</f>
        <v>No Data</v>
      </c>
      <c r="AN58" s="49" t="str">
        <f>IFERROR(IF(OR(VLOOKUP($P58&amp;AN$4,#REF!,7,FALSE)="**",VLOOKUP($P58&amp;AN$4,#REF!,5,FALSE)="**"),"DQ",IF(OR(VLOOKUP($P58&amp;AN$4,#REF!,7,FALSE)="*",VLOOKUP($P58&amp;AN$4,#REF!,5,FALSE)="*"),"Suppr",VLOOKUP($P58&amp;AN$4,#REF!,7,FALSE))),"No Data")</f>
        <v>No Data</v>
      </c>
      <c r="AO58" s="49" t="str">
        <f>IFERROR(IF(OR(VLOOKUP($P58&amp;AO$4,#REF!,7,FALSE)="**",VLOOKUP($P58&amp;AO$4,#REF!,5,FALSE)="**"),"DQ",IF(OR(VLOOKUP($P58&amp;AO$4,#REF!,7,FALSE)="*",VLOOKUP($P58&amp;AO$4,#REF!,5,FALSE)="*"),"Suppr",VLOOKUP($P58&amp;AO$4,#REF!,7,FALSE))),"No Data")</f>
        <v>No Data</v>
      </c>
      <c r="AP58" s="51">
        <f t="shared" si="3"/>
        <v>0</v>
      </c>
      <c r="AQ58" s="51">
        <f t="shared" si="4"/>
        <v>0</v>
      </c>
      <c r="AR58" s="52">
        <f t="shared" si="5"/>
        <v>0</v>
      </c>
      <c r="AS58" s="52">
        <f t="shared" si="6"/>
        <v>0</v>
      </c>
    </row>
    <row r="59" spans="2:45" x14ac:dyDescent="0.2">
      <c r="B59" s="29" t="s">
        <v>338</v>
      </c>
      <c r="C59" s="29" t="s">
        <v>169</v>
      </c>
      <c r="D59" s="34" t="e">
        <f>1-(SUMIFS(#REF!,#REF!,Staging!$B59,#REF!,Staging!D$4,#REF!,"Include")/SUMIFS(#REF!,#REF!,Staging!$B59,#REF!,Staging!D$4,#REF!,"Include"))</f>
        <v>#REF!</v>
      </c>
      <c r="E59" s="34" t="e">
        <f>1-(SUMIFS(#REF!,#REF!,Staging!$B59,#REF!,Staging!E$4,#REF!,"Include")/SUMIFS(#REF!,#REF!,Staging!$B59,#REF!,Staging!E$4,#REF!,"Include"))</f>
        <v>#REF!</v>
      </c>
      <c r="F59" s="35" t="e">
        <f t="shared" si="1"/>
        <v>#REF!</v>
      </c>
      <c r="G59" s="36" t="e">
        <f>RANK(E59,$E$5:$E$126)+COUNTIF($E$5:E59,E59)-1</f>
        <v>#REF!</v>
      </c>
      <c r="H59" s="36" t="e">
        <f>RANK(F59,$F$5:$F$126)+COUNTIF($F$5:F59,F59)-1</f>
        <v>#REF!</v>
      </c>
      <c r="I59" s="29" t="str">
        <f t="shared" si="2"/>
        <v>East Cheshire NHS Trust</v>
      </c>
      <c r="P59" s="47" t="s">
        <v>338</v>
      </c>
      <c r="Q59" s="47" t="s">
        <v>169</v>
      </c>
      <c r="R59" s="49" t="str">
        <f>IFERROR(IF(OR(VLOOKUP($P59&amp;R$4,#REF!,7,FALSE)="**",VLOOKUP($P59&amp;R$4,#REF!,5,FALSE)="**"),"DQ",IF(OR(VLOOKUP($P59&amp;R$4,#REF!,7,FALSE)="*",VLOOKUP($P59&amp;R$4,#REF!,5,FALSE)="*"),"Suppr",VLOOKUP($P59&amp;R$4,#REF!,7,FALSE))),"No Data")</f>
        <v>No Data</v>
      </c>
      <c r="S59" s="49" t="str">
        <f>IFERROR(IF(OR(VLOOKUP($P59&amp;S$4,#REF!,7,FALSE)="**",VLOOKUP($P59&amp;S$4,#REF!,5,FALSE)="**"),"DQ",IF(OR(VLOOKUP($P59&amp;S$4,#REF!,7,FALSE)="*",VLOOKUP($P59&amp;S$4,#REF!,5,FALSE)="*"),"Suppr",VLOOKUP($P59&amp;S$4,#REF!,7,FALSE))),"No Data")</f>
        <v>No Data</v>
      </c>
      <c r="T59" s="49" t="str">
        <f>IFERROR(IF(OR(VLOOKUP($P59&amp;T$4,#REF!,7,FALSE)="**",VLOOKUP($P59&amp;T$4,#REF!,5,FALSE)="**"),"DQ",IF(OR(VLOOKUP($P59&amp;T$4,#REF!,7,FALSE)="*",VLOOKUP($P59&amp;T$4,#REF!,5,FALSE)="*"),"Suppr",VLOOKUP($P59&amp;T$4,#REF!,7,FALSE))),"No Data")</f>
        <v>No Data</v>
      </c>
      <c r="U59" s="49" t="str">
        <f>IFERROR(IF(OR(VLOOKUP($P59&amp;U$4,#REF!,7,FALSE)="**",VLOOKUP($P59&amp;U$4,#REF!,5,FALSE)="**"),"DQ",IF(OR(VLOOKUP($P59&amp;U$4,#REF!,7,FALSE)="*",VLOOKUP($P59&amp;U$4,#REF!,5,FALSE)="*"),"Suppr",VLOOKUP($P59&amp;U$4,#REF!,7,FALSE))),"No Data")</f>
        <v>No Data</v>
      </c>
      <c r="V59" s="49" t="str">
        <f>IFERROR(IF(OR(VLOOKUP($P59&amp;V$4,#REF!,7,FALSE)="**",VLOOKUP($P59&amp;V$4,#REF!,5,FALSE)="**"),"DQ",IF(OR(VLOOKUP($P59&amp;V$4,#REF!,7,FALSE)="*",VLOOKUP($P59&amp;V$4,#REF!,5,FALSE)="*"),"Suppr",VLOOKUP($P59&amp;V$4,#REF!,7,FALSE))),"No Data")</f>
        <v>No Data</v>
      </c>
      <c r="W59" s="49" t="str">
        <f>IFERROR(IF(OR(VLOOKUP($P59&amp;W$4,#REF!,7,FALSE)="**",VLOOKUP($P59&amp;W$4,#REF!,5,FALSE)="**"),"DQ",IF(OR(VLOOKUP($P59&amp;W$4,#REF!,7,FALSE)="*",VLOOKUP($P59&amp;W$4,#REF!,5,FALSE)="*"),"Suppr",VLOOKUP($P59&amp;W$4,#REF!,7,FALSE))),"No Data")</f>
        <v>No Data</v>
      </c>
      <c r="X59" s="49" t="str">
        <f>IFERROR(IF(OR(VLOOKUP($P59&amp;X$4,#REF!,7,FALSE)="**",VLOOKUP($P59&amp;X$4,#REF!,5,FALSE)="**"),"DQ",IF(OR(VLOOKUP($P59&amp;X$4,#REF!,7,FALSE)="*",VLOOKUP($P59&amp;X$4,#REF!,5,FALSE)="*"),"Suppr",VLOOKUP($P59&amp;X$4,#REF!,7,FALSE))),"No Data")</f>
        <v>No Data</v>
      </c>
      <c r="Y59" s="49" t="str">
        <f>IFERROR(IF(OR(VLOOKUP($P59&amp;Y$4,#REF!,7,FALSE)="**",VLOOKUP($P59&amp;Y$4,#REF!,5,FALSE)="**"),"DQ",IF(OR(VLOOKUP($P59&amp;Y$4,#REF!,7,FALSE)="*",VLOOKUP($P59&amp;Y$4,#REF!,5,FALSE)="*"),"Suppr",VLOOKUP($P59&amp;Y$4,#REF!,7,FALSE))),"No Data")</f>
        <v>No Data</v>
      </c>
      <c r="Z59" s="49" t="str">
        <f>IFERROR(IF(OR(VLOOKUP($P59&amp;Z$4,#REF!,7,FALSE)="**",VLOOKUP($P59&amp;Z$4,#REF!,5,FALSE)="**"),"DQ",IF(OR(VLOOKUP($P59&amp;Z$4,#REF!,7,FALSE)="*",VLOOKUP($P59&amp;Z$4,#REF!,5,FALSE)="*"),"Suppr",VLOOKUP($P59&amp;Z$4,#REF!,7,FALSE))),"No Data")</f>
        <v>No Data</v>
      </c>
      <c r="AA59" s="49" t="str">
        <f>IFERROR(IF(OR(VLOOKUP($P59&amp;AA$4,#REF!,7,FALSE)="**",VLOOKUP($P59&amp;AA$4,#REF!,5,FALSE)="**"),"DQ",IF(OR(VLOOKUP($P59&amp;AA$4,#REF!,7,FALSE)="*",VLOOKUP($P59&amp;AA$4,#REF!,5,FALSE)="*"),"Suppr",VLOOKUP($P59&amp;AA$4,#REF!,7,FALSE))),"No Data")</f>
        <v>No Data</v>
      </c>
      <c r="AB59" s="49" t="str">
        <f>IFERROR(IF(OR(VLOOKUP($P59&amp;AB$4,#REF!,7,FALSE)="**",VLOOKUP($P59&amp;AB$4,#REF!,5,FALSE)="**"),"DQ",IF(OR(VLOOKUP($P59&amp;AB$4,#REF!,7,FALSE)="*",VLOOKUP($P59&amp;AB$4,#REF!,5,FALSE)="*"),"Suppr",VLOOKUP($P59&amp;AB$4,#REF!,7,FALSE))),"No Data")</f>
        <v>No Data</v>
      </c>
      <c r="AC59" s="49" t="str">
        <f>IFERROR(IF(OR(VLOOKUP($P59&amp;AC$4,#REF!,7,FALSE)="**",VLOOKUP($P59&amp;AC$4,#REF!,5,FALSE)="**"),"DQ",IF(OR(VLOOKUP($P59&amp;AC$4,#REF!,7,FALSE)="*",VLOOKUP($P59&amp;AC$4,#REF!,5,FALSE)="*"),"Suppr",VLOOKUP($P59&amp;AC$4,#REF!,7,FALSE))),"No Data")</f>
        <v>No Data</v>
      </c>
      <c r="AD59" s="49" t="str">
        <f>IFERROR(IF(OR(VLOOKUP($P59&amp;AD$4,#REF!,7,FALSE)="**",VLOOKUP($P59&amp;AD$4,#REF!,5,FALSE)="**"),"DQ",IF(OR(VLOOKUP($P59&amp;AD$4,#REF!,7,FALSE)="*",VLOOKUP($P59&amp;AD$4,#REF!,5,FALSE)="*"),"Suppr",VLOOKUP($P59&amp;AD$4,#REF!,7,FALSE))),"No Data")</f>
        <v>No Data</v>
      </c>
      <c r="AE59" s="49" t="str">
        <f>IFERROR(IF(OR(VLOOKUP($P59&amp;AE$4,#REF!,7,FALSE)="**",VLOOKUP($P59&amp;AE$4,#REF!,5,FALSE)="**"),"DQ",IF(OR(VLOOKUP($P59&amp;AE$4,#REF!,7,FALSE)="*",VLOOKUP($P59&amp;AE$4,#REF!,5,FALSE)="*"),"Suppr",VLOOKUP($P59&amp;AE$4,#REF!,7,FALSE))),"No Data")</f>
        <v>No Data</v>
      </c>
      <c r="AF59" s="49" t="str">
        <f>IFERROR(IF(OR(VLOOKUP($P59&amp;AF$4,#REF!,7,FALSE)="**",VLOOKUP($P59&amp;AF$4,#REF!,5,FALSE)="**"),"DQ",IF(OR(VLOOKUP($P59&amp;AF$4,#REF!,7,FALSE)="*",VLOOKUP($P59&amp;AF$4,#REF!,5,FALSE)="*"),"Suppr",VLOOKUP($P59&amp;AF$4,#REF!,7,FALSE))),"No Data")</f>
        <v>No Data</v>
      </c>
      <c r="AG59" s="49" t="str">
        <f>IFERROR(IF(OR(VLOOKUP($P59&amp;AG$4,#REF!,7,FALSE)="**",VLOOKUP($P59&amp;AG$4,#REF!,5,FALSE)="**"),"DQ",IF(OR(VLOOKUP($P59&amp;AG$4,#REF!,7,FALSE)="*",VLOOKUP($P59&amp;AG$4,#REF!,5,FALSE)="*"),"Suppr",VLOOKUP($P59&amp;AG$4,#REF!,7,FALSE))),"No Data")</f>
        <v>No Data</v>
      </c>
      <c r="AH59" s="49" t="str">
        <f>IFERROR(IF(OR(VLOOKUP($P59&amp;AH$4,#REF!,7,FALSE)="**",VLOOKUP($P59&amp;AH$4,#REF!,5,FALSE)="**"),"DQ",IF(OR(VLOOKUP($P59&amp;AH$4,#REF!,7,FALSE)="*",VLOOKUP($P59&amp;AH$4,#REF!,5,FALSE)="*"),"Suppr",VLOOKUP($P59&amp;AH$4,#REF!,7,FALSE))),"No Data")</f>
        <v>No Data</v>
      </c>
      <c r="AI59" s="49" t="str">
        <f>IFERROR(IF(OR(VLOOKUP($P59&amp;AI$4,#REF!,7,FALSE)="**",VLOOKUP($P59&amp;AI$4,#REF!,5,FALSE)="**"),"DQ",IF(OR(VLOOKUP($P59&amp;AI$4,#REF!,7,FALSE)="*",VLOOKUP($P59&amp;AI$4,#REF!,5,FALSE)="*"),"Suppr",VLOOKUP($P59&amp;AI$4,#REF!,7,FALSE))),"No Data")</f>
        <v>No Data</v>
      </c>
      <c r="AJ59" s="49" t="str">
        <f>IFERROR(IF(OR(VLOOKUP($P59&amp;AJ$4,#REF!,7,FALSE)="**",VLOOKUP($P59&amp;AJ$4,#REF!,5,FALSE)="**"),"DQ",IF(OR(VLOOKUP($P59&amp;AJ$4,#REF!,7,FALSE)="*",VLOOKUP($P59&amp;AJ$4,#REF!,5,FALSE)="*"),"Suppr",VLOOKUP($P59&amp;AJ$4,#REF!,7,FALSE))),"No Data")</f>
        <v>No Data</v>
      </c>
      <c r="AK59" s="49" t="str">
        <f>IFERROR(IF(OR(VLOOKUP($P59&amp;AK$4,#REF!,7,FALSE)="**",VLOOKUP($P59&amp;AK$4,#REF!,5,FALSE)="**"),"DQ",IF(OR(VLOOKUP($P59&amp;AK$4,#REF!,7,FALSE)="*",VLOOKUP($P59&amp;AK$4,#REF!,5,FALSE)="*"),"Suppr",VLOOKUP($P59&amp;AK$4,#REF!,7,FALSE))),"No Data")</f>
        <v>No Data</v>
      </c>
      <c r="AL59" s="49" t="str">
        <f>IFERROR(IF(OR(VLOOKUP($P59&amp;AL$4,#REF!,7,FALSE)="**",VLOOKUP($P59&amp;AL$4,#REF!,5,FALSE)="**"),"DQ",IF(OR(VLOOKUP($P59&amp;AL$4,#REF!,7,FALSE)="*",VLOOKUP($P59&amp;AL$4,#REF!,5,FALSE)="*"),"Suppr",VLOOKUP($P59&amp;AL$4,#REF!,7,FALSE))),"No Data")</f>
        <v>No Data</v>
      </c>
      <c r="AM59" s="49" t="str">
        <f>IFERROR(IF(OR(VLOOKUP($P59&amp;AM$4,#REF!,7,FALSE)="**",VLOOKUP($P59&amp;AM$4,#REF!,5,FALSE)="**"),"DQ",IF(OR(VLOOKUP($P59&amp;AM$4,#REF!,7,FALSE)="*",VLOOKUP($P59&amp;AM$4,#REF!,5,FALSE)="*"),"Suppr",VLOOKUP($P59&amp;AM$4,#REF!,7,FALSE))),"No Data")</f>
        <v>No Data</v>
      </c>
      <c r="AN59" s="49" t="str">
        <f>IFERROR(IF(OR(VLOOKUP($P59&amp;AN$4,#REF!,7,FALSE)="**",VLOOKUP($P59&amp;AN$4,#REF!,5,FALSE)="**"),"DQ",IF(OR(VLOOKUP($P59&amp;AN$4,#REF!,7,FALSE)="*",VLOOKUP($P59&amp;AN$4,#REF!,5,FALSE)="*"),"Suppr",VLOOKUP($P59&amp;AN$4,#REF!,7,FALSE))),"No Data")</f>
        <v>No Data</v>
      </c>
      <c r="AO59" s="49" t="str">
        <f>IFERROR(IF(OR(VLOOKUP($P59&amp;AO$4,#REF!,7,FALSE)="**",VLOOKUP($P59&amp;AO$4,#REF!,5,FALSE)="**"),"DQ",IF(OR(VLOOKUP($P59&amp;AO$4,#REF!,7,FALSE)="*",VLOOKUP($P59&amp;AO$4,#REF!,5,FALSE)="*"),"Suppr",VLOOKUP($P59&amp;AO$4,#REF!,7,FALSE))),"No Data")</f>
        <v>No Data</v>
      </c>
      <c r="AP59" s="51">
        <f t="shared" si="3"/>
        <v>0</v>
      </c>
      <c r="AQ59" s="51">
        <f t="shared" si="4"/>
        <v>0</v>
      </c>
      <c r="AR59" s="52">
        <f t="shared" si="5"/>
        <v>0</v>
      </c>
      <c r="AS59" s="52">
        <f t="shared" si="6"/>
        <v>0</v>
      </c>
    </row>
    <row r="60" spans="2:45" x14ac:dyDescent="0.2">
      <c r="B60" s="29" t="s">
        <v>339</v>
      </c>
      <c r="C60" s="29" t="s">
        <v>162</v>
      </c>
      <c r="D60" s="34" t="e">
        <f>1-(SUMIFS(#REF!,#REF!,Staging!$B60,#REF!,Staging!D$4,#REF!,"Include")/SUMIFS(#REF!,#REF!,Staging!$B60,#REF!,Staging!D$4,#REF!,"Include"))</f>
        <v>#REF!</v>
      </c>
      <c r="E60" s="34" t="e">
        <f>1-(SUMIFS(#REF!,#REF!,Staging!$B60,#REF!,Staging!E$4,#REF!,"Include")/SUMIFS(#REF!,#REF!,Staging!$B60,#REF!,Staging!E$4,#REF!,"Include"))</f>
        <v>#REF!</v>
      </c>
      <c r="F60" s="35" t="e">
        <f t="shared" si="1"/>
        <v>#REF!</v>
      </c>
      <c r="G60" s="36" t="e">
        <f>RANK(E60,$E$5:$E$126)+COUNTIF($E$5:E60,E60)-1</f>
        <v>#REF!</v>
      </c>
      <c r="H60" s="36" t="e">
        <f>RANK(F60,$F$5:$F$126)+COUNTIF($F$5:F60,F60)-1</f>
        <v>#REF!</v>
      </c>
      <c r="I60" s="29" t="str">
        <f t="shared" si="2"/>
        <v>Countess of Chester Hospital NHS Foundation Trust</v>
      </c>
      <c r="P60" s="47" t="s">
        <v>339</v>
      </c>
      <c r="Q60" s="47" t="s">
        <v>162</v>
      </c>
      <c r="R60" s="49" t="str">
        <f>IFERROR(IF(OR(VLOOKUP($P60&amp;R$4,#REF!,7,FALSE)="**",VLOOKUP($P60&amp;R$4,#REF!,5,FALSE)="**"),"DQ",IF(OR(VLOOKUP($P60&amp;R$4,#REF!,7,FALSE)="*",VLOOKUP($P60&amp;R$4,#REF!,5,FALSE)="*"),"Suppr",VLOOKUP($P60&amp;R$4,#REF!,7,FALSE))),"No Data")</f>
        <v>No Data</v>
      </c>
      <c r="S60" s="49" t="str">
        <f>IFERROR(IF(OR(VLOOKUP($P60&amp;S$4,#REF!,7,FALSE)="**",VLOOKUP($P60&amp;S$4,#REF!,5,FALSE)="**"),"DQ",IF(OR(VLOOKUP($P60&amp;S$4,#REF!,7,FALSE)="*",VLOOKUP($P60&amp;S$4,#REF!,5,FALSE)="*"),"Suppr",VLOOKUP($P60&amp;S$4,#REF!,7,FALSE))),"No Data")</f>
        <v>No Data</v>
      </c>
      <c r="T60" s="49" t="str">
        <f>IFERROR(IF(OR(VLOOKUP($P60&amp;T$4,#REF!,7,FALSE)="**",VLOOKUP($P60&amp;T$4,#REF!,5,FALSE)="**"),"DQ",IF(OR(VLOOKUP($P60&amp;T$4,#REF!,7,FALSE)="*",VLOOKUP($P60&amp;T$4,#REF!,5,FALSE)="*"),"Suppr",VLOOKUP($P60&amp;T$4,#REF!,7,FALSE))),"No Data")</f>
        <v>No Data</v>
      </c>
      <c r="U60" s="49" t="str">
        <f>IFERROR(IF(OR(VLOOKUP($P60&amp;U$4,#REF!,7,FALSE)="**",VLOOKUP($P60&amp;U$4,#REF!,5,FALSE)="**"),"DQ",IF(OR(VLOOKUP($P60&amp;U$4,#REF!,7,FALSE)="*",VLOOKUP($P60&amp;U$4,#REF!,5,FALSE)="*"),"Suppr",VLOOKUP($P60&amp;U$4,#REF!,7,FALSE))),"No Data")</f>
        <v>No Data</v>
      </c>
      <c r="V60" s="49" t="str">
        <f>IFERROR(IF(OR(VLOOKUP($P60&amp;V$4,#REF!,7,FALSE)="**",VLOOKUP($P60&amp;V$4,#REF!,5,FALSE)="**"),"DQ",IF(OR(VLOOKUP($P60&amp;V$4,#REF!,7,FALSE)="*",VLOOKUP($P60&amp;V$4,#REF!,5,FALSE)="*"),"Suppr",VLOOKUP($P60&amp;V$4,#REF!,7,FALSE))),"No Data")</f>
        <v>No Data</v>
      </c>
      <c r="W60" s="49" t="str">
        <f>IFERROR(IF(OR(VLOOKUP($P60&amp;W$4,#REF!,7,FALSE)="**",VLOOKUP($P60&amp;W$4,#REF!,5,FALSE)="**"),"DQ",IF(OR(VLOOKUP($P60&amp;W$4,#REF!,7,FALSE)="*",VLOOKUP($P60&amp;W$4,#REF!,5,FALSE)="*"),"Suppr",VLOOKUP($P60&amp;W$4,#REF!,7,FALSE))),"No Data")</f>
        <v>No Data</v>
      </c>
      <c r="X60" s="49" t="str">
        <f>IFERROR(IF(OR(VLOOKUP($P60&amp;X$4,#REF!,7,FALSE)="**",VLOOKUP($P60&amp;X$4,#REF!,5,FALSE)="**"),"DQ",IF(OR(VLOOKUP($P60&amp;X$4,#REF!,7,FALSE)="*",VLOOKUP($P60&amp;X$4,#REF!,5,FALSE)="*"),"Suppr",VLOOKUP($P60&amp;X$4,#REF!,7,FALSE))),"No Data")</f>
        <v>No Data</v>
      </c>
      <c r="Y60" s="49" t="str">
        <f>IFERROR(IF(OR(VLOOKUP($P60&amp;Y$4,#REF!,7,FALSE)="**",VLOOKUP($P60&amp;Y$4,#REF!,5,FALSE)="**"),"DQ",IF(OR(VLOOKUP($P60&amp;Y$4,#REF!,7,FALSE)="*",VLOOKUP($P60&amp;Y$4,#REF!,5,FALSE)="*"),"Suppr",VLOOKUP($P60&amp;Y$4,#REF!,7,FALSE))),"No Data")</f>
        <v>No Data</v>
      </c>
      <c r="Z60" s="49" t="str">
        <f>IFERROR(IF(OR(VLOOKUP($P60&amp;Z$4,#REF!,7,FALSE)="**",VLOOKUP($P60&amp;Z$4,#REF!,5,FALSE)="**"),"DQ",IF(OR(VLOOKUP($P60&amp;Z$4,#REF!,7,FALSE)="*",VLOOKUP($P60&amp;Z$4,#REF!,5,FALSE)="*"),"Suppr",VLOOKUP($P60&amp;Z$4,#REF!,7,FALSE))),"No Data")</f>
        <v>No Data</v>
      </c>
      <c r="AA60" s="49" t="str">
        <f>IFERROR(IF(OR(VLOOKUP($P60&amp;AA$4,#REF!,7,FALSE)="**",VLOOKUP($P60&amp;AA$4,#REF!,5,FALSE)="**"),"DQ",IF(OR(VLOOKUP($P60&amp;AA$4,#REF!,7,FALSE)="*",VLOOKUP($P60&amp;AA$4,#REF!,5,FALSE)="*"),"Suppr",VLOOKUP($P60&amp;AA$4,#REF!,7,FALSE))),"No Data")</f>
        <v>No Data</v>
      </c>
      <c r="AB60" s="49" t="str">
        <f>IFERROR(IF(OR(VLOOKUP($P60&amp;AB$4,#REF!,7,FALSE)="**",VLOOKUP($P60&amp;AB$4,#REF!,5,FALSE)="**"),"DQ",IF(OR(VLOOKUP($P60&amp;AB$4,#REF!,7,FALSE)="*",VLOOKUP($P60&amp;AB$4,#REF!,5,FALSE)="*"),"Suppr",VLOOKUP($P60&amp;AB$4,#REF!,7,FALSE))),"No Data")</f>
        <v>No Data</v>
      </c>
      <c r="AC60" s="49" t="str">
        <f>IFERROR(IF(OR(VLOOKUP($P60&amp;AC$4,#REF!,7,FALSE)="**",VLOOKUP($P60&amp;AC$4,#REF!,5,FALSE)="**"),"DQ",IF(OR(VLOOKUP($P60&amp;AC$4,#REF!,7,FALSE)="*",VLOOKUP($P60&amp;AC$4,#REF!,5,FALSE)="*"),"Suppr",VLOOKUP($P60&amp;AC$4,#REF!,7,FALSE))),"No Data")</f>
        <v>No Data</v>
      </c>
      <c r="AD60" s="49" t="str">
        <f>IFERROR(IF(OR(VLOOKUP($P60&amp;AD$4,#REF!,7,FALSE)="**",VLOOKUP($P60&amp;AD$4,#REF!,5,FALSE)="**"),"DQ",IF(OR(VLOOKUP($P60&amp;AD$4,#REF!,7,FALSE)="*",VLOOKUP($P60&amp;AD$4,#REF!,5,FALSE)="*"),"Suppr",VLOOKUP($P60&amp;AD$4,#REF!,7,FALSE))),"No Data")</f>
        <v>No Data</v>
      </c>
      <c r="AE60" s="49" t="str">
        <f>IFERROR(IF(OR(VLOOKUP($P60&amp;AE$4,#REF!,7,FALSE)="**",VLOOKUP($P60&amp;AE$4,#REF!,5,FALSE)="**"),"DQ",IF(OR(VLOOKUP($P60&amp;AE$4,#REF!,7,FALSE)="*",VLOOKUP($P60&amp;AE$4,#REF!,5,FALSE)="*"),"Suppr",VLOOKUP($P60&amp;AE$4,#REF!,7,FALSE))),"No Data")</f>
        <v>No Data</v>
      </c>
      <c r="AF60" s="49" t="str">
        <f>IFERROR(IF(OR(VLOOKUP($P60&amp;AF$4,#REF!,7,FALSE)="**",VLOOKUP($P60&amp;AF$4,#REF!,5,FALSE)="**"),"DQ",IF(OR(VLOOKUP($P60&amp;AF$4,#REF!,7,FALSE)="*",VLOOKUP($P60&amp;AF$4,#REF!,5,FALSE)="*"),"Suppr",VLOOKUP($P60&amp;AF$4,#REF!,7,FALSE))),"No Data")</f>
        <v>No Data</v>
      </c>
      <c r="AG60" s="49" t="str">
        <f>IFERROR(IF(OR(VLOOKUP($P60&amp;AG$4,#REF!,7,FALSE)="**",VLOOKUP($P60&amp;AG$4,#REF!,5,FALSE)="**"),"DQ",IF(OR(VLOOKUP($P60&amp;AG$4,#REF!,7,FALSE)="*",VLOOKUP($P60&amp;AG$4,#REF!,5,FALSE)="*"),"Suppr",VLOOKUP($P60&amp;AG$4,#REF!,7,FALSE))),"No Data")</f>
        <v>No Data</v>
      </c>
      <c r="AH60" s="49" t="str">
        <f>IFERROR(IF(OR(VLOOKUP($P60&amp;AH$4,#REF!,7,FALSE)="**",VLOOKUP($P60&amp;AH$4,#REF!,5,FALSE)="**"),"DQ",IF(OR(VLOOKUP($P60&amp;AH$4,#REF!,7,FALSE)="*",VLOOKUP($P60&amp;AH$4,#REF!,5,FALSE)="*"),"Suppr",VLOOKUP($P60&amp;AH$4,#REF!,7,FALSE))),"No Data")</f>
        <v>No Data</v>
      </c>
      <c r="AI60" s="49" t="str">
        <f>IFERROR(IF(OR(VLOOKUP($P60&amp;AI$4,#REF!,7,FALSE)="**",VLOOKUP($P60&amp;AI$4,#REF!,5,FALSE)="**"),"DQ",IF(OR(VLOOKUP($P60&amp;AI$4,#REF!,7,FALSE)="*",VLOOKUP($P60&amp;AI$4,#REF!,5,FALSE)="*"),"Suppr",VLOOKUP($P60&amp;AI$4,#REF!,7,FALSE))),"No Data")</f>
        <v>No Data</v>
      </c>
      <c r="AJ60" s="49" t="str">
        <f>IFERROR(IF(OR(VLOOKUP($P60&amp;AJ$4,#REF!,7,FALSE)="**",VLOOKUP($P60&amp;AJ$4,#REF!,5,FALSE)="**"),"DQ",IF(OR(VLOOKUP($P60&amp;AJ$4,#REF!,7,FALSE)="*",VLOOKUP($P60&amp;AJ$4,#REF!,5,FALSE)="*"),"Suppr",VLOOKUP($P60&amp;AJ$4,#REF!,7,FALSE))),"No Data")</f>
        <v>No Data</v>
      </c>
      <c r="AK60" s="49" t="str">
        <f>IFERROR(IF(OR(VLOOKUP($P60&amp;AK$4,#REF!,7,FALSE)="**",VLOOKUP($P60&amp;AK$4,#REF!,5,FALSE)="**"),"DQ",IF(OR(VLOOKUP($P60&amp;AK$4,#REF!,7,FALSE)="*",VLOOKUP($P60&amp;AK$4,#REF!,5,FALSE)="*"),"Suppr",VLOOKUP($P60&amp;AK$4,#REF!,7,FALSE))),"No Data")</f>
        <v>No Data</v>
      </c>
      <c r="AL60" s="49" t="str">
        <f>IFERROR(IF(OR(VLOOKUP($P60&amp;AL$4,#REF!,7,FALSE)="**",VLOOKUP($P60&amp;AL$4,#REF!,5,FALSE)="**"),"DQ",IF(OR(VLOOKUP($P60&amp;AL$4,#REF!,7,FALSE)="*",VLOOKUP($P60&amp;AL$4,#REF!,5,FALSE)="*"),"Suppr",VLOOKUP($P60&amp;AL$4,#REF!,7,FALSE))),"No Data")</f>
        <v>No Data</v>
      </c>
      <c r="AM60" s="49" t="str">
        <f>IFERROR(IF(OR(VLOOKUP($P60&amp;AM$4,#REF!,7,FALSE)="**",VLOOKUP($P60&amp;AM$4,#REF!,5,FALSE)="**"),"DQ",IF(OR(VLOOKUP($P60&amp;AM$4,#REF!,7,FALSE)="*",VLOOKUP($P60&amp;AM$4,#REF!,5,FALSE)="*"),"Suppr",VLOOKUP($P60&amp;AM$4,#REF!,7,FALSE))),"No Data")</f>
        <v>No Data</v>
      </c>
      <c r="AN60" s="49" t="str">
        <f>IFERROR(IF(OR(VLOOKUP($P60&amp;AN$4,#REF!,7,FALSE)="**",VLOOKUP($P60&amp;AN$4,#REF!,5,FALSE)="**"),"DQ",IF(OR(VLOOKUP($P60&amp;AN$4,#REF!,7,FALSE)="*",VLOOKUP($P60&amp;AN$4,#REF!,5,FALSE)="*"),"Suppr",VLOOKUP($P60&amp;AN$4,#REF!,7,FALSE))),"No Data")</f>
        <v>No Data</v>
      </c>
      <c r="AO60" s="49" t="str">
        <f>IFERROR(IF(OR(VLOOKUP($P60&amp;AO$4,#REF!,7,FALSE)="**",VLOOKUP($P60&amp;AO$4,#REF!,5,FALSE)="**"),"DQ",IF(OR(VLOOKUP($P60&amp;AO$4,#REF!,7,FALSE)="*",VLOOKUP($P60&amp;AO$4,#REF!,5,FALSE)="*"),"Suppr",VLOOKUP($P60&amp;AO$4,#REF!,7,FALSE))),"No Data")</f>
        <v>No Data</v>
      </c>
      <c r="AP60" s="51">
        <f t="shared" si="3"/>
        <v>0</v>
      </c>
      <c r="AQ60" s="51">
        <f t="shared" si="4"/>
        <v>0</v>
      </c>
      <c r="AR60" s="52">
        <f t="shared" si="5"/>
        <v>0</v>
      </c>
      <c r="AS60" s="52">
        <f t="shared" si="6"/>
        <v>0</v>
      </c>
    </row>
    <row r="61" spans="2:45" x14ac:dyDescent="0.2">
      <c r="B61" s="29" t="s">
        <v>340</v>
      </c>
      <c r="C61" s="29" t="s">
        <v>189</v>
      </c>
      <c r="D61" s="34" t="e">
        <f>1-(SUMIFS(#REF!,#REF!,Staging!$B61,#REF!,Staging!D$4,#REF!,"Include")/SUMIFS(#REF!,#REF!,Staging!$B61,#REF!,Staging!D$4,#REF!,"Include"))</f>
        <v>#REF!</v>
      </c>
      <c r="E61" s="34" t="e">
        <f>1-(SUMIFS(#REF!,#REF!,Staging!$B61,#REF!,Staging!E$4,#REF!,"Include")/SUMIFS(#REF!,#REF!,Staging!$B61,#REF!,Staging!E$4,#REF!,"Include"))</f>
        <v>#REF!</v>
      </c>
      <c r="F61" s="35" t="e">
        <f t="shared" si="1"/>
        <v>#REF!</v>
      </c>
      <c r="G61" s="36" t="e">
        <f>RANK(E61,$E$5:$E$126)+COUNTIF($E$5:E61,E61)-1</f>
        <v>#REF!</v>
      </c>
      <c r="H61" s="36" t="e">
        <f>RANK(F61,$F$5:$F$126)+COUNTIF($F$5:F61,F61)-1</f>
        <v>#REF!</v>
      </c>
      <c r="I61" s="29" t="str">
        <f t="shared" si="2"/>
        <v>King's College Hospital NHS Foundation Trust</v>
      </c>
      <c r="P61" s="47" t="s">
        <v>340</v>
      </c>
      <c r="Q61" s="47" t="s">
        <v>189</v>
      </c>
      <c r="R61" s="49" t="str">
        <f>IFERROR(IF(OR(VLOOKUP($P61&amp;R$4,#REF!,7,FALSE)="**",VLOOKUP($P61&amp;R$4,#REF!,5,FALSE)="**"),"DQ",IF(OR(VLOOKUP($P61&amp;R$4,#REF!,7,FALSE)="*",VLOOKUP($P61&amp;R$4,#REF!,5,FALSE)="*"),"Suppr",VLOOKUP($P61&amp;R$4,#REF!,7,FALSE))),"No Data")</f>
        <v>No Data</v>
      </c>
      <c r="S61" s="49" t="str">
        <f>IFERROR(IF(OR(VLOOKUP($P61&amp;S$4,#REF!,7,FALSE)="**",VLOOKUP($P61&amp;S$4,#REF!,5,FALSE)="**"),"DQ",IF(OR(VLOOKUP($P61&amp;S$4,#REF!,7,FALSE)="*",VLOOKUP($P61&amp;S$4,#REF!,5,FALSE)="*"),"Suppr",VLOOKUP($P61&amp;S$4,#REF!,7,FALSE))),"No Data")</f>
        <v>No Data</v>
      </c>
      <c r="T61" s="49" t="str">
        <f>IFERROR(IF(OR(VLOOKUP($P61&amp;T$4,#REF!,7,FALSE)="**",VLOOKUP($P61&amp;T$4,#REF!,5,FALSE)="**"),"DQ",IF(OR(VLOOKUP($P61&amp;T$4,#REF!,7,FALSE)="*",VLOOKUP($P61&amp;T$4,#REF!,5,FALSE)="*"),"Suppr",VLOOKUP($P61&amp;T$4,#REF!,7,FALSE))),"No Data")</f>
        <v>No Data</v>
      </c>
      <c r="U61" s="49" t="str">
        <f>IFERROR(IF(OR(VLOOKUP($P61&amp;U$4,#REF!,7,FALSE)="**",VLOOKUP($P61&amp;U$4,#REF!,5,FALSE)="**"),"DQ",IF(OR(VLOOKUP($P61&amp;U$4,#REF!,7,FALSE)="*",VLOOKUP($P61&amp;U$4,#REF!,5,FALSE)="*"),"Suppr",VLOOKUP($P61&amp;U$4,#REF!,7,FALSE))),"No Data")</f>
        <v>No Data</v>
      </c>
      <c r="V61" s="49" t="str">
        <f>IFERROR(IF(OR(VLOOKUP($P61&amp;V$4,#REF!,7,FALSE)="**",VLOOKUP($P61&amp;V$4,#REF!,5,FALSE)="**"),"DQ",IF(OR(VLOOKUP($P61&amp;V$4,#REF!,7,FALSE)="*",VLOOKUP($P61&amp;V$4,#REF!,5,FALSE)="*"),"Suppr",VLOOKUP($P61&amp;V$4,#REF!,7,FALSE))),"No Data")</f>
        <v>No Data</v>
      </c>
      <c r="W61" s="49" t="str">
        <f>IFERROR(IF(OR(VLOOKUP($P61&amp;W$4,#REF!,7,FALSE)="**",VLOOKUP($P61&amp;W$4,#REF!,5,FALSE)="**"),"DQ",IF(OR(VLOOKUP($P61&amp;W$4,#REF!,7,FALSE)="*",VLOOKUP($P61&amp;W$4,#REF!,5,FALSE)="*"),"Suppr",VLOOKUP($P61&amp;W$4,#REF!,7,FALSE))),"No Data")</f>
        <v>No Data</v>
      </c>
      <c r="X61" s="49" t="str">
        <f>IFERROR(IF(OR(VLOOKUP($P61&amp;X$4,#REF!,7,FALSE)="**",VLOOKUP($P61&amp;X$4,#REF!,5,FALSE)="**"),"DQ",IF(OR(VLOOKUP($P61&amp;X$4,#REF!,7,FALSE)="*",VLOOKUP($P61&amp;X$4,#REF!,5,FALSE)="*"),"Suppr",VLOOKUP($P61&amp;X$4,#REF!,7,FALSE))),"No Data")</f>
        <v>No Data</v>
      </c>
      <c r="Y61" s="49" t="str">
        <f>IFERROR(IF(OR(VLOOKUP($P61&amp;Y$4,#REF!,7,FALSE)="**",VLOOKUP($P61&amp;Y$4,#REF!,5,FALSE)="**"),"DQ",IF(OR(VLOOKUP($P61&amp;Y$4,#REF!,7,FALSE)="*",VLOOKUP($P61&amp;Y$4,#REF!,5,FALSE)="*"),"Suppr",VLOOKUP($P61&amp;Y$4,#REF!,7,FALSE))),"No Data")</f>
        <v>No Data</v>
      </c>
      <c r="Z61" s="49" t="str">
        <f>IFERROR(IF(OR(VLOOKUP($P61&amp;Z$4,#REF!,7,FALSE)="**",VLOOKUP($P61&amp;Z$4,#REF!,5,FALSE)="**"),"DQ",IF(OR(VLOOKUP($P61&amp;Z$4,#REF!,7,FALSE)="*",VLOOKUP($P61&amp;Z$4,#REF!,5,FALSE)="*"),"Suppr",VLOOKUP($P61&amp;Z$4,#REF!,7,FALSE))),"No Data")</f>
        <v>No Data</v>
      </c>
      <c r="AA61" s="49" t="str">
        <f>IFERROR(IF(OR(VLOOKUP($P61&amp;AA$4,#REF!,7,FALSE)="**",VLOOKUP($P61&amp;AA$4,#REF!,5,FALSE)="**"),"DQ",IF(OR(VLOOKUP($P61&amp;AA$4,#REF!,7,FALSE)="*",VLOOKUP($P61&amp;AA$4,#REF!,5,FALSE)="*"),"Suppr",VLOOKUP($P61&amp;AA$4,#REF!,7,FALSE))),"No Data")</f>
        <v>No Data</v>
      </c>
      <c r="AB61" s="49" t="str">
        <f>IFERROR(IF(OR(VLOOKUP($P61&amp;AB$4,#REF!,7,FALSE)="**",VLOOKUP($P61&amp;AB$4,#REF!,5,FALSE)="**"),"DQ",IF(OR(VLOOKUP($P61&amp;AB$4,#REF!,7,FALSE)="*",VLOOKUP($P61&amp;AB$4,#REF!,5,FALSE)="*"),"Suppr",VLOOKUP($P61&amp;AB$4,#REF!,7,FALSE))),"No Data")</f>
        <v>No Data</v>
      </c>
      <c r="AC61" s="49" t="str">
        <f>IFERROR(IF(OR(VLOOKUP($P61&amp;AC$4,#REF!,7,FALSE)="**",VLOOKUP($P61&amp;AC$4,#REF!,5,FALSE)="**"),"DQ",IF(OR(VLOOKUP($P61&amp;AC$4,#REF!,7,FALSE)="*",VLOOKUP($P61&amp;AC$4,#REF!,5,FALSE)="*"),"Suppr",VLOOKUP($P61&amp;AC$4,#REF!,7,FALSE))),"No Data")</f>
        <v>No Data</v>
      </c>
      <c r="AD61" s="49" t="str">
        <f>IFERROR(IF(OR(VLOOKUP($P61&amp;AD$4,#REF!,7,FALSE)="**",VLOOKUP($P61&amp;AD$4,#REF!,5,FALSE)="**"),"DQ",IF(OR(VLOOKUP($P61&amp;AD$4,#REF!,7,FALSE)="*",VLOOKUP($P61&amp;AD$4,#REF!,5,FALSE)="*"),"Suppr",VLOOKUP($P61&amp;AD$4,#REF!,7,FALSE))),"No Data")</f>
        <v>No Data</v>
      </c>
      <c r="AE61" s="49" t="str">
        <f>IFERROR(IF(OR(VLOOKUP($P61&amp;AE$4,#REF!,7,FALSE)="**",VLOOKUP($P61&amp;AE$4,#REF!,5,FALSE)="**"),"DQ",IF(OR(VLOOKUP($P61&amp;AE$4,#REF!,7,FALSE)="*",VLOOKUP($P61&amp;AE$4,#REF!,5,FALSE)="*"),"Suppr",VLOOKUP($P61&amp;AE$4,#REF!,7,FALSE))),"No Data")</f>
        <v>No Data</v>
      </c>
      <c r="AF61" s="49" t="str">
        <f>IFERROR(IF(OR(VLOOKUP($P61&amp;AF$4,#REF!,7,FALSE)="**",VLOOKUP($P61&amp;AF$4,#REF!,5,FALSE)="**"),"DQ",IF(OR(VLOOKUP($P61&amp;AF$4,#REF!,7,FALSE)="*",VLOOKUP($P61&amp;AF$4,#REF!,5,FALSE)="*"),"Suppr",VLOOKUP($P61&amp;AF$4,#REF!,7,FALSE))),"No Data")</f>
        <v>No Data</v>
      </c>
      <c r="AG61" s="49" t="str">
        <f>IFERROR(IF(OR(VLOOKUP($P61&amp;AG$4,#REF!,7,FALSE)="**",VLOOKUP($P61&amp;AG$4,#REF!,5,FALSE)="**"),"DQ",IF(OR(VLOOKUP($P61&amp;AG$4,#REF!,7,FALSE)="*",VLOOKUP($P61&amp;AG$4,#REF!,5,FALSE)="*"),"Suppr",VLOOKUP($P61&amp;AG$4,#REF!,7,FALSE))),"No Data")</f>
        <v>No Data</v>
      </c>
      <c r="AH61" s="49" t="str">
        <f>IFERROR(IF(OR(VLOOKUP($P61&amp;AH$4,#REF!,7,FALSE)="**",VLOOKUP($P61&amp;AH$4,#REF!,5,FALSE)="**"),"DQ",IF(OR(VLOOKUP($P61&amp;AH$4,#REF!,7,FALSE)="*",VLOOKUP($P61&amp;AH$4,#REF!,5,FALSE)="*"),"Suppr",VLOOKUP($P61&amp;AH$4,#REF!,7,FALSE))),"No Data")</f>
        <v>No Data</v>
      </c>
      <c r="AI61" s="49" t="str">
        <f>IFERROR(IF(OR(VLOOKUP($P61&amp;AI$4,#REF!,7,FALSE)="**",VLOOKUP($P61&amp;AI$4,#REF!,5,FALSE)="**"),"DQ",IF(OR(VLOOKUP($P61&amp;AI$4,#REF!,7,FALSE)="*",VLOOKUP($P61&amp;AI$4,#REF!,5,FALSE)="*"),"Suppr",VLOOKUP($P61&amp;AI$4,#REF!,7,FALSE))),"No Data")</f>
        <v>No Data</v>
      </c>
      <c r="AJ61" s="49" t="str">
        <f>IFERROR(IF(OR(VLOOKUP($P61&amp;AJ$4,#REF!,7,FALSE)="**",VLOOKUP($P61&amp;AJ$4,#REF!,5,FALSE)="**"),"DQ",IF(OR(VLOOKUP($P61&amp;AJ$4,#REF!,7,FALSE)="*",VLOOKUP($P61&amp;AJ$4,#REF!,5,FALSE)="*"),"Suppr",VLOOKUP($P61&amp;AJ$4,#REF!,7,FALSE))),"No Data")</f>
        <v>No Data</v>
      </c>
      <c r="AK61" s="49" t="str">
        <f>IFERROR(IF(OR(VLOOKUP($P61&amp;AK$4,#REF!,7,FALSE)="**",VLOOKUP($P61&amp;AK$4,#REF!,5,FALSE)="**"),"DQ",IF(OR(VLOOKUP($P61&amp;AK$4,#REF!,7,FALSE)="*",VLOOKUP($P61&amp;AK$4,#REF!,5,FALSE)="*"),"Suppr",VLOOKUP($P61&amp;AK$4,#REF!,7,FALSE))),"No Data")</f>
        <v>No Data</v>
      </c>
      <c r="AL61" s="49" t="str">
        <f>IFERROR(IF(OR(VLOOKUP($P61&amp;AL$4,#REF!,7,FALSE)="**",VLOOKUP($P61&amp;AL$4,#REF!,5,FALSE)="**"),"DQ",IF(OR(VLOOKUP($P61&amp;AL$4,#REF!,7,FALSE)="*",VLOOKUP($P61&amp;AL$4,#REF!,5,FALSE)="*"),"Suppr",VLOOKUP($P61&amp;AL$4,#REF!,7,FALSE))),"No Data")</f>
        <v>No Data</v>
      </c>
      <c r="AM61" s="49" t="str">
        <f>IFERROR(IF(OR(VLOOKUP($P61&amp;AM$4,#REF!,7,FALSE)="**",VLOOKUP($P61&amp;AM$4,#REF!,5,FALSE)="**"),"DQ",IF(OR(VLOOKUP($P61&amp;AM$4,#REF!,7,FALSE)="*",VLOOKUP($P61&amp;AM$4,#REF!,5,FALSE)="*"),"Suppr",VLOOKUP($P61&amp;AM$4,#REF!,7,FALSE))),"No Data")</f>
        <v>No Data</v>
      </c>
      <c r="AN61" s="49" t="str">
        <f>IFERROR(IF(OR(VLOOKUP($P61&amp;AN$4,#REF!,7,FALSE)="**",VLOOKUP($P61&amp;AN$4,#REF!,5,FALSE)="**"),"DQ",IF(OR(VLOOKUP($P61&amp;AN$4,#REF!,7,FALSE)="*",VLOOKUP($P61&amp;AN$4,#REF!,5,FALSE)="*"),"Suppr",VLOOKUP($P61&amp;AN$4,#REF!,7,FALSE))),"No Data")</f>
        <v>No Data</v>
      </c>
      <c r="AO61" s="49" t="str">
        <f>IFERROR(IF(OR(VLOOKUP($P61&amp;AO$4,#REF!,7,FALSE)="**",VLOOKUP($P61&amp;AO$4,#REF!,5,FALSE)="**"),"DQ",IF(OR(VLOOKUP($P61&amp;AO$4,#REF!,7,FALSE)="*",VLOOKUP($P61&amp;AO$4,#REF!,5,FALSE)="*"),"Suppr",VLOOKUP($P61&amp;AO$4,#REF!,7,FALSE))),"No Data")</f>
        <v>No Data</v>
      </c>
      <c r="AP61" s="51">
        <f t="shared" si="3"/>
        <v>0</v>
      </c>
      <c r="AQ61" s="51">
        <f t="shared" si="4"/>
        <v>0</v>
      </c>
      <c r="AR61" s="52">
        <f t="shared" si="5"/>
        <v>0</v>
      </c>
      <c r="AS61" s="52">
        <f t="shared" si="6"/>
        <v>0</v>
      </c>
    </row>
    <row r="62" spans="2:45" x14ac:dyDescent="0.2">
      <c r="B62" s="29" t="s">
        <v>341</v>
      </c>
      <c r="C62" s="29" t="s">
        <v>227</v>
      </c>
      <c r="D62" s="34" t="e">
        <f>1-(SUMIFS(#REF!,#REF!,Staging!$B62,#REF!,Staging!D$4,#REF!,"Include")/SUMIFS(#REF!,#REF!,Staging!$B62,#REF!,Staging!D$4,#REF!,"Include"))</f>
        <v>#REF!</v>
      </c>
      <c r="E62" s="34" t="e">
        <f>1-(SUMIFS(#REF!,#REF!,Staging!$B62,#REF!,Staging!E$4,#REF!,"Include")/SUMIFS(#REF!,#REF!,Staging!$B62,#REF!,Staging!E$4,#REF!,"Include"))</f>
        <v>#REF!</v>
      </c>
      <c r="F62" s="35" t="e">
        <f t="shared" si="1"/>
        <v>#REF!</v>
      </c>
      <c r="G62" s="36" t="e">
        <f>RANK(E62,$E$5:$E$126)+COUNTIF($E$5:E62,E62)-1</f>
        <v>#REF!</v>
      </c>
      <c r="H62" s="36" t="e">
        <f>RANK(F62,$F$5:$F$126)+COUNTIF($F$5:F62,F62)-1</f>
        <v>#REF!</v>
      </c>
      <c r="I62" s="29" t="str">
        <f t="shared" si="2"/>
        <v>Sherwood Forest Hospitals NHS Foundation Trust</v>
      </c>
      <c r="P62" s="47" t="s">
        <v>341</v>
      </c>
      <c r="Q62" s="47" t="s">
        <v>227</v>
      </c>
      <c r="R62" s="49" t="str">
        <f>IFERROR(IF(OR(VLOOKUP($P62&amp;R$4,#REF!,7,FALSE)="**",VLOOKUP($P62&amp;R$4,#REF!,5,FALSE)="**"),"DQ",IF(OR(VLOOKUP($P62&amp;R$4,#REF!,7,FALSE)="*",VLOOKUP($P62&amp;R$4,#REF!,5,FALSE)="*"),"Suppr",VLOOKUP($P62&amp;R$4,#REF!,7,FALSE))),"No Data")</f>
        <v>No Data</v>
      </c>
      <c r="S62" s="49" t="str">
        <f>IFERROR(IF(OR(VLOOKUP($P62&amp;S$4,#REF!,7,FALSE)="**",VLOOKUP($P62&amp;S$4,#REF!,5,FALSE)="**"),"DQ",IF(OR(VLOOKUP($P62&amp;S$4,#REF!,7,FALSE)="*",VLOOKUP($P62&amp;S$4,#REF!,5,FALSE)="*"),"Suppr",VLOOKUP($P62&amp;S$4,#REF!,7,FALSE))),"No Data")</f>
        <v>No Data</v>
      </c>
      <c r="T62" s="49" t="str">
        <f>IFERROR(IF(OR(VLOOKUP($P62&amp;T$4,#REF!,7,FALSE)="**",VLOOKUP($P62&amp;T$4,#REF!,5,FALSE)="**"),"DQ",IF(OR(VLOOKUP($P62&amp;T$4,#REF!,7,FALSE)="*",VLOOKUP($P62&amp;T$4,#REF!,5,FALSE)="*"),"Suppr",VLOOKUP($P62&amp;T$4,#REF!,7,FALSE))),"No Data")</f>
        <v>No Data</v>
      </c>
      <c r="U62" s="49" t="str">
        <f>IFERROR(IF(OR(VLOOKUP($P62&amp;U$4,#REF!,7,FALSE)="**",VLOOKUP($P62&amp;U$4,#REF!,5,FALSE)="**"),"DQ",IF(OR(VLOOKUP($P62&amp;U$4,#REF!,7,FALSE)="*",VLOOKUP($P62&amp;U$4,#REF!,5,FALSE)="*"),"Suppr",VLOOKUP($P62&amp;U$4,#REF!,7,FALSE))),"No Data")</f>
        <v>No Data</v>
      </c>
      <c r="V62" s="49" t="str">
        <f>IFERROR(IF(OR(VLOOKUP($P62&amp;V$4,#REF!,7,FALSE)="**",VLOOKUP($P62&amp;V$4,#REF!,5,FALSE)="**"),"DQ",IF(OR(VLOOKUP($P62&amp;V$4,#REF!,7,FALSE)="*",VLOOKUP($P62&amp;V$4,#REF!,5,FALSE)="*"),"Suppr",VLOOKUP($P62&amp;V$4,#REF!,7,FALSE))),"No Data")</f>
        <v>No Data</v>
      </c>
      <c r="W62" s="49" t="str">
        <f>IFERROR(IF(OR(VLOOKUP($P62&amp;W$4,#REF!,7,FALSE)="**",VLOOKUP($P62&amp;W$4,#REF!,5,FALSE)="**"),"DQ",IF(OR(VLOOKUP($P62&amp;W$4,#REF!,7,FALSE)="*",VLOOKUP($P62&amp;W$4,#REF!,5,FALSE)="*"),"Suppr",VLOOKUP($P62&amp;W$4,#REF!,7,FALSE))),"No Data")</f>
        <v>No Data</v>
      </c>
      <c r="X62" s="49" t="str">
        <f>IFERROR(IF(OR(VLOOKUP($P62&amp;X$4,#REF!,7,FALSE)="**",VLOOKUP($P62&amp;X$4,#REF!,5,FALSE)="**"),"DQ",IF(OR(VLOOKUP($P62&amp;X$4,#REF!,7,FALSE)="*",VLOOKUP($P62&amp;X$4,#REF!,5,FALSE)="*"),"Suppr",VLOOKUP($P62&amp;X$4,#REF!,7,FALSE))),"No Data")</f>
        <v>No Data</v>
      </c>
      <c r="Y62" s="49" t="str">
        <f>IFERROR(IF(OR(VLOOKUP($P62&amp;Y$4,#REF!,7,FALSE)="**",VLOOKUP($P62&amp;Y$4,#REF!,5,FALSE)="**"),"DQ",IF(OR(VLOOKUP($P62&amp;Y$4,#REF!,7,FALSE)="*",VLOOKUP($P62&amp;Y$4,#REF!,5,FALSE)="*"),"Suppr",VLOOKUP($P62&amp;Y$4,#REF!,7,FALSE))),"No Data")</f>
        <v>No Data</v>
      </c>
      <c r="Z62" s="49" t="str">
        <f>IFERROR(IF(OR(VLOOKUP($P62&amp;Z$4,#REF!,7,FALSE)="**",VLOOKUP($P62&amp;Z$4,#REF!,5,FALSE)="**"),"DQ",IF(OR(VLOOKUP($P62&amp;Z$4,#REF!,7,FALSE)="*",VLOOKUP($P62&amp;Z$4,#REF!,5,FALSE)="*"),"Suppr",VLOOKUP($P62&amp;Z$4,#REF!,7,FALSE))),"No Data")</f>
        <v>No Data</v>
      </c>
      <c r="AA62" s="49" t="str">
        <f>IFERROR(IF(OR(VLOOKUP($P62&amp;AA$4,#REF!,7,FALSE)="**",VLOOKUP($P62&amp;AA$4,#REF!,5,FALSE)="**"),"DQ",IF(OR(VLOOKUP($P62&amp;AA$4,#REF!,7,FALSE)="*",VLOOKUP($P62&amp;AA$4,#REF!,5,FALSE)="*"),"Suppr",VLOOKUP($P62&amp;AA$4,#REF!,7,FALSE))),"No Data")</f>
        <v>No Data</v>
      </c>
      <c r="AB62" s="49" t="str">
        <f>IFERROR(IF(OR(VLOOKUP($P62&amp;AB$4,#REF!,7,FALSE)="**",VLOOKUP($P62&amp;AB$4,#REF!,5,FALSE)="**"),"DQ",IF(OR(VLOOKUP($P62&amp;AB$4,#REF!,7,FALSE)="*",VLOOKUP($P62&amp;AB$4,#REF!,5,FALSE)="*"),"Suppr",VLOOKUP($P62&amp;AB$4,#REF!,7,FALSE))),"No Data")</f>
        <v>No Data</v>
      </c>
      <c r="AC62" s="49" t="str">
        <f>IFERROR(IF(OR(VLOOKUP($P62&amp;AC$4,#REF!,7,FALSE)="**",VLOOKUP($P62&amp;AC$4,#REF!,5,FALSE)="**"),"DQ",IF(OR(VLOOKUP($P62&amp;AC$4,#REF!,7,FALSE)="*",VLOOKUP($P62&amp;AC$4,#REF!,5,FALSE)="*"),"Suppr",VLOOKUP($P62&amp;AC$4,#REF!,7,FALSE))),"No Data")</f>
        <v>No Data</v>
      </c>
      <c r="AD62" s="49" t="str">
        <f>IFERROR(IF(OR(VLOOKUP($P62&amp;AD$4,#REF!,7,FALSE)="**",VLOOKUP($P62&amp;AD$4,#REF!,5,FALSE)="**"),"DQ",IF(OR(VLOOKUP($P62&amp;AD$4,#REF!,7,FALSE)="*",VLOOKUP($P62&amp;AD$4,#REF!,5,FALSE)="*"),"Suppr",VLOOKUP($P62&amp;AD$4,#REF!,7,FALSE))),"No Data")</f>
        <v>No Data</v>
      </c>
      <c r="AE62" s="49" t="str">
        <f>IFERROR(IF(OR(VLOOKUP($P62&amp;AE$4,#REF!,7,FALSE)="**",VLOOKUP($P62&amp;AE$4,#REF!,5,FALSE)="**"),"DQ",IF(OR(VLOOKUP($P62&amp;AE$4,#REF!,7,FALSE)="*",VLOOKUP($P62&amp;AE$4,#REF!,5,FALSE)="*"),"Suppr",VLOOKUP($P62&amp;AE$4,#REF!,7,FALSE))),"No Data")</f>
        <v>No Data</v>
      </c>
      <c r="AF62" s="49" t="str">
        <f>IFERROR(IF(OR(VLOOKUP($P62&amp;AF$4,#REF!,7,FALSE)="**",VLOOKUP($P62&amp;AF$4,#REF!,5,FALSE)="**"),"DQ",IF(OR(VLOOKUP($P62&amp;AF$4,#REF!,7,FALSE)="*",VLOOKUP($P62&amp;AF$4,#REF!,5,FALSE)="*"),"Suppr",VLOOKUP($P62&amp;AF$4,#REF!,7,FALSE))),"No Data")</f>
        <v>No Data</v>
      </c>
      <c r="AG62" s="49" t="str">
        <f>IFERROR(IF(OR(VLOOKUP($P62&amp;AG$4,#REF!,7,FALSE)="**",VLOOKUP($P62&amp;AG$4,#REF!,5,FALSE)="**"),"DQ",IF(OR(VLOOKUP($P62&amp;AG$4,#REF!,7,FALSE)="*",VLOOKUP($P62&amp;AG$4,#REF!,5,FALSE)="*"),"Suppr",VLOOKUP($P62&amp;AG$4,#REF!,7,FALSE))),"No Data")</f>
        <v>No Data</v>
      </c>
      <c r="AH62" s="49" t="str">
        <f>IFERROR(IF(OR(VLOOKUP($P62&amp;AH$4,#REF!,7,FALSE)="**",VLOOKUP($P62&amp;AH$4,#REF!,5,FALSE)="**"),"DQ",IF(OR(VLOOKUP($P62&amp;AH$4,#REF!,7,FALSE)="*",VLOOKUP($P62&amp;AH$4,#REF!,5,FALSE)="*"),"Suppr",VLOOKUP($P62&amp;AH$4,#REF!,7,FALSE))),"No Data")</f>
        <v>No Data</v>
      </c>
      <c r="AI62" s="49" t="str">
        <f>IFERROR(IF(OR(VLOOKUP($P62&amp;AI$4,#REF!,7,FALSE)="**",VLOOKUP($P62&amp;AI$4,#REF!,5,FALSE)="**"),"DQ",IF(OR(VLOOKUP($P62&amp;AI$4,#REF!,7,FALSE)="*",VLOOKUP($P62&amp;AI$4,#REF!,5,FALSE)="*"),"Suppr",VLOOKUP($P62&amp;AI$4,#REF!,7,FALSE))),"No Data")</f>
        <v>No Data</v>
      </c>
      <c r="AJ62" s="49" t="str">
        <f>IFERROR(IF(OR(VLOOKUP($P62&amp;AJ$4,#REF!,7,FALSE)="**",VLOOKUP($P62&amp;AJ$4,#REF!,5,FALSE)="**"),"DQ",IF(OR(VLOOKUP($P62&amp;AJ$4,#REF!,7,FALSE)="*",VLOOKUP($P62&amp;AJ$4,#REF!,5,FALSE)="*"),"Suppr",VLOOKUP($P62&amp;AJ$4,#REF!,7,FALSE))),"No Data")</f>
        <v>No Data</v>
      </c>
      <c r="AK62" s="49" t="str">
        <f>IFERROR(IF(OR(VLOOKUP($P62&amp;AK$4,#REF!,7,FALSE)="**",VLOOKUP($P62&amp;AK$4,#REF!,5,FALSE)="**"),"DQ",IF(OR(VLOOKUP($P62&amp;AK$4,#REF!,7,FALSE)="*",VLOOKUP($P62&amp;AK$4,#REF!,5,FALSE)="*"),"Suppr",VLOOKUP($P62&amp;AK$4,#REF!,7,FALSE))),"No Data")</f>
        <v>No Data</v>
      </c>
      <c r="AL62" s="49" t="str">
        <f>IFERROR(IF(OR(VLOOKUP($P62&amp;AL$4,#REF!,7,FALSE)="**",VLOOKUP($P62&amp;AL$4,#REF!,5,FALSE)="**"),"DQ",IF(OR(VLOOKUP($P62&amp;AL$4,#REF!,7,FALSE)="*",VLOOKUP($P62&amp;AL$4,#REF!,5,FALSE)="*"),"Suppr",VLOOKUP($P62&amp;AL$4,#REF!,7,FALSE))),"No Data")</f>
        <v>No Data</v>
      </c>
      <c r="AM62" s="49" t="str">
        <f>IFERROR(IF(OR(VLOOKUP($P62&amp;AM$4,#REF!,7,FALSE)="**",VLOOKUP($P62&amp;AM$4,#REF!,5,FALSE)="**"),"DQ",IF(OR(VLOOKUP($P62&amp;AM$4,#REF!,7,FALSE)="*",VLOOKUP($P62&amp;AM$4,#REF!,5,FALSE)="*"),"Suppr",VLOOKUP($P62&amp;AM$4,#REF!,7,FALSE))),"No Data")</f>
        <v>No Data</v>
      </c>
      <c r="AN62" s="49" t="str">
        <f>IFERROR(IF(OR(VLOOKUP($P62&amp;AN$4,#REF!,7,FALSE)="**",VLOOKUP($P62&amp;AN$4,#REF!,5,FALSE)="**"),"DQ",IF(OR(VLOOKUP($P62&amp;AN$4,#REF!,7,FALSE)="*",VLOOKUP($P62&amp;AN$4,#REF!,5,FALSE)="*"),"Suppr",VLOOKUP($P62&amp;AN$4,#REF!,7,FALSE))),"No Data")</f>
        <v>No Data</v>
      </c>
      <c r="AO62" s="49" t="str">
        <f>IFERROR(IF(OR(VLOOKUP($P62&amp;AO$4,#REF!,7,FALSE)="**",VLOOKUP($P62&amp;AO$4,#REF!,5,FALSE)="**"),"DQ",IF(OR(VLOOKUP($P62&amp;AO$4,#REF!,7,FALSE)="*",VLOOKUP($P62&amp;AO$4,#REF!,5,FALSE)="*"),"Suppr",VLOOKUP($P62&amp;AO$4,#REF!,7,FALSE))),"No Data")</f>
        <v>No Data</v>
      </c>
      <c r="AP62" s="51">
        <f t="shared" si="3"/>
        <v>0</v>
      </c>
      <c r="AQ62" s="51">
        <f t="shared" si="4"/>
        <v>0</v>
      </c>
      <c r="AR62" s="52">
        <f t="shared" si="5"/>
        <v>0</v>
      </c>
      <c r="AS62" s="52">
        <f t="shared" si="6"/>
        <v>0</v>
      </c>
    </row>
    <row r="63" spans="2:45" x14ac:dyDescent="0.2">
      <c r="B63" s="29" t="s">
        <v>342</v>
      </c>
      <c r="C63" s="29" t="s">
        <v>256</v>
      </c>
      <c r="D63" s="34" t="e">
        <f>1-(SUMIFS(#REF!,#REF!,Staging!$B63,#REF!,Staging!D$4,#REF!,"Include")/SUMIFS(#REF!,#REF!,Staging!$B63,#REF!,Staging!D$4,#REF!,"Include"))</f>
        <v>#REF!</v>
      </c>
      <c r="E63" s="34" t="e">
        <f>1-(SUMIFS(#REF!,#REF!,Staging!$B63,#REF!,Staging!E$4,#REF!,"Include")/SUMIFS(#REF!,#REF!,Staging!$B63,#REF!,Staging!E$4,#REF!,"Include"))</f>
        <v>#REF!</v>
      </c>
      <c r="F63" s="35" t="e">
        <f t="shared" si="1"/>
        <v>#REF!</v>
      </c>
      <c r="G63" s="36" t="e">
        <f>RANK(E63,$E$5:$E$126)+COUNTIF($E$5:E63,E63)-1</f>
        <v>#REF!</v>
      </c>
      <c r="H63" s="36" t="e">
        <f>RANK(F63,$F$5:$F$126)+COUNTIF($F$5:F63,F63)-1</f>
        <v>#REF!</v>
      </c>
      <c r="I63" s="29" t="str">
        <f t="shared" si="2"/>
        <v>University Hospitals Plymouth NHS Trust</v>
      </c>
      <c r="P63" s="47" t="s">
        <v>342</v>
      </c>
      <c r="Q63" s="47" t="s">
        <v>256</v>
      </c>
      <c r="R63" s="49" t="str">
        <f>IFERROR(IF(OR(VLOOKUP($P63&amp;R$4,#REF!,7,FALSE)="**",VLOOKUP($P63&amp;R$4,#REF!,5,FALSE)="**"),"DQ",IF(OR(VLOOKUP($P63&amp;R$4,#REF!,7,FALSE)="*",VLOOKUP($P63&amp;R$4,#REF!,5,FALSE)="*"),"Suppr",VLOOKUP($P63&amp;R$4,#REF!,7,FALSE))),"No Data")</f>
        <v>No Data</v>
      </c>
      <c r="S63" s="49" t="str">
        <f>IFERROR(IF(OR(VLOOKUP($P63&amp;S$4,#REF!,7,FALSE)="**",VLOOKUP($P63&amp;S$4,#REF!,5,FALSE)="**"),"DQ",IF(OR(VLOOKUP($P63&amp;S$4,#REF!,7,FALSE)="*",VLOOKUP($P63&amp;S$4,#REF!,5,FALSE)="*"),"Suppr",VLOOKUP($P63&amp;S$4,#REF!,7,FALSE))),"No Data")</f>
        <v>No Data</v>
      </c>
      <c r="T63" s="49" t="str">
        <f>IFERROR(IF(OR(VLOOKUP($P63&amp;T$4,#REF!,7,FALSE)="**",VLOOKUP($P63&amp;T$4,#REF!,5,FALSE)="**"),"DQ",IF(OR(VLOOKUP($P63&amp;T$4,#REF!,7,FALSE)="*",VLOOKUP($P63&amp;T$4,#REF!,5,FALSE)="*"),"Suppr",VLOOKUP($P63&amp;T$4,#REF!,7,FALSE))),"No Data")</f>
        <v>No Data</v>
      </c>
      <c r="U63" s="49" t="str">
        <f>IFERROR(IF(OR(VLOOKUP($P63&amp;U$4,#REF!,7,FALSE)="**",VLOOKUP($P63&amp;U$4,#REF!,5,FALSE)="**"),"DQ",IF(OR(VLOOKUP($P63&amp;U$4,#REF!,7,FALSE)="*",VLOOKUP($P63&amp;U$4,#REF!,5,FALSE)="*"),"Suppr",VLOOKUP($P63&amp;U$4,#REF!,7,FALSE))),"No Data")</f>
        <v>No Data</v>
      </c>
      <c r="V63" s="49" t="str">
        <f>IFERROR(IF(OR(VLOOKUP($P63&amp;V$4,#REF!,7,FALSE)="**",VLOOKUP($P63&amp;V$4,#REF!,5,FALSE)="**"),"DQ",IF(OR(VLOOKUP($P63&amp;V$4,#REF!,7,FALSE)="*",VLOOKUP($P63&amp;V$4,#REF!,5,FALSE)="*"),"Suppr",VLOOKUP($P63&amp;V$4,#REF!,7,FALSE))),"No Data")</f>
        <v>No Data</v>
      </c>
      <c r="W63" s="49" t="str">
        <f>IFERROR(IF(OR(VLOOKUP($P63&amp;W$4,#REF!,7,FALSE)="**",VLOOKUP($P63&amp;W$4,#REF!,5,FALSE)="**"),"DQ",IF(OR(VLOOKUP($P63&amp;W$4,#REF!,7,FALSE)="*",VLOOKUP($P63&amp;W$4,#REF!,5,FALSE)="*"),"Suppr",VLOOKUP($P63&amp;W$4,#REF!,7,FALSE))),"No Data")</f>
        <v>No Data</v>
      </c>
      <c r="X63" s="49" t="str">
        <f>IFERROR(IF(OR(VLOOKUP($P63&amp;X$4,#REF!,7,FALSE)="**",VLOOKUP($P63&amp;X$4,#REF!,5,FALSE)="**"),"DQ",IF(OR(VLOOKUP($P63&amp;X$4,#REF!,7,FALSE)="*",VLOOKUP($P63&amp;X$4,#REF!,5,FALSE)="*"),"Suppr",VLOOKUP($P63&amp;X$4,#REF!,7,FALSE))),"No Data")</f>
        <v>No Data</v>
      </c>
      <c r="Y63" s="49" t="str">
        <f>IFERROR(IF(OR(VLOOKUP($P63&amp;Y$4,#REF!,7,FALSE)="**",VLOOKUP($P63&amp;Y$4,#REF!,5,FALSE)="**"),"DQ",IF(OR(VLOOKUP($P63&amp;Y$4,#REF!,7,FALSE)="*",VLOOKUP($P63&amp;Y$4,#REF!,5,FALSE)="*"),"Suppr",VLOOKUP($P63&amp;Y$4,#REF!,7,FALSE))),"No Data")</f>
        <v>No Data</v>
      </c>
      <c r="Z63" s="49" t="str">
        <f>IFERROR(IF(OR(VLOOKUP($P63&amp;Z$4,#REF!,7,FALSE)="**",VLOOKUP($P63&amp;Z$4,#REF!,5,FALSE)="**"),"DQ",IF(OR(VLOOKUP($P63&amp;Z$4,#REF!,7,FALSE)="*",VLOOKUP($P63&amp;Z$4,#REF!,5,FALSE)="*"),"Suppr",VLOOKUP($P63&amp;Z$4,#REF!,7,FALSE))),"No Data")</f>
        <v>No Data</v>
      </c>
      <c r="AA63" s="49" t="str">
        <f>IFERROR(IF(OR(VLOOKUP($P63&amp;AA$4,#REF!,7,FALSE)="**",VLOOKUP($P63&amp;AA$4,#REF!,5,FALSE)="**"),"DQ",IF(OR(VLOOKUP($P63&amp;AA$4,#REF!,7,FALSE)="*",VLOOKUP($P63&amp;AA$4,#REF!,5,FALSE)="*"),"Suppr",VLOOKUP($P63&amp;AA$4,#REF!,7,FALSE))),"No Data")</f>
        <v>No Data</v>
      </c>
      <c r="AB63" s="49" t="str">
        <f>IFERROR(IF(OR(VLOOKUP($P63&amp;AB$4,#REF!,7,FALSE)="**",VLOOKUP($P63&amp;AB$4,#REF!,5,FALSE)="**"),"DQ",IF(OR(VLOOKUP($P63&amp;AB$4,#REF!,7,FALSE)="*",VLOOKUP($P63&amp;AB$4,#REF!,5,FALSE)="*"),"Suppr",VLOOKUP($P63&amp;AB$4,#REF!,7,FALSE))),"No Data")</f>
        <v>No Data</v>
      </c>
      <c r="AC63" s="49" t="str">
        <f>IFERROR(IF(OR(VLOOKUP($P63&amp;AC$4,#REF!,7,FALSE)="**",VLOOKUP($P63&amp;AC$4,#REF!,5,FALSE)="**"),"DQ",IF(OR(VLOOKUP($P63&amp;AC$4,#REF!,7,FALSE)="*",VLOOKUP($P63&amp;AC$4,#REF!,5,FALSE)="*"),"Suppr",VLOOKUP($P63&amp;AC$4,#REF!,7,FALSE))),"No Data")</f>
        <v>No Data</v>
      </c>
      <c r="AD63" s="49" t="str">
        <f>IFERROR(IF(OR(VLOOKUP($P63&amp;AD$4,#REF!,7,FALSE)="**",VLOOKUP($P63&amp;AD$4,#REF!,5,FALSE)="**"),"DQ",IF(OR(VLOOKUP($P63&amp;AD$4,#REF!,7,FALSE)="*",VLOOKUP($P63&amp;AD$4,#REF!,5,FALSE)="*"),"Suppr",VLOOKUP($P63&amp;AD$4,#REF!,7,FALSE))),"No Data")</f>
        <v>No Data</v>
      </c>
      <c r="AE63" s="49" t="str">
        <f>IFERROR(IF(OR(VLOOKUP($P63&amp;AE$4,#REF!,7,FALSE)="**",VLOOKUP($P63&amp;AE$4,#REF!,5,FALSE)="**"),"DQ",IF(OR(VLOOKUP($P63&amp;AE$4,#REF!,7,FALSE)="*",VLOOKUP($P63&amp;AE$4,#REF!,5,FALSE)="*"),"Suppr",VLOOKUP($P63&amp;AE$4,#REF!,7,FALSE))),"No Data")</f>
        <v>No Data</v>
      </c>
      <c r="AF63" s="49" t="str">
        <f>IFERROR(IF(OR(VLOOKUP($P63&amp;AF$4,#REF!,7,FALSE)="**",VLOOKUP($P63&amp;AF$4,#REF!,5,FALSE)="**"),"DQ",IF(OR(VLOOKUP($P63&amp;AF$4,#REF!,7,FALSE)="*",VLOOKUP($P63&amp;AF$4,#REF!,5,FALSE)="*"),"Suppr",VLOOKUP($P63&amp;AF$4,#REF!,7,FALSE))),"No Data")</f>
        <v>No Data</v>
      </c>
      <c r="AG63" s="49" t="str">
        <f>IFERROR(IF(OR(VLOOKUP($P63&amp;AG$4,#REF!,7,FALSE)="**",VLOOKUP($P63&amp;AG$4,#REF!,5,FALSE)="**"),"DQ",IF(OR(VLOOKUP($P63&amp;AG$4,#REF!,7,FALSE)="*",VLOOKUP($P63&amp;AG$4,#REF!,5,FALSE)="*"),"Suppr",VLOOKUP($P63&amp;AG$4,#REF!,7,FALSE))),"No Data")</f>
        <v>No Data</v>
      </c>
      <c r="AH63" s="49" t="str">
        <f>IFERROR(IF(OR(VLOOKUP($P63&amp;AH$4,#REF!,7,FALSE)="**",VLOOKUP($P63&amp;AH$4,#REF!,5,FALSE)="**"),"DQ",IF(OR(VLOOKUP($P63&amp;AH$4,#REF!,7,FALSE)="*",VLOOKUP($P63&amp;AH$4,#REF!,5,FALSE)="*"),"Suppr",VLOOKUP($P63&amp;AH$4,#REF!,7,FALSE))),"No Data")</f>
        <v>No Data</v>
      </c>
      <c r="AI63" s="49" t="str">
        <f>IFERROR(IF(OR(VLOOKUP($P63&amp;AI$4,#REF!,7,FALSE)="**",VLOOKUP($P63&amp;AI$4,#REF!,5,FALSE)="**"),"DQ",IF(OR(VLOOKUP($P63&amp;AI$4,#REF!,7,FALSE)="*",VLOOKUP($P63&amp;AI$4,#REF!,5,FALSE)="*"),"Suppr",VLOOKUP($P63&amp;AI$4,#REF!,7,FALSE))),"No Data")</f>
        <v>No Data</v>
      </c>
      <c r="AJ63" s="49" t="str">
        <f>IFERROR(IF(OR(VLOOKUP($P63&amp;AJ$4,#REF!,7,FALSE)="**",VLOOKUP($P63&amp;AJ$4,#REF!,5,FALSE)="**"),"DQ",IF(OR(VLOOKUP($P63&amp;AJ$4,#REF!,7,FALSE)="*",VLOOKUP($P63&amp;AJ$4,#REF!,5,FALSE)="*"),"Suppr",VLOOKUP($P63&amp;AJ$4,#REF!,7,FALSE))),"No Data")</f>
        <v>No Data</v>
      </c>
      <c r="AK63" s="49" t="str">
        <f>IFERROR(IF(OR(VLOOKUP($P63&amp;AK$4,#REF!,7,FALSE)="**",VLOOKUP($P63&amp;AK$4,#REF!,5,FALSE)="**"),"DQ",IF(OR(VLOOKUP($P63&amp;AK$4,#REF!,7,FALSE)="*",VLOOKUP($P63&amp;AK$4,#REF!,5,FALSE)="*"),"Suppr",VLOOKUP($P63&amp;AK$4,#REF!,7,FALSE))),"No Data")</f>
        <v>No Data</v>
      </c>
      <c r="AL63" s="49" t="str">
        <f>IFERROR(IF(OR(VLOOKUP($P63&amp;AL$4,#REF!,7,FALSE)="**",VLOOKUP($P63&amp;AL$4,#REF!,5,FALSE)="**"),"DQ",IF(OR(VLOOKUP($P63&amp;AL$4,#REF!,7,FALSE)="*",VLOOKUP($P63&amp;AL$4,#REF!,5,FALSE)="*"),"Suppr",VLOOKUP($P63&amp;AL$4,#REF!,7,FALSE))),"No Data")</f>
        <v>No Data</v>
      </c>
      <c r="AM63" s="49" t="str">
        <f>IFERROR(IF(OR(VLOOKUP($P63&amp;AM$4,#REF!,7,FALSE)="**",VLOOKUP($P63&amp;AM$4,#REF!,5,FALSE)="**"),"DQ",IF(OR(VLOOKUP($P63&amp;AM$4,#REF!,7,FALSE)="*",VLOOKUP($P63&amp;AM$4,#REF!,5,FALSE)="*"),"Suppr",VLOOKUP($P63&amp;AM$4,#REF!,7,FALSE))),"No Data")</f>
        <v>No Data</v>
      </c>
      <c r="AN63" s="49" t="str">
        <f>IFERROR(IF(OR(VLOOKUP($P63&amp;AN$4,#REF!,7,FALSE)="**",VLOOKUP($P63&amp;AN$4,#REF!,5,FALSE)="**"),"DQ",IF(OR(VLOOKUP($P63&amp;AN$4,#REF!,7,FALSE)="*",VLOOKUP($P63&amp;AN$4,#REF!,5,FALSE)="*"),"Suppr",VLOOKUP($P63&amp;AN$4,#REF!,7,FALSE))),"No Data")</f>
        <v>No Data</v>
      </c>
      <c r="AO63" s="49" t="str">
        <f>IFERROR(IF(OR(VLOOKUP($P63&amp;AO$4,#REF!,7,FALSE)="**",VLOOKUP($P63&amp;AO$4,#REF!,5,FALSE)="**"),"DQ",IF(OR(VLOOKUP($P63&amp;AO$4,#REF!,7,FALSE)="*",VLOOKUP($P63&amp;AO$4,#REF!,5,FALSE)="*"),"Suppr",VLOOKUP($P63&amp;AO$4,#REF!,7,FALSE))),"No Data")</f>
        <v>No Data</v>
      </c>
      <c r="AP63" s="51">
        <f t="shared" si="3"/>
        <v>0</v>
      </c>
      <c r="AQ63" s="51">
        <f t="shared" si="4"/>
        <v>0</v>
      </c>
      <c r="AR63" s="52">
        <f t="shared" si="5"/>
        <v>0</v>
      </c>
      <c r="AS63" s="52">
        <f t="shared" si="6"/>
        <v>0</v>
      </c>
    </row>
    <row r="64" spans="2:45" x14ac:dyDescent="0.2">
      <c r="B64" s="29" t="s">
        <v>343</v>
      </c>
      <c r="C64" s="29" t="s">
        <v>250</v>
      </c>
      <c r="D64" s="34" t="e">
        <f>1-(SUMIFS(#REF!,#REF!,Staging!$B64,#REF!,Staging!D$4,#REF!,"Include")/SUMIFS(#REF!,#REF!,Staging!$B64,#REF!,Staging!D$4,#REF!,"Include"))</f>
        <v>#REF!</v>
      </c>
      <c r="E64" s="34" t="e">
        <f>1-(SUMIFS(#REF!,#REF!,Staging!$B64,#REF!,Staging!E$4,#REF!,"Include")/SUMIFS(#REF!,#REF!,Staging!$B64,#REF!,Staging!E$4,#REF!,"Include"))</f>
        <v>#REF!</v>
      </c>
      <c r="F64" s="35" t="e">
        <f t="shared" si="1"/>
        <v>#REF!</v>
      </c>
      <c r="G64" s="36" t="e">
        <f>RANK(E64,$E$5:$E$126)+COUNTIF($E$5:E64,E64)-1</f>
        <v>#REF!</v>
      </c>
      <c r="H64" s="36" t="e">
        <f>RANK(F64,$F$5:$F$126)+COUNTIF($F$5:F64,F64)-1</f>
        <v>#REF!</v>
      </c>
      <c r="I64" s="29" t="str">
        <f t="shared" si="2"/>
        <v>University Hospitals Coventry and Warwickshire NHS Trust</v>
      </c>
      <c r="P64" s="47" t="s">
        <v>343</v>
      </c>
      <c r="Q64" s="47" t="s">
        <v>250</v>
      </c>
      <c r="R64" s="49" t="str">
        <f>IFERROR(IF(OR(VLOOKUP($P64&amp;R$4,#REF!,7,FALSE)="**",VLOOKUP($P64&amp;R$4,#REF!,5,FALSE)="**"),"DQ",IF(OR(VLOOKUP($P64&amp;R$4,#REF!,7,FALSE)="*",VLOOKUP($P64&amp;R$4,#REF!,5,FALSE)="*"),"Suppr",VLOOKUP($P64&amp;R$4,#REF!,7,FALSE))),"No Data")</f>
        <v>No Data</v>
      </c>
      <c r="S64" s="49" t="str">
        <f>IFERROR(IF(OR(VLOOKUP($P64&amp;S$4,#REF!,7,FALSE)="**",VLOOKUP($P64&amp;S$4,#REF!,5,FALSE)="**"),"DQ",IF(OR(VLOOKUP($P64&amp;S$4,#REF!,7,FALSE)="*",VLOOKUP($P64&amp;S$4,#REF!,5,FALSE)="*"),"Suppr",VLOOKUP($P64&amp;S$4,#REF!,7,FALSE))),"No Data")</f>
        <v>No Data</v>
      </c>
      <c r="T64" s="49" t="str">
        <f>IFERROR(IF(OR(VLOOKUP($P64&amp;T$4,#REF!,7,FALSE)="**",VLOOKUP($P64&amp;T$4,#REF!,5,FALSE)="**"),"DQ",IF(OR(VLOOKUP($P64&amp;T$4,#REF!,7,FALSE)="*",VLOOKUP($P64&amp;T$4,#REF!,5,FALSE)="*"),"Suppr",VLOOKUP($P64&amp;T$4,#REF!,7,FALSE))),"No Data")</f>
        <v>No Data</v>
      </c>
      <c r="U64" s="49" t="str">
        <f>IFERROR(IF(OR(VLOOKUP($P64&amp;U$4,#REF!,7,FALSE)="**",VLOOKUP($P64&amp;U$4,#REF!,5,FALSE)="**"),"DQ",IF(OR(VLOOKUP($P64&amp;U$4,#REF!,7,FALSE)="*",VLOOKUP($P64&amp;U$4,#REF!,5,FALSE)="*"),"Suppr",VLOOKUP($P64&amp;U$4,#REF!,7,FALSE))),"No Data")</f>
        <v>No Data</v>
      </c>
      <c r="V64" s="49" t="str">
        <f>IFERROR(IF(OR(VLOOKUP($P64&amp;V$4,#REF!,7,FALSE)="**",VLOOKUP($P64&amp;V$4,#REF!,5,FALSE)="**"),"DQ",IF(OR(VLOOKUP($P64&amp;V$4,#REF!,7,FALSE)="*",VLOOKUP($P64&amp;V$4,#REF!,5,FALSE)="*"),"Suppr",VLOOKUP($P64&amp;V$4,#REF!,7,FALSE))),"No Data")</f>
        <v>No Data</v>
      </c>
      <c r="W64" s="49" t="str">
        <f>IFERROR(IF(OR(VLOOKUP($P64&amp;W$4,#REF!,7,FALSE)="**",VLOOKUP($P64&amp;W$4,#REF!,5,FALSE)="**"),"DQ",IF(OR(VLOOKUP($P64&amp;W$4,#REF!,7,FALSE)="*",VLOOKUP($P64&amp;W$4,#REF!,5,FALSE)="*"),"Suppr",VLOOKUP($P64&amp;W$4,#REF!,7,FALSE))),"No Data")</f>
        <v>No Data</v>
      </c>
      <c r="X64" s="49" t="str">
        <f>IFERROR(IF(OR(VLOOKUP($P64&amp;X$4,#REF!,7,FALSE)="**",VLOOKUP($P64&amp;X$4,#REF!,5,FALSE)="**"),"DQ",IF(OR(VLOOKUP($P64&amp;X$4,#REF!,7,FALSE)="*",VLOOKUP($P64&amp;X$4,#REF!,5,FALSE)="*"),"Suppr",VLOOKUP($P64&amp;X$4,#REF!,7,FALSE))),"No Data")</f>
        <v>No Data</v>
      </c>
      <c r="Y64" s="49" t="str">
        <f>IFERROR(IF(OR(VLOOKUP($P64&amp;Y$4,#REF!,7,FALSE)="**",VLOOKUP($P64&amp;Y$4,#REF!,5,FALSE)="**"),"DQ",IF(OR(VLOOKUP($P64&amp;Y$4,#REF!,7,FALSE)="*",VLOOKUP($P64&amp;Y$4,#REF!,5,FALSE)="*"),"Suppr",VLOOKUP($P64&amp;Y$4,#REF!,7,FALSE))),"No Data")</f>
        <v>No Data</v>
      </c>
      <c r="Z64" s="49" t="str">
        <f>IFERROR(IF(OR(VLOOKUP($P64&amp;Z$4,#REF!,7,FALSE)="**",VLOOKUP($P64&amp;Z$4,#REF!,5,FALSE)="**"),"DQ",IF(OR(VLOOKUP($P64&amp;Z$4,#REF!,7,FALSE)="*",VLOOKUP($P64&amp;Z$4,#REF!,5,FALSE)="*"),"Suppr",VLOOKUP($P64&amp;Z$4,#REF!,7,FALSE))),"No Data")</f>
        <v>No Data</v>
      </c>
      <c r="AA64" s="49" t="str">
        <f>IFERROR(IF(OR(VLOOKUP($P64&amp;AA$4,#REF!,7,FALSE)="**",VLOOKUP($P64&amp;AA$4,#REF!,5,FALSE)="**"),"DQ",IF(OR(VLOOKUP($P64&amp;AA$4,#REF!,7,FALSE)="*",VLOOKUP($P64&amp;AA$4,#REF!,5,FALSE)="*"),"Suppr",VLOOKUP($P64&amp;AA$4,#REF!,7,FALSE))),"No Data")</f>
        <v>No Data</v>
      </c>
      <c r="AB64" s="49" t="str">
        <f>IFERROR(IF(OR(VLOOKUP($P64&amp;AB$4,#REF!,7,FALSE)="**",VLOOKUP($P64&amp;AB$4,#REF!,5,FALSE)="**"),"DQ",IF(OR(VLOOKUP($P64&amp;AB$4,#REF!,7,FALSE)="*",VLOOKUP($P64&amp;AB$4,#REF!,5,FALSE)="*"),"Suppr",VLOOKUP($P64&amp;AB$4,#REF!,7,FALSE))),"No Data")</f>
        <v>No Data</v>
      </c>
      <c r="AC64" s="49" t="str">
        <f>IFERROR(IF(OR(VLOOKUP($P64&amp;AC$4,#REF!,7,FALSE)="**",VLOOKUP($P64&amp;AC$4,#REF!,5,FALSE)="**"),"DQ",IF(OR(VLOOKUP($P64&amp;AC$4,#REF!,7,FALSE)="*",VLOOKUP($P64&amp;AC$4,#REF!,5,FALSE)="*"),"Suppr",VLOOKUP($P64&amp;AC$4,#REF!,7,FALSE))),"No Data")</f>
        <v>No Data</v>
      </c>
      <c r="AD64" s="49" t="str">
        <f>IFERROR(IF(OR(VLOOKUP($P64&amp;AD$4,#REF!,7,FALSE)="**",VLOOKUP($P64&amp;AD$4,#REF!,5,FALSE)="**"),"DQ",IF(OR(VLOOKUP($P64&amp;AD$4,#REF!,7,FALSE)="*",VLOOKUP($P64&amp;AD$4,#REF!,5,FALSE)="*"),"Suppr",VLOOKUP($P64&amp;AD$4,#REF!,7,FALSE))),"No Data")</f>
        <v>No Data</v>
      </c>
      <c r="AE64" s="49" t="str">
        <f>IFERROR(IF(OR(VLOOKUP($P64&amp;AE$4,#REF!,7,FALSE)="**",VLOOKUP($P64&amp;AE$4,#REF!,5,FALSE)="**"),"DQ",IF(OR(VLOOKUP($P64&amp;AE$4,#REF!,7,FALSE)="*",VLOOKUP($P64&amp;AE$4,#REF!,5,FALSE)="*"),"Suppr",VLOOKUP($P64&amp;AE$4,#REF!,7,FALSE))),"No Data")</f>
        <v>No Data</v>
      </c>
      <c r="AF64" s="49" t="str">
        <f>IFERROR(IF(OR(VLOOKUP($P64&amp;AF$4,#REF!,7,FALSE)="**",VLOOKUP($P64&amp;AF$4,#REF!,5,FALSE)="**"),"DQ",IF(OR(VLOOKUP($P64&amp;AF$4,#REF!,7,FALSE)="*",VLOOKUP($P64&amp;AF$4,#REF!,5,FALSE)="*"),"Suppr",VLOOKUP($P64&amp;AF$4,#REF!,7,FALSE))),"No Data")</f>
        <v>No Data</v>
      </c>
      <c r="AG64" s="49" t="str">
        <f>IFERROR(IF(OR(VLOOKUP($P64&amp;AG$4,#REF!,7,FALSE)="**",VLOOKUP($P64&amp;AG$4,#REF!,5,FALSE)="**"),"DQ",IF(OR(VLOOKUP($P64&amp;AG$4,#REF!,7,FALSE)="*",VLOOKUP($P64&amp;AG$4,#REF!,5,FALSE)="*"),"Suppr",VLOOKUP($P64&amp;AG$4,#REF!,7,FALSE))),"No Data")</f>
        <v>No Data</v>
      </c>
      <c r="AH64" s="49" t="str">
        <f>IFERROR(IF(OR(VLOOKUP($P64&amp;AH$4,#REF!,7,FALSE)="**",VLOOKUP($P64&amp;AH$4,#REF!,5,FALSE)="**"),"DQ",IF(OR(VLOOKUP($P64&amp;AH$4,#REF!,7,FALSE)="*",VLOOKUP($P64&amp;AH$4,#REF!,5,FALSE)="*"),"Suppr",VLOOKUP($P64&amp;AH$4,#REF!,7,FALSE))),"No Data")</f>
        <v>No Data</v>
      </c>
      <c r="AI64" s="49" t="str">
        <f>IFERROR(IF(OR(VLOOKUP($P64&amp;AI$4,#REF!,7,FALSE)="**",VLOOKUP($P64&amp;AI$4,#REF!,5,FALSE)="**"),"DQ",IF(OR(VLOOKUP($P64&amp;AI$4,#REF!,7,FALSE)="*",VLOOKUP($P64&amp;AI$4,#REF!,5,FALSE)="*"),"Suppr",VLOOKUP($P64&amp;AI$4,#REF!,7,FALSE))),"No Data")</f>
        <v>No Data</v>
      </c>
      <c r="AJ64" s="49" t="str">
        <f>IFERROR(IF(OR(VLOOKUP($P64&amp;AJ$4,#REF!,7,FALSE)="**",VLOOKUP($P64&amp;AJ$4,#REF!,5,FALSE)="**"),"DQ",IF(OR(VLOOKUP($P64&amp;AJ$4,#REF!,7,FALSE)="*",VLOOKUP($P64&amp;AJ$4,#REF!,5,FALSE)="*"),"Suppr",VLOOKUP($P64&amp;AJ$4,#REF!,7,FALSE))),"No Data")</f>
        <v>No Data</v>
      </c>
      <c r="AK64" s="49" t="str">
        <f>IFERROR(IF(OR(VLOOKUP($P64&amp;AK$4,#REF!,7,FALSE)="**",VLOOKUP($P64&amp;AK$4,#REF!,5,FALSE)="**"),"DQ",IF(OR(VLOOKUP($P64&amp;AK$4,#REF!,7,FALSE)="*",VLOOKUP($P64&amp;AK$4,#REF!,5,FALSE)="*"),"Suppr",VLOOKUP($P64&amp;AK$4,#REF!,7,FALSE))),"No Data")</f>
        <v>No Data</v>
      </c>
      <c r="AL64" s="49" t="str">
        <f>IFERROR(IF(OR(VLOOKUP($P64&amp;AL$4,#REF!,7,FALSE)="**",VLOOKUP($P64&amp;AL$4,#REF!,5,FALSE)="**"),"DQ",IF(OR(VLOOKUP($P64&amp;AL$4,#REF!,7,FALSE)="*",VLOOKUP($P64&amp;AL$4,#REF!,5,FALSE)="*"),"Suppr",VLOOKUP($P64&amp;AL$4,#REF!,7,FALSE))),"No Data")</f>
        <v>No Data</v>
      </c>
      <c r="AM64" s="49" t="str">
        <f>IFERROR(IF(OR(VLOOKUP($P64&amp;AM$4,#REF!,7,FALSE)="**",VLOOKUP($P64&amp;AM$4,#REF!,5,FALSE)="**"),"DQ",IF(OR(VLOOKUP($P64&amp;AM$4,#REF!,7,FALSE)="*",VLOOKUP($P64&amp;AM$4,#REF!,5,FALSE)="*"),"Suppr",VLOOKUP($P64&amp;AM$4,#REF!,7,FALSE))),"No Data")</f>
        <v>No Data</v>
      </c>
      <c r="AN64" s="49" t="str">
        <f>IFERROR(IF(OR(VLOOKUP($P64&amp;AN$4,#REF!,7,FALSE)="**",VLOOKUP($P64&amp;AN$4,#REF!,5,FALSE)="**"),"DQ",IF(OR(VLOOKUP($P64&amp;AN$4,#REF!,7,FALSE)="*",VLOOKUP($P64&amp;AN$4,#REF!,5,FALSE)="*"),"Suppr",VLOOKUP($P64&amp;AN$4,#REF!,7,FALSE))),"No Data")</f>
        <v>No Data</v>
      </c>
      <c r="AO64" s="49" t="str">
        <f>IFERROR(IF(OR(VLOOKUP($P64&amp;AO$4,#REF!,7,FALSE)="**",VLOOKUP($P64&amp;AO$4,#REF!,5,FALSE)="**"),"DQ",IF(OR(VLOOKUP($P64&amp;AO$4,#REF!,7,FALSE)="*",VLOOKUP($P64&amp;AO$4,#REF!,5,FALSE)="*"),"Suppr",VLOOKUP($P64&amp;AO$4,#REF!,7,FALSE))),"No Data")</f>
        <v>No Data</v>
      </c>
      <c r="AP64" s="51">
        <f t="shared" si="3"/>
        <v>0</v>
      </c>
      <c r="AQ64" s="51">
        <f t="shared" si="4"/>
        <v>0</v>
      </c>
      <c r="AR64" s="52">
        <f t="shared" si="5"/>
        <v>0</v>
      </c>
      <c r="AS64" s="52">
        <f t="shared" si="6"/>
        <v>0</v>
      </c>
    </row>
    <row r="65" spans="2:45" x14ac:dyDescent="0.2">
      <c r="B65" s="29" t="s">
        <v>344</v>
      </c>
      <c r="C65" s="29" t="s">
        <v>262</v>
      </c>
      <c r="D65" s="34" t="e">
        <f>1-(SUMIFS(#REF!,#REF!,Staging!$B65,#REF!,Staging!D$4,#REF!,"Include")/SUMIFS(#REF!,#REF!,Staging!$B65,#REF!,Staging!D$4,#REF!,"Include"))</f>
        <v>#REF!</v>
      </c>
      <c r="E65" s="34" t="e">
        <f>1-(SUMIFS(#REF!,#REF!,Staging!$B65,#REF!,Staging!E$4,#REF!,"Include")/SUMIFS(#REF!,#REF!,Staging!$B65,#REF!,Staging!E$4,#REF!,"Include"))</f>
        <v>#REF!</v>
      </c>
      <c r="F65" s="35" t="e">
        <f t="shared" si="1"/>
        <v>#REF!</v>
      </c>
      <c r="G65" s="36" t="e">
        <f>RANK(E65,$E$5:$E$126)+COUNTIF($E$5:E65,E65)-1</f>
        <v>#REF!</v>
      </c>
      <c r="H65" s="36" t="e">
        <f>RANK(F65,$F$5:$F$126)+COUNTIF($F$5:F65,F65)-1</f>
        <v>#REF!</v>
      </c>
      <c r="I65" s="29" t="str">
        <f t="shared" si="2"/>
        <v>Whittington Health NHS Trust</v>
      </c>
      <c r="P65" s="47" t="s">
        <v>344</v>
      </c>
      <c r="Q65" s="47" t="s">
        <v>262</v>
      </c>
      <c r="R65" s="49" t="str">
        <f>IFERROR(IF(OR(VLOOKUP($P65&amp;R$4,#REF!,7,FALSE)="**",VLOOKUP($P65&amp;R$4,#REF!,5,FALSE)="**"),"DQ",IF(OR(VLOOKUP($P65&amp;R$4,#REF!,7,FALSE)="*",VLOOKUP($P65&amp;R$4,#REF!,5,FALSE)="*"),"Suppr",VLOOKUP($P65&amp;R$4,#REF!,7,FALSE))),"No Data")</f>
        <v>No Data</v>
      </c>
      <c r="S65" s="49" t="str">
        <f>IFERROR(IF(OR(VLOOKUP($P65&amp;S$4,#REF!,7,FALSE)="**",VLOOKUP($P65&amp;S$4,#REF!,5,FALSE)="**"),"DQ",IF(OR(VLOOKUP($P65&amp;S$4,#REF!,7,FALSE)="*",VLOOKUP($P65&amp;S$4,#REF!,5,FALSE)="*"),"Suppr",VLOOKUP($P65&amp;S$4,#REF!,7,FALSE))),"No Data")</f>
        <v>No Data</v>
      </c>
      <c r="T65" s="49" t="str">
        <f>IFERROR(IF(OR(VLOOKUP($P65&amp;T$4,#REF!,7,FALSE)="**",VLOOKUP($P65&amp;T$4,#REF!,5,FALSE)="**"),"DQ",IF(OR(VLOOKUP($P65&amp;T$4,#REF!,7,FALSE)="*",VLOOKUP($P65&amp;T$4,#REF!,5,FALSE)="*"),"Suppr",VLOOKUP($P65&amp;T$4,#REF!,7,FALSE))),"No Data")</f>
        <v>No Data</v>
      </c>
      <c r="U65" s="49" t="str">
        <f>IFERROR(IF(OR(VLOOKUP($P65&amp;U$4,#REF!,7,FALSE)="**",VLOOKUP($P65&amp;U$4,#REF!,5,FALSE)="**"),"DQ",IF(OR(VLOOKUP($P65&amp;U$4,#REF!,7,FALSE)="*",VLOOKUP($P65&amp;U$4,#REF!,5,FALSE)="*"),"Suppr",VLOOKUP($P65&amp;U$4,#REF!,7,FALSE))),"No Data")</f>
        <v>No Data</v>
      </c>
      <c r="V65" s="49" t="str">
        <f>IFERROR(IF(OR(VLOOKUP($P65&amp;V$4,#REF!,7,FALSE)="**",VLOOKUP($P65&amp;V$4,#REF!,5,FALSE)="**"),"DQ",IF(OR(VLOOKUP($P65&amp;V$4,#REF!,7,FALSE)="*",VLOOKUP($P65&amp;V$4,#REF!,5,FALSE)="*"),"Suppr",VLOOKUP($P65&amp;V$4,#REF!,7,FALSE))),"No Data")</f>
        <v>No Data</v>
      </c>
      <c r="W65" s="49" t="str">
        <f>IFERROR(IF(OR(VLOOKUP($P65&amp;W$4,#REF!,7,FALSE)="**",VLOOKUP($P65&amp;W$4,#REF!,5,FALSE)="**"),"DQ",IF(OR(VLOOKUP($P65&amp;W$4,#REF!,7,FALSE)="*",VLOOKUP($P65&amp;W$4,#REF!,5,FALSE)="*"),"Suppr",VLOOKUP($P65&amp;W$4,#REF!,7,FALSE))),"No Data")</f>
        <v>No Data</v>
      </c>
      <c r="X65" s="49" t="str">
        <f>IFERROR(IF(OR(VLOOKUP($P65&amp;X$4,#REF!,7,FALSE)="**",VLOOKUP($P65&amp;X$4,#REF!,5,FALSE)="**"),"DQ",IF(OR(VLOOKUP($P65&amp;X$4,#REF!,7,FALSE)="*",VLOOKUP($P65&amp;X$4,#REF!,5,FALSE)="*"),"Suppr",VLOOKUP($P65&amp;X$4,#REF!,7,FALSE))),"No Data")</f>
        <v>No Data</v>
      </c>
      <c r="Y65" s="49" t="str">
        <f>IFERROR(IF(OR(VLOOKUP($P65&amp;Y$4,#REF!,7,FALSE)="**",VLOOKUP($P65&amp;Y$4,#REF!,5,FALSE)="**"),"DQ",IF(OR(VLOOKUP($P65&amp;Y$4,#REF!,7,FALSE)="*",VLOOKUP($P65&amp;Y$4,#REF!,5,FALSE)="*"),"Suppr",VLOOKUP($P65&amp;Y$4,#REF!,7,FALSE))),"No Data")</f>
        <v>No Data</v>
      </c>
      <c r="Z65" s="49" t="str">
        <f>IFERROR(IF(OR(VLOOKUP($P65&amp;Z$4,#REF!,7,FALSE)="**",VLOOKUP($P65&amp;Z$4,#REF!,5,FALSE)="**"),"DQ",IF(OR(VLOOKUP($P65&amp;Z$4,#REF!,7,FALSE)="*",VLOOKUP($P65&amp;Z$4,#REF!,5,FALSE)="*"),"Suppr",VLOOKUP($P65&amp;Z$4,#REF!,7,FALSE))),"No Data")</f>
        <v>No Data</v>
      </c>
      <c r="AA65" s="49" t="str">
        <f>IFERROR(IF(OR(VLOOKUP($P65&amp;AA$4,#REF!,7,FALSE)="**",VLOOKUP($P65&amp;AA$4,#REF!,5,FALSE)="**"),"DQ",IF(OR(VLOOKUP($P65&amp;AA$4,#REF!,7,FALSE)="*",VLOOKUP($P65&amp;AA$4,#REF!,5,FALSE)="*"),"Suppr",VLOOKUP($P65&amp;AA$4,#REF!,7,FALSE))),"No Data")</f>
        <v>No Data</v>
      </c>
      <c r="AB65" s="49" t="str">
        <f>IFERROR(IF(OR(VLOOKUP($P65&amp;AB$4,#REF!,7,FALSE)="**",VLOOKUP($P65&amp;AB$4,#REF!,5,FALSE)="**"),"DQ",IF(OR(VLOOKUP($P65&amp;AB$4,#REF!,7,FALSE)="*",VLOOKUP($P65&amp;AB$4,#REF!,5,FALSE)="*"),"Suppr",VLOOKUP($P65&amp;AB$4,#REF!,7,FALSE))),"No Data")</f>
        <v>No Data</v>
      </c>
      <c r="AC65" s="49" t="str">
        <f>IFERROR(IF(OR(VLOOKUP($P65&amp;AC$4,#REF!,7,FALSE)="**",VLOOKUP($P65&amp;AC$4,#REF!,5,FALSE)="**"),"DQ",IF(OR(VLOOKUP($P65&amp;AC$4,#REF!,7,FALSE)="*",VLOOKUP($P65&amp;AC$4,#REF!,5,FALSE)="*"),"Suppr",VLOOKUP($P65&amp;AC$4,#REF!,7,FALSE))),"No Data")</f>
        <v>No Data</v>
      </c>
      <c r="AD65" s="49" t="str">
        <f>IFERROR(IF(OR(VLOOKUP($P65&amp;AD$4,#REF!,7,FALSE)="**",VLOOKUP($P65&amp;AD$4,#REF!,5,FALSE)="**"),"DQ",IF(OR(VLOOKUP($P65&amp;AD$4,#REF!,7,FALSE)="*",VLOOKUP($P65&amp;AD$4,#REF!,5,FALSE)="*"),"Suppr",VLOOKUP($P65&amp;AD$4,#REF!,7,FALSE))),"No Data")</f>
        <v>No Data</v>
      </c>
      <c r="AE65" s="49" t="str">
        <f>IFERROR(IF(OR(VLOOKUP($P65&amp;AE$4,#REF!,7,FALSE)="**",VLOOKUP($P65&amp;AE$4,#REF!,5,FALSE)="**"),"DQ",IF(OR(VLOOKUP($P65&amp;AE$4,#REF!,7,FALSE)="*",VLOOKUP($P65&amp;AE$4,#REF!,5,FALSE)="*"),"Suppr",VLOOKUP($P65&amp;AE$4,#REF!,7,FALSE))),"No Data")</f>
        <v>No Data</v>
      </c>
      <c r="AF65" s="49" t="str">
        <f>IFERROR(IF(OR(VLOOKUP($P65&amp;AF$4,#REF!,7,FALSE)="**",VLOOKUP($P65&amp;AF$4,#REF!,5,FALSE)="**"),"DQ",IF(OR(VLOOKUP($P65&amp;AF$4,#REF!,7,FALSE)="*",VLOOKUP($P65&amp;AF$4,#REF!,5,FALSE)="*"),"Suppr",VLOOKUP($P65&amp;AF$4,#REF!,7,FALSE))),"No Data")</f>
        <v>No Data</v>
      </c>
      <c r="AG65" s="49" t="str">
        <f>IFERROR(IF(OR(VLOOKUP($P65&amp;AG$4,#REF!,7,FALSE)="**",VLOOKUP($P65&amp;AG$4,#REF!,5,FALSE)="**"),"DQ",IF(OR(VLOOKUP($P65&amp;AG$4,#REF!,7,FALSE)="*",VLOOKUP($P65&amp;AG$4,#REF!,5,FALSE)="*"),"Suppr",VLOOKUP($P65&amp;AG$4,#REF!,7,FALSE))),"No Data")</f>
        <v>No Data</v>
      </c>
      <c r="AH65" s="49" t="str">
        <f>IFERROR(IF(OR(VLOOKUP($P65&amp;AH$4,#REF!,7,FALSE)="**",VLOOKUP($P65&amp;AH$4,#REF!,5,FALSE)="**"),"DQ",IF(OR(VLOOKUP($P65&amp;AH$4,#REF!,7,FALSE)="*",VLOOKUP($P65&amp;AH$4,#REF!,5,FALSE)="*"),"Suppr",VLOOKUP($P65&amp;AH$4,#REF!,7,FALSE))),"No Data")</f>
        <v>No Data</v>
      </c>
      <c r="AI65" s="49" t="str">
        <f>IFERROR(IF(OR(VLOOKUP($P65&amp;AI$4,#REF!,7,FALSE)="**",VLOOKUP($P65&amp;AI$4,#REF!,5,FALSE)="**"),"DQ",IF(OR(VLOOKUP($P65&amp;AI$4,#REF!,7,FALSE)="*",VLOOKUP($P65&amp;AI$4,#REF!,5,FALSE)="*"),"Suppr",VLOOKUP($P65&amp;AI$4,#REF!,7,FALSE))),"No Data")</f>
        <v>No Data</v>
      </c>
      <c r="AJ65" s="49" t="str">
        <f>IFERROR(IF(OR(VLOOKUP($P65&amp;AJ$4,#REF!,7,FALSE)="**",VLOOKUP($P65&amp;AJ$4,#REF!,5,FALSE)="**"),"DQ",IF(OR(VLOOKUP($P65&amp;AJ$4,#REF!,7,FALSE)="*",VLOOKUP($P65&amp;AJ$4,#REF!,5,FALSE)="*"),"Suppr",VLOOKUP($P65&amp;AJ$4,#REF!,7,FALSE))),"No Data")</f>
        <v>No Data</v>
      </c>
      <c r="AK65" s="49" t="str">
        <f>IFERROR(IF(OR(VLOOKUP($P65&amp;AK$4,#REF!,7,FALSE)="**",VLOOKUP($P65&amp;AK$4,#REF!,5,FALSE)="**"),"DQ",IF(OR(VLOOKUP($P65&amp;AK$4,#REF!,7,FALSE)="*",VLOOKUP($P65&amp;AK$4,#REF!,5,FALSE)="*"),"Suppr",VLOOKUP($P65&amp;AK$4,#REF!,7,FALSE))),"No Data")</f>
        <v>No Data</v>
      </c>
      <c r="AL65" s="49" t="str">
        <f>IFERROR(IF(OR(VLOOKUP($P65&amp;AL$4,#REF!,7,FALSE)="**",VLOOKUP($P65&amp;AL$4,#REF!,5,FALSE)="**"),"DQ",IF(OR(VLOOKUP($P65&amp;AL$4,#REF!,7,FALSE)="*",VLOOKUP($P65&amp;AL$4,#REF!,5,FALSE)="*"),"Suppr",VLOOKUP($P65&amp;AL$4,#REF!,7,FALSE))),"No Data")</f>
        <v>No Data</v>
      </c>
      <c r="AM65" s="49" t="str">
        <f>IFERROR(IF(OR(VLOOKUP($P65&amp;AM$4,#REF!,7,FALSE)="**",VLOOKUP($P65&amp;AM$4,#REF!,5,FALSE)="**"),"DQ",IF(OR(VLOOKUP($P65&amp;AM$4,#REF!,7,FALSE)="*",VLOOKUP($P65&amp;AM$4,#REF!,5,FALSE)="*"),"Suppr",VLOOKUP($P65&amp;AM$4,#REF!,7,FALSE))),"No Data")</f>
        <v>No Data</v>
      </c>
      <c r="AN65" s="49" t="str">
        <f>IFERROR(IF(OR(VLOOKUP($P65&amp;AN$4,#REF!,7,FALSE)="**",VLOOKUP($P65&amp;AN$4,#REF!,5,FALSE)="**"),"DQ",IF(OR(VLOOKUP($P65&amp;AN$4,#REF!,7,FALSE)="*",VLOOKUP($P65&amp;AN$4,#REF!,5,FALSE)="*"),"Suppr",VLOOKUP($P65&amp;AN$4,#REF!,7,FALSE))),"No Data")</f>
        <v>No Data</v>
      </c>
      <c r="AO65" s="49" t="str">
        <f>IFERROR(IF(OR(VLOOKUP($P65&amp;AO$4,#REF!,7,FALSE)="**",VLOOKUP($P65&amp;AO$4,#REF!,5,FALSE)="**"),"DQ",IF(OR(VLOOKUP($P65&amp;AO$4,#REF!,7,FALSE)="*",VLOOKUP($P65&amp;AO$4,#REF!,5,FALSE)="*"),"Suppr",VLOOKUP($P65&amp;AO$4,#REF!,7,FALSE))),"No Data")</f>
        <v>No Data</v>
      </c>
      <c r="AP65" s="51">
        <f t="shared" si="3"/>
        <v>0</v>
      </c>
      <c r="AQ65" s="51">
        <f t="shared" si="4"/>
        <v>0</v>
      </c>
      <c r="AR65" s="52">
        <f t="shared" si="5"/>
        <v>0</v>
      </c>
      <c r="AS65" s="52">
        <f t="shared" si="6"/>
        <v>0</v>
      </c>
    </row>
    <row r="66" spans="2:45" x14ac:dyDescent="0.2">
      <c r="B66" s="29" t="s">
        <v>345</v>
      </c>
      <c r="C66" s="29" t="s">
        <v>242</v>
      </c>
      <c r="D66" s="34" t="e">
        <f>1-(SUMIFS(#REF!,#REF!,Staging!$B66,#REF!,Staging!D$4,#REF!,"Include")/SUMIFS(#REF!,#REF!,Staging!$B66,#REF!,Staging!D$4,#REF!,"Include"))</f>
        <v>#REF!</v>
      </c>
      <c r="E66" s="34" t="e">
        <f>1-(SUMIFS(#REF!,#REF!,Staging!$B66,#REF!,Staging!E$4,#REF!,"Include")/SUMIFS(#REF!,#REF!,Staging!$B66,#REF!,Staging!E$4,#REF!,"Include"))</f>
        <v>#REF!</v>
      </c>
      <c r="F66" s="35" t="e">
        <f t="shared" si="1"/>
        <v>#REF!</v>
      </c>
      <c r="G66" s="36" t="e">
        <f>RANK(E66,$E$5:$E$126)+COUNTIF($E$5:E66,E66)-1</f>
        <v>#REF!</v>
      </c>
      <c r="H66" s="36" t="e">
        <f>RANK(F66,$F$5:$F$126)+COUNTIF($F$5:F66,F66)-1</f>
        <v>#REF!</v>
      </c>
      <c r="I66" s="29" t="str">
        <f t="shared" si="2"/>
        <v>The Royal Wolverhampton NHS Trust</v>
      </c>
      <c r="P66" s="47" t="s">
        <v>345</v>
      </c>
      <c r="Q66" s="47" t="s">
        <v>242</v>
      </c>
      <c r="R66" s="49" t="str">
        <f>IFERROR(IF(OR(VLOOKUP($P66&amp;R$4,#REF!,7,FALSE)="**",VLOOKUP($P66&amp;R$4,#REF!,5,FALSE)="**"),"DQ",IF(OR(VLOOKUP($P66&amp;R$4,#REF!,7,FALSE)="*",VLOOKUP($P66&amp;R$4,#REF!,5,FALSE)="*"),"Suppr",VLOOKUP($P66&amp;R$4,#REF!,7,FALSE))),"No Data")</f>
        <v>No Data</v>
      </c>
      <c r="S66" s="49" t="str">
        <f>IFERROR(IF(OR(VLOOKUP($P66&amp;S$4,#REF!,7,FALSE)="**",VLOOKUP($P66&amp;S$4,#REF!,5,FALSE)="**"),"DQ",IF(OR(VLOOKUP($P66&amp;S$4,#REF!,7,FALSE)="*",VLOOKUP($P66&amp;S$4,#REF!,5,FALSE)="*"),"Suppr",VLOOKUP($P66&amp;S$4,#REF!,7,FALSE))),"No Data")</f>
        <v>No Data</v>
      </c>
      <c r="T66" s="49" t="str">
        <f>IFERROR(IF(OR(VLOOKUP($P66&amp;T$4,#REF!,7,FALSE)="**",VLOOKUP($P66&amp;T$4,#REF!,5,FALSE)="**"),"DQ",IF(OR(VLOOKUP($P66&amp;T$4,#REF!,7,FALSE)="*",VLOOKUP($P66&amp;T$4,#REF!,5,FALSE)="*"),"Suppr",VLOOKUP($P66&amp;T$4,#REF!,7,FALSE))),"No Data")</f>
        <v>No Data</v>
      </c>
      <c r="U66" s="49" t="str">
        <f>IFERROR(IF(OR(VLOOKUP($P66&amp;U$4,#REF!,7,FALSE)="**",VLOOKUP($P66&amp;U$4,#REF!,5,FALSE)="**"),"DQ",IF(OR(VLOOKUP($P66&amp;U$4,#REF!,7,FALSE)="*",VLOOKUP($P66&amp;U$4,#REF!,5,FALSE)="*"),"Suppr",VLOOKUP($P66&amp;U$4,#REF!,7,FALSE))),"No Data")</f>
        <v>No Data</v>
      </c>
      <c r="V66" s="49" t="str">
        <f>IFERROR(IF(OR(VLOOKUP($P66&amp;V$4,#REF!,7,FALSE)="**",VLOOKUP($P66&amp;V$4,#REF!,5,FALSE)="**"),"DQ",IF(OR(VLOOKUP($P66&amp;V$4,#REF!,7,FALSE)="*",VLOOKUP($P66&amp;V$4,#REF!,5,FALSE)="*"),"Suppr",VLOOKUP($P66&amp;V$4,#REF!,7,FALSE))),"No Data")</f>
        <v>No Data</v>
      </c>
      <c r="W66" s="49" t="str">
        <f>IFERROR(IF(OR(VLOOKUP($P66&amp;W$4,#REF!,7,FALSE)="**",VLOOKUP($P66&amp;W$4,#REF!,5,FALSE)="**"),"DQ",IF(OR(VLOOKUP($P66&amp;W$4,#REF!,7,FALSE)="*",VLOOKUP($P66&amp;W$4,#REF!,5,FALSE)="*"),"Suppr",VLOOKUP($P66&amp;W$4,#REF!,7,FALSE))),"No Data")</f>
        <v>No Data</v>
      </c>
      <c r="X66" s="49" t="str">
        <f>IFERROR(IF(OR(VLOOKUP($P66&amp;X$4,#REF!,7,FALSE)="**",VLOOKUP($P66&amp;X$4,#REF!,5,FALSE)="**"),"DQ",IF(OR(VLOOKUP($P66&amp;X$4,#REF!,7,FALSE)="*",VLOOKUP($P66&amp;X$4,#REF!,5,FALSE)="*"),"Suppr",VLOOKUP($P66&amp;X$4,#REF!,7,FALSE))),"No Data")</f>
        <v>No Data</v>
      </c>
      <c r="Y66" s="49" t="str">
        <f>IFERROR(IF(OR(VLOOKUP($P66&amp;Y$4,#REF!,7,FALSE)="**",VLOOKUP($P66&amp;Y$4,#REF!,5,FALSE)="**"),"DQ",IF(OR(VLOOKUP($P66&amp;Y$4,#REF!,7,FALSE)="*",VLOOKUP($P66&amp;Y$4,#REF!,5,FALSE)="*"),"Suppr",VLOOKUP($P66&amp;Y$4,#REF!,7,FALSE))),"No Data")</f>
        <v>No Data</v>
      </c>
      <c r="Z66" s="49" t="str">
        <f>IFERROR(IF(OR(VLOOKUP($P66&amp;Z$4,#REF!,7,FALSE)="**",VLOOKUP($P66&amp;Z$4,#REF!,5,FALSE)="**"),"DQ",IF(OR(VLOOKUP($P66&amp;Z$4,#REF!,7,FALSE)="*",VLOOKUP($P66&amp;Z$4,#REF!,5,FALSE)="*"),"Suppr",VLOOKUP($P66&amp;Z$4,#REF!,7,FALSE))),"No Data")</f>
        <v>No Data</v>
      </c>
      <c r="AA66" s="49" t="str">
        <f>IFERROR(IF(OR(VLOOKUP($P66&amp;AA$4,#REF!,7,FALSE)="**",VLOOKUP($P66&amp;AA$4,#REF!,5,FALSE)="**"),"DQ",IF(OR(VLOOKUP($P66&amp;AA$4,#REF!,7,FALSE)="*",VLOOKUP($P66&amp;AA$4,#REF!,5,FALSE)="*"),"Suppr",VLOOKUP($P66&amp;AA$4,#REF!,7,FALSE))),"No Data")</f>
        <v>No Data</v>
      </c>
      <c r="AB66" s="49" t="str">
        <f>IFERROR(IF(OR(VLOOKUP($P66&amp;AB$4,#REF!,7,FALSE)="**",VLOOKUP($P66&amp;AB$4,#REF!,5,FALSE)="**"),"DQ",IF(OR(VLOOKUP($P66&amp;AB$4,#REF!,7,FALSE)="*",VLOOKUP($P66&amp;AB$4,#REF!,5,FALSE)="*"),"Suppr",VLOOKUP($P66&amp;AB$4,#REF!,7,FALSE))),"No Data")</f>
        <v>No Data</v>
      </c>
      <c r="AC66" s="49" t="str">
        <f>IFERROR(IF(OR(VLOOKUP($P66&amp;AC$4,#REF!,7,FALSE)="**",VLOOKUP($P66&amp;AC$4,#REF!,5,FALSE)="**"),"DQ",IF(OR(VLOOKUP($P66&amp;AC$4,#REF!,7,FALSE)="*",VLOOKUP($P66&amp;AC$4,#REF!,5,FALSE)="*"),"Suppr",VLOOKUP($P66&amp;AC$4,#REF!,7,FALSE))),"No Data")</f>
        <v>No Data</v>
      </c>
      <c r="AD66" s="49" t="str">
        <f>IFERROR(IF(OR(VLOOKUP($P66&amp;AD$4,#REF!,7,FALSE)="**",VLOOKUP($P66&amp;AD$4,#REF!,5,FALSE)="**"),"DQ",IF(OR(VLOOKUP($P66&amp;AD$4,#REF!,7,FALSE)="*",VLOOKUP($P66&amp;AD$4,#REF!,5,FALSE)="*"),"Suppr",VLOOKUP($P66&amp;AD$4,#REF!,7,FALSE))),"No Data")</f>
        <v>No Data</v>
      </c>
      <c r="AE66" s="49" t="str">
        <f>IFERROR(IF(OR(VLOOKUP($P66&amp;AE$4,#REF!,7,FALSE)="**",VLOOKUP($P66&amp;AE$4,#REF!,5,FALSE)="**"),"DQ",IF(OR(VLOOKUP($P66&amp;AE$4,#REF!,7,FALSE)="*",VLOOKUP($P66&amp;AE$4,#REF!,5,FALSE)="*"),"Suppr",VLOOKUP($P66&amp;AE$4,#REF!,7,FALSE))),"No Data")</f>
        <v>No Data</v>
      </c>
      <c r="AF66" s="49" t="str">
        <f>IFERROR(IF(OR(VLOOKUP($P66&amp;AF$4,#REF!,7,FALSE)="**",VLOOKUP($P66&amp;AF$4,#REF!,5,FALSE)="**"),"DQ",IF(OR(VLOOKUP($P66&amp;AF$4,#REF!,7,FALSE)="*",VLOOKUP($P66&amp;AF$4,#REF!,5,FALSE)="*"),"Suppr",VLOOKUP($P66&amp;AF$4,#REF!,7,FALSE))),"No Data")</f>
        <v>No Data</v>
      </c>
      <c r="AG66" s="49" t="str">
        <f>IFERROR(IF(OR(VLOOKUP($P66&amp;AG$4,#REF!,7,FALSE)="**",VLOOKUP($P66&amp;AG$4,#REF!,5,FALSE)="**"),"DQ",IF(OR(VLOOKUP($P66&amp;AG$4,#REF!,7,FALSE)="*",VLOOKUP($P66&amp;AG$4,#REF!,5,FALSE)="*"),"Suppr",VLOOKUP($P66&amp;AG$4,#REF!,7,FALSE))),"No Data")</f>
        <v>No Data</v>
      </c>
      <c r="AH66" s="49" t="str">
        <f>IFERROR(IF(OR(VLOOKUP($P66&amp;AH$4,#REF!,7,FALSE)="**",VLOOKUP($P66&amp;AH$4,#REF!,5,FALSE)="**"),"DQ",IF(OR(VLOOKUP($P66&amp;AH$4,#REF!,7,FALSE)="*",VLOOKUP($P66&amp;AH$4,#REF!,5,FALSE)="*"),"Suppr",VLOOKUP($P66&amp;AH$4,#REF!,7,FALSE))),"No Data")</f>
        <v>No Data</v>
      </c>
      <c r="AI66" s="49" t="str">
        <f>IFERROR(IF(OR(VLOOKUP($P66&amp;AI$4,#REF!,7,FALSE)="**",VLOOKUP($P66&amp;AI$4,#REF!,5,FALSE)="**"),"DQ",IF(OR(VLOOKUP($P66&amp;AI$4,#REF!,7,FALSE)="*",VLOOKUP($P66&amp;AI$4,#REF!,5,FALSE)="*"),"Suppr",VLOOKUP($P66&amp;AI$4,#REF!,7,FALSE))),"No Data")</f>
        <v>No Data</v>
      </c>
      <c r="AJ66" s="49" t="str">
        <f>IFERROR(IF(OR(VLOOKUP($P66&amp;AJ$4,#REF!,7,FALSE)="**",VLOOKUP($P66&amp;AJ$4,#REF!,5,FALSE)="**"),"DQ",IF(OR(VLOOKUP($P66&amp;AJ$4,#REF!,7,FALSE)="*",VLOOKUP($P66&amp;AJ$4,#REF!,5,FALSE)="*"),"Suppr",VLOOKUP($P66&amp;AJ$4,#REF!,7,FALSE))),"No Data")</f>
        <v>No Data</v>
      </c>
      <c r="AK66" s="49" t="str">
        <f>IFERROR(IF(OR(VLOOKUP($P66&amp;AK$4,#REF!,7,FALSE)="**",VLOOKUP($P66&amp;AK$4,#REF!,5,FALSE)="**"),"DQ",IF(OR(VLOOKUP($P66&amp;AK$4,#REF!,7,FALSE)="*",VLOOKUP($P66&amp;AK$4,#REF!,5,FALSE)="*"),"Suppr",VLOOKUP($P66&amp;AK$4,#REF!,7,FALSE))),"No Data")</f>
        <v>No Data</v>
      </c>
      <c r="AL66" s="49" t="str">
        <f>IFERROR(IF(OR(VLOOKUP($P66&amp;AL$4,#REF!,7,FALSE)="**",VLOOKUP($P66&amp;AL$4,#REF!,5,FALSE)="**"),"DQ",IF(OR(VLOOKUP($P66&amp;AL$4,#REF!,7,FALSE)="*",VLOOKUP($P66&amp;AL$4,#REF!,5,FALSE)="*"),"Suppr",VLOOKUP($P66&amp;AL$4,#REF!,7,FALSE))),"No Data")</f>
        <v>No Data</v>
      </c>
      <c r="AM66" s="49" t="str">
        <f>IFERROR(IF(OR(VLOOKUP($P66&amp;AM$4,#REF!,7,FALSE)="**",VLOOKUP($P66&amp;AM$4,#REF!,5,FALSE)="**"),"DQ",IF(OR(VLOOKUP($P66&amp;AM$4,#REF!,7,FALSE)="*",VLOOKUP($P66&amp;AM$4,#REF!,5,FALSE)="*"),"Suppr",VLOOKUP($P66&amp;AM$4,#REF!,7,FALSE))),"No Data")</f>
        <v>No Data</v>
      </c>
      <c r="AN66" s="49" t="str">
        <f>IFERROR(IF(OR(VLOOKUP($P66&amp;AN$4,#REF!,7,FALSE)="**",VLOOKUP($P66&amp;AN$4,#REF!,5,FALSE)="**"),"DQ",IF(OR(VLOOKUP($P66&amp;AN$4,#REF!,7,FALSE)="*",VLOOKUP($P66&amp;AN$4,#REF!,5,FALSE)="*"),"Suppr",VLOOKUP($P66&amp;AN$4,#REF!,7,FALSE))),"No Data")</f>
        <v>No Data</v>
      </c>
      <c r="AO66" s="49" t="str">
        <f>IFERROR(IF(OR(VLOOKUP($P66&amp;AO$4,#REF!,7,FALSE)="**",VLOOKUP($P66&amp;AO$4,#REF!,5,FALSE)="**"),"DQ",IF(OR(VLOOKUP($P66&amp;AO$4,#REF!,7,FALSE)="*",VLOOKUP($P66&amp;AO$4,#REF!,5,FALSE)="*"),"Suppr",VLOOKUP($P66&amp;AO$4,#REF!,7,FALSE))),"No Data")</f>
        <v>No Data</v>
      </c>
      <c r="AP66" s="51">
        <f t="shared" si="3"/>
        <v>0</v>
      </c>
      <c r="AQ66" s="51">
        <f t="shared" si="4"/>
        <v>0</v>
      </c>
      <c r="AR66" s="52">
        <f t="shared" si="5"/>
        <v>0</v>
      </c>
      <c r="AS66" s="52">
        <f t="shared" si="6"/>
        <v>0</v>
      </c>
    </row>
    <row r="67" spans="2:45" x14ac:dyDescent="0.2">
      <c r="B67" s="29" t="s">
        <v>346</v>
      </c>
      <c r="C67" s="29" t="s">
        <v>266</v>
      </c>
      <c r="D67" s="34" t="e">
        <f>1-(SUMIFS(#REF!,#REF!,Staging!$B67,#REF!,Staging!D$4,#REF!,"Include")/SUMIFS(#REF!,#REF!,Staging!$B67,#REF!,Staging!D$4,#REF!,"Include"))</f>
        <v>#REF!</v>
      </c>
      <c r="E67" s="34" t="e">
        <f>1-(SUMIFS(#REF!,#REF!,Staging!$B67,#REF!,Staging!E$4,#REF!,"Include")/SUMIFS(#REF!,#REF!,Staging!$B67,#REF!,Staging!E$4,#REF!,"Include"))</f>
        <v>#REF!</v>
      </c>
      <c r="F67" s="35" t="e">
        <f t="shared" si="1"/>
        <v>#REF!</v>
      </c>
      <c r="G67" s="36" t="e">
        <f>RANK(E67,$E$5:$E$126)+COUNTIF($E$5:E67,E67)-1</f>
        <v>#REF!</v>
      </c>
      <c r="H67" s="36" t="e">
        <f>RANK(F67,$F$5:$F$126)+COUNTIF($F$5:F67,F67)-1</f>
        <v>#REF!</v>
      </c>
      <c r="I67" s="29" t="str">
        <f t="shared" si="2"/>
        <v>Wye Valley NHS Trust</v>
      </c>
      <c r="P67" s="47" t="s">
        <v>346</v>
      </c>
      <c r="Q67" s="47" t="s">
        <v>266</v>
      </c>
      <c r="R67" s="49" t="str">
        <f>IFERROR(IF(OR(VLOOKUP($P67&amp;R$4,#REF!,7,FALSE)="**",VLOOKUP($P67&amp;R$4,#REF!,5,FALSE)="**"),"DQ",IF(OR(VLOOKUP($P67&amp;R$4,#REF!,7,FALSE)="*",VLOOKUP($P67&amp;R$4,#REF!,5,FALSE)="*"),"Suppr",VLOOKUP($P67&amp;R$4,#REF!,7,FALSE))),"No Data")</f>
        <v>No Data</v>
      </c>
      <c r="S67" s="49" t="str">
        <f>IFERROR(IF(OR(VLOOKUP($P67&amp;S$4,#REF!,7,FALSE)="**",VLOOKUP($P67&amp;S$4,#REF!,5,FALSE)="**"),"DQ",IF(OR(VLOOKUP($P67&amp;S$4,#REF!,7,FALSE)="*",VLOOKUP($P67&amp;S$4,#REF!,5,FALSE)="*"),"Suppr",VLOOKUP($P67&amp;S$4,#REF!,7,FALSE))),"No Data")</f>
        <v>No Data</v>
      </c>
      <c r="T67" s="49" t="str">
        <f>IFERROR(IF(OR(VLOOKUP($P67&amp;T$4,#REF!,7,FALSE)="**",VLOOKUP($P67&amp;T$4,#REF!,5,FALSE)="**"),"DQ",IF(OR(VLOOKUP($P67&amp;T$4,#REF!,7,FALSE)="*",VLOOKUP($P67&amp;T$4,#REF!,5,FALSE)="*"),"Suppr",VLOOKUP($P67&amp;T$4,#REF!,7,FALSE))),"No Data")</f>
        <v>No Data</v>
      </c>
      <c r="U67" s="49" t="str">
        <f>IFERROR(IF(OR(VLOOKUP($P67&amp;U$4,#REF!,7,FALSE)="**",VLOOKUP($P67&amp;U$4,#REF!,5,FALSE)="**"),"DQ",IF(OR(VLOOKUP($P67&amp;U$4,#REF!,7,FALSE)="*",VLOOKUP($P67&amp;U$4,#REF!,5,FALSE)="*"),"Suppr",VLOOKUP($P67&amp;U$4,#REF!,7,FALSE))),"No Data")</f>
        <v>No Data</v>
      </c>
      <c r="V67" s="49" t="str">
        <f>IFERROR(IF(OR(VLOOKUP($P67&amp;V$4,#REF!,7,FALSE)="**",VLOOKUP($P67&amp;V$4,#REF!,5,FALSE)="**"),"DQ",IF(OR(VLOOKUP($P67&amp;V$4,#REF!,7,FALSE)="*",VLOOKUP($P67&amp;V$4,#REF!,5,FALSE)="*"),"Suppr",VLOOKUP($P67&amp;V$4,#REF!,7,FALSE))),"No Data")</f>
        <v>No Data</v>
      </c>
      <c r="W67" s="49" t="str">
        <f>IFERROR(IF(OR(VLOOKUP($P67&amp;W$4,#REF!,7,FALSE)="**",VLOOKUP($P67&amp;W$4,#REF!,5,FALSE)="**"),"DQ",IF(OR(VLOOKUP($P67&amp;W$4,#REF!,7,FALSE)="*",VLOOKUP($P67&amp;W$4,#REF!,5,FALSE)="*"),"Suppr",VLOOKUP($P67&amp;W$4,#REF!,7,FALSE))),"No Data")</f>
        <v>No Data</v>
      </c>
      <c r="X67" s="49" t="str">
        <f>IFERROR(IF(OR(VLOOKUP($P67&amp;X$4,#REF!,7,FALSE)="**",VLOOKUP($P67&amp;X$4,#REF!,5,FALSE)="**"),"DQ",IF(OR(VLOOKUP($P67&amp;X$4,#REF!,7,FALSE)="*",VLOOKUP($P67&amp;X$4,#REF!,5,FALSE)="*"),"Suppr",VLOOKUP($P67&amp;X$4,#REF!,7,FALSE))),"No Data")</f>
        <v>No Data</v>
      </c>
      <c r="Y67" s="49" t="str">
        <f>IFERROR(IF(OR(VLOOKUP($P67&amp;Y$4,#REF!,7,FALSE)="**",VLOOKUP($P67&amp;Y$4,#REF!,5,FALSE)="**"),"DQ",IF(OR(VLOOKUP($P67&amp;Y$4,#REF!,7,FALSE)="*",VLOOKUP($P67&amp;Y$4,#REF!,5,FALSE)="*"),"Suppr",VLOOKUP($P67&amp;Y$4,#REF!,7,FALSE))),"No Data")</f>
        <v>No Data</v>
      </c>
      <c r="Z67" s="49" t="str">
        <f>IFERROR(IF(OR(VLOOKUP($P67&amp;Z$4,#REF!,7,FALSE)="**",VLOOKUP($P67&amp;Z$4,#REF!,5,FALSE)="**"),"DQ",IF(OR(VLOOKUP($P67&amp;Z$4,#REF!,7,FALSE)="*",VLOOKUP($P67&amp;Z$4,#REF!,5,FALSE)="*"),"Suppr",VLOOKUP($P67&amp;Z$4,#REF!,7,FALSE))),"No Data")</f>
        <v>No Data</v>
      </c>
      <c r="AA67" s="49" t="str">
        <f>IFERROR(IF(OR(VLOOKUP($P67&amp;AA$4,#REF!,7,FALSE)="**",VLOOKUP($P67&amp;AA$4,#REF!,5,FALSE)="**"),"DQ",IF(OR(VLOOKUP($P67&amp;AA$4,#REF!,7,FALSE)="*",VLOOKUP($P67&amp;AA$4,#REF!,5,FALSE)="*"),"Suppr",VLOOKUP($P67&amp;AA$4,#REF!,7,FALSE))),"No Data")</f>
        <v>No Data</v>
      </c>
      <c r="AB67" s="49" t="str">
        <f>IFERROR(IF(OR(VLOOKUP($P67&amp;AB$4,#REF!,7,FALSE)="**",VLOOKUP($P67&amp;AB$4,#REF!,5,FALSE)="**"),"DQ",IF(OR(VLOOKUP($P67&amp;AB$4,#REF!,7,FALSE)="*",VLOOKUP($P67&amp;AB$4,#REF!,5,FALSE)="*"),"Suppr",VLOOKUP($P67&amp;AB$4,#REF!,7,FALSE))),"No Data")</f>
        <v>No Data</v>
      </c>
      <c r="AC67" s="49" t="str">
        <f>IFERROR(IF(OR(VLOOKUP($P67&amp;AC$4,#REF!,7,FALSE)="**",VLOOKUP($P67&amp;AC$4,#REF!,5,FALSE)="**"),"DQ",IF(OR(VLOOKUP($P67&amp;AC$4,#REF!,7,FALSE)="*",VLOOKUP($P67&amp;AC$4,#REF!,5,FALSE)="*"),"Suppr",VLOOKUP($P67&amp;AC$4,#REF!,7,FALSE))),"No Data")</f>
        <v>No Data</v>
      </c>
      <c r="AD67" s="49" t="str">
        <f>IFERROR(IF(OR(VLOOKUP($P67&amp;AD$4,#REF!,7,FALSE)="**",VLOOKUP($P67&amp;AD$4,#REF!,5,FALSE)="**"),"DQ",IF(OR(VLOOKUP($P67&amp;AD$4,#REF!,7,FALSE)="*",VLOOKUP($P67&amp;AD$4,#REF!,5,FALSE)="*"),"Suppr",VLOOKUP($P67&amp;AD$4,#REF!,7,FALSE))),"No Data")</f>
        <v>No Data</v>
      </c>
      <c r="AE67" s="49" t="str">
        <f>IFERROR(IF(OR(VLOOKUP($P67&amp;AE$4,#REF!,7,FALSE)="**",VLOOKUP($P67&amp;AE$4,#REF!,5,FALSE)="**"),"DQ",IF(OR(VLOOKUP($P67&amp;AE$4,#REF!,7,FALSE)="*",VLOOKUP($P67&amp;AE$4,#REF!,5,FALSE)="*"),"Suppr",VLOOKUP($P67&amp;AE$4,#REF!,7,FALSE))),"No Data")</f>
        <v>No Data</v>
      </c>
      <c r="AF67" s="49" t="str">
        <f>IFERROR(IF(OR(VLOOKUP($P67&amp;AF$4,#REF!,7,FALSE)="**",VLOOKUP($P67&amp;AF$4,#REF!,5,FALSE)="**"),"DQ",IF(OR(VLOOKUP($P67&amp;AF$4,#REF!,7,FALSE)="*",VLOOKUP($P67&amp;AF$4,#REF!,5,FALSE)="*"),"Suppr",VLOOKUP($P67&amp;AF$4,#REF!,7,FALSE))),"No Data")</f>
        <v>No Data</v>
      </c>
      <c r="AG67" s="49" t="str">
        <f>IFERROR(IF(OR(VLOOKUP($P67&amp;AG$4,#REF!,7,FALSE)="**",VLOOKUP($P67&amp;AG$4,#REF!,5,FALSE)="**"),"DQ",IF(OR(VLOOKUP($P67&amp;AG$4,#REF!,7,FALSE)="*",VLOOKUP($P67&amp;AG$4,#REF!,5,FALSE)="*"),"Suppr",VLOOKUP($P67&amp;AG$4,#REF!,7,FALSE))),"No Data")</f>
        <v>No Data</v>
      </c>
      <c r="AH67" s="49" t="str">
        <f>IFERROR(IF(OR(VLOOKUP($P67&amp;AH$4,#REF!,7,FALSE)="**",VLOOKUP($P67&amp;AH$4,#REF!,5,FALSE)="**"),"DQ",IF(OR(VLOOKUP($P67&amp;AH$4,#REF!,7,FALSE)="*",VLOOKUP($P67&amp;AH$4,#REF!,5,FALSE)="*"),"Suppr",VLOOKUP($P67&amp;AH$4,#REF!,7,FALSE))),"No Data")</f>
        <v>No Data</v>
      </c>
      <c r="AI67" s="49" t="str">
        <f>IFERROR(IF(OR(VLOOKUP($P67&amp;AI$4,#REF!,7,FALSE)="**",VLOOKUP($P67&amp;AI$4,#REF!,5,FALSE)="**"),"DQ",IF(OR(VLOOKUP($P67&amp;AI$4,#REF!,7,FALSE)="*",VLOOKUP($P67&amp;AI$4,#REF!,5,FALSE)="*"),"Suppr",VLOOKUP($P67&amp;AI$4,#REF!,7,FALSE))),"No Data")</f>
        <v>No Data</v>
      </c>
      <c r="AJ67" s="49" t="str">
        <f>IFERROR(IF(OR(VLOOKUP($P67&amp;AJ$4,#REF!,7,FALSE)="**",VLOOKUP($P67&amp;AJ$4,#REF!,5,FALSE)="**"),"DQ",IF(OR(VLOOKUP($P67&amp;AJ$4,#REF!,7,FALSE)="*",VLOOKUP($P67&amp;AJ$4,#REF!,5,FALSE)="*"),"Suppr",VLOOKUP($P67&amp;AJ$4,#REF!,7,FALSE))),"No Data")</f>
        <v>No Data</v>
      </c>
      <c r="AK67" s="49" t="str">
        <f>IFERROR(IF(OR(VLOOKUP($P67&amp;AK$4,#REF!,7,FALSE)="**",VLOOKUP($P67&amp;AK$4,#REF!,5,FALSE)="**"),"DQ",IF(OR(VLOOKUP($P67&amp;AK$4,#REF!,7,FALSE)="*",VLOOKUP($P67&amp;AK$4,#REF!,5,FALSE)="*"),"Suppr",VLOOKUP($P67&amp;AK$4,#REF!,7,FALSE))),"No Data")</f>
        <v>No Data</v>
      </c>
      <c r="AL67" s="49" t="str">
        <f>IFERROR(IF(OR(VLOOKUP($P67&amp;AL$4,#REF!,7,FALSE)="**",VLOOKUP($P67&amp;AL$4,#REF!,5,FALSE)="**"),"DQ",IF(OR(VLOOKUP($P67&amp;AL$4,#REF!,7,FALSE)="*",VLOOKUP($P67&amp;AL$4,#REF!,5,FALSE)="*"),"Suppr",VLOOKUP($P67&amp;AL$4,#REF!,7,FALSE))),"No Data")</f>
        <v>No Data</v>
      </c>
      <c r="AM67" s="49" t="str">
        <f>IFERROR(IF(OR(VLOOKUP($P67&amp;AM$4,#REF!,7,FALSE)="**",VLOOKUP($P67&amp;AM$4,#REF!,5,FALSE)="**"),"DQ",IF(OR(VLOOKUP($P67&amp;AM$4,#REF!,7,FALSE)="*",VLOOKUP($P67&amp;AM$4,#REF!,5,FALSE)="*"),"Suppr",VLOOKUP($P67&amp;AM$4,#REF!,7,FALSE))),"No Data")</f>
        <v>No Data</v>
      </c>
      <c r="AN67" s="49" t="str">
        <f>IFERROR(IF(OR(VLOOKUP($P67&amp;AN$4,#REF!,7,FALSE)="**",VLOOKUP($P67&amp;AN$4,#REF!,5,FALSE)="**"),"DQ",IF(OR(VLOOKUP($P67&amp;AN$4,#REF!,7,FALSE)="*",VLOOKUP($P67&amp;AN$4,#REF!,5,FALSE)="*"),"Suppr",VLOOKUP($P67&amp;AN$4,#REF!,7,FALSE))),"No Data")</f>
        <v>No Data</v>
      </c>
      <c r="AO67" s="49" t="str">
        <f>IFERROR(IF(OR(VLOOKUP($P67&amp;AO$4,#REF!,7,FALSE)="**",VLOOKUP($P67&amp;AO$4,#REF!,5,FALSE)="**"),"DQ",IF(OR(VLOOKUP($P67&amp;AO$4,#REF!,7,FALSE)="*",VLOOKUP($P67&amp;AO$4,#REF!,5,FALSE)="*"),"Suppr",VLOOKUP($P67&amp;AO$4,#REF!,7,FALSE))),"No Data")</f>
        <v>No Data</v>
      </c>
      <c r="AP67" s="51">
        <f t="shared" si="3"/>
        <v>0</v>
      </c>
      <c r="AQ67" s="51">
        <f t="shared" si="4"/>
        <v>0</v>
      </c>
      <c r="AR67" s="52">
        <f t="shared" si="5"/>
        <v>0</v>
      </c>
      <c r="AS67" s="52">
        <f t="shared" si="6"/>
        <v>0</v>
      </c>
    </row>
    <row r="68" spans="2:45" x14ac:dyDescent="0.2">
      <c r="B68" s="29" t="s">
        <v>347</v>
      </c>
      <c r="C68" s="29" t="s">
        <v>177</v>
      </c>
      <c r="D68" s="34" t="e">
        <f>1-(SUMIFS(#REF!,#REF!,Staging!$B68,#REF!,Staging!D$4,#REF!,"Include")/SUMIFS(#REF!,#REF!,Staging!$B68,#REF!,Staging!D$4,#REF!,"Include"))</f>
        <v>#REF!</v>
      </c>
      <c r="E68" s="34" t="e">
        <f>1-(SUMIFS(#REF!,#REF!,Staging!$B68,#REF!,Staging!E$4,#REF!,"Include")/SUMIFS(#REF!,#REF!,Staging!$B68,#REF!,Staging!E$4,#REF!,"Include"))</f>
        <v>#REF!</v>
      </c>
      <c r="F68" s="35" t="e">
        <f t="shared" si="1"/>
        <v>#REF!</v>
      </c>
      <c r="G68" s="36" t="e">
        <f>RANK(E68,$E$5:$E$126)+COUNTIF($E$5:E68,E68)-1</f>
        <v>#REF!</v>
      </c>
      <c r="H68" s="36" t="e">
        <f>RANK(F68,$F$5:$F$126)+COUNTIF($F$5:F68,F68)-1</f>
        <v>#REF!</v>
      </c>
      <c r="I68" s="29" t="str">
        <f t="shared" si="2"/>
        <v>George Eliot Hospital NHS Trust</v>
      </c>
      <c r="P68" s="47" t="s">
        <v>347</v>
      </c>
      <c r="Q68" s="47" t="s">
        <v>177</v>
      </c>
      <c r="R68" s="49" t="str">
        <f>IFERROR(IF(OR(VLOOKUP($P68&amp;R$4,#REF!,7,FALSE)="**",VLOOKUP($P68&amp;R$4,#REF!,5,FALSE)="**"),"DQ",IF(OR(VLOOKUP($P68&amp;R$4,#REF!,7,FALSE)="*",VLOOKUP($P68&amp;R$4,#REF!,5,FALSE)="*"),"Suppr",VLOOKUP($P68&amp;R$4,#REF!,7,FALSE))),"No Data")</f>
        <v>No Data</v>
      </c>
      <c r="S68" s="49" t="str">
        <f>IFERROR(IF(OR(VLOOKUP($P68&amp;S$4,#REF!,7,FALSE)="**",VLOOKUP($P68&amp;S$4,#REF!,5,FALSE)="**"),"DQ",IF(OR(VLOOKUP($P68&amp;S$4,#REF!,7,FALSE)="*",VLOOKUP($P68&amp;S$4,#REF!,5,FALSE)="*"),"Suppr",VLOOKUP($P68&amp;S$4,#REF!,7,FALSE))),"No Data")</f>
        <v>No Data</v>
      </c>
      <c r="T68" s="49" t="str">
        <f>IFERROR(IF(OR(VLOOKUP($P68&amp;T$4,#REF!,7,FALSE)="**",VLOOKUP($P68&amp;T$4,#REF!,5,FALSE)="**"),"DQ",IF(OR(VLOOKUP($P68&amp;T$4,#REF!,7,FALSE)="*",VLOOKUP($P68&amp;T$4,#REF!,5,FALSE)="*"),"Suppr",VLOOKUP($P68&amp;T$4,#REF!,7,FALSE))),"No Data")</f>
        <v>No Data</v>
      </c>
      <c r="U68" s="49" t="str">
        <f>IFERROR(IF(OR(VLOOKUP($P68&amp;U$4,#REF!,7,FALSE)="**",VLOOKUP($P68&amp;U$4,#REF!,5,FALSE)="**"),"DQ",IF(OR(VLOOKUP($P68&amp;U$4,#REF!,7,FALSE)="*",VLOOKUP($P68&amp;U$4,#REF!,5,FALSE)="*"),"Suppr",VLOOKUP($P68&amp;U$4,#REF!,7,FALSE))),"No Data")</f>
        <v>No Data</v>
      </c>
      <c r="V68" s="49" t="str">
        <f>IFERROR(IF(OR(VLOOKUP($P68&amp;V$4,#REF!,7,FALSE)="**",VLOOKUP($P68&amp;V$4,#REF!,5,FALSE)="**"),"DQ",IF(OR(VLOOKUP($P68&amp;V$4,#REF!,7,FALSE)="*",VLOOKUP($P68&amp;V$4,#REF!,5,FALSE)="*"),"Suppr",VLOOKUP($P68&amp;V$4,#REF!,7,FALSE))),"No Data")</f>
        <v>No Data</v>
      </c>
      <c r="W68" s="49" t="str">
        <f>IFERROR(IF(OR(VLOOKUP($P68&amp;W$4,#REF!,7,FALSE)="**",VLOOKUP($P68&amp;W$4,#REF!,5,FALSE)="**"),"DQ",IF(OR(VLOOKUP($P68&amp;W$4,#REF!,7,FALSE)="*",VLOOKUP($P68&amp;W$4,#REF!,5,FALSE)="*"),"Suppr",VLOOKUP($P68&amp;W$4,#REF!,7,FALSE))),"No Data")</f>
        <v>No Data</v>
      </c>
      <c r="X68" s="49" t="str">
        <f>IFERROR(IF(OR(VLOOKUP($P68&amp;X$4,#REF!,7,FALSE)="**",VLOOKUP($P68&amp;X$4,#REF!,5,FALSE)="**"),"DQ",IF(OR(VLOOKUP($P68&amp;X$4,#REF!,7,FALSE)="*",VLOOKUP($P68&amp;X$4,#REF!,5,FALSE)="*"),"Suppr",VLOOKUP($P68&amp;X$4,#REF!,7,FALSE))),"No Data")</f>
        <v>No Data</v>
      </c>
      <c r="Y68" s="49" t="str">
        <f>IFERROR(IF(OR(VLOOKUP($P68&amp;Y$4,#REF!,7,FALSE)="**",VLOOKUP($P68&amp;Y$4,#REF!,5,FALSE)="**"),"DQ",IF(OR(VLOOKUP($P68&amp;Y$4,#REF!,7,FALSE)="*",VLOOKUP($P68&amp;Y$4,#REF!,5,FALSE)="*"),"Suppr",VLOOKUP($P68&amp;Y$4,#REF!,7,FALSE))),"No Data")</f>
        <v>No Data</v>
      </c>
      <c r="Z68" s="49" t="str">
        <f>IFERROR(IF(OR(VLOOKUP($P68&amp;Z$4,#REF!,7,FALSE)="**",VLOOKUP($P68&amp;Z$4,#REF!,5,FALSE)="**"),"DQ",IF(OR(VLOOKUP($P68&amp;Z$4,#REF!,7,FALSE)="*",VLOOKUP($P68&amp;Z$4,#REF!,5,FALSE)="*"),"Suppr",VLOOKUP($P68&amp;Z$4,#REF!,7,FALSE))),"No Data")</f>
        <v>No Data</v>
      </c>
      <c r="AA68" s="49" t="str">
        <f>IFERROR(IF(OR(VLOOKUP($P68&amp;AA$4,#REF!,7,FALSE)="**",VLOOKUP($P68&amp;AA$4,#REF!,5,FALSE)="**"),"DQ",IF(OR(VLOOKUP($P68&amp;AA$4,#REF!,7,FALSE)="*",VLOOKUP($P68&amp;AA$4,#REF!,5,FALSE)="*"),"Suppr",VLOOKUP($P68&amp;AA$4,#REF!,7,FALSE))),"No Data")</f>
        <v>No Data</v>
      </c>
      <c r="AB68" s="49" t="str">
        <f>IFERROR(IF(OR(VLOOKUP($P68&amp;AB$4,#REF!,7,FALSE)="**",VLOOKUP($P68&amp;AB$4,#REF!,5,FALSE)="**"),"DQ",IF(OR(VLOOKUP($P68&amp;AB$4,#REF!,7,FALSE)="*",VLOOKUP($P68&amp;AB$4,#REF!,5,FALSE)="*"),"Suppr",VLOOKUP($P68&amp;AB$4,#REF!,7,FALSE))),"No Data")</f>
        <v>No Data</v>
      </c>
      <c r="AC68" s="49" t="str">
        <f>IFERROR(IF(OR(VLOOKUP($P68&amp;AC$4,#REF!,7,FALSE)="**",VLOOKUP($P68&amp;AC$4,#REF!,5,FALSE)="**"),"DQ",IF(OR(VLOOKUP($P68&amp;AC$4,#REF!,7,FALSE)="*",VLOOKUP($P68&amp;AC$4,#REF!,5,FALSE)="*"),"Suppr",VLOOKUP($P68&amp;AC$4,#REF!,7,FALSE))),"No Data")</f>
        <v>No Data</v>
      </c>
      <c r="AD68" s="49" t="str">
        <f>IFERROR(IF(OR(VLOOKUP($P68&amp;AD$4,#REF!,7,FALSE)="**",VLOOKUP($P68&amp;AD$4,#REF!,5,FALSE)="**"),"DQ",IF(OR(VLOOKUP($P68&amp;AD$4,#REF!,7,FALSE)="*",VLOOKUP($P68&amp;AD$4,#REF!,5,FALSE)="*"),"Suppr",VLOOKUP($P68&amp;AD$4,#REF!,7,FALSE))),"No Data")</f>
        <v>No Data</v>
      </c>
      <c r="AE68" s="49" t="str">
        <f>IFERROR(IF(OR(VLOOKUP($P68&amp;AE$4,#REF!,7,FALSE)="**",VLOOKUP($P68&amp;AE$4,#REF!,5,FALSE)="**"),"DQ",IF(OR(VLOOKUP($P68&amp;AE$4,#REF!,7,FALSE)="*",VLOOKUP($P68&amp;AE$4,#REF!,5,FALSE)="*"),"Suppr",VLOOKUP($P68&amp;AE$4,#REF!,7,FALSE))),"No Data")</f>
        <v>No Data</v>
      </c>
      <c r="AF68" s="49" t="str">
        <f>IFERROR(IF(OR(VLOOKUP($P68&amp;AF$4,#REF!,7,FALSE)="**",VLOOKUP($P68&amp;AF$4,#REF!,5,FALSE)="**"),"DQ",IF(OR(VLOOKUP($P68&amp;AF$4,#REF!,7,FALSE)="*",VLOOKUP($P68&amp;AF$4,#REF!,5,FALSE)="*"),"Suppr",VLOOKUP($P68&amp;AF$4,#REF!,7,FALSE))),"No Data")</f>
        <v>No Data</v>
      </c>
      <c r="AG68" s="49" t="str">
        <f>IFERROR(IF(OR(VLOOKUP($P68&amp;AG$4,#REF!,7,FALSE)="**",VLOOKUP($P68&amp;AG$4,#REF!,5,FALSE)="**"),"DQ",IF(OR(VLOOKUP($P68&amp;AG$4,#REF!,7,FALSE)="*",VLOOKUP($P68&amp;AG$4,#REF!,5,FALSE)="*"),"Suppr",VLOOKUP($P68&amp;AG$4,#REF!,7,FALSE))),"No Data")</f>
        <v>No Data</v>
      </c>
      <c r="AH68" s="49" t="str">
        <f>IFERROR(IF(OR(VLOOKUP($P68&amp;AH$4,#REF!,7,FALSE)="**",VLOOKUP($P68&amp;AH$4,#REF!,5,FALSE)="**"),"DQ",IF(OR(VLOOKUP($P68&amp;AH$4,#REF!,7,FALSE)="*",VLOOKUP($P68&amp;AH$4,#REF!,5,FALSE)="*"),"Suppr",VLOOKUP($P68&amp;AH$4,#REF!,7,FALSE))),"No Data")</f>
        <v>No Data</v>
      </c>
      <c r="AI68" s="49" t="str">
        <f>IFERROR(IF(OR(VLOOKUP($P68&amp;AI$4,#REF!,7,FALSE)="**",VLOOKUP($P68&amp;AI$4,#REF!,5,FALSE)="**"),"DQ",IF(OR(VLOOKUP($P68&amp;AI$4,#REF!,7,FALSE)="*",VLOOKUP($P68&amp;AI$4,#REF!,5,FALSE)="*"),"Suppr",VLOOKUP($P68&amp;AI$4,#REF!,7,FALSE))),"No Data")</f>
        <v>No Data</v>
      </c>
      <c r="AJ68" s="49" t="str">
        <f>IFERROR(IF(OR(VLOOKUP($P68&amp;AJ$4,#REF!,7,FALSE)="**",VLOOKUP($P68&amp;AJ$4,#REF!,5,FALSE)="**"),"DQ",IF(OR(VLOOKUP($P68&amp;AJ$4,#REF!,7,FALSE)="*",VLOOKUP($P68&amp;AJ$4,#REF!,5,FALSE)="*"),"Suppr",VLOOKUP($P68&amp;AJ$4,#REF!,7,FALSE))),"No Data")</f>
        <v>No Data</v>
      </c>
      <c r="AK68" s="49" t="str">
        <f>IFERROR(IF(OR(VLOOKUP($P68&amp;AK$4,#REF!,7,FALSE)="**",VLOOKUP($P68&amp;AK$4,#REF!,5,FALSE)="**"),"DQ",IF(OR(VLOOKUP($P68&amp;AK$4,#REF!,7,FALSE)="*",VLOOKUP($P68&amp;AK$4,#REF!,5,FALSE)="*"),"Suppr",VLOOKUP($P68&amp;AK$4,#REF!,7,FALSE))),"No Data")</f>
        <v>No Data</v>
      </c>
      <c r="AL68" s="49" t="str">
        <f>IFERROR(IF(OR(VLOOKUP($P68&amp;AL$4,#REF!,7,FALSE)="**",VLOOKUP($P68&amp;AL$4,#REF!,5,FALSE)="**"),"DQ",IF(OR(VLOOKUP($P68&amp;AL$4,#REF!,7,FALSE)="*",VLOOKUP($P68&amp;AL$4,#REF!,5,FALSE)="*"),"Suppr",VLOOKUP($P68&amp;AL$4,#REF!,7,FALSE))),"No Data")</f>
        <v>No Data</v>
      </c>
      <c r="AM68" s="49" t="str">
        <f>IFERROR(IF(OR(VLOOKUP($P68&amp;AM$4,#REF!,7,FALSE)="**",VLOOKUP($P68&amp;AM$4,#REF!,5,FALSE)="**"),"DQ",IF(OR(VLOOKUP($P68&amp;AM$4,#REF!,7,FALSE)="*",VLOOKUP($P68&amp;AM$4,#REF!,5,FALSE)="*"),"Suppr",VLOOKUP($P68&amp;AM$4,#REF!,7,FALSE))),"No Data")</f>
        <v>No Data</v>
      </c>
      <c r="AN68" s="49" t="str">
        <f>IFERROR(IF(OR(VLOOKUP($P68&amp;AN$4,#REF!,7,FALSE)="**",VLOOKUP($P68&amp;AN$4,#REF!,5,FALSE)="**"),"DQ",IF(OR(VLOOKUP($P68&amp;AN$4,#REF!,7,FALSE)="*",VLOOKUP($P68&amp;AN$4,#REF!,5,FALSE)="*"),"Suppr",VLOOKUP($P68&amp;AN$4,#REF!,7,FALSE))),"No Data")</f>
        <v>No Data</v>
      </c>
      <c r="AO68" s="49" t="str">
        <f>IFERROR(IF(OR(VLOOKUP($P68&amp;AO$4,#REF!,7,FALSE)="**",VLOOKUP($P68&amp;AO$4,#REF!,5,FALSE)="**"),"DQ",IF(OR(VLOOKUP($P68&amp;AO$4,#REF!,7,FALSE)="*",VLOOKUP($P68&amp;AO$4,#REF!,5,FALSE)="*"),"Suppr",VLOOKUP($P68&amp;AO$4,#REF!,7,FALSE))),"No Data")</f>
        <v>No Data</v>
      </c>
      <c r="AP68" s="51">
        <f t="shared" si="3"/>
        <v>0</v>
      </c>
      <c r="AQ68" s="51">
        <f t="shared" si="4"/>
        <v>0</v>
      </c>
      <c r="AR68" s="52">
        <f t="shared" si="5"/>
        <v>0</v>
      </c>
      <c r="AS68" s="52">
        <f t="shared" si="6"/>
        <v>0</v>
      </c>
    </row>
    <row r="69" spans="2:45" x14ac:dyDescent="0.2">
      <c r="B69" s="29" t="s">
        <v>348</v>
      </c>
      <c r="C69" s="29" t="s">
        <v>204</v>
      </c>
      <c r="D69" s="34" t="e">
        <f>1-(SUMIFS(#REF!,#REF!,Staging!$B69,#REF!,Staging!D$4,#REF!,"Include")/SUMIFS(#REF!,#REF!,Staging!$B69,#REF!,Staging!D$4,#REF!,"Include"))</f>
        <v>#REF!</v>
      </c>
      <c r="E69" s="34" t="e">
        <f>1-(SUMIFS(#REF!,#REF!,Staging!$B69,#REF!,Staging!E$4,#REF!,"Include")/SUMIFS(#REF!,#REF!,Staging!$B69,#REF!,Staging!E$4,#REF!,"Include"))</f>
        <v>#REF!</v>
      </c>
      <c r="F69" s="35" t="e">
        <f t="shared" si="1"/>
        <v>#REF!</v>
      </c>
      <c r="G69" s="36" t="e">
        <f>RANK(E69,$E$5:$E$126)+COUNTIF($E$5:E69,E69)-1</f>
        <v>#REF!</v>
      </c>
      <c r="H69" s="36" t="e">
        <f>RANK(F69,$F$5:$F$126)+COUNTIF($F$5:F69,F69)-1</f>
        <v>#REF!</v>
      </c>
      <c r="I69" s="29" t="str">
        <f t="shared" si="2"/>
        <v>Norfolk and Norwich University Hospitals NHS Foundation Trust</v>
      </c>
      <c r="P69" s="47" t="s">
        <v>348</v>
      </c>
      <c r="Q69" s="47" t="s">
        <v>204</v>
      </c>
      <c r="R69" s="49" t="str">
        <f>IFERROR(IF(OR(VLOOKUP($P69&amp;R$4,#REF!,7,FALSE)="**",VLOOKUP($P69&amp;R$4,#REF!,5,FALSE)="**"),"DQ",IF(OR(VLOOKUP($P69&amp;R$4,#REF!,7,FALSE)="*",VLOOKUP($P69&amp;R$4,#REF!,5,FALSE)="*"),"Suppr",VLOOKUP($P69&amp;R$4,#REF!,7,FALSE))),"No Data")</f>
        <v>No Data</v>
      </c>
      <c r="S69" s="49" t="str">
        <f>IFERROR(IF(OR(VLOOKUP($P69&amp;S$4,#REF!,7,FALSE)="**",VLOOKUP($P69&amp;S$4,#REF!,5,FALSE)="**"),"DQ",IF(OR(VLOOKUP($P69&amp;S$4,#REF!,7,FALSE)="*",VLOOKUP($P69&amp;S$4,#REF!,5,FALSE)="*"),"Suppr",VLOOKUP($P69&amp;S$4,#REF!,7,FALSE))),"No Data")</f>
        <v>No Data</v>
      </c>
      <c r="T69" s="49" t="str">
        <f>IFERROR(IF(OR(VLOOKUP($P69&amp;T$4,#REF!,7,FALSE)="**",VLOOKUP($P69&amp;T$4,#REF!,5,FALSE)="**"),"DQ",IF(OR(VLOOKUP($P69&amp;T$4,#REF!,7,FALSE)="*",VLOOKUP($P69&amp;T$4,#REF!,5,FALSE)="*"),"Suppr",VLOOKUP($P69&amp;T$4,#REF!,7,FALSE))),"No Data")</f>
        <v>No Data</v>
      </c>
      <c r="U69" s="49" t="str">
        <f>IFERROR(IF(OR(VLOOKUP($P69&amp;U$4,#REF!,7,FALSE)="**",VLOOKUP($P69&amp;U$4,#REF!,5,FALSE)="**"),"DQ",IF(OR(VLOOKUP($P69&amp;U$4,#REF!,7,FALSE)="*",VLOOKUP($P69&amp;U$4,#REF!,5,FALSE)="*"),"Suppr",VLOOKUP($P69&amp;U$4,#REF!,7,FALSE))),"No Data")</f>
        <v>No Data</v>
      </c>
      <c r="V69" s="49" t="str">
        <f>IFERROR(IF(OR(VLOOKUP($P69&amp;V$4,#REF!,7,FALSE)="**",VLOOKUP($P69&amp;V$4,#REF!,5,FALSE)="**"),"DQ",IF(OR(VLOOKUP($P69&amp;V$4,#REF!,7,FALSE)="*",VLOOKUP($P69&amp;V$4,#REF!,5,FALSE)="*"),"Suppr",VLOOKUP($P69&amp;V$4,#REF!,7,FALSE))),"No Data")</f>
        <v>No Data</v>
      </c>
      <c r="W69" s="49" t="str">
        <f>IFERROR(IF(OR(VLOOKUP($P69&amp;W$4,#REF!,7,FALSE)="**",VLOOKUP($P69&amp;W$4,#REF!,5,FALSE)="**"),"DQ",IF(OR(VLOOKUP($P69&amp;W$4,#REF!,7,FALSE)="*",VLOOKUP($P69&amp;W$4,#REF!,5,FALSE)="*"),"Suppr",VLOOKUP($P69&amp;W$4,#REF!,7,FALSE))),"No Data")</f>
        <v>No Data</v>
      </c>
      <c r="X69" s="49" t="str">
        <f>IFERROR(IF(OR(VLOOKUP($P69&amp;X$4,#REF!,7,FALSE)="**",VLOOKUP($P69&amp;X$4,#REF!,5,FALSE)="**"),"DQ",IF(OR(VLOOKUP($P69&amp;X$4,#REF!,7,FALSE)="*",VLOOKUP($P69&amp;X$4,#REF!,5,FALSE)="*"),"Suppr",VLOOKUP($P69&amp;X$4,#REF!,7,FALSE))),"No Data")</f>
        <v>No Data</v>
      </c>
      <c r="Y69" s="49" t="str">
        <f>IFERROR(IF(OR(VLOOKUP($P69&amp;Y$4,#REF!,7,FALSE)="**",VLOOKUP($P69&amp;Y$4,#REF!,5,FALSE)="**"),"DQ",IF(OR(VLOOKUP($P69&amp;Y$4,#REF!,7,FALSE)="*",VLOOKUP($P69&amp;Y$4,#REF!,5,FALSE)="*"),"Suppr",VLOOKUP($P69&amp;Y$4,#REF!,7,FALSE))),"No Data")</f>
        <v>No Data</v>
      </c>
      <c r="Z69" s="49" t="str">
        <f>IFERROR(IF(OR(VLOOKUP($P69&amp;Z$4,#REF!,7,FALSE)="**",VLOOKUP($P69&amp;Z$4,#REF!,5,FALSE)="**"),"DQ",IF(OR(VLOOKUP($P69&amp;Z$4,#REF!,7,FALSE)="*",VLOOKUP($P69&amp;Z$4,#REF!,5,FALSE)="*"),"Suppr",VLOOKUP($P69&amp;Z$4,#REF!,7,FALSE))),"No Data")</f>
        <v>No Data</v>
      </c>
      <c r="AA69" s="49" t="str">
        <f>IFERROR(IF(OR(VLOOKUP($P69&amp;AA$4,#REF!,7,FALSE)="**",VLOOKUP($P69&amp;AA$4,#REF!,5,FALSE)="**"),"DQ",IF(OR(VLOOKUP($P69&amp;AA$4,#REF!,7,FALSE)="*",VLOOKUP($P69&amp;AA$4,#REF!,5,FALSE)="*"),"Suppr",VLOOKUP($P69&amp;AA$4,#REF!,7,FALSE))),"No Data")</f>
        <v>No Data</v>
      </c>
      <c r="AB69" s="49" t="str">
        <f>IFERROR(IF(OR(VLOOKUP($P69&amp;AB$4,#REF!,7,FALSE)="**",VLOOKUP($P69&amp;AB$4,#REF!,5,FALSE)="**"),"DQ",IF(OR(VLOOKUP($P69&amp;AB$4,#REF!,7,FALSE)="*",VLOOKUP($P69&amp;AB$4,#REF!,5,FALSE)="*"),"Suppr",VLOOKUP($P69&amp;AB$4,#REF!,7,FALSE))),"No Data")</f>
        <v>No Data</v>
      </c>
      <c r="AC69" s="49" t="str">
        <f>IFERROR(IF(OR(VLOOKUP($P69&amp;AC$4,#REF!,7,FALSE)="**",VLOOKUP($P69&amp;AC$4,#REF!,5,FALSE)="**"),"DQ",IF(OR(VLOOKUP($P69&amp;AC$4,#REF!,7,FALSE)="*",VLOOKUP($P69&amp;AC$4,#REF!,5,FALSE)="*"),"Suppr",VLOOKUP($P69&amp;AC$4,#REF!,7,FALSE))),"No Data")</f>
        <v>No Data</v>
      </c>
      <c r="AD69" s="49" t="str">
        <f>IFERROR(IF(OR(VLOOKUP($P69&amp;AD$4,#REF!,7,FALSE)="**",VLOOKUP($P69&amp;AD$4,#REF!,5,FALSE)="**"),"DQ",IF(OR(VLOOKUP($P69&amp;AD$4,#REF!,7,FALSE)="*",VLOOKUP($P69&amp;AD$4,#REF!,5,FALSE)="*"),"Suppr",VLOOKUP($P69&amp;AD$4,#REF!,7,FALSE))),"No Data")</f>
        <v>No Data</v>
      </c>
      <c r="AE69" s="49" t="str">
        <f>IFERROR(IF(OR(VLOOKUP($P69&amp;AE$4,#REF!,7,FALSE)="**",VLOOKUP($P69&amp;AE$4,#REF!,5,FALSE)="**"),"DQ",IF(OR(VLOOKUP($P69&amp;AE$4,#REF!,7,FALSE)="*",VLOOKUP($P69&amp;AE$4,#REF!,5,FALSE)="*"),"Suppr",VLOOKUP($P69&amp;AE$4,#REF!,7,FALSE))),"No Data")</f>
        <v>No Data</v>
      </c>
      <c r="AF69" s="49" t="str">
        <f>IFERROR(IF(OR(VLOOKUP($P69&amp;AF$4,#REF!,7,FALSE)="**",VLOOKUP($P69&amp;AF$4,#REF!,5,FALSE)="**"),"DQ",IF(OR(VLOOKUP($P69&amp;AF$4,#REF!,7,FALSE)="*",VLOOKUP($P69&amp;AF$4,#REF!,5,FALSE)="*"),"Suppr",VLOOKUP($P69&amp;AF$4,#REF!,7,FALSE))),"No Data")</f>
        <v>No Data</v>
      </c>
      <c r="AG69" s="49" t="str">
        <f>IFERROR(IF(OR(VLOOKUP($P69&amp;AG$4,#REF!,7,FALSE)="**",VLOOKUP($P69&amp;AG$4,#REF!,5,FALSE)="**"),"DQ",IF(OR(VLOOKUP($P69&amp;AG$4,#REF!,7,FALSE)="*",VLOOKUP($P69&amp;AG$4,#REF!,5,FALSE)="*"),"Suppr",VLOOKUP($P69&amp;AG$4,#REF!,7,FALSE))),"No Data")</f>
        <v>No Data</v>
      </c>
      <c r="AH69" s="49" t="str">
        <f>IFERROR(IF(OR(VLOOKUP($P69&amp;AH$4,#REF!,7,FALSE)="**",VLOOKUP($P69&amp;AH$4,#REF!,5,FALSE)="**"),"DQ",IF(OR(VLOOKUP($P69&amp;AH$4,#REF!,7,FALSE)="*",VLOOKUP($P69&amp;AH$4,#REF!,5,FALSE)="*"),"Suppr",VLOOKUP($P69&amp;AH$4,#REF!,7,FALSE))),"No Data")</f>
        <v>No Data</v>
      </c>
      <c r="AI69" s="49" t="str">
        <f>IFERROR(IF(OR(VLOOKUP($P69&amp;AI$4,#REF!,7,FALSE)="**",VLOOKUP($P69&amp;AI$4,#REF!,5,FALSE)="**"),"DQ",IF(OR(VLOOKUP($P69&amp;AI$4,#REF!,7,FALSE)="*",VLOOKUP($P69&amp;AI$4,#REF!,5,FALSE)="*"),"Suppr",VLOOKUP($P69&amp;AI$4,#REF!,7,FALSE))),"No Data")</f>
        <v>No Data</v>
      </c>
      <c r="AJ69" s="49" t="str">
        <f>IFERROR(IF(OR(VLOOKUP($P69&amp;AJ$4,#REF!,7,FALSE)="**",VLOOKUP($P69&amp;AJ$4,#REF!,5,FALSE)="**"),"DQ",IF(OR(VLOOKUP($P69&amp;AJ$4,#REF!,7,FALSE)="*",VLOOKUP($P69&amp;AJ$4,#REF!,5,FALSE)="*"),"Suppr",VLOOKUP($P69&amp;AJ$4,#REF!,7,FALSE))),"No Data")</f>
        <v>No Data</v>
      </c>
      <c r="AK69" s="49" t="str">
        <f>IFERROR(IF(OR(VLOOKUP($P69&amp;AK$4,#REF!,7,FALSE)="**",VLOOKUP($P69&amp;AK$4,#REF!,5,FALSE)="**"),"DQ",IF(OR(VLOOKUP($P69&amp;AK$4,#REF!,7,FALSE)="*",VLOOKUP($P69&amp;AK$4,#REF!,5,FALSE)="*"),"Suppr",VLOOKUP($P69&amp;AK$4,#REF!,7,FALSE))),"No Data")</f>
        <v>No Data</v>
      </c>
      <c r="AL69" s="49" t="str">
        <f>IFERROR(IF(OR(VLOOKUP($P69&amp;AL$4,#REF!,7,FALSE)="**",VLOOKUP($P69&amp;AL$4,#REF!,5,FALSE)="**"),"DQ",IF(OR(VLOOKUP($P69&amp;AL$4,#REF!,7,FALSE)="*",VLOOKUP($P69&amp;AL$4,#REF!,5,FALSE)="*"),"Suppr",VLOOKUP($P69&amp;AL$4,#REF!,7,FALSE))),"No Data")</f>
        <v>No Data</v>
      </c>
      <c r="AM69" s="49" t="str">
        <f>IFERROR(IF(OR(VLOOKUP($P69&amp;AM$4,#REF!,7,FALSE)="**",VLOOKUP($P69&amp;AM$4,#REF!,5,FALSE)="**"),"DQ",IF(OR(VLOOKUP($P69&amp;AM$4,#REF!,7,FALSE)="*",VLOOKUP($P69&amp;AM$4,#REF!,5,FALSE)="*"),"Suppr",VLOOKUP($P69&amp;AM$4,#REF!,7,FALSE))),"No Data")</f>
        <v>No Data</v>
      </c>
      <c r="AN69" s="49" t="str">
        <f>IFERROR(IF(OR(VLOOKUP($P69&amp;AN$4,#REF!,7,FALSE)="**",VLOOKUP($P69&amp;AN$4,#REF!,5,FALSE)="**"),"DQ",IF(OR(VLOOKUP($P69&amp;AN$4,#REF!,7,FALSE)="*",VLOOKUP($P69&amp;AN$4,#REF!,5,FALSE)="*"),"Suppr",VLOOKUP($P69&amp;AN$4,#REF!,7,FALSE))),"No Data")</f>
        <v>No Data</v>
      </c>
      <c r="AO69" s="49" t="str">
        <f>IFERROR(IF(OR(VLOOKUP($P69&amp;AO$4,#REF!,7,FALSE)="**",VLOOKUP($P69&amp;AO$4,#REF!,5,FALSE)="**"),"DQ",IF(OR(VLOOKUP($P69&amp;AO$4,#REF!,7,FALSE)="*",VLOOKUP($P69&amp;AO$4,#REF!,5,FALSE)="*"),"Suppr",VLOOKUP($P69&amp;AO$4,#REF!,7,FALSE))),"No Data")</f>
        <v>No Data</v>
      </c>
      <c r="AP69" s="51">
        <f t="shared" si="3"/>
        <v>0</v>
      </c>
      <c r="AQ69" s="51">
        <f t="shared" si="4"/>
        <v>0</v>
      </c>
      <c r="AR69" s="52">
        <f t="shared" si="5"/>
        <v>0</v>
      </c>
      <c r="AS69" s="52">
        <f t="shared" si="6"/>
        <v>0</v>
      </c>
    </row>
    <row r="70" spans="2:45" x14ac:dyDescent="0.2">
      <c r="B70" s="29" t="s">
        <v>349</v>
      </c>
      <c r="C70" s="29" t="s">
        <v>211</v>
      </c>
      <c r="D70" s="34" t="e">
        <f>1-(SUMIFS(#REF!,#REF!,Staging!$B70,#REF!,Staging!D$4,#REF!,"Include")/SUMIFS(#REF!,#REF!,Staging!$B70,#REF!,Staging!D$4,#REF!,"Include"))</f>
        <v>#REF!</v>
      </c>
      <c r="E70" s="34" t="e">
        <f>1-(SUMIFS(#REF!,#REF!,Staging!$B70,#REF!,Staging!E$4,#REF!,"Include")/SUMIFS(#REF!,#REF!,Staging!$B70,#REF!,Staging!E$4,#REF!,"Include"))</f>
        <v>#REF!</v>
      </c>
      <c r="F70" s="35" t="e">
        <f t="shared" ref="F70:F126" si="7">(E70-D70)*100</f>
        <v>#REF!</v>
      </c>
      <c r="G70" s="36" t="e">
        <f>RANK(E70,$E$5:$E$126)+COUNTIF($E$5:E70,E70)-1</f>
        <v>#REF!</v>
      </c>
      <c r="H70" s="36" t="e">
        <f>RANK(F70,$F$5:$F$126)+COUNTIF($F$5:F70,F70)-1</f>
        <v>#REF!</v>
      </c>
      <c r="I70" s="29" t="str">
        <f t="shared" ref="I70:I126" si="8">C70</f>
        <v>Northern Care Alliance NHS Ft</v>
      </c>
      <c r="P70" s="47" t="s">
        <v>349</v>
      </c>
      <c r="Q70" s="47" t="s">
        <v>211</v>
      </c>
      <c r="R70" s="49" t="str">
        <f>IFERROR(IF(OR(VLOOKUP($P70&amp;R$4,#REF!,7,FALSE)="**",VLOOKUP($P70&amp;R$4,#REF!,5,FALSE)="**"),"DQ",IF(OR(VLOOKUP($P70&amp;R$4,#REF!,7,FALSE)="*",VLOOKUP($P70&amp;R$4,#REF!,5,FALSE)="*"),"Suppr",VLOOKUP($P70&amp;R$4,#REF!,7,FALSE))),"No Data")</f>
        <v>No Data</v>
      </c>
      <c r="S70" s="49" t="str">
        <f>IFERROR(IF(OR(VLOOKUP($P70&amp;S$4,#REF!,7,FALSE)="**",VLOOKUP($P70&amp;S$4,#REF!,5,FALSE)="**"),"DQ",IF(OR(VLOOKUP($P70&amp;S$4,#REF!,7,FALSE)="*",VLOOKUP($P70&amp;S$4,#REF!,5,FALSE)="*"),"Suppr",VLOOKUP($P70&amp;S$4,#REF!,7,FALSE))),"No Data")</f>
        <v>No Data</v>
      </c>
      <c r="T70" s="49" t="str">
        <f>IFERROR(IF(OR(VLOOKUP($P70&amp;T$4,#REF!,7,FALSE)="**",VLOOKUP($P70&amp;T$4,#REF!,5,FALSE)="**"),"DQ",IF(OR(VLOOKUP($P70&amp;T$4,#REF!,7,FALSE)="*",VLOOKUP($P70&amp;T$4,#REF!,5,FALSE)="*"),"Suppr",VLOOKUP($P70&amp;T$4,#REF!,7,FALSE))),"No Data")</f>
        <v>No Data</v>
      </c>
      <c r="U70" s="49" t="str">
        <f>IFERROR(IF(OR(VLOOKUP($P70&amp;U$4,#REF!,7,FALSE)="**",VLOOKUP($P70&amp;U$4,#REF!,5,FALSE)="**"),"DQ",IF(OR(VLOOKUP($P70&amp;U$4,#REF!,7,FALSE)="*",VLOOKUP($P70&amp;U$4,#REF!,5,FALSE)="*"),"Suppr",VLOOKUP($P70&amp;U$4,#REF!,7,FALSE))),"No Data")</f>
        <v>No Data</v>
      </c>
      <c r="V70" s="49" t="str">
        <f>IFERROR(IF(OR(VLOOKUP($P70&amp;V$4,#REF!,7,FALSE)="**",VLOOKUP($P70&amp;V$4,#REF!,5,FALSE)="**"),"DQ",IF(OR(VLOOKUP($P70&amp;V$4,#REF!,7,FALSE)="*",VLOOKUP($P70&amp;V$4,#REF!,5,FALSE)="*"),"Suppr",VLOOKUP($P70&amp;V$4,#REF!,7,FALSE))),"No Data")</f>
        <v>No Data</v>
      </c>
      <c r="W70" s="49" t="str">
        <f>IFERROR(IF(OR(VLOOKUP($P70&amp;W$4,#REF!,7,FALSE)="**",VLOOKUP($P70&amp;W$4,#REF!,5,FALSE)="**"),"DQ",IF(OR(VLOOKUP($P70&amp;W$4,#REF!,7,FALSE)="*",VLOOKUP($P70&amp;W$4,#REF!,5,FALSE)="*"),"Suppr",VLOOKUP($P70&amp;W$4,#REF!,7,FALSE))),"No Data")</f>
        <v>No Data</v>
      </c>
      <c r="X70" s="49" t="str">
        <f>IFERROR(IF(OR(VLOOKUP($P70&amp;X$4,#REF!,7,FALSE)="**",VLOOKUP($P70&amp;X$4,#REF!,5,FALSE)="**"),"DQ",IF(OR(VLOOKUP($P70&amp;X$4,#REF!,7,FALSE)="*",VLOOKUP($P70&amp;X$4,#REF!,5,FALSE)="*"),"Suppr",VLOOKUP($P70&amp;X$4,#REF!,7,FALSE))),"No Data")</f>
        <v>No Data</v>
      </c>
      <c r="Y70" s="49" t="str">
        <f>IFERROR(IF(OR(VLOOKUP($P70&amp;Y$4,#REF!,7,FALSE)="**",VLOOKUP($P70&amp;Y$4,#REF!,5,FALSE)="**"),"DQ",IF(OR(VLOOKUP($P70&amp;Y$4,#REF!,7,FALSE)="*",VLOOKUP($P70&amp;Y$4,#REF!,5,FALSE)="*"),"Suppr",VLOOKUP($P70&amp;Y$4,#REF!,7,FALSE))),"No Data")</f>
        <v>No Data</v>
      </c>
      <c r="Z70" s="49" t="str">
        <f>IFERROR(IF(OR(VLOOKUP($P70&amp;Z$4,#REF!,7,FALSE)="**",VLOOKUP($P70&amp;Z$4,#REF!,5,FALSE)="**"),"DQ",IF(OR(VLOOKUP($P70&amp;Z$4,#REF!,7,FALSE)="*",VLOOKUP($P70&amp;Z$4,#REF!,5,FALSE)="*"),"Suppr",VLOOKUP($P70&amp;Z$4,#REF!,7,FALSE))),"No Data")</f>
        <v>No Data</v>
      </c>
      <c r="AA70" s="49" t="str">
        <f>IFERROR(IF(OR(VLOOKUP($P70&amp;AA$4,#REF!,7,FALSE)="**",VLOOKUP($P70&amp;AA$4,#REF!,5,FALSE)="**"),"DQ",IF(OR(VLOOKUP($P70&amp;AA$4,#REF!,7,FALSE)="*",VLOOKUP($P70&amp;AA$4,#REF!,5,FALSE)="*"),"Suppr",VLOOKUP($P70&amp;AA$4,#REF!,7,FALSE))),"No Data")</f>
        <v>No Data</v>
      </c>
      <c r="AB70" s="49" t="str">
        <f>IFERROR(IF(OR(VLOOKUP($P70&amp;AB$4,#REF!,7,FALSE)="**",VLOOKUP($P70&amp;AB$4,#REF!,5,FALSE)="**"),"DQ",IF(OR(VLOOKUP($P70&amp;AB$4,#REF!,7,FALSE)="*",VLOOKUP($P70&amp;AB$4,#REF!,5,FALSE)="*"),"Suppr",VLOOKUP($P70&amp;AB$4,#REF!,7,FALSE))),"No Data")</f>
        <v>No Data</v>
      </c>
      <c r="AC70" s="49" t="str">
        <f>IFERROR(IF(OR(VLOOKUP($P70&amp;AC$4,#REF!,7,FALSE)="**",VLOOKUP($P70&amp;AC$4,#REF!,5,FALSE)="**"),"DQ",IF(OR(VLOOKUP($P70&amp;AC$4,#REF!,7,FALSE)="*",VLOOKUP($P70&amp;AC$4,#REF!,5,FALSE)="*"),"Suppr",VLOOKUP($P70&amp;AC$4,#REF!,7,FALSE))),"No Data")</f>
        <v>No Data</v>
      </c>
      <c r="AD70" s="49" t="str">
        <f>IFERROR(IF(OR(VLOOKUP($P70&amp;AD$4,#REF!,7,FALSE)="**",VLOOKUP($P70&amp;AD$4,#REF!,5,FALSE)="**"),"DQ",IF(OR(VLOOKUP($P70&amp;AD$4,#REF!,7,FALSE)="*",VLOOKUP($P70&amp;AD$4,#REF!,5,FALSE)="*"),"Suppr",VLOOKUP($P70&amp;AD$4,#REF!,7,FALSE))),"No Data")</f>
        <v>No Data</v>
      </c>
      <c r="AE70" s="49" t="str">
        <f>IFERROR(IF(OR(VLOOKUP($P70&amp;AE$4,#REF!,7,FALSE)="**",VLOOKUP($P70&amp;AE$4,#REF!,5,FALSE)="**"),"DQ",IF(OR(VLOOKUP($P70&amp;AE$4,#REF!,7,FALSE)="*",VLOOKUP($P70&amp;AE$4,#REF!,5,FALSE)="*"),"Suppr",VLOOKUP($P70&amp;AE$4,#REF!,7,FALSE))),"No Data")</f>
        <v>No Data</v>
      </c>
      <c r="AF70" s="49" t="str">
        <f>IFERROR(IF(OR(VLOOKUP($P70&amp;AF$4,#REF!,7,FALSE)="**",VLOOKUP($P70&amp;AF$4,#REF!,5,FALSE)="**"),"DQ",IF(OR(VLOOKUP($P70&amp;AF$4,#REF!,7,FALSE)="*",VLOOKUP($P70&amp;AF$4,#REF!,5,FALSE)="*"),"Suppr",VLOOKUP($P70&amp;AF$4,#REF!,7,FALSE))),"No Data")</f>
        <v>No Data</v>
      </c>
      <c r="AG70" s="49" t="str">
        <f>IFERROR(IF(OR(VLOOKUP($P70&amp;AG$4,#REF!,7,FALSE)="**",VLOOKUP($P70&amp;AG$4,#REF!,5,FALSE)="**"),"DQ",IF(OR(VLOOKUP($P70&amp;AG$4,#REF!,7,FALSE)="*",VLOOKUP($P70&amp;AG$4,#REF!,5,FALSE)="*"),"Suppr",VLOOKUP($P70&amp;AG$4,#REF!,7,FALSE))),"No Data")</f>
        <v>No Data</v>
      </c>
      <c r="AH70" s="49" t="str">
        <f>IFERROR(IF(OR(VLOOKUP($P70&amp;AH$4,#REF!,7,FALSE)="**",VLOOKUP($P70&amp;AH$4,#REF!,5,FALSE)="**"),"DQ",IF(OR(VLOOKUP($P70&amp;AH$4,#REF!,7,FALSE)="*",VLOOKUP($P70&amp;AH$4,#REF!,5,FALSE)="*"),"Suppr",VLOOKUP($P70&amp;AH$4,#REF!,7,FALSE))),"No Data")</f>
        <v>No Data</v>
      </c>
      <c r="AI70" s="49" t="str">
        <f>IFERROR(IF(OR(VLOOKUP($P70&amp;AI$4,#REF!,7,FALSE)="**",VLOOKUP($P70&amp;AI$4,#REF!,5,FALSE)="**"),"DQ",IF(OR(VLOOKUP($P70&amp;AI$4,#REF!,7,FALSE)="*",VLOOKUP($P70&amp;AI$4,#REF!,5,FALSE)="*"),"Suppr",VLOOKUP($P70&amp;AI$4,#REF!,7,FALSE))),"No Data")</f>
        <v>No Data</v>
      </c>
      <c r="AJ70" s="49" t="str">
        <f>IFERROR(IF(OR(VLOOKUP($P70&amp;AJ$4,#REF!,7,FALSE)="**",VLOOKUP($P70&amp;AJ$4,#REF!,5,FALSE)="**"),"DQ",IF(OR(VLOOKUP($P70&amp;AJ$4,#REF!,7,FALSE)="*",VLOOKUP($P70&amp;AJ$4,#REF!,5,FALSE)="*"),"Suppr",VLOOKUP($P70&amp;AJ$4,#REF!,7,FALSE))),"No Data")</f>
        <v>No Data</v>
      </c>
      <c r="AK70" s="49" t="str">
        <f>IFERROR(IF(OR(VLOOKUP($P70&amp;AK$4,#REF!,7,FALSE)="**",VLOOKUP($P70&amp;AK$4,#REF!,5,FALSE)="**"),"DQ",IF(OR(VLOOKUP($P70&amp;AK$4,#REF!,7,FALSE)="*",VLOOKUP($P70&amp;AK$4,#REF!,5,FALSE)="*"),"Suppr",VLOOKUP($P70&amp;AK$4,#REF!,7,FALSE))),"No Data")</f>
        <v>No Data</v>
      </c>
      <c r="AL70" s="49" t="str">
        <f>IFERROR(IF(OR(VLOOKUP($P70&amp;AL$4,#REF!,7,FALSE)="**",VLOOKUP($P70&amp;AL$4,#REF!,5,FALSE)="**"),"DQ",IF(OR(VLOOKUP($P70&amp;AL$4,#REF!,7,FALSE)="*",VLOOKUP($P70&amp;AL$4,#REF!,5,FALSE)="*"),"Suppr",VLOOKUP($P70&amp;AL$4,#REF!,7,FALSE))),"No Data")</f>
        <v>No Data</v>
      </c>
      <c r="AM70" s="49" t="str">
        <f>IFERROR(IF(OR(VLOOKUP($P70&amp;AM$4,#REF!,7,FALSE)="**",VLOOKUP($P70&amp;AM$4,#REF!,5,FALSE)="**"),"DQ",IF(OR(VLOOKUP($P70&amp;AM$4,#REF!,7,FALSE)="*",VLOOKUP($P70&amp;AM$4,#REF!,5,FALSE)="*"),"Suppr",VLOOKUP($P70&amp;AM$4,#REF!,7,FALSE))),"No Data")</f>
        <v>No Data</v>
      </c>
      <c r="AN70" s="49" t="str">
        <f>IFERROR(IF(OR(VLOOKUP($P70&amp;AN$4,#REF!,7,FALSE)="**",VLOOKUP($P70&amp;AN$4,#REF!,5,FALSE)="**"),"DQ",IF(OR(VLOOKUP($P70&amp;AN$4,#REF!,7,FALSE)="*",VLOOKUP($P70&amp;AN$4,#REF!,5,FALSE)="*"),"Suppr",VLOOKUP($P70&amp;AN$4,#REF!,7,FALSE))),"No Data")</f>
        <v>No Data</v>
      </c>
      <c r="AO70" s="49" t="str">
        <f>IFERROR(IF(OR(VLOOKUP($P70&amp;AO$4,#REF!,7,FALSE)="**",VLOOKUP($P70&amp;AO$4,#REF!,5,FALSE)="**"),"DQ",IF(OR(VLOOKUP($P70&amp;AO$4,#REF!,7,FALSE)="*",VLOOKUP($P70&amp;AO$4,#REF!,5,FALSE)="*"),"Suppr",VLOOKUP($P70&amp;AO$4,#REF!,7,FALSE))),"No Data")</f>
        <v>No Data</v>
      </c>
      <c r="AP70" s="51">
        <f t="shared" ref="AP70:AP133" si="9">COUNTIF(R70:AC70,"DQ")</f>
        <v>0</v>
      </c>
      <c r="AQ70" s="51">
        <f t="shared" ref="AQ70:AQ133" si="10">COUNTIF(AD70:AO70,"DQ")</f>
        <v>0</v>
      </c>
      <c r="AR70" s="52">
        <f t="shared" ref="AR70:AR133" si="11">SUM(R70:AC70)</f>
        <v>0</v>
      </c>
      <c r="AS70" s="52">
        <f t="shared" ref="AS70:AS133" si="12">SUM(AD70:AO70)</f>
        <v>0</v>
      </c>
    </row>
    <row r="71" spans="2:45" x14ac:dyDescent="0.2">
      <c r="B71" s="29" t="s">
        <v>350</v>
      </c>
      <c r="C71" s="29" t="s">
        <v>155</v>
      </c>
      <c r="D71" s="34" t="e">
        <f>1-(SUMIFS(#REF!,#REF!,Staging!$B71,#REF!,Staging!D$4,#REF!,"Include")/SUMIFS(#REF!,#REF!,Staging!$B71,#REF!,Staging!D$4,#REF!,"Include"))</f>
        <v>#REF!</v>
      </c>
      <c r="E71" s="34" t="e">
        <f>1-(SUMIFS(#REF!,#REF!,Staging!$B71,#REF!,Staging!E$4,#REF!,"Include")/SUMIFS(#REF!,#REF!,Staging!$B71,#REF!,Staging!E$4,#REF!,"Include"))</f>
        <v>#REF!</v>
      </c>
      <c r="F71" s="35" t="e">
        <f t="shared" si="7"/>
        <v>#REF!</v>
      </c>
      <c r="G71" s="36" t="e">
        <f>RANK(E71,$E$5:$E$126)+COUNTIF($E$5:E71,E71)-1</f>
        <v>#REF!</v>
      </c>
      <c r="H71" s="36" t="e">
        <f>RANK(F71,$F$5:$F$126)+COUNTIF($F$5:F71,F71)-1</f>
        <v>#REF!</v>
      </c>
      <c r="I71" s="29" t="str">
        <f t="shared" si="8"/>
        <v>Bolton NHS Foundation Trust</v>
      </c>
      <c r="P71" s="47" t="s">
        <v>350</v>
      </c>
      <c r="Q71" s="47" t="s">
        <v>155</v>
      </c>
      <c r="R71" s="49" t="str">
        <f>IFERROR(IF(OR(VLOOKUP($P71&amp;R$4,#REF!,7,FALSE)="**",VLOOKUP($P71&amp;R$4,#REF!,5,FALSE)="**"),"DQ",IF(OR(VLOOKUP($P71&amp;R$4,#REF!,7,FALSE)="*",VLOOKUP($P71&amp;R$4,#REF!,5,FALSE)="*"),"Suppr",VLOOKUP($P71&amp;R$4,#REF!,7,FALSE))),"No Data")</f>
        <v>No Data</v>
      </c>
      <c r="S71" s="49" t="str">
        <f>IFERROR(IF(OR(VLOOKUP($P71&amp;S$4,#REF!,7,FALSE)="**",VLOOKUP($P71&amp;S$4,#REF!,5,FALSE)="**"),"DQ",IF(OR(VLOOKUP($P71&amp;S$4,#REF!,7,FALSE)="*",VLOOKUP($P71&amp;S$4,#REF!,5,FALSE)="*"),"Suppr",VLOOKUP($P71&amp;S$4,#REF!,7,FALSE))),"No Data")</f>
        <v>No Data</v>
      </c>
      <c r="T71" s="49" t="str">
        <f>IFERROR(IF(OR(VLOOKUP($P71&amp;T$4,#REF!,7,FALSE)="**",VLOOKUP($P71&amp;T$4,#REF!,5,FALSE)="**"),"DQ",IF(OR(VLOOKUP($P71&amp;T$4,#REF!,7,FALSE)="*",VLOOKUP($P71&amp;T$4,#REF!,5,FALSE)="*"),"Suppr",VLOOKUP($P71&amp;T$4,#REF!,7,FALSE))),"No Data")</f>
        <v>No Data</v>
      </c>
      <c r="U71" s="49" t="str">
        <f>IFERROR(IF(OR(VLOOKUP($P71&amp;U$4,#REF!,7,FALSE)="**",VLOOKUP($P71&amp;U$4,#REF!,5,FALSE)="**"),"DQ",IF(OR(VLOOKUP($P71&amp;U$4,#REF!,7,FALSE)="*",VLOOKUP($P71&amp;U$4,#REF!,5,FALSE)="*"),"Suppr",VLOOKUP($P71&amp;U$4,#REF!,7,FALSE))),"No Data")</f>
        <v>No Data</v>
      </c>
      <c r="V71" s="49" t="str">
        <f>IFERROR(IF(OR(VLOOKUP($P71&amp;V$4,#REF!,7,FALSE)="**",VLOOKUP($P71&amp;V$4,#REF!,5,FALSE)="**"),"DQ",IF(OR(VLOOKUP($P71&amp;V$4,#REF!,7,FALSE)="*",VLOOKUP($P71&amp;V$4,#REF!,5,FALSE)="*"),"Suppr",VLOOKUP($P71&amp;V$4,#REF!,7,FALSE))),"No Data")</f>
        <v>No Data</v>
      </c>
      <c r="W71" s="49" t="str">
        <f>IFERROR(IF(OR(VLOOKUP($P71&amp;W$4,#REF!,7,FALSE)="**",VLOOKUP($P71&amp;W$4,#REF!,5,FALSE)="**"),"DQ",IF(OR(VLOOKUP($P71&amp;W$4,#REF!,7,FALSE)="*",VLOOKUP($P71&amp;W$4,#REF!,5,FALSE)="*"),"Suppr",VLOOKUP($P71&amp;W$4,#REF!,7,FALSE))),"No Data")</f>
        <v>No Data</v>
      </c>
      <c r="X71" s="49" t="str">
        <f>IFERROR(IF(OR(VLOOKUP($P71&amp;X$4,#REF!,7,FALSE)="**",VLOOKUP($P71&amp;X$4,#REF!,5,FALSE)="**"),"DQ",IF(OR(VLOOKUP($P71&amp;X$4,#REF!,7,FALSE)="*",VLOOKUP($P71&amp;X$4,#REF!,5,FALSE)="*"),"Suppr",VLOOKUP($P71&amp;X$4,#REF!,7,FALSE))),"No Data")</f>
        <v>No Data</v>
      </c>
      <c r="Y71" s="49" t="str">
        <f>IFERROR(IF(OR(VLOOKUP($P71&amp;Y$4,#REF!,7,FALSE)="**",VLOOKUP($P71&amp;Y$4,#REF!,5,FALSE)="**"),"DQ",IF(OR(VLOOKUP($P71&amp;Y$4,#REF!,7,FALSE)="*",VLOOKUP($P71&amp;Y$4,#REF!,5,FALSE)="*"),"Suppr",VLOOKUP($P71&amp;Y$4,#REF!,7,FALSE))),"No Data")</f>
        <v>No Data</v>
      </c>
      <c r="Z71" s="49" t="str">
        <f>IFERROR(IF(OR(VLOOKUP($P71&amp;Z$4,#REF!,7,FALSE)="**",VLOOKUP($P71&amp;Z$4,#REF!,5,FALSE)="**"),"DQ",IF(OR(VLOOKUP($P71&amp;Z$4,#REF!,7,FALSE)="*",VLOOKUP($P71&amp;Z$4,#REF!,5,FALSE)="*"),"Suppr",VLOOKUP($P71&amp;Z$4,#REF!,7,FALSE))),"No Data")</f>
        <v>No Data</v>
      </c>
      <c r="AA71" s="49" t="str">
        <f>IFERROR(IF(OR(VLOOKUP($P71&amp;AA$4,#REF!,7,FALSE)="**",VLOOKUP($P71&amp;AA$4,#REF!,5,FALSE)="**"),"DQ",IF(OR(VLOOKUP($P71&amp;AA$4,#REF!,7,FALSE)="*",VLOOKUP($P71&amp;AA$4,#REF!,5,FALSE)="*"),"Suppr",VLOOKUP($P71&amp;AA$4,#REF!,7,FALSE))),"No Data")</f>
        <v>No Data</v>
      </c>
      <c r="AB71" s="49" t="str">
        <f>IFERROR(IF(OR(VLOOKUP($P71&amp;AB$4,#REF!,7,FALSE)="**",VLOOKUP($P71&amp;AB$4,#REF!,5,FALSE)="**"),"DQ",IF(OR(VLOOKUP($P71&amp;AB$4,#REF!,7,FALSE)="*",VLOOKUP($P71&amp;AB$4,#REF!,5,FALSE)="*"),"Suppr",VLOOKUP($P71&amp;AB$4,#REF!,7,FALSE))),"No Data")</f>
        <v>No Data</v>
      </c>
      <c r="AC71" s="49" t="str">
        <f>IFERROR(IF(OR(VLOOKUP($P71&amp;AC$4,#REF!,7,FALSE)="**",VLOOKUP($P71&amp;AC$4,#REF!,5,FALSE)="**"),"DQ",IF(OR(VLOOKUP($P71&amp;AC$4,#REF!,7,FALSE)="*",VLOOKUP($P71&amp;AC$4,#REF!,5,FALSE)="*"),"Suppr",VLOOKUP($P71&amp;AC$4,#REF!,7,FALSE))),"No Data")</f>
        <v>No Data</v>
      </c>
      <c r="AD71" s="49" t="str">
        <f>IFERROR(IF(OR(VLOOKUP($P71&amp;AD$4,#REF!,7,FALSE)="**",VLOOKUP($P71&amp;AD$4,#REF!,5,FALSE)="**"),"DQ",IF(OR(VLOOKUP($P71&amp;AD$4,#REF!,7,FALSE)="*",VLOOKUP($P71&amp;AD$4,#REF!,5,FALSE)="*"),"Suppr",VLOOKUP($P71&amp;AD$4,#REF!,7,FALSE))),"No Data")</f>
        <v>No Data</v>
      </c>
      <c r="AE71" s="49" t="str">
        <f>IFERROR(IF(OR(VLOOKUP($P71&amp;AE$4,#REF!,7,FALSE)="**",VLOOKUP($P71&amp;AE$4,#REF!,5,FALSE)="**"),"DQ",IF(OR(VLOOKUP($P71&amp;AE$4,#REF!,7,FALSE)="*",VLOOKUP($P71&amp;AE$4,#REF!,5,FALSE)="*"),"Suppr",VLOOKUP($P71&amp;AE$4,#REF!,7,FALSE))),"No Data")</f>
        <v>No Data</v>
      </c>
      <c r="AF71" s="49" t="str">
        <f>IFERROR(IF(OR(VLOOKUP($P71&amp;AF$4,#REF!,7,FALSE)="**",VLOOKUP($P71&amp;AF$4,#REF!,5,FALSE)="**"),"DQ",IF(OR(VLOOKUP($P71&amp;AF$4,#REF!,7,FALSE)="*",VLOOKUP($P71&amp;AF$4,#REF!,5,FALSE)="*"),"Suppr",VLOOKUP($P71&amp;AF$4,#REF!,7,FALSE))),"No Data")</f>
        <v>No Data</v>
      </c>
      <c r="AG71" s="49" t="str">
        <f>IFERROR(IF(OR(VLOOKUP($P71&amp;AG$4,#REF!,7,FALSE)="**",VLOOKUP($P71&amp;AG$4,#REF!,5,FALSE)="**"),"DQ",IF(OR(VLOOKUP($P71&amp;AG$4,#REF!,7,FALSE)="*",VLOOKUP($P71&amp;AG$4,#REF!,5,FALSE)="*"),"Suppr",VLOOKUP($P71&amp;AG$4,#REF!,7,FALSE))),"No Data")</f>
        <v>No Data</v>
      </c>
      <c r="AH71" s="49" t="str">
        <f>IFERROR(IF(OR(VLOOKUP($P71&amp;AH$4,#REF!,7,FALSE)="**",VLOOKUP($P71&amp;AH$4,#REF!,5,FALSE)="**"),"DQ",IF(OR(VLOOKUP($P71&amp;AH$4,#REF!,7,FALSE)="*",VLOOKUP($P71&amp;AH$4,#REF!,5,FALSE)="*"),"Suppr",VLOOKUP($P71&amp;AH$4,#REF!,7,FALSE))),"No Data")</f>
        <v>No Data</v>
      </c>
      <c r="AI71" s="49" t="str">
        <f>IFERROR(IF(OR(VLOOKUP($P71&amp;AI$4,#REF!,7,FALSE)="**",VLOOKUP($P71&amp;AI$4,#REF!,5,FALSE)="**"),"DQ",IF(OR(VLOOKUP($P71&amp;AI$4,#REF!,7,FALSE)="*",VLOOKUP($P71&amp;AI$4,#REF!,5,FALSE)="*"),"Suppr",VLOOKUP($P71&amp;AI$4,#REF!,7,FALSE))),"No Data")</f>
        <v>No Data</v>
      </c>
      <c r="AJ71" s="49" t="str">
        <f>IFERROR(IF(OR(VLOOKUP($P71&amp;AJ$4,#REF!,7,FALSE)="**",VLOOKUP($P71&amp;AJ$4,#REF!,5,FALSE)="**"),"DQ",IF(OR(VLOOKUP($P71&amp;AJ$4,#REF!,7,FALSE)="*",VLOOKUP($P71&amp;AJ$4,#REF!,5,FALSE)="*"),"Suppr",VLOOKUP($P71&amp;AJ$4,#REF!,7,FALSE))),"No Data")</f>
        <v>No Data</v>
      </c>
      <c r="AK71" s="49" t="str">
        <f>IFERROR(IF(OR(VLOOKUP($P71&amp;AK$4,#REF!,7,FALSE)="**",VLOOKUP($P71&amp;AK$4,#REF!,5,FALSE)="**"),"DQ",IF(OR(VLOOKUP($P71&amp;AK$4,#REF!,7,FALSE)="*",VLOOKUP($P71&amp;AK$4,#REF!,5,FALSE)="*"),"Suppr",VLOOKUP($P71&amp;AK$4,#REF!,7,FALSE))),"No Data")</f>
        <v>No Data</v>
      </c>
      <c r="AL71" s="49" t="str">
        <f>IFERROR(IF(OR(VLOOKUP($P71&amp;AL$4,#REF!,7,FALSE)="**",VLOOKUP($P71&amp;AL$4,#REF!,5,FALSE)="**"),"DQ",IF(OR(VLOOKUP($P71&amp;AL$4,#REF!,7,FALSE)="*",VLOOKUP($P71&amp;AL$4,#REF!,5,FALSE)="*"),"Suppr",VLOOKUP($P71&amp;AL$4,#REF!,7,FALSE))),"No Data")</f>
        <v>No Data</v>
      </c>
      <c r="AM71" s="49" t="str">
        <f>IFERROR(IF(OR(VLOOKUP($P71&amp;AM$4,#REF!,7,FALSE)="**",VLOOKUP($P71&amp;AM$4,#REF!,5,FALSE)="**"),"DQ",IF(OR(VLOOKUP($P71&amp;AM$4,#REF!,7,FALSE)="*",VLOOKUP($P71&amp;AM$4,#REF!,5,FALSE)="*"),"Suppr",VLOOKUP($P71&amp;AM$4,#REF!,7,FALSE))),"No Data")</f>
        <v>No Data</v>
      </c>
      <c r="AN71" s="49" t="str">
        <f>IFERROR(IF(OR(VLOOKUP($P71&amp;AN$4,#REF!,7,FALSE)="**",VLOOKUP($P71&amp;AN$4,#REF!,5,FALSE)="**"),"DQ",IF(OR(VLOOKUP($P71&amp;AN$4,#REF!,7,FALSE)="*",VLOOKUP($P71&amp;AN$4,#REF!,5,FALSE)="*"),"Suppr",VLOOKUP($P71&amp;AN$4,#REF!,7,FALSE))),"No Data")</f>
        <v>No Data</v>
      </c>
      <c r="AO71" s="49" t="str">
        <f>IFERROR(IF(OR(VLOOKUP($P71&amp;AO$4,#REF!,7,FALSE)="**",VLOOKUP($P71&amp;AO$4,#REF!,5,FALSE)="**"),"DQ",IF(OR(VLOOKUP($P71&amp;AO$4,#REF!,7,FALSE)="*",VLOOKUP($P71&amp;AO$4,#REF!,5,FALSE)="*"),"Suppr",VLOOKUP($P71&amp;AO$4,#REF!,7,FALSE))),"No Data")</f>
        <v>No Data</v>
      </c>
      <c r="AP71" s="51">
        <f t="shared" si="9"/>
        <v>0</v>
      </c>
      <c r="AQ71" s="51">
        <f t="shared" si="10"/>
        <v>0</v>
      </c>
      <c r="AR71" s="52">
        <f t="shared" si="11"/>
        <v>0</v>
      </c>
      <c r="AS71" s="52">
        <f t="shared" si="12"/>
        <v>0</v>
      </c>
    </row>
    <row r="72" spans="2:45" x14ac:dyDescent="0.2">
      <c r="B72" s="29" t="s">
        <v>351</v>
      </c>
      <c r="C72" s="29" t="s">
        <v>235</v>
      </c>
      <c r="D72" s="34" t="e">
        <f>1-(SUMIFS(#REF!,#REF!,Staging!$B72,#REF!,Staging!D$4,#REF!,"Include")/SUMIFS(#REF!,#REF!,Staging!$B72,#REF!,Staging!D$4,#REF!,"Include"))</f>
        <v>#REF!</v>
      </c>
      <c r="E72" s="34" t="e">
        <f>1-(SUMIFS(#REF!,#REF!,Staging!$B72,#REF!,Staging!E$4,#REF!,"Include")/SUMIFS(#REF!,#REF!,Staging!$B72,#REF!,Staging!E$4,#REF!,"Include"))</f>
        <v>#REF!</v>
      </c>
      <c r="F72" s="35" t="e">
        <f t="shared" si="7"/>
        <v>#REF!</v>
      </c>
      <c r="G72" s="36" t="e">
        <f>RANK(E72,$E$5:$E$126)+COUNTIF($E$5:E72,E72)-1</f>
        <v>#REF!</v>
      </c>
      <c r="H72" s="36" t="e">
        <f>RANK(F72,$F$5:$F$126)+COUNTIF($F$5:F72,F72)-1</f>
        <v>#REF!</v>
      </c>
      <c r="I72" s="29" t="str">
        <f t="shared" si="8"/>
        <v>Tameside and Glossop Integrated Care NHS Foundation Trust</v>
      </c>
      <c r="P72" s="47" t="s">
        <v>351</v>
      </c>
      <c r="Q72" s="47" t="s">
        <v>235</v>
      </c>
      <c r="R72" s="49" t="str">
        <f>IFERROR(IF(OR(VLOOKUP($P72&amp;R$4,#REF!,7,FALSE)="**",VLOOKUP($P72&amp;R$4,#REF!,5,FALSE)="**"),"DQ",IF(OR(VLOOKUP($P72&amp;R$4,#REF!,7,FALSE)="*",VLOOKUP($P72&amp;R$4,#REF!,5,FALSE)="*"),"Suppr",VLOOKUP($P72&amp;R$4,#REF!,7,FALSE))),"No Data")</f>
        <v>No Data</v>
      </c>
      <c r="S72" s="49" t="str">
        <f>IFERROR(IF(OR(VLOOKUP($P72&amp;S$4,#REF!,7,FALSE)="**",VLOOKUP($P72&amp;S$4,#REF!,5,FALSE)="**"),"DQ",IF(OR(VLOOKUP($P72&amp;S$4,#REF!,7,FALSE)="*",VLOOKUP($P72&amp;S$4,#REF!,5,FALSE)="*"),"Suppr",VLOOKUP($P72&amp;S$4,#REF!,7,FALSE))),"No Data")</f>
        <v>No Data</v>
      </c>
      <c r="T72" s="49" t="str">
        <f>IFERROR(IF(OR(VLOOKUP($P72&amp;T$4,#REF!,7,FALSE)="**",VLOOKUP($P72&amp;T$4,#REF!,5,FALSE)="**"),"DQ",IF(OR(VLOOKUP($P72&amp;T$4,#REF!,7,FALSE)="*",VLOOKUP($P72&amp;T$4,#REF!,5,FALSE)="*"),"Suppr",VLOOKUP($P72&amp;T$4,#REF!,7,FALSE))),"No Data")</f>
        <v>No Data</v>
      </c>
      <c r="U72" s="49" t="str">
        <f>IFERROR(IF(OR(VLOOKUP($P72&amp;U$4,#REF!,7,FALSE)="**",VLOOKUP($P72&amp;U$4,#REF!,5,FALSE)="**"),"DQ",IF(OR(VLOOKUP($P72&amp;U$4,#REF!,7,FALSE)="*",VLOOKUP($P72&amp;U$4,#REF!,5,FALSE)="*"),"Suppr",VLOOKUP($P72&amp;U$4,#REF!,7,FALSE))),"No Data")</f>
        <v>No Data</v>
      </c>
      <c r="V72" s="49" t="str">
        <f>IFERROR(IF(OR(VLOOKUP($P72&amp;V$4,#REF!,7,FALSE)="**",VLOOKUP($P72&amp;V$4,#REF!,5,FALSE)="**"),"DQ",IF(OR(VLOOKUP($P72&amp;V$4,#REF!,7,FALSE)="*",VLOOKUP($P72&amp;V$4,#REF!,5,FALSE)="*"),"Suppr",VLOOKUP($P72&amp;V$4,#REF!,7,FALSE))),"No Data")</f>
        <v>No Data</v>
      </c>
      <c r="W72" s="49" t="str">
        <f>IFERROR(IF(OR(VLOOKUP($P72&amp;W$4,#REF!,7,FALSE)="**",VLOOKUP($P72&amp;W$4,#REF!,5,FALSE)="**"),"DQ",IF(OR(VLOOKUP($P72&amp;W$4,#REF!,7,FALSE)="*",VLOOKUP($P72&amp;W$4,#REF!,5,FALSE)="*"),"Suppr",VLOOKUP($P72&amp;W$4,#REF!,7,FALSE))),"No Data")</f>
        <v>No Data</v>
      </c>
      <c r="X72" s="49" t="str">
        <f>IFERROR(IF(OR(VLOOKUP($P72&amp;X$4,#REF!,7,FALSE)="**",VLOOKUP($P72&amp;X$4,#REF!,5,FALSE)="**"),"DQ",IF(OR(VLOOKUP($P72&amp;X$4,#REF!,7,FALSE)="*",VLOOKUP($P72&amp;X$4,#REF!,5,FALSE)="*"),"Suppr",VLOOKUP($P72&amp;X$4,#REF!,7,FALSE))),"No Data")</f>
        <v>No Data</v>
      </c>
      <c r="Y72" s="49" t="str">
        <f>IFERROR(IF(OR(VLOOKUP($P72&amp;Y$4,#REF!,7,FALSE)="**",VLOOKUP($P72&amp;Y$4,#REF!,5,FALSE)="**"),"DQ",IF(OR(VLOOKUP($P72&amp;Y$4,#REF!,7,FALSE)="*",VLOOKUP($P72&amp;Y$4,#REF!,5,FALSE)="*"),"Suppr",VLOOKUP($P72&amp;Y$4,#REF!,7,FALSE))),"No Data")</f>
        <v>No Data</v>
      </c>
      <c r="Z72" s="49" t="str">
        <f>IFERROR(IF(OR(VLOOKUP($P72&amp;Z$4,#REF!,7,FALSE)="**",VLOOKUP($P72&amp;Z$4,#REF!,5,FALSE)="**"),"DQ",IF(OR(VLOOKUP($P72&amp;Z$4,#REF!,7,FALSE)="*",VLOOKUP($P72&amp;Z$4,#REF!,5,FALSE)="*"),"Suppr",VLOOKUP($P72&amp;Z$4,#REF!,7,FALSE))),"No Data")</f>
        <v>No Data</v>
      </c>
      <c r="AA72" s="49" t="str">
        <f>IFERROR(IF(OR(VLOOKUP($P72&amp;AA$4,#REF!,7,FALSE)="**",VLOOKUP($P72&amp;AA$4,#REF!,5,FALSE)="**"),"DQ",IF(OR(VLOOKUP($P72&amp;AA$4,#REF!,7,FALSE)="*",VLOOKUP($P72&amp;AA$4,#REF!,5,FALSE)="*"),"Suppr",VLOOKUP($P72&amp;AA$4,#REF!,7,FALSE))),"No Data")</f>
        <v>No Data</v>
      </c>
      <c r="AB72" s="49" t="str">
        <f>IFERROR(IF(OR(VLOOKUP($P72&amp;AB$4,#REF!,7,FALSE)="**",VLOOKUP($P72&amp;AB$4,#REF!,5,FALSE)="**"),"DQ",IF(OR(VLOOKUP($P72&amp;AB$4,#REF!,7,FALSE)="*",VLOOKUP($P72&amp;AB$4,#REF!,5,FALSE)="*"),"Suppr",VLOOKUP($P72&amp;AB$4,#REF!,7,FALSE))),"No Data")</f>
        <v>No Data</v>
      </c>
      <c r="AC72" s="49" t="str">
        <f>IFERROR(IF(OR(VLOOKUP($P72&amp;AC$4,#REF!,7,FALSE)="**",VLOOKUP($P72&amp;AC$4,#REF!,5,FALSE)="**"),"DQ",IF(OR(VLOOKUP($P72&amp;AC$4,#REF!,7,FALSE)="*",VLOOKUP($P72&amp;AC$4,#REF!,5,FALSE)="*"),"Suppr",VLOOKUP($P72&amp;AC$4,#REF!,7,FALSE))),"No Data")</f>
        <v>No Data</v>
      </c>
      <c r="AD72" s="49" t="str">
        <f>IFERROR(IF(OR(VLOOKUP($P72&amp;AD$4,#REF!,7,FALSE)="**",VLOOKUP($P72&amp;AD$4,#REF!,5,FALSE)="**"),"DQ",IF(OR(VLOOKUP($P72&amp;AD$4,#REF!,7,FALSE)="*",VLOOKUP($P72&amp;AD$4,#REF!,5,FALSE)="*"),"Suppr",VLOOKUP($P72&amp;AD$4,#REF!,7,FALSE))),"No Data")</f>
        <v>No Data</v>
      </c>
      <c r="AE72" s="49" t="str">
        <f>IFERROR(IF(OR(VLOOKUP($P72&amp;AE$4,#REF!,7,FALSE)="**",VLOOKUP($P72&amp;AE$4,#REF!,5,FALSE)="**"),"DQ",IF(OR(VLOOKUP($P72&amp;AE$4,#REF!,7,FALSE)="*",VLOOKUP($P72&amp;AE$4,#REF!,5,FALSE)="*"),"Suppr",VLOOKUP($P72&amp;AE$4,#REF!,7,FALSE))),"No Data")</f>
        <v>No Data</v>
      </c>
      <c r="AF72" s="49" t="str">
        <f>IFERROR(IF(OR(VLOOKUP($P72&amp;AF$4,#REF!,7,FALSE)="**",VLOOKUP($P72&amp;AF$4,#REF!,5,FALSE)="**"),"DQ",IF(OR(VLOOKUP($P72&amp;AF$4,#REF!,7,FALSE)="*",VLOOKUP($P72&amp;AF$4,#REF!,5,FALSE)="*"),"Suppr",VLOOKUP($P72&amp;AF$4,#REF!,7,FALSE))),"No Data")</f>
        <v>No Data</v>
      </c>
      <c r="AG72" s="49" t="str">
        <f>IFERROR(IF(OR(VLOOKUP($P72&amp;AG$4,#REF!,7,FALSE)="**",VLOOKUP($P72&amp;AG$4,#REF!,5,FALSE)="**"),"DQ",IF(OR(VLOOKUP($P72&amp;AG$4,#REF!,7,FALSE)="*",VLOOKUP($P72&amp;AG$4,#REF!,5,FALSE)="*"),"Suppr",VLOOKUP($P72&amp;AG$4,#REF!,7,FALSE))),"No Data")</f>
        <v>No Data</v>
      </c>
      <c r="AH72" s="49" t="str">
        <f>IFERROR(IF(OR(VLOOKUP($P72&amp;AH$4,#REF!,7,FALSE)="**",VLOOKUP($P72&amp;AH$4,#REF!,5,FALSE)="**"),"DQ",IF(OR(VLOOKUP($P72&amp;AH$4,#REF!,7,FALSE)="*",VLOOKUP($P72&amp;AH$4,#REF!,5,FALSE)="*"),"Suppr",VLOOKUP($P72&amp;AH$4,#REF!,7,FALSE))),"No Data")</f>
        <v>No Data</v>
      </c>
      <c r="AI72" s="49" t="str">
        <f>IFERROR(IF(OR(VLOOKUP($P72&amp;AI$4,#REF!,7,FALSE)="**",VLOOKUP($P72&amp;AI$4,#REF!,5,FALSE)="**"),"DQ",IF(OR(VLOOKUP($P72&amp;AI$4,#REF!,7,FALSE)="*",VLOOKUP($P72&amp;AI$4,#REF!,5,FALSE)="*"),"Suppr",VLOOKUP($P72&amp;AI$4,#REF!,7,FALSE))),"No Data")</f>
        <v>No Data</v>
      </c>
      <c r="AJ72" s="49" t="str">
        <f>IFERROR(IF(OR(VLOOKUP($P72&amp;AJ$4,#REF!,7,FALSE)="**",VLOOKUP($P72&amp;AJ$4,#REF!,5,FALSE)="**"),"DQ",IF(OR(VLOOKUP($P72&amp;AJ$4,#REF!,7,FALSE)="*",VLOOKUP($P72&amp;AJ$4,#REF!,5,FALSE)="*"),"Suppr",VLOOKUP($P72&amp;AJ$4,#REF!,7,FALSE))),"No Data")</f>
        <v>No Data</v>
      </c>
      <c r="AK72" s="49" t="str">
        <f>IFERROR(IF(OR(VLOOKUP($P72&amp;AK$4,#REF!,7,FALSE)="**",VLOOKUP($P72&amp;AK$4,#REF!,5,FALSE)="**"),"DQ",IF(OR(VLOOKUP($P72&amp;AK$4,#REF!,7,FALSE)="*",VLOOKUP($P72&amp;AK$4,#REF!,5,FALSE)="*"),"Suppr",VLOOKUP($P72&amp;AK$4,#REF!,7,FALSE))),"No Data")</f>
        <v>No Data</v>
      </c>
      <c r="AL72" s="49" t="str">
        <f>IFERROR(IF(OR(VLOOKUP($P72&amp;AL$4,#REF!,7,FALSE)="**",VLOOKUP($P72&amp;AL$4,#REF!,5,FALSE)="**"),"DQ",IF(OR(VLOOKUP($P72&amp;AL$4,#REF!,7,FALSE)="*",VLOOKUP($P72&amp;AL$4,#REF!,5,FALSE)="*"),"Suppr",VLOOKUP($P72&amp;AL$4,#REF!,7,FALSE))),"No Data")</f>
        <v>No Data</v>
      </c>
      <c r="AM72" s="49" t="str">
        <f>IFERROR(IF(OR(VLOOKUP($P72&amp;AM$4,#REF!,7,FALSE)="**",VLOOKUP($P72&amp;AM$4,#REF!,5,FALSE)="**"),"DQ",IF(OR(VLOOKUP($P72&amp;AM$4,#REF!,7,FALSE)="*",VLOOKUP($P72&amp;AM$4,#REF!,5,FALSE)="*"),"Suppr",VLOOKUP($P72&amp;AM$4,#REF!,7,FALSE))),"No Data")</f>
        <v>No Data</v>
      </c>
      <c r="AN72" s="49" t="str">
        <f>IFERROR(IF(OR(VLOOKUP($P72&amp;AN$4,#REF!,7,FALSE)="**",VLOOKUP($P72&amp;AN$4,#REF!,5,FALSE)="**"),"DQ",IF(OR(VLOOKUP($P72&amp;AN$4,#REF!,7,FALSE)="*",VLOOKUP($P72&amp;AN$4,#REF!,5,FALSE)="*"),"Suppr",VLOOKUP($P72&amp;AN$4,#REF!,7,FALSE))),"No Data")</f>
        <v>No Data</v>
      </c>
      <c r="AO72" s="49" t="str">
        <f>IFERROR(IF(OR(VLOOKUP($P72&amp;AO$4,#REF!,7,FALSE)="**",VLOOKUP($P72&amp;AO$4,#REF!,5,FALSE)="**"),"DQ",IF(OR(VLOOKUP($P72&amp;AO$4,#REF!,7,FALSE)="*",VLOOKUP($P72&amp;AO$4,#REF!,5,FALSE)="*"),"Suppr",VLOOKUP($P72&amp;AO$4,#REF!,7,FALSE))),"No Data")</f>
        <v>No Data</v>
      </c>
      <c r="AP72" s="51">
        <f t="shared" si="9"/>
        <v>0</v>
      </c>
      <c r="AQ72" s="51">
        <f t="shared" si="10"/>
        <v>0</v>
      </c>
      <c r="AR72" s="52">
        <f t="shared" si="11"/>
        <v>0</v>
      </c>
      <c r="AS72" s="52">
        <f t="shared" si="12"/>
        <v>0</v>
      </c>
    </row>
    <row r="73" spans="2:45" x14ac:dyDescent="0.2">
      <c r="B73" s="29" t="s">
        <v>352</v>
      </c>
      <c r="C73" s="29" t="s">
        <v>179</v>
      </c>
      <c r="D73" s="34" t="e">
        <f>1-(SUMIFS(#REF!,#REF!,Staging!$B73,#REF!,Staging!D$4,#REF!,"Include")/SUMIFS(#REF!,#REF!,Staging!$B73,#REF!,Staging!D$4,#REF!,"Include"))</f>
        <v>#REF!</v>
      </c>
      <c r="E73" s="34" t="e">
        <f>1-(SUMIFS(#REF!,#REF!,Staging!$B73,#REF!,Staging!E$4,#REF!,"Include")/SUMIFS(#REF!,#REF!,Staging!$B73,#REF!,Staging!E$4,#REF!,"Include"))</f>
        <v>#REF!</v>
      </c>
      <c r="F73" s="35" t="e">
        <f t="shared" si="7"/>
        <v>#REF!</v>
      </c>
      <c r="G73" s="36" t="e">
        <f>RANK(E73,$E$5:$E$126)+COUNTIF($E$5:E73,E73)-1</f>
        <v>#REF!</v>
      </c>
      <c r="H73" s="36" t="e">
        <f>RANK(F73,$F$5:$F$126)+COUNTIF($F$5:F73,F73)-1</f>
        <v>#REF!</v>
      </c>
      <c r="I73" s="29" t="str">
        <f t="shared" si="8"/>
        <v>Great Western Hospitals NHS Foundation Trust</v>
      </c>
      <c r="P73" s="47" t="s">
        <v>352</v>
      </c>
      <c r="Q73" s="47" t="s">
        <v>179</v>
      </c>
      <c r="R73" s="49" t="str">
        <f>IFERROR(IF(OR(VLOOKUP($P73&amp;R$4,#REF!,7,FALSE)="**",VLOOKUP($P73&amp;R$4,#REF!,5,FALSE)="**"),"DQ",IF(OR(VLOOKUP($P73&amp;R$4,#REF!,7,FALSE)="*",VLOOKUP($P73&amp;R$4,#REF!,5,FALSE)="*"),"Suppr",VLOOKUP($P73&amp;R$4,#REF!,7,FALSE))),"No Data")</f>
        <v>No Data</v>
      </c>
      <c r="S73" s="49" t="str">
        <f>IFERROR(IF(OR(VLOOKUP($P73&amp;S$4,#REF!,7,FALSE)="**",VLOOKUP($P73&amp;S$4,#REF!,5,FALSE)="**"),"DQ",IF(OR(VLOOKUP($P73&amp;S$4,#REF!,7,FALSE)="*",VLOOKUP($P73&amp;S$4,#REF!,5,FALSE)="*"),"Suppr",VLOOKUP($P73&amp;S$4,#REF!,7,FALSE))),"No Data")</f>
        <v>No Data</v>
      </c>
      <c r="T73" s="49" t="str">
        <f>IFERROR(IF(OR(VLOOKUP($P73&amp;T$4,#REF!,7,FALSE)="**",VLOOKUP($P73&amp;T$4,#REF!,5,FALSE)="**"),"DQ",IF(OR(VLOOKUP($P73&amp;T$4,#REF!,7,FALSE)="*",VLOOKUP($P73&amp;T$4,#REF!,5,FALSE)="*"),"Suppr",VLOOKUP($P73&amp;T$4,#REF!,7,FALSE))),"No Data")</f>
        <v>No Data</v>
      </c>
      <c r="U73" s="49" t="str">
        <f>IFERROR(IF(OR(VLOOKUP($P73&amp;U$4,#REF!,7,FALSE)="**",VLOOKUP($P73&amp;U$4,#REF!,5,FALSE)="**"),"DQ",IF(OR(VLOOKUP($P73&amp;U$4,#REF!,7,FALSE)="*",VLOOKUP($P73&amp;U$4,#REF!,5,FALSE)="*"),"Suppr",VLOOKUP($P73&amp;U$4,#REF!,7,FALSE))),"No Data")</f>
        <v>No Data</v>
      </c>
      <c r="V73" s="49" t="str">
        <f>IFERROR(IF(OR(VLOOKUP($P73&amp;V$4,#REF!,7,FALSE)="**",VLOOKUP($P73&amp;V$4,#REF!,5,FALSE)="**"),"DQ",IF(OR(VLOOKUP($P73&amp;V$4,#REF!,7,FALSE)="*",VLOOKUP($P73&amp;V$4,#REF!,5,FALSE)="*"),"Suppr",VLOOKUP($P73&amp;V$4,#REF!,7,FALSE))),"No Data")</f>
        <v>No Data</v>
      </c>
      <c r="W73" s="49" t="str">
        <f>IFERROR(IF(OR(VLOOKUP($P73&amp;W$4,#REF!,7,FALSE)="**",VLOOKUP($P73&amp;W$4,#REF!,5,FALSE)="**"),"DQ",IF(OR(VLOOKUP($P73&amp;W$4,#REF!,7,FALSE)="*",VLOOKUP($P73&amp;W$4,#REF!,5,FALSE)="*"),"Suppr",VLOOKUP($P73&amp;W$4,#REF!,7,FALSE))),"No Data")</f>
        <v>No Data</v>
      </c>
      <c r="X73" s="49" t="str">
        <f>IFERROR(IF(OR(VLOOKUP($P73&amp;X$4,#REF!,7,FALSE)="**",VLOOKUP($P73&amp;X$4,#REF!,5,FALSE)="**"),"DQ",IF(OR(VLOOKUP($P73&amp;X$4,#REF!,7,FALSE)="*",VLOOKUP($P73&amp;X$4,#REF!,5,FALSE)="*"),"Suppr",VLOOKUP($P73&amp;X$4,#REF!,7,FALSE))),"No Data")</f>
        <v>No Data</v>
      </c>
      <c r="Y73" s="49" t="str">
        <f>IFERROR(IF(OR(VLOOKUP($P73&amp;Y$4,#REF!,7,FALSE)="**",VLOOKUP($P73&amp;Y$4,#REF!,5,FALSE)="**"),"DQ",IF(OR(VLOOKUP($P73&amp;Y$4,#REF!,7,FALSE)="*",VLOOKUP($P73&amp;Y$4,#REF!,5,FALSE)="*"),"Suppr",VLOOKUP($P73&amp;Y$4,#REF!,7,FALSE))),"No Data")</f>
        <v>No Data</v>
      </c>
      <c r="Z73" s="49" t="str">
        <f>IFERROR(IF(OR(VLOOKUP($P73&amp;Z$4,#REF!,7,FALSE)="**",VLOOKUP($P73&amp;Z$4,#REF!,5,FALSE)="**"),"DQ",IF(OR(VLOOKUP($P73&amp;Z$4,#REF!,7,FALSE)="*",VLOOKUP($P73&amp;Z$4,#REF!,5,FALSE)="*"),"Suppr",VLOOKUP($P73&amp;Z$4,#REF!,7,FALSE))),"No Data")</f>
        <v>No Data</v>
      </c>
      <c r="AA73" s="49" t="str">
        <f>IFERROR(IF(OR(VLOOKUP($P73&amp;AA$4,#REF!,7,FALSE)="**",VLOOKUP($P73&amp;AA$4,#REF!,5,FALSE)="**"),"DQ",IF(OR(VLOOKUP($P73&amp;AA$4,#REF!,7,FALSE)="*",VLOOKUP($P73&amp;AA$4,#REF!,5,FALSE)="*"),"Suppr",VLOOKUP($P73&amp;AA$4,#REF!,7,FALSE))),"No Data")</f>
        <v>No Data</v>
      </c>
      <c r="AB73" s="49" t="str">
        <f>IFERROR(IF(OR(VLOOKUP($P73&amp;AB$4,#REF!,7,FALSE)="**",VLOOKUP($P73&amp;AB$4,#REF!,5,FALSE)="**"),"DQ",IF(OR(VLOOKUP($P73&amp;AB$4,#REF!,7,FALSE)="*",VLOOKUP($P73&amp;AB$4,#REF!,5,FALSE)="*"),"Suppr",VLOOKUP($P73&amp;AB$4,#REF!,7,FALSE))),"No Data")</f>
        <v>No Data</v>
      </c>
      <c r="AC73" s="49" t="str">
        <f>IFERROR(IF(OR(VLOOKUP($P73&amp;AC$4,#REF!,7,FALSE)="**",VLOOKUP($P73&amp;AC$4,#REF!,5,FALSE)="**"),"DQ",IF(OR(VLOOKUP($P73&amp;AC$4,#REF!,7,FALSE)="*",VLOOKUP($P73&amp;AC$4,#REF!,5,FALSE)="*"),"Suppr",VLOOKUP($P73&amp;AC$4,#REF!,7,FALSE))),"No Data")</f>
        <v>No Data</v>
      </c>
      <c r="AD73" s="49" t="str">
        <f>IFERROR(IF(OR(VLOOKUP($P73&amp;AD$4,#REF!,7,FALSE)="**",VLOOKUP($P73&amp;AD$4,#REF!,5,FALSE)="**"),"DQ",IF(OR(VLOOKUP($P73&amp;AD$4,#REF!,7,FALSE)="*",VLOOKUP($P73&amp;AD$4,#REF!,5,FALSE)="*"),"Suppr",VLOOKUP($P73&amp;AD$4,#REF!,7,FALSE))),"No Data")</f>
        <v>No Data</v>
      </c>
      <c r="AE73" s="49" t="str">
        <f>IFERROR(IF(OR(VLOOKUP($P73&amp;AE$4,#REF!,7,FALSE)="**",VLOOKUP($P73&amp;AE$4,#REF!,5,FALSE)="**"),"DQ",IF(OR(VLOOKUP($P73&amp;AE$4,#REF!,7,FALSE)="*",VLOOKUP($P73&amp;AE$4,#REF!,5,FALSE)="*"),"Suppr",VLOOKUP($P73&amp;AE$4,#REF!,7,FALSE))),"No Data")</f>
        <v>No Data</v>
      </c>
      <c r="AF73" s="49" t="str">
        <f>IFERROR(IF(OR(VLOOKUP($P73&amp;AF$4,#REF!,7,FALSE)="**",VLOOKUP($P73&amp;AF$4,#REF!,5,FALSE)="**"),"DQ",IF(OR(VLOOKUP($P73&amp;AF$4,#REF!,7,FALSE)="*",VLOOKUP($P73&amp;AF$4,#REF!,5,FALSE)="*"),"Suppr",VLOOKUP($P73&amp;AF$4,#REF!,7,FALSE))),"No Data")</f>
        <v>No Data</v>
      </c>
      <c r="AG73" s="49" t="str">
        <f>IFERROR(IF(OR(VLOOKUP($P73&amp;AG$4,#REF!,7,FALSE)="**",VLOOKUP($P73&amp;AG$4,#REF!,5,FALSE)="**"),"DQ",IF(OR(VLOOKUP($P73&amp;AG$4,#REF!,7,FALSE)="*",VLOOKUP($P73&amp;AG$4,#REF!,5,FALSE)="*"),"Suppr",VLOOKUP($P73&amp;AG$4,#REF!,7,FALSE))),"No Data")</f>
        <v>No Data</v>
      </c>
      <c r="AH73" s="49" t="str">
        <f>IFERROR(IF(OR(VLOOKUP($P73&amp;AH$4,#REF!,7,FALSE)="**",VLOOKUP($P73&amp;AH$4,#REF!,5,FALSE)="**"),"DQ",IF(OR(VLOOKUP($P73&amp;AH$4,#REF!,7,FALSE)="*",VLOOKUP($P73&amp;AH$4,#REF!,5,FALSE)="*"),"Suppr",VLOOKUP($P73&amp;AH$4,#REF!,7,FALSE))),"No Data")</f>
        <v>No Data</v>
      </c>
      <c r="AI73" s="49" t="str">
        <f>IFERROR(IF(OR(VLOOKUP($P73&amp;AI$4,#REF!,7,FALSE)="**",VLOOKUP($P73&amp;AI$4,#REF!,5,FALSE)="**"),"DQ",IF(OR(VLOOKUP($P73&amp;AI$4,#REF!,7,FALSE)="*",VLOOKUP($P73&amp;AI$4,#REF!,5,FALSE)="*"),"Suppr",VLOOKUP($P73&amp;AI$4,#REF!,7,FALSE))),"No Data")</f>
        <v>No Data</v>
      </c>
      <c r="AJ73" s="49" t="str">
        <f>IFERROR(IF(OR(VLOOKUP($P73&amp;AJ$4,#REF!,7,FALSE)="**",VLOOKUP($P73&amp;AJ$4,#REF!,5,FALSE)="**"),"DQ",IF(OR(VLOOKUP($P73&amp;AJ$4,#REF!,7,FALSE)="*",VLOOKUP($P73&amp;AJ$4,#REF!,5,FALSE)="*"),"Suppr",VLOOKUP($P73&amp;AJ$4,#REF!,7,FALSE))),"No Data")</f>
        <v>No Data</v>
      </c>
      <c r="AK73" s="49" t="str">
        <f>IFERROR(IF(OR(VLOOKUP($P73&amp;AK$4,#REF!,7,FALSE)="**",VLOOKUP($P73&amp;AK$4,#REF!,5,FALSE)="**"),"DQ",IF(OR(VLOOKUP($P73&amp;AK$4,#REF!,7,FALSE)="*",VLOOKUP($P73&amp;AK$4,#REF!,5,FALSE)="*"),"Suppr",VLOOKUP($P73&amp;AK$4,#REF!,7,FALSE))),"No Data")</f>
        <v>No Data</v>
      </c>
      <c r="AL73" s="49" t="str">
        <f>IFERROR(IF(OR(VLOOKUP($P73&amp;AL$4,#REF!,7,FALSE)="**",VLOOKUP($P73&amp;AL$4,#REF!,5,FALSE)="**"),"DQ",IF(OR(VLOOKUP($P73&amp;AL$4,#REF!,7,FALSE)="*",VLOOKUP($P73&amp;AL$4,#REF!,5,FALSE)="*"),"Suppr",VLOOKUP($P73&amp;AL$4,#REF!,7,FALSE))),"No Data")</f>
        <v>No Data</v>
      </c>
      <c r="AM73" s="49" t="str">
        <f>IFERROR(IF(OR(VLOOKUP($P73&amp;AM$4,#REF!,7,FALSE)="**",VLOOKUP($P73&amp;AM$4,#REF!,5,FALSE)="**"),"DQ",IF(OR(VLOOKUP($P73&amp;AM$4,#REF!,7,FALSE)="*",VLOOKUP($P73&amp;AM$4,#REF!,5,FALSE)="*"),"Suppr",VLOOKUP($P73&amp;AM$4,#REF!,7,FALSE))),"No Data")</f>
        <v>No Data</v>
      </c>
      <c r="AN73" s="49" t="str">
        <f>IFERROR(IF(OR(VLOOKUP($P73&amp;AN$4,#REF!,7,FALSE)="**",VLOOKUP($P73&amp;AN$4,#REF!,5,FALSE)="**"),"DQ",IF(OR(VLOOKUP($P73&amp;AN$4,#REF!,7,FALSE)="*",VLOOKUP($P73&amp;AN$4,#REF!,5,FALSE)="*"),"Suppr",VLOOKUP($P73&amp;AN$4,#REF!,7,FALSE))),"No Data")</f>
        <v>No Data</v>
      </c>
      <c r="AO73" s="49" t="str">
        <f>IFERROR(IF(OR(VLOOKUP($P73&amp;AO$4,#REF!,7,FALSE)="**",VLOOKUP($P73&amp;AO$4,#REF!,5,FALSE)="**"),"DQ",IF(OR(VLOOKUP($P73&amp;AO$4,#REF!,7,FALSE)="*",VLOOKUP($P73&amp;AO$4,#REF!,5,FALSE)="*"),"Suppr",VLOOKUP($P73&amp;AO$4,#REF!,7,FALSE))),"No Data")</f>
        <v>No Data</v>
      </c>
      <c r="AP73" s="51">
        <f t="shared" si="9"/>
        <v>0</v>
      </c>
      <c r="AQ73" s="51">
        <f t="shared" si="10"/>
        <v>0</v>
      </c>
      <c r="AR73" s="52">
        <f t="shared" si="11"/>
        <v>0</v>
      </c>
      <c r="AS73" s="52">
        <f t="shared" si="12"/>
        <v>0</v>
      </c>
    </row>
    <row r="74" spans="2:45" x14ac:dyDescent="0.2">
      <c r="B74" s="29" t="s">
        <v>353</v>
      </c>
      <c r="C74" s="29" t="s">
        <v>181</v>
      </c>
      <c r="D74" s="34" t="e">
        <f>1-(SUMIFS(#REF!,#REF!,Staging!$B74,#REF!,Staging!D$4,#REF!,"Include")/SUMIFS(#REF!,#REF!,Staging!$B74,#REF!,Staging!D$4,#REF!,"Include"))</f>
        <v>#REF!</v>
      </c>
      <c r="E74" s="34" t="e">
        <f>1-(SUMIFS(#REF!,#REF!,Staging!$B74,#REF!,Staging!E$4,#REF!,"Include")/SUMIFS(#REF!,#REF!,Staging!$B74,#REF!,Staging!E$4,#REF!,"Include"))</f>
        <v>#REF!</v>
      </c>
      <c r="F74" s="35" t="e">
        <f t="shared" si="7"/>
        <v>#REF!</v>
      </c>
      <c r="G74" s="36" t="e">
        <f>RANK(E74,$E$5:$E$126)+COUNTIF($E$5:E74,E74)-1</f>
        <v>#REF!</v>
      </c>
      <c r="H74" s="36" t="e">
        <f>RANK(F74,$F$5:$F$126)+COUNTIF($F$5:F74,F74)-1</f>
        <v>#REF!</v>
      </c>
      <c r="I74" s="29" t="str">
        <f t="shared" si="8"/>
        <v>Hampshire Hospitals NHS Foundation Trust</v>
      </c>
      <c r="P74" s="47" t="s">
        <v>353</v>
      </c>
      <c r="Q74" s="47" t="s">
        <v>181</v>
      </c>
      <c r="R74" s="49" t="str">
        <f>IFERROR(IF(OR(VLOOKUP($P74&amp;R$4,#REF!,7,FALSE)="**",VLOOKUP($P74&amp;R$4,#REF!,5,FALSE)="**"),"DQ",IF(OR(VLOOKUP($P74&amp;R$4,#REF!,7,FALSE)="*",VLOOKUP($P74&amp;R$4,#REF!,5,FALSE)="*"),"Suppr",VLOOKUP($P74&amp;R$4,#REF!,7,FALSE))),"No Data")</f>
        <v>No Data</v>
      </c>
      <c r="S74" s="49" t="str">
        <f>IFERROR(IF(OR(VLOOKUP($P74&amp;S$4,#REF!,7,FALSE)="**",VLOOKUP($P74&amp;S$4,#REF!,5,FALSE)="**"),"DQ",IF(OR(VLOOKUP($P74&amp;S$4,#REF!,7,FALSE)="*",VLOOKUP($P74&amp;S$4,#REF!,5,FALSE)="*"),"Suppr",VLOOKUP($P74&amp;S$4,#REF!,7,FALSE))),"No Data")</f>
        <v>No Data</v>
      </c>
      <c r="T74" s="49" t="str">
        <f>IFERROR(IF(OR(VLOOKUP($P74&amp;T$4,#REF!,7,FALSE)="**",VLOOKUP($P74&amp;T$4,#REF!,5,FALSE)="**"),"DQ",IF(OR(VLOOKUP($P74&amp;T$4,#REF!,7,FALSE)="*",VLOOKUP($P74&amp;T$4,#REF!,5,FALSE)="*"),"Suppr",VLOOKUP($P74&amp;T$4,#REF!,7,FALSE))),"No Data")</f>
        <v>No Data</v>
      </c>
      <c r="U74" s="49" t="str">
        <f>IFERROR(IF(OR(VLOOKUP($P74&amp;U$4,#REF!,7,FALSE)="**",VLOOKUP($P74&amp;U$4,#REF!,5,FALSE)="**"),"DQ",IF(OR(VLOOKUP($P74&amp;U$4,#REF!,7,FALSE)="*",VLOOKUP($P74&amp;U$4,#REF!,5,FALSE)="*"),"Suppr",VLOOKUP($P74&amp;U$4,#REF!,7,FALSE))),"No Data")</f>
        <v>No Data</v>
      </c>
      <c r="V74" s="49" t="str">
        <f>IFERROR(IF(OR(VLOOKUP($P74&amp;V$4,#REF!,7,FALSE)="**",VLOOKUP($P74&amp;V$4,#REF!,5,FALSE)="**"),"DQ",IF(OR(VLOOKUP($P74&amp;V$4,#REF!,7,FALSE)="*",VLOOKUP($P74&amp;V$4,#REF!,5,FALSE)="*"),"Suppr",VLOOKUP($P74&amp;V$4,#REF!,7,FALSE))),"No Data")</f>
        <v>No Data</v>
      </c>
      <c r="W74" s="49" t="str">
        <f>IFERROR(IF(OR(VLOOKUP($P74&amp;W$4,#REF!,7,FALSE)="**",VLOOKUP($P74&amp;W$4,#REF!,5,FALSE)="**"),"DQ",IF(OR(VLOOKUP($P74&amp;W$4,#REF!,7,FALSE)="*",VLOOKUP($P74&amp;W$4,#REF!,5,FALSE)="*"),"Suppr",VLOOKUP($P74&amp;W$4,#REF!,7,FALSE))),"No Data")</f>
        <v>No Data</v>
      </c>
      <c r="X74" s="49" t="str">
        <f>IFERROR(IF(OR(VLOOKUP($P74&amp;X$4,#REF!,7,FALSE)="**",VLOOKUP($P74&amp;X$4,#REF!,5,FALSE)="**"),"DQ",IF(OR(VLOOKUP($P74&amp;X$4,#REF!,7,FALSE)="*",VLOOKUP($P74&amp;X$4,#REF!,5,FALSE)="*"),"Suppr",VLOOKUP($P74&amp;X$4,#REF!,7,FALSE))),"No Data")</f>
        <v>No Data</v>
      </c>
      <c r="Y74" s="49" t="str">
        <f>IFERROR(IF(OR(VLOOKUP($P74&amp;Y$4,#REF!,7,FALSE)="**",VLOOKUP($P74&amp;Y$4,#REF!,5,FALSE)="**"),"DQ",IF(OR(VLOOKUP($P74&amp;Y$4,#REF!,7,FALSE)="*",VLOOKUP($P74&amp;Y$4,#REF!,5,FALSE)="*"),"Suppr",VLOOKUP($P74&amp;Y$4,#REF!,7,FALSE))),"No Data")</f>
        <v>No Data</v>
      </c>
      <c r="Z74" s="49" t="str">
        <f>IFERROR(IF(OR(VLOOKUP($P74&amp;Z$4,#REF!,7,FALSE)="**",VLOOKUP($P74&amp;Z$4,#REF!,5,FALSE)="**"),"DQ",IF(OR(VLOOKUP($P74&amp;Z$4,#REF!,7,FALSE)="*",VLOOKUP($P74&amp;Z$4,#REF!,5,FALSE)="*"),"Suppr",VLOOKUP($P74&amp;Z$4,#REF!,7,FALSE))),"No Data")</f>
        <v>No Data</v>
      </c>
      <c r="AA74" s="49" t="str">
        <f>IFERROR(IF(OR(VLOOKUP($P74&amp;AA$4,#REF!,7,FALSE)="**",VLOOKUP($P74&amp;AA$4,#REF!,5,FALSE)="**"),"DQ",IF(OR(VLOOKUP($P74&amp;AA$4,#REF!,7,FALSE)="*",VLOOKUP($P74&amp;AA$4,#REF!,5,FALSE)="*"),"Suppr",VLOOKUP($P74&amp;AA$4,#REF!,7,FALSE))),"No Data")</f>
        <v>No Data</v>
      </c>
      <c r="AB74" s="49" t="str">
        <f>IFERROR(IF(OR(VLOOKUP($P74&amp;AB$4,#REF!,7,FALSE)="**",VLOOKUP($P74&amp;AB$4,#REF!,5,FALSE)="**"),"DQ",IF(OR(VLOOKUP($P74&amp;AB$4,#REF!,7,FALSE)="*",VLOOKUP($P74&amp;AB$4,#REF!,5,FALSE)="*"),"Suppr",VLOOKUP($P74&amp;AB$4,#REF!,7,FALSE))),"No Data")</f>
        <v>No Data</v>
      </c>
      <c r="AC74" s="49" t="str">
        <f>IFERROR(IF(OR(VLOOKUP($P74&amp;AC$4,#REF!,7,FALSE)="**",VLOOKUP($P74&amp;AC$4,#REF!,5,FALSE)="**"),"DQ",IF(OR(VLOOKUP($P74&amp;AC$4,#REF!,7,FALSE)="*",VLOOKUP($P74&amp;AC$4,#REF!,5,FALSE)="*"),"Suppr",VLOOKUP($P74&amp;AC$4,#REF!,7,FALSE))),"No Data")</f>
        <v>No Data</v>
      </c>
      <c r="AD74" s="49" t="str">
        <f>IFERROR(IF(OR(VLOOKUP($P74&amp;AD$4,#REF!,7,FALSE)="**",VLOOKUP($P74&amp;AD$4,#REF!,5,FALSE)="**"),"DQ",IF(OR(VLOOKUP($P74&amp;AD$4,#REF!,7,FALSE)="*",VLOOKUP($P74&amp;AD$4,#REF!,5,FALSE)="*"),"Suppr",VLOOKUP($P74&amp;AD$4,#REF!,7,FALSE))),"No Data")</f>
        <v>No Data</v>
      </c>
      <c r="AE74" s="49" t="str">
        <f>IFERROR(IF(OR(VLOOKUP($P74&amp;AE$4,#REF!,7,FALSE)="**",VLOOKUP($P74&amp;AE$4,#REF!,5,FALSE)="**"),"DQ",IF(OR(VLOOKUP($P74&amp;AE$4,#REF!,7,FALSE)="*",VLOOKUP($P74&amp;AE$4,#REF!,5,FALSE)="*"),"Suppr",VLOOKUP($P74&amp;AE$4,#REF!,7,FALSE))),"No Data")</f>
        <v>No Data</v>
      </c>
      <c r="AF74" s="49" t="str">
        <f>IFERROR(IF(OR(VLOOKUP($P74&amp;AF$4,#REF!,7,FALSE)="**",VLOOKUP($P74&amp;AF$4,#REF!,5,FALSE)="**"),"DQ",IF(OR(VLOOKUP($P74&amp;AF$4,#REF!,7,FALSE)="*",VLOOKUP($P74&amp;AF$4,#REF!,5,FALSE)="*"),"Suppr",VLOOKUP($P74&amp;AF$4,#REF!,7,FALSE))),"No Data")</f>
        <v>No Data</v>
      </c>
      <c r="AG74" s="49" t="str">
        <f>IFERROR(IF(OR(VLOOKUP($P74&amp;AG$4,#REF!,7,FALSE)="**",VLOOKUP($P74&amp;AG$4,#REF!,5,FALSE)="**"),"DQ",IF(OR(VLOOKUP($P74&amp;AG$4,#REF!,7,FALSE)="*",VLOOKUP($P74&amp;AG$4,#REF!,5,FALSE)="*"),"Suppr",VLOOKUP($P74&amp;AG$4,#REF!,7,FALSE))),"No Data")</f>
        <v>No Data</v>
      </c>
      <c r="AH74" s="49" t="str">
        <f>IFERROR(IF(OR(VLOOKUP($P74&amp;AH$4,#REF!,7,FALSE)="**",VLOOKUP($P74&amp;AH$4,#REF!,5,FALSE)="**"),"DQ",IF(OR(VLOOKUP($P74&amp;AH$4,#REF!,7,FALSE)="*",VLOOKUP($P74&amp;AH$4,#REF!,5,FALSE)="*"),"Suppr",VLOOKUP($P74&amp;AH$4,#REF!,7,FALSE))),"No Data")</f>
        <v>No Data</v>
      </c>
      <c r="AI74" s="49" t="str">
        <f>IFERROR(IF(OR(VLOOKUP($P74&amp;AI$4,#REF!,7,FALSE)="**",VLOOKUP($P74&amp;AI$4,#REF!,5,FALSE)="**"),"DQ",IF(OR(VLOOKUP($P74&amp;AI$4,#REF!,7,FALSE)="*",VLOOKUP($P74&amp;AI$4,#REF!,5,FALSE)="*"),"Suppr",VLOOKUP($P74&amp;AI$4,#REF!,7,FALSE))),"No Data")</f>
        <v>No Data</v>
      </c>
      <c r="AJ74" s="49" t="str">
        <f>IFERROR(IF(OR(VLOOKUP($P74&amp;AJ$4,#REF!,7,FALSE)="**",VLOOKUP($P74&amp;AJ$4,#REF!,5,FALSE)="**"),"DQ",IF(OR(VLOOKUP($P74&amp;AJ$4,#REF!,7,FALSE)="*",VLOOKUP($P74&amp;AJ$4,#REF!,5,FALSE)="*"),"Suppr",VLOOKUP($P74&amp;AJ$4,#REF!,7,FALSE))),"No Data")</f>
        <v>No Data</v>
      </c>
      <c r="AK74" s="49" t="str">
        <f>IFERROR(IF(OR(VLOOKUP($P74&amp;AK$4,#REF!,7,FALSE)="**",VLOOKUP($P74&amp;AK$4,#REF!,5,FALSE)="**"),"DQ",IF(OR(VLOOKUP($P74&amp;AK$4,#REF!,7,FALSE)="*",VLOOKUP($P74&amp;AK$4,#REF!,5,FALSE)="*"),"Suppr",VLOOKUP($P74&amp;AK$4,#REF!,7,FALSE))),"No Data")</f>
        <v>No Data</v>
      </c>
      <c r="AL74" s="49" t="str">
        <f>IFERROR(IF(OR(VLOOKUP($P74&amp;AL$4,#REF!,7,FALSE)="**",VLOOKUP($P74&amp;AL$4,#REF!,5,FALSE)="**"),"DQ",IF(OR(VLOOKUP($P74&amp;AL$4,#REF!,7,FALSE)="*",VLOOKUP($P74&amp;AL$4,#REF!,5,FALSE)="*"),"Suppr",VLOOKUP($P74&amp;AL$4,#REF!,7,FALSE))),"No Data")</f>
        <v>No Data</v>
      </c>
      <c r="AM74" s="49" t="str">
        <f>IFERROR(IF(OR(VLOOKUP($P74&amp;AM$4,#REF!,7,FALSE)="**",VLOOKUP($P74&amp;AM$4,#REF!,5,FALSE)="**"),"DQ",IF(OR(VLOOKUP($P74&amp;AM$4,#REF!,7,FALSE)="*",VLOOKUP($P74&amp;AM$4,#REF!,5,FALSE)="*"),"Suppr",VLOOKUP($P74&amp;AM$4,#REF!,7,FALSE))),"No Data")</f>
        <v>No Data</v>
      </c>
      <c r="AN74" s="49" t="str">
        <f>IFERROR(IF(OR(VLOOKUP($P74&amp;AN$4,#REF!,7,FALSE)="**",VLOOKUP($P74&amp;AN$4,#REF!,5,FALSE)="**"),"DQ",IF(OR(VLOOKUP($P74&amp;AN$4,#REF!,7,FALSE)="*",VLOOKUP($P74&amp;AN$4,#REF!,5,FALSE)="*"),"Suppr",VLOOKUP($P74&amp;AN$4,#REF!,7,FALSE))),"No Data")</f>
        <v>No Data</v>
      </c>
      <c r="AO74" s="49" t="str">
        <f>IFERROR(IF(OR(VLOOKUP($P74&amp;AO$4,#REF!,7,FALSE)="**",VLOOKUP($P74&amp;AO$4,#REF!,5,FALSE)="**"),"DQ",IF(OR(VLOOKUP($P74&amp;AO$4,#REF!,7,FALSE)="*",VLOOKUP($P74&amp;AO$4,#REF!,5,FALSE)="*"),"Suppr",VLOOKUP($P74&amp;AO$4,#REF!,7,FALSE))),"No Data")</f>
        <v>No Data</v>
      </c>
      <c r="AP74" s="51">
        <f t="shared" si="9"/>
        <v>0</v>
      </c>
      <c r="AQ74" s="51">
        <f t="shared" si="10"/>
        <v>0</v>
      </c>
      <c r="AR74" s="52">
        <f t="shared" si="11"/>
        <v>0</v>
      </c>
      <c r="AS74" s="52">
        <f t="shared" si="12"/>
        <v>0</v>
      </c>
    </row>
    <row r="75" spans="2:45" x14ac:dyDescent="0.2">
      <c r="B75" s="29" t="s">
        <v>354</v>
      </c>
      <c r="C75" s="29" t="s">
        <v>165</v>
      </c>
      <c r="D75" s="34" t="e">
        <f>1-(SUMIFS(#REF!,#REF!,Staging!$B75,#REF!,Staging!D$4,#REF!,"Include")/SUMIFS(#REF!,#REF!,Staging!$B75,#REF!,Staging!D$4,#REF!,"Include"))</f>
        <v>#REF!</v>
      </c>
      <c r="E75" s="34" t="e">
        <f>1-(SUMIFS(#REF!,#REF!,Staging!$B75,#REF!,Staging!E$4,#REF!,"Include")/SUMIFS(#REF!,#REF!,Staging!$B75,#REF!,Staging!E$4,#REF!,"Include"))</f>
        <v>#REF!</v>
      </c>
      <c r="F75" s="35" t="e">
        <f t="shared" si="7"/>
        <v>#REF!</v>
      </c>
      <c r="G75" s="36" t="e">
        <f>RANK(E75,$E$5:$E$126)+COUNTIF($E$5:E75,E75)-1</f>
        <v>#REF!</v>
      </c>
      <c r="H75" s="36" t="e">
        <f>RANK(F75,$F$5:$F$126)+COUNTIF($F$5:F75,F75)-1</f>
        <v>#REF!</v>
      </c>
      <c r="I75" s="29" t="str">
        <f t="shared" si="8"/>
        <v>Dartford and Gravesham NHS Trust</v>
      </c>
      <c r="P75" s="47" t="s">
        <v>354</v>
      </c>
      <c r="Q75" s="47" t="s">
        <v>165</v>
      </c>
      <c r="R75" s="49" t="str">
        <f>IFERROR(IF(OR(VLOOKUP($P75&amp;R$4,#REF!,7,FALSE)="**",VLOOKUP($P75&amp;R$4,#REF!,5,FALSE)="**"),"DQ",IF(OR(VLOOKUP($P75&amp;R$4,#REF!,7,FALSE)="*",VLOOKUP($P75&amp;R$4,#REF!,5,FALSE)="*"),"Suppr",VLOOKUP($P75&amp;R$4,#REF!,7,FALSE))),"No Data")</f>
        <v>No Data</v>
      </c>
      <c r="S75" s="49" t="str">
        <f>IFERROR(IF(OR(VLOOKUP($P75&amp;S$4,#REF!,7,FALSE)="**",VLOOKUP($P75&amp;S$4,#REF!,5,FALSE)="**"),"DQ",IF(OR(VLOOKUP($P75&amp;S$4,#REF!,7,FALSE)="*",VLOOKUP($P75&amp;S$4,#REF!,5,FALSE)="*"),"Suppr",VLOOKUP($P75&amp;S$4,#REF!,7,FALSE))),"No Data")</f>
        <v>No Data</v>
      </c>
      <c r="T75" s="49" t="str">
        <f>IFERROR(IF(OR(VLOOKUP($P75&amp;T$4,#REF!,7,FALSE)="**",VLOOKUP($P75&amp;T$4,#REF!,5,FALSE)="**"),"DQ",IF(OR(VLOOKUP($P75&amp;T$4,#REF!,7,FALSE)="*",VLOOKUP($P75&amp;T$4,#REF!,5,FALSE)="*"),"Suppr",VLOOKUP($P75&amp;T$4,#REF!,7,FALSE))),"No Data")</f>
        <v>No Data</v>
      </c>
      <c r="U75" s="49" t="str">
        <f>IFERROR(IF(OR(VLOOKUP($P75&amp;U$4,#REF!,7,FALSE)="**",VLOOKUP($P75&amp;U$4,#REF!,5,FALSE)="**"),"DQ",IF(OR(VLOOKUP($P75&amp;U$4,#REF!,7,FALSE)="*",VLOOKUP($P75&amp;U$4,#REF!,5,FALSE)="*"),"Suppr",VLOOKUP($P75&amp;U$4,#REF!,7,FALSE))),"No Data")</f>
        <v>No Data</v>
      </c>
      <c r="V75" s="49" t="str">
        <f>IFERROR(IF(OR(VLOOKUP($P75&amp;V$4,#REF!,7,FALSE)="**",VLOOKUP($P75&amp;V$4,#REF!,5,FALSE)="**"),"DQ",IF(OR(VLOOKUP($P75&amp;V$4,#REF!,7,FALSE)="*",VLOOKUP($P75&amp;V$4,#REF!,5,FALSE)="*"),"Suppr",VLOOKUP($P75&amp;V$4,#REF!,7,FALSE))),"No Data")</f>
        <v>No Data</v>
      </c>
      <c r="W75" s="49" t="str">
        <f>IFERROR(IF(OR(VLOOKUP($P75&amp;W$4,#REF!,7,FALSE)="**",VLOOKUP($P75&amp;W$4,#REF!,5,FALSE)="**"),"DQ",IF(OR(VLOOKUP($P75&amp;W$4,#REF!,7,FALSE)="*",VLOOKUP($P75&amp;W$4,#REF!,5,FALSE)="*"),"Suppr",VLOOKUP($P75&amp;W$4,#REF!,7,FALSE))),"No Data")</f>
        <v>No Data</v>
      </c>
      <c r="X75" s="49" t="str">
        <f>IFERROR(IF(OR(VLOOKUP($P75&amp;X$4,#REF!,7,FALSE)="**",VLOOKUP($P75&amp;X$4,#REF!,5,FALSE)="**"),"DQ",IF(OR(VLOOKUP($P75&amp;X$4,#REF!,7,FALSE)="*",VLOOKUP($P75&amp;X$4,#REF!,5,FALSE)="*"),"Suppr",VLOOKUP($P75&amp;X$4,#REF!,7,FALSE))),"No Data")</f>
        <v>No Data</v>
      </c>
      <c r="Y75" s="49" t="str">
        <f>IFERROR(IF(OR(VLOOKUP($P75&amp;Y$4,#REF!,7,FALSE)="**",VLOOKUP($P75&amp;Y$4,#REF!,5,FALSE)="**"),"DQ",IF(OR(VLOOKUP($P75&amp;Y$4,#REF!,7,FALSE)="*",VLOOKUP($P75&amp;Y$4,#REF!,5,FALSE)="*"),"Suppr",VLOOKUP($P75&amp;Y$4,#REF!,7,FALSE))),"No Data")</f>
        <v>No Data</v>
      </c>
      <c r="Z75" s="49" t="str">
        <f>IFERROR(IF(OR(VLOOKUP($P75&amp;Z$4,#REF!,7,FALSE)="**",VLOOKUP($P75&amp;Z$4,#REF!,5,FALSE)="**"),"DQ",IF(OR(VLOOKUP($P75&amp;Z$4,#REF!,7,FALSE)="*",VLOOKUP($P75&amp;Z$4,#REF!,5,FALSE)="*"),"Suppr",VLOOKUP($P75&amp;Z$4,#REF!,7,FALSE))),"No Data")</f>
        <v>No Data</v>
      </c>
      <c r="AA75" s="49" t="str">
        <f>IFERROR(IF(OR(VLOOKUP($P75&amp;AA$4,#REF!,7,FALSE)="**",VLOOKUP($P75&amp;AA$4,#REF!,5,FALSE)="**"),"DQ",IF(OR(VLOOKUP($P75&amp;AA$4,#REF!,7,FALSE)="*",VLOOKUP($P75&amp;AA$4,#REF!,5,FALSE)="*"),"Suppr",VLOOKUP($P75&amp;AA$4,#REF!,7,FALSE))),"No Data")</f>
        <v>No Data</v>
      </c>
      <c r="AB75" s="49" t="str">
        <f>IFERROR(IF(OR(VLOOKUP($P75&amp;AB$4,#REF!,7,FALSE)="**",VLOOKUP($P75&amp;AB$4,#REF!,5,FALSE)="**"),"DQ",IF(OR(VLOOKUP($P75&amp;AB$4,#REF!,7,FALSE)="*",VLOOKUP($P75&amp;AB$4,#REF!,5,FALSE)="*"),"Suppr",VLOOKUP($P75&amp;AB$4,#REF!,7,FALSE))),"No Data")</f>
        <v>No Data</v>
      </c>
      <c r="AC75" s="49" t="str">
        <f>IFERROR(IF(OR(VLOOKUP($P75&amp;AC$4,#REF!,7,FALSE)="**",VLOOKUP($P75&amp;AC$4,#REF!,5,FALSE)="**"),"DQ",IF(OR(VLOOKUP($P75&amp;AC$4,#REF!,7,FALSE)="*",VLOOKUP($P75&amp;AC$4,#REF!,5,FALSE)="*"),"Suppr",VLOOKUP($P75&amp;AC$4,#REF!,7,FALSE))),"No Data")</f>
        <v>No Data</v>
      </c>
      <c r="AD75" s="49" t="str">
        <f>IFERROR(IF(OR(VLOOKUP($P75&amp;AD$4,#REF!,7,FALSE)="**",VLOOKUP($P75&amp;AD$4,#REF!,5,FALSE)="**"),"DQ",IF(OR(VLOOKUP($P75&amp;AD$4,#REF!,7,FALSE)="*",VLOOKUP($P75&amp;AD$4,#REF!,5,FALSE)="*"),"Suppr",VLOOKUP($P75&amp;AD$4,#REF!,7,FALSE))),"No Data")</f>
        <v>No Data</v>
      </c>
      <c r="AE75" s="49" t="str">
        <f>IFERROR(IF(OR(VLOOKUP($P75&amp;AE$4,#REF!,7,FALSE)="**",VLOOKUP($P75&amp;AE$4,#REF!,5,FALSE)="**"),"DQ",IF(OR(VLOOKUP($P75&amp;AE$4,#REF!,7,FALSE)="*",VLOOKUP($P75&amp;AE$4,#REF!,5,FALSE)="*"),"Suppr",VLOOKUP($P75&amp;AE$4,#REF!,7,FALSE))),"No Data")</f>
        <v>No Data</v>
      </c>
      <c r="AF75" s="49" t="str">
        <f>IFERROR(IF(OR(VLOOKUP($P75&amp;AF$4,#REF!,7,FALSE)="**",VLOOKUP($P75&amp;AF$4,#REF!,5,FALSE)="**"),"DQ",IF(OR(VLOOKUP($P75&amp;AF$4,#REF!,7,FALSE)="*",VLOOKUP($P75&amp;AF$4,#REF!,5,FALSE)="*"),"Suppr",VLOOKUP($P75&amp;AF$4,#REF!,7,FALSE))),"No Data")</f>
        <v>No Data</v>
      </c>
      <c r="AG75" s="49" t="str">
        <f>IFERROR(IF(OR(VLOOKUP($P75&amp;AG$4,#REF!,7,FALSE)="**",VLOOKUP($P75&amp;AG$4,#REF!,5,FALSE)="**"),"DQ",IF(OR(VLOOKUP($P75&amp;AG$4,#REF!,7,FALSE)="*",VLOOKUP($P75&amp;AG$4,#REF!,5,FALSE)="*"),"Suppr",VLOOKUP($P75&amp;AG$4,#REF!,7,FALSE))),"No Data")</f>
        <v>No Data</v>
      </c>
      <c r="AH75" s="49" t="str">
        <f>IFERROR(IF(OR(VLOOKUP($P75&amp;AH$4,#REF!,7,FALSE)="**",VLOOKUP($P75&amp;AH$4,#REF!,5,FALSE)="**"),"DQ",IF(OR(VLOOKUP($P75&amp;AH$4,#REF!,7,FALSE)="*",VLOOKUP($P75&amp;AH$4,#REF!,5,FALSE)="*"),"Suppr",VLOOKUP($P75&amp;AH$4,#REF!,7,FALSE))),"No Data")</f>
        <v>No Data</v>
      </c>
      <c r="AI75" s="49" t="str">
        <f>IFERROR(IF(OR(VLOOKUP($P75&amp;AI$4,#REF!,7,FALSE)="**",VLOOKUP($P75&amp;AI$4,#REF!,5,FALSE)="**"),"DQ",IF(OR(VLOOKUP($P75&amp;AI$4,#REF!,7,FALSE)="*",VLOOKUP($P75&amp;AI$4,#REF!,5,FALSE)="*"),"Suppr",VLOOKUP($P75&amp;AI$4,#REF!,7,FALSE))),"No Data")</f>
        <v>No Data</v>
      </c>
      <c r="AJ75" s="49" t="str">
        <f>IFERROR(IF(OR(VLOOKUP($P75&amp;AJ$4,#REF!,7,FALSE)="**",VLOOKUP($P75&amp;AJ$4,#REF!,5,FALSE)="**"),"DQ",IF(OR(VLOOKUP($P75&amp;AJ$4,#REF!,7,FALSE)="*",VLOOKUP($P75&amp;AJ$4,#REF!,5,FALSE)="*"),"Suppr",VLOOKUP($P75&amp;AJ$4,#REF!,7,FALSE))),"No Data")</f>
        <v>No Data</v>
      </c>
      <c r="AK75" s="49" t="str">
        <f>IFERROR(IF(OR(VLOOKUP($P75&amp;AK$4,#REF!,7,FALSE)="**",VLOOKUP($P75&amp;AK$4,#REF!,5,FALSE)="**"),"DQ",IF(OR(VLOOKUP($P75&amp;AK$4,#REF!,7,FALSE)="*",VLOOKUP($P75&amp;AK$4,#REF!,5,FALSE)="*"),"Suppr",VLOOKUP($P75&amp;AK$4,#REF!,7,FALSE))),"No Data")</f>
        <v>No Data</v>
      </c>
      <c r="AL75" s="49" t="str">
        <f>IFERROR(IF(OR(VLOOKUP($P75&amp;AL$4,#REF!,7,FALSE)="**",VLOOKUP($P75&amp;AL$4,#REF!,5,FALSE)="**"),"DQ",IF(OR(VLOOKUP($P75&amp;AL$4,#REF!,7,FALSE)="*",VLOOKUP($P75&amp;AL$4,#REF!,5,FALSE)="*"),"Suppr",VLOOKUP($P75&amp;AL$4,#REF!,7,FALSE))),"No Data")</f>
        <v>No Data</v>
      </c>
      <c r="AM75" s="49" t="str">
        <f>IFERROR(IF(OR(VLOOKUP($P75&amp;AM$4,#REF!,7,FALSE)="**",VLOOKUP($P75&amp;AM$4,#REF!,5,FALSE)="**"),"DQ",IF(OR(VLOOKUP($P75&amp;AM$4,#REF!,7,FALSE)="*",VLOOKUP($P75&amp;AM$4,#REF!,5,FALSE)="*"),"Suppr",VLOOKUP($P75&amp;AM$4,#REF!,7,FALSE))),"No Data")</f>
        <v>No Data</v>
      </c>
      <c r="AN75" s="49" t="str">
        <f>IFERROR(IF(OR(VLOOKUP($P75&amp;AN$4,#REF!,7,FALSE)="**",VLOOKUP($P75&amp;AN$4,#REF!,5,FALSE)="**"),"DQ",IF(OR(VLOOKUP($P75&amp;AN$4,#REF!,7,FALSE)="*",VLOOKUP($P75&amp;AN$4,#REF!,5,FALSE)="*"),"Suppr",VLOOKUP($P75&amp;AN$4,#REF!,7,FALSE))),"No Data")</f>
        <v>No Data</v>
      </c>
      <c r="AO75" s="49" t="str">
        <f>IFERROR(IF(OR(VLOOKUP($P75&amp;AO$4,#REF!,7,FALSE)="**",VLOOKUP($P75&amp;AO$4,#REF!,5,FALSE)="**"),"DQ",IF(OR(VLOOKUP($P75&amp;AO$4,#REF!,7,FALSE)="*",VLOOKUP($P75&amp;AO$4,#REF!,5,FALSE)="*"),"Suppr",VLOOKUP($P75&amp;AO$4,#REF!,7,FALSE))),"No Data")</f>
        <v>No Data</v>
      </c>
      <c r="AP75" s="51">
        <f t="shared" si="9"/>
        <v>0</v>
      </c>
      <c r="AQ75" s="51">
        <f t="shared" si="10"/>
        <v>0</v>
      </c>
      <c r="AR75" s="52">
        <f t="shared" si="11"/>
        <v>0</v>
      </c>
      <c r="AS75" s="52">
        <f t="shared" si="12"/>
        <v>0</v>
      </c>
    </row>
    <row r="76" spans="2:45" x14ac:dyDescent="0.2">
      <c r="B76" s="29" t="s">
        <v>355</v>
      </c>
      <c r="C76" s="29" t="s">
        <v>236</v>
      </c>
      <c r="D76" s="34" t="e">
        <f>1-(SUMIFS(#REF!,#REF!,Staging!$B76,#REF!,Staging!D$4,#REF!,"Include")/SUMIFS(#REF!,#REF!,Staging!$B76,#REF!,Staging!D$4,#REF!,"Include"))</f>
        <v>#REF!</v>
      </c>
      <c r="E76" s="34" t="e">
        <f>1-(SUMIFS(#REF!,#REF!,Staging!$B76,#REF!,Staging!E$4,#REF!,"Include")/SUMIFS(#REF!,#REF!,Staging!$B76,#REF!,Staging!E$4,#REF!,"Include"))</f>
        <v>#REF!</v>
      </c>
      <c r="F76" s="35" t="e">
        <f t="shared" si="7"/>
        <v>#REF!</v>
      </c>
      <c r="G76" s="36" t="e">
        <f>RANK(E76,$E$5:$E$126)+COUNTIF($E$5:E76,E76)-1</f>
        <v>#REF!</v>
      </c>
      <c r="H76" s="36" t="e">
        <f>RANK(F76,$F$5:$F$126)+COUNTIF($F$5:F76,F76)-1</f>
        <v>#REF!</v>
      </c>
      <c r="I76" s="29" t="str">
        <f t="shared" si="8"/>
        <v>The Dudley Group NHS Foundation Trust</v>
      </c>
      <c r="P76" s="47" t="s">
        <v>355</v>
      </c>
      <c r="Q76" s="47" t="s">
        <v>236</v>
      </c>
      <c r="R76" s="49" t="str">
        <f>IFERROR(IF(OR(VLOOKUP($P76&amp;R$4,#REF!,7,FALSE)="**",VLOOKUP($P76&amp;R$4,#REF!,5,FALSE)="**"),"DQ",IF(OR(VLOOKUP($P76&amp;R$4,#REF!,7,FALSE)="*",VLOOKUP($P76&amp;R$4,#REF!,5,FALSE)="*"),"Suppr",VLOOKUP($P76&amp;R$4,#REF!,7,FALSE))),"No Data")</f>
        <v>No Data</v>
      </c>
      <c r="S76" s="49" t="str">
        <f>IFERROR(IF(OR(VLOOKUP($P76&amp;S$4,#REF!,7,FALSE)="**",VLOOKUP($P76&amp;S$4,#REF!,5,FALSE)="**"),"DQ",IF(OR(VLOOKUP($P76&amp;S$4,#REF!,7,FALSE)="*",VLOOKUP($P76&amp;S$4,#REF!,5,FALSE)="*"),"Suppr",VLOOKUP($P76&amp;S$4,#REF!,7,FALSE))),"No Data")</f>
        <v>No Data</v>
      </c>
      <c r="T76" s="49" t="str">
        <f>IFERROR(IF(OR(VLOOKUP($P76&amp;T$4,#REF!,7,FALSE)="**",VLOOKUP($P76&amp;T$4,#REF!,5,FALSE)="**"),"DQ",IF(OR(VLOOKUP($P76&amp;T$4,#REF!,7,FALSE)="*",VLOOKUP($P76&amp;T$4,#REF!,5,FALSE)="*"),"Suppr",VLOOKUP($P76&amp;T$4,#REF!,7,FALSE))),"No Data")</f>
        <v>No Data</v>
      </c>
      <c r="U76" s="49" t="str">
        <f>IFERROR(IF(OR(VLOOKUP($P76&amp;U$4,#REF!,7,FALSE)="**",VLOOKUP($P76&amp;U$4,#REF!,5,FALSE)="**"),"DQ",IF(OR(VLOOKUP($P76&amp;U$4,#REF!,7,FALSE)="*",VLOOKUP($P76&amp;U$4,#REF!,5,FALSE)="*"),"Suppr",VLOOKUP($P76&amp;U$4,#REF!,7,FALSE))),"No Data")</f>
        <v>No Data</v>
      </c>
      <c r="V76" s="49" t="str">
        <f>IFERROR(IF(OR(VLOOKUP($P76&amp;V$4,#REF!,7,FALSE)="**",VLOOKUP($P76&amp;V$4,#REF!,5,FALSE)="**"),"DQ",IF(OR(VLOOKUP($P76&amp;V$4,#REF!,7,FALSE)="*",VLOOKUP($P76&amp;V$4,#REF!,5,FALSE)="*"),"Suppr",VLOOKUP($P76&amp;V$4,#REF!,7,FALSE))),"No Data")</f>
        <v>No Data</v>
      </c>
      <c r="W76" s="49" t="str">
        <f>IFERROR(IF(OR(VLOOKUP($P76&amp;W$4,#REF!,7,FALSE)="**",VLOOKUP($P76&amp;W$4,#REF!,5,FALSE)="**"),"DQ",IF(OR(VLOOKUP($P76&amp;W$4,#REF!,7,FALSE)="*",VLOOKUP($P76&amp;W$4,#REF!,5,FALSE)="*"),"Suppr",VLOOKUP($P76&amp;W$4,#REF!,7,FALSE))),"No Data")</f>
        <v>No Data</v>
      </c>
      <c r="X76" s="49" t="str">
        <f>IFERROR(IF(OR(VLOOKUP($P76&amp;X$4,#REF!,7,FALSE)="**",VLOOKUP($P76&amp;X$4,#REF!,5,FALSE)="**"),"DQ",IF(OR(VLOOKUP($P76&amp;X$4,#REF!,7,FALSE)="*",VLOOKUP($P76&amp;X$4,#REF!,5,FALSE)="*"),"Suppr",VLOOKUP($P76&amp;X$4,#REF!,7,FALSE))),"No Data")</f>
        <v>No Data</v>
      </c>
      <c r="Y76" s="49" t="str">
        <f>IFERROR(IF(OR(VLOOKUP($P76&amp;Y$4,#REF!,7,FALSE)="**",VLOOKUP($P76&amp;Y$4,#REF!,5,FALSE)="**"),"DQ",IF(OR(VLOOKUP($P76&amp;Y$4,#REF!,7,FALSE)="*",VLOOKUP($P76&amp;Y$4,#REF!,5,FALSE)="*"),"Suppr",VLOOKUP($P76&amp;Y$4,#REF!,7,FALSE))),"No Data")</f>
        <v>No Data</v>
      </c>
      <c r="Z76" s="49" t="str">
        <f>IFERROR(IF(OR(VLOOKUP($P76&amp;Z$4,#REF!,7,FALSE)="**",VLOOKUP($P76&amp;Z$4,#REF!,5,FALSE)="**"),"DQ",IF(OR(VLOOKUP($P76&amp;Z$4,#REF!,7,FALSE)="*",VLOOKUP($P76&amp;Z$4,#REF!,5,FALSE)="*"),"Suppr",VLOOKUP($P76&amp;Z$4,#REF!,7,FALSE))),"No Data")</f>
        <v>No Data</v>
      </c>
      <c r="AA76" s="49" t="str">
        <f>IFERROR(IF(OR(VLOOKUP($P76&amp;AA$4,#REF!,7,FALSE)="**",VLOOKUP($P76&amp;AA$4,#REF!,5,FALSE)="**"),"DQ",IF(OR(VLOOKUP($P76&amp;AA$4,#REF!,7,FALSE)="*",VLOOKUP($P76&amp;AA$4,#REF!,5,FALSE)="*"),"Suppr",VLOOKUP($P76&amp;AA$4,#REF!,7,FALSE))),"No Data")</f>
        <v>No Data</v>
      </c>
      <c r="AB76" s="49" t="str">
        <f>IFERROR(IF(OR(VLOOKUP($P76&amp;AB$4,#REF!,7,FALSE)="**",VLOOKUP($P76&amp;AB$4,#REF!,5,FALSE)="**"),"DQ",IF(OR(VLOOKUP($P76&amp;AB$4,#REF!,7,FALSE)="*",VLOOKUP($P76&amp;AB$4,#REF!,5,FALSE)="*"),"Suppr",VLOOKUP($P76&amp;AB$4,#REF!,7,FALSE))),"No Data")</f>
        <v>No Data</v>
      </c>
      <c r="AC76" s="49" t="str">
        <f>IFERROR(IF(OR(VLOOKUP($P76&amp;AC$4,#REF!,7,FALSE)="**",VLOOKUP($P76&amp;AC$4,#REF!,5,FALSE)="**"),"DQ",IF(OR(VLOOKUP($P76&amp;AC$4,#REF!,7,FALSE)="*",VLOOKUP($P76&amp;AC$4,#REF!,5,FALSE)="*"),"Suppr",VLOOKUP($P76&amp;AC$4,#REF!,7,FALSE))),"No Data")</f>
        <v>No Data</v>
      </c>
      <c r="AD76" s="49" t="str">
        <f>IFERROR(IF(OR(VLOOKUP($P76&amp;AD$4,#REF!,7,FALSE)="**",VLOOKUP($P76&amp;AD$4,#REF!,5,FALSE)="**"),"DQ",IF(OR(VLOOKUP($P76&amp;AD$4,#REF!,7,FALSE)="*",VLOOKUP($P76&amp;AD$4,#REF!,5,FALSE)="*"),"Suppr",VLOOKUP($P76&amp;AD$4,#REF!,7,FALSE))),"No Data")</f>
        <v>No Data</v>
      </c>
      <c r="AE76" s="49" t="str">
        <f>IFERROR(IF(OR(VLOOKUP($P76&amp;AE$4,#REF!,7,FALSE)="**",VLOOKUP($P76&amp;AE$4,#REF!,5,FALSE)="**"),"DQ",IF(OR(VLOOKUP($P76&amp;AE$4,#REF!,7,FALSE)="*",VLOOKUP($P76&amp;AE$4,#REF!,5,FALSE)="*"),"Suppr",VLOOKUP($P76&amp;AE$4,#REF!,7,FALSE))),"No Data")</f>
        <v>No Data</v>
      </c>
      <c r="AF76" s="49" t="str">
        <f>IFERROR(IF(OR(VLOOKUP($P76&amp;AF$4,#REF!,7,FALSE)="**",VLOOKUP($P76&amp;AF$4,#REF!,5,FALSE)="**"),"DQ",IF(OR(VLOOKUP($P76&amp;AF$4,#REF!,7,FALSE)="*",VLOOKUP($P76&amp;AF$4,#REF!,5,FALSE)="*"),"Suppr",VLOOKUP($P76&amp;AF$4,#REF!,7,FALSE))),"No Data")</f>
        <v>No Data</v>
      </c>
      <c r="AG76" s="49" t="str">
        <f>IFERROR(IF(OR(VLOOKUP($P76&amp;AG$4,#REF!,7,FALSE)="**",VLOOKUP($P76&amp;AG$4,#REF!,5,FALSE)="**"),"DQ",IF(OR(VLOOKUP($P76&amp;AG$4,#REF!,7,FALSE)="*",VLOOKUP($P76&amp;AG$4,#REF!,5,FALSE)="*"),"Suppr",VLOOKUP($P76&amp;AG$4,#REF!,7,FALSE))),"No Data")</f>
        <v>No Data</v>
      </c>
      <c r="AH76" s="49" t="str">
        <f>IFERROR(IF(OR(VLOOKUP($P76&amp;AH$4,#REF!,7,FALSE)="**",VLOOKUP($P76&amp;AH$4,#REF!,5,FALSE)="**"),"DQ",IF(OR(VLOOKUP($P76&amp;AH$4,#REF!,7,FALSE)="*",VLOOKUP($P76&amp;AH$4,#REF!,5,FALSE)="*"),"Suppr",VLOOKUP($P76&amp;AH$4,#REF!,7,FALSE))),"No Data")</f>
        <v>No Data</v>
      </c>
      <c r="AI76" s="49" t="str">
        <f>IFERROR(IF(OR(VLOOKUP($P76&amp;AI$4,#REF!,7,FALSE)="**",VLOOKUP($P76&amp;AI$4,#REF!,5,FALSE)="**"),"DQ",IF(OR(VLOOKUP($P76&amp;AI$4,#REF!,7,FALSE)="*",VLOOKUP($P76&amp;AI$4,#REF!,5,FALSE)="*"),"Suppr",VLOOKUP($P76&amp;AI$4,#REF!,7,FALSE))),"No Data")</f>
        <v>No Data</v>
      </c>
      <c r="AJ76" s="49" t="str">
        <f>IFERROR(IF(OR(VLOOKUP($P76&amp;AJ$4,#REF!,7,FALSE)="**",VLOOKUP($P76&amp;AJ$4,#REF!,5,FALSE)="**"),"DQ",IF(OR(VLOOKUP($P76&amp;AJ$4,#REF!,7,FALSE)="*",VLOOKUP($P76&amp;AJ$4,#REF!,5,FALSE)="*"),"Suppr",VLOOKUP($P76&amp;AJ$4,#REF!,7,FALSE))),"No Data")</f>
        <v>No Data</v>
      </c>
      <c r="AK76" s="49" t="str">
        <f>IFERROR(IF(OR(VLOOKUP($P76&amp;AK$4,#REF!,7,FALSE)="**",VLOOKUP($P76&amp;AK$4,#REF!,5,FALSE)="**"),"DQ",IF(OR(VLOOKUP($P76&amp;AK$4,#REF!,7,FALSE)="*",VLOOKUP($P76&amp;AK$4,#REF!,5,FALSE)="*"),"Suppr",VLOOKUP($P76&amp;AK$4,#REF!,7,FALSE))),"No Data")</f>
        <v>No Data</v>
      </c>
      <c r="AL76" s="49" t="str">
        <f>IFERROR(IF(OR(VLOOKUP($P76&amp;AL$4,#REF!,7,FALSE)="**",VLOOKUP($P76&amp;AL$4,#REF!,5,FALSE)="**"),"DQ",IF(OR(VLOOKUP($P76&amp;AL$4,#REF!,7,FALSE)="*",VLOOKUP($P76&amp;AL$4,#REF!,5,FALSE)="*"),"Suppr",VLOOKUP($P76&amp;AL$4,#REF!,7,FALSE))),"No Data")</f>
        <v>No Data</v>
      </c>
      <c r="AM76" s="49" t="str">
        <f>IFERROR(IF(OR(VLOOKUP($P76&amp;AM$4,#REF!,7,FALSE)="**",VLOOKUP($P76&amp;AM$4,#REF!,5,FALSE)="**"),"DQ",IF(OR(VLOOKUP($P76&amp;AM$4,#REF!,7,FALSE)="*",VLOOKUP($P76&amp;AM$4,#REF!,5,FALSE)="*"),"Suppr",VLOOKUP($P76&amp;AM$4,#REF!,7,FALSE))),"No Data")</f>
        <v>No Data</v>
      </c>
      <c r="AN76" s="49" t="str">
        <f>IFERROR(IF(OR(VLOOKUP($P76&amp;AN$4,#REF!,7,FALSE)="**",VLOOKUP($P76&amp;AN$4,#REF!,5,FALSE)="**"),"DQ",IF(OR(VLOOKUP($P76&amp;AN$4,#REF!,7,FALSE)="*",VLOOKUP($P76&amp;AN$4,#REF!,5,FALSE)="*"),"Suppr",VLOOKUP($P76&amp;AN$4,#REF!,7,FALSE))),"No Data")</f>
        <v>No Data</v>
      </c>
      <c r="AO76" s="49" t="str">
        <f>IFERROR(IF(OR(VLOOKUP($P76&amp;AO$4,#REF!,7,FALSE)="**",VLOOKUP($P76&amp;AO$4,#REF!,5,FALSE)="**"),"DQ",IF(OR(VLOOKUP($P76&amp;AO$4,#REF!,7,FALSE)="*",VLOOKUP($P76&amp;AO$4,#REF!,5,FALSE)="*"),"Suppr",VLOOKUP($P76&amp;AO$4,#REF!,7,FALSE))),"No Data")</f>
        <v>No Data</v>
      </c>
      <c r="AP76" s="51">
        <f t="shared" si="9"/>
        <v>0</v>
      </c>
      <c r="AQ76" s="51">
        <f t="shared" si="10"/>
        <v>0</v>
      </c>
      <c r="AR76" s="52">
        <f t="shared" si="11"/>
        <v>0</v>
      </c>
      <c r="AS76" s="52">
        <f t="shared" si="12"/>
        <v>0</v>
      </c>
    </row>
    <row r="77" spans="2:45" x14ac:dyDescent="0.2">
      <c r="B77" s="29" t="s">
        <v>356</v>
      </c>
      <c r="C77" s="29" t="s">
        <v>206</v>
      </c>
      <c r="D77" s="34" t="e">
        <f>1-(SUMIFS(#REF!,#REF!,Staging!$B77,#REF!,Staging!D$4,#REF!,"Include")/SUMIFS(#REF!,#REF!,Staging!$B77,#REF!,Staging!D$4,#REF!,"Include"))</f>
        <v>#REF!</v>
      </c>
      <c r="E77" s="34" t="e">
        <f>1-(SUMIFS(#REF!,#REF!,Staging!$B77,#REF!,Staging!E$4,#REF!,"Include")/SUMIFS(#REF!,#REF!,Staging!$B77,#REF!,Staging!E$4,#REF!,"Include"))</f>
        <v>#REF!</v>
      </c>
      <c r="F77" s="35" t="e">
        <f t="shared" si="7"/>
        <v>#REF!</v>
      </c>
      <c r="G77" s="36" t="e">
        <f>RANK(E77,$E$5:$E$126)+COUNTIF($E$5:E77,E77)-1</f>
        <v>#REF!</v>
      </c>
      <c r="H77" s="36" t="e">
        <f>RANK(F77,$F$5:$F$126)+COUNTIF($F$5:F77,F77)-1</f>
        <v>#REF!</v>
      </c>
      <c r="I77" s="29" t="str">
        <f t="shared" si="8"/>
        <v>North Cumbria Integrated Care NHS Foundation Trust</v>
      </c>
      <c r="P77" s="47" t="s">
        <v>356</v>
      </c>
      <c r="Q77" s="47" t="s">
        <v>206</v>
      </c>
      <c r="R77" s="49" t="str">
        <f>IFERROR(IF(OR(VLOOKUP($P77&amp;R$4,#REF!,7,FALSE)="**",VLOOKUP($P77&amp;R$4,#REF!,5,FALSE)="**"),"DQ",IF(OR(VLOOKUP($P77&amp;R$4,#REF!,7,FALSE)="*",VLOOKUP($P77&amp;R$4,#REF!,5,FALSE)="*"),"Suppr",VLOOKUP($P77&amp;R$4,#REF!,7,FALSE))),"No Data")</f>
        <v>No Data</v>
      </c>
      <c r="S77" s="49" t="str">
        <f>IFERROR(IF(OR(VLOOKUP($P77&amp;S$4,#REF!,7,FALSE)="**",VLOOKUP($P77&amp;S$4,#REF!,5,FALSE)="**"),"DQ",IF(OR(VLOOKUP($P77&amp;S$4,#REF!,7,FALSE)="*",VLOOKUP($P77&amp;S$4,#REF!,5,FALSE)="*"),"Suppr",VLOOKUP($P77&amp;S$4,#REF!,7,FALSE))),"No Data")</f>
        <v>No Data</v>
      </c>
      <c r="T77" s="49" t="str">
        <f>IFERROR(IF(OR(VLOOKUP($P77&amp;T$4,#REF!,7,FALSE)="**",VLOOKUP($P77&amp;T$4,#REF!,5,FALSE)="**"),"DQ",IF(OR(VLOOKUP($P77&amp;T$4,#REF!,7,FALSE)="*",VLOOKUP($P77&amp;T$4,#REF!,5,FALSE)="*"),"Suppr",VLOOKUP($P77&amp;T$4,#REF!,7,FALSE))),"No Data")</f>
        <v>No Data</v>
      </c>
      <c r="U77" s="49" t="str">
        <f>IFERROR(IF(OR(VLOOKUP($P77&amp;U$4,#REF!,7,FALSE)="**",VLOOKUP($P77&amp;U$4,#REF!,5,FALSE)="**"),"DQ",IF(OR(VLOOKUP($P77&amp;U$4,#REF!,7,FALSE)="*",VLOOKUP($P77&amp;U$4,#REF!,5,FALSE)="*"),"Suppr",VLOOKUP($P77&amp;U$4,#REF!,7,FALSE))),"No Data")</f>
        <v>No Data</v>
      </c>
      <c r="V77" s="49" t="str">
        <f>IFERROR(IF(OR(VLOOKUP($P77&amp;V$4,#REF!,7,FALSE)="**",VLOOKUP($P77&amp;V$4,#REF!,5,FALSE)="**"),"DQ",IF(OR(VLOOKUP($P77&amp;V$4,#REF!,7,FALSE)="*",VLOOKUP($P77&amp;V$4,#REF!,5,FALSE)="*"),"Suppr",VLOOKUP($P77&amp;V$4,#REF!,7,FALSE))),"No Data")</f>
        <v>No Data</v>
      </c>
      <c r="W77" s="49" t="str">
        <f>IFERROR(IF(OR(VLOOKUP($P77&amp;W$4,#REF!,7,FALSE)="**",VLOOKUP($P77&amp;W$4,#REF!,5,FALSE)="**"),"DQ",IF(OR(VLOOKUP($P77&amp;W$4,#REF!,7,FALSE)="*",VLOOKUP($P77&amp;W$4,#REF!,5,FALSE)="*"),"Suppr",VLOOKUP($P77&amp;W$4,#REF!,7,FALSE))),"No Data")</f>
        <v>No Data</v>
      </c>
      <c r="X77" s="49" t="str">
        <f>IFERROR(IF(OR(VLOOKUP($P77&amp;X$4,#REF!,7,FALSE)="**",VLOOKUP($P77&amp;X$4,#REF!,5,FALSE)="**"),"DQ",IF(OR(VLOOKUP($P77&amp;X$4,#REF!,7,FALSE)="*",VLOOKUP($P77&amp;X$4,#REF!,5,FALSE)="*"),"Suppr",VLOOKUP($P77&amp;X$4,#REF!,7,FALSE))),"No Data")</f>
        <v>No Data</v>
      </c>
      <c r="Y77" s="49" t="str">
        <f>IFERROR(IF(OR(VLOOKUP($P77&amp;Y$4,#REF!,7,FALSE)="**",VLOOKUP($P77&amp;Y$4,#REF!,5,FALSE)="**"),"DQ",IF(OR(VLOOKUP($P77&amp;Y$4,#REF!,7,FALSE)="*",VLOOKUP($P77&amp;Y$4,#REF!,5,FALSE)="*"),"Suppr",VLOOKUP($P77&amp;Y$4,#REF!,7,FALSE))),"No Data")</f>
        <v>No Data</v>
      </c>
      <c r="Z77" s="49" t="str">
        <f>IFERROR(IF(OR(VLOOKUP($P77&amp;Z$4,#REF!,7,FALSE)="**",VLOOKUP($P77&amp;Z$4,#REF!,5,FALSE)="**"),"DQ",IF(OR(VLOOKUP($P77&amp;Z$4,#REF!,7,FALSE)="*",VLOOKUP($P77&amp;Z$4,#REF!,5,FALSE)="*"),"Suppr",VLOOKUP($P77&amp;Z$4,#REF!,7,FALSE))),"No Data")</f>
        <v>No Data</v>
      </c>
      <c r="AA77" s="49" t="str">
        <f>IFERROR(IF(OR(VLOOKUP($P77&amp;AA$4,#REF!,7,FALSE)="**",VLOOKUP($P77&amp;AA$4,#REF!,5,FALSE)="**"),"DQ",IF(OR(VLOOKUP($P77&amp;AA$4,#REF!,7,FALSE)="*",VLOOKUP($P77&amp;AA$4,#REF!,5,FALSE)="*"),"Suppr",VLOOKUP($P77&amp;AA$4,#REF!,7,FALSE))),"No Data")</f>
        <v>No Data</v>
      </c>
      <c r="AB77" s="49" t="str">
        <f>IFERROR(IF(OR(VLOOKUP($P77&amp;AB$4,#REF!,7,FALSE)="**",VLOOKUP($P77&amp;AB$4,#REF!,5,FALSE)="**"),"DQ",IF(OR(VLOOKUP($P77&amp;AB$4,#REF!,7,FALSE)="*",VLOOKUP($P77&amp;AB$4,#REF!,5,FALSE)="*"),"Suppr",VLOOKUP($P77&amp;AB$4,#REF!,7,FALSE))),"No Data")</f>
        <v>No Data</v>
      </c>
      <c r="AC77" s="49" t="str">
        <f>IFERROR(IF(OR(VLOOKUP($P77&amp;AC$4,#REF!,7,FALSE)="**",VLOOKUP($P77&amp;AC$4,#REF!,5,FALSE)="**"),"DQ",IF(OR(VLOOKUP($P77&amp;AC$4,#REF!,7,FALSE)="*",VLOOKUP($P77&amp;AC$4,#REF!,5,FALSE)="*"),"Suppr",VLOOKUP($P77&amp;AC$4,#REF!,7,FALSE))),"No Data")</f>
        <v>No Data</v>
      </c>
      <c r="AD77" s="49" t="str">
        <f>IFERROR(IF(OR(VLOOKUP($P77&amp;AD$4,#REF!,7,FALSE)="**",VLOOKUP($P77&amp;AD$4,#REF!,5,FALSE)="**"),"DQ",IF(OR(VLOOKUP($P77&amp;AD$4,#REF!,7,FALSE)="*",VLOOKUP($P77&amp;AD$4,#REF!,5,FALSE)="*"),"Suppr",VLOOKUP($P77&amp;AD$4,#REF!,7,FALSE))),"No Data")</f>
        <v>No Data</v>
      </c>
      <c r="AE77" s="49" t="str">
        <f>IFERROR(IF(OR(VLOOKUP($P77&amp;AE$4,#REF!,7,FALSE)="**",VLOOKUP($P77&amp;AE$4,#REF!,5,FALSE)="**"),"DQ",IF(OR(VLOOKUP($P77&amp;AE$4,#REF!,7,FALSE)="*",VLOOKUP($P77&amp;AE$4,#REF!,5,FALSE)="*"),"Suppr",VLOOKUP($P77&amp;AE$4,#REF!,7,FALSE))),"No Data")</f>
        <v>No Data</v>
      </c>
      <c r="AF77" s="49" t="str">
        <f>IFERROR(IF(OR(VLOOKUP($P77&amp;AF$4,#REF!,7,FALSE)="**",VLOOKUP($P77&amp;AF$4,#REF!,5,FALSE)="**"),"DQ",IF(OR(VLOOKUP($P77&amp;AF$4,#REF!,7,FALSE)="*",VLOOKUP($P77&amp;AF$4,#REF!,5,FALSE)="*"),"Suppr",VLOOKUP($P77&amp;AF$4,#REF!,7,FALSE))),"No Data")</f>
        <v>No Data</v>
      </c>
      <c r="AG77" s="49" t="str">
        <f>IFERROR(IF(OR(VLOOKUP($P77&amp;AG$4,#REF!,7,FALSE)="**",VLOOKUP($P77&amp;AG$4,#REF!,5,FALSE)="**"),"DQ",IF(OR(VLOOKUP($P77&amp;AG$4,#REF!,7,FALSE)="*",VLOOKUP($P77&amp;AG$4,#REF!,5,FALSE)="*"),"Suppr",VLOOKUP($P77&amp;AG$4,#REF!,7,FALSE))),"No Data")</f>
        <v>No Data</v>
      </c>
      <c r="AH77" s="49" t="str">
        <f>IFERROR(IF(OR(VLOOKUP($P77&amp;AH$4,#REF!,7,FALSE)="**",VLOOKUP($P77&amp;AH$4,#REF!,5,FALSE)="**"),"DQ",IF(OR(VLOOKUP($P77&amp;AH$4,#REF!,7,FALSE)="*",VLOOKUP($P77&amp;AH$4,#REF!,5,FALSE)="*"),"Suppr",VLOOKUP($P77&amp;AH$4,#REF!,7,FALSE))),"No Data")</f>
        <v>No Data</v>
      </c>
      <c r="AI77" s="49" t="str">
        <f>IFERROR(IF(OR(VLOOKUP($P77&amp;AI$4,#REF!,7,FALSE)="**",VLOOKUP($P77&amp;AI$4,#REF!,5,FALSE)="**"),"DQ",IF(OR(VLOOKUP($P77&amp;AI$4,#REF!,7,FALSE)="*",VLOOKUP($P77&amp;AI$4,#REF!,5,FALSE)="*"),"Suppr",VLOOKUP($P77&amp;AI$4,#REF!,7,FALSE))),"No Data")</f>
        <v>No Data</v>
      </c>
      <c r="AJ77" s="49" t="str">
        <f>IFERROR(IF(OR(VLOOKUP($P77&amp;AJ$4,#REF!,7,FALSE)="**",VLOOKUP($P77&amp;AJ$4,#REF!,5,FALSE)="**"),"DQ",IF(OR(VLOOKUP($P77&amp;AJ$4,#REF!,7,FALSE)="*",VLOOKUP($P77&amp;AJ$4,#REF!,5,FALSE)="*"),"Suppr",VLOOKUP($P77&amp;AJ$4,#REF!,7,FALSE))),"No Data")</f>
        <v>No Data</v>
      </c>
      <c r="AK77" s="49" t="str">
        <f>IFERROR(IF(OR(VLOOKUP($P77&amp;AK$4,#REF!,7,FALSE)="**",VLOOKUP($P77&amp;AK$4,#REF!,5,FALSE)="**"),"DQ",IF(OR(VLOOKUP($P77&amp;AK$4,#REF!,7,FALSE)="*",VLOOKUP($P77&amp;AK$4,#REF!,5,FALSE)="*"),"Suppr",VLOOKUP($P77&amp;AK$4,#REF!,7,FALSE))),"No Data")</f>
        <v>No Data</v>
      </c>
      <c r="AL77" s="49" t="str">
        <f>IFERROR(IF(OR(VLOOKUP($P77&amp;AL$4,#REF!,7,FALSE)="**",VLOOKUP($P77&amp;AL$4,#REF!,5,FALSE)="**"),"DQ",IF(OR(VLOOKUP($P77&amp;AL$4,#REF!,7,FALSE)="*",VLOOKUP($P77&amp;AL$4,#REF!,5,FALSE)="*"),"Suppr",VLOOKUP($P77&amp;AL$4,#REF!,7,FALSE))),"No Data")</f>
        <v>No Data</v>
      </c>
      <c r="AM77" s="49" t="str">
        <f>IFERROR(IF(OR(VLOOKUP($P77&amp;AM$4,#REF!,7,FALSE)="**",VLOOKUP($P77&amp;AM$4,#REF!,5,FALSE)="**"),"DQ",IF(OR(VLOOKUP($P77&amp;AM$4,#REF!,7,FALSE)="*",VLOOKUP($P77&amp;AM$4,#REF!,5,FALSE)="*"),"Suppr",VLOOKUP($P77&amp;AM$4,#REF!,7,FALSE))),"No Data")</f>
        <v>No Data</v>
      </c>
      <c r="AN77" s="49" t="str">
        <f>IFERROR(IF(OR(VLOOKUP($P77&amp;AN$4,#REF!,7,FALSE)="**",VLOOKUP($P77&amp;AN$4,#REF!,5,FALSE)="**"),"DQ",IF(OR(VLOOKUP($P77&amp;AN$4,#REF!,7,FALSE)="*",VLOOKUP($P77&amp;AN$4,#REF!,5,FALSE)="*"),"Suppr",VLOOKUP($P77&amp;AN$4,#REF!,7,FALSE))),"No Data")</f>
        <v>No Data</v>
      </c>
      <c r="AO77" s="49" t="str">
        <f>IFERROR(IF(OR(VLOOKUP($P77&amp;AO$4,#REF!,7,FALSE)="**",VLOOKUP($P77&amp;AO$4,#REF!,5,FALSE)="**"),"DQ",IF(OR(VLOOKUP($P77&amp;AO$4,#REF!,7,FALSE)="*",VLOOKUP($P77&amp;AO$4,#REF!,5,FALSE)="*"),"Suppr",VLOOKUP($P77&amp;AO$4,#REF!,7,FALSE))),"No Data")</f>
        <v>No Data</v>
      </c>
      <c r="AP77" s="51">
        <f t="shared" si="9"/>
        <v>0</v>
      </c>
      <c r="AQ77" s="51">
        <f t="shared" si="10"/>
        <v>0</v>
      </c>
      <c r="AR77" s="52">
        <f t="shared" si="11"/>
        <v>0</v>
      </c>
      <c r="AS77" s="52">
        <f t="shared" si="12"/>
        <v>0</v>
      </c>
    </row>
    <row r="78" spans="2:45" x14ac:dyDescent="0.2">
      <c r="B78" s="29" t="s">
        <v>357</v>
      </c>
      <c r="C78" s="29" t="s">
        <v>188</v>
      </c>
      <c r="D78" s="34" t="e">
        <f>1-(SUMIFS(#REF!,#REF!,Staging!$B78,#REF!,Staging!D$4,#REF!,"Include")/SUMIFS(#REF!,#REF!,Staging!$B78,#REF!,Staging!D$4,#REF!,"Include"))</f>
        <v>#REF!</v>
      </c>
      <c r="E78" s="34" t="e">
        <f>1-(SUMIFS(#REF!,#REF!,Staging!$B78,#REF!,Staging!E$4,#REF!,"Include")/SUMIFS(#REF!,#REF!,Staging!$B78,#REF!,Staging!E$4,#REF!,"Include"))</f>
        <v>#REF!</v>
      </c>
      <c r="F78" s="35" t="e">
        <f t="shared" si="7"/>
        <v>#REF!</v>
      </c>
      <c r="G78" s="36" t="e">
        <f>RANK(E78,$E$5:$E$126)+COUNTIF($E$5:E78,E78)-1</f>
        <v>#REF!</v>
      </c>
      <c r="H78" s="36" t="e">
        <f>RANK(F78,$F$5:$F$126)+COUNTIF($F$5:F78,F78)-1</f>
        <v>#REF!</v>
      </c>
      <c r="I78" s="29" t="str">
        <f t="shared" si="8"/>
        <v>Kettering General Hospital NHS Foundation Trust</v>
      </c>
      <c r="P78" s="47" t="s">
        <v>357</v>
      </c>
      <c r="Q78" s="47" t="s">
        <v>188</v>
      </c>
      <c r="R78" s="49" t="str">
        <f>IFERROR(IF(OR(VLOOKUP($P78&amp;R$4,#REF!,7,FALSE)="**",VLOOKUP($P78&amp;R$4,#REF!,5,FALSE)="**"),"DQ",IF(OR(VLOOKUP($P78&amp;R$4,#REF!,7,FALSE)="*",VLOOKUP($P78&amp;R$4,#REF!,5,FALSE)="*"),"Suppr",VLOOKUP($P78&amp;R$4,#REF!,7,FALSE))),"No Data")</f>
        <v>No Data</v>
      </c>
      <c r="S78" s="49" t="str">
        <f>IFERROR(IF(OR(VLOOKUP($P78&amp;S$4,#REF!,7,FALSE)="**",VLOOKUP($P78&amp;S$4,#REF!,5,FALSE)="**"),"DQ",IF(OR(VLOOKUP($P78&amp;S$4,#REF!,7,FALSE)="*",VLOOKUP($P78&amp;S$4,#REF!,5,FALSE)="*"),"Suppr",VLOOKUP($P78&amp;S$4,#REF!,7,FALSE))),"No Data")</f>
        <v>No Data</v>
      </c>
      <c r="T78" s="49" t="str">
        <f>IFERROR(IF(OR(VLOOKUP($P78&amp;T$4,#REF!,7,FALSE)="**",VLOOKUP($P78&amp;T$4,#REF!,5,FALSE)="**"),"DQ",IF(OR(VLOOKUP($P78&amp;T$4,#REF!,7,FALSE)="*",VLOOKUP($P78&amp;T$4,#REF!,5,FALSE)="*"),"Suppr",VLOOKUP($P78&amp;T$4,#REF!,7,FALSE))),"No Data")</f>
        <v>No Data</v>
      </c>
      <c r="U78" s="49" t="str">
        <f>IFERROR(IF(OR(VLOOKUP($P78&amp;U$4,#REF!,7,FALSE)="**",VLOOKUP($P78&amp;U$4,#REF!,5,FALSE)="**"),"DQ",IF(OR(VLOOKUP($P78&amp;U$4,#REF!,7,FALSE)="*",VLOOKUP($P78&amp;U$4,#REF!,5,FALSE)="*"),"Suppr",VLOOKUP($P78&amp;U$4,#REF!,7,FALSE))),"No Data")</f>
        <v>No Data</v>
      </c>
      <c r="V78" s="49" t="str">
        <f>IFERROR(IF(OR(VLOOKUP($P78&amp;V$4,#REF!,7,FALSE)="**",VLOOKUP($P78&amp;V$4,#REF!,5,FALSE)="**"),"DQ",IF(OR(VLOOKUP($P78&amp;V$4,#REF!,7,FALSE)="*",VLOOKUP($P78&amp;V$4,#REF!,5,FALSE)="*"),"Suppr",VLOOKUP($P78&amp;V$4,#REF!,7,FALSE))),"No Data")</f>
        <v>No Data</v>
      </c>
      <c r="W78" s="49" t="str">
        <f>IFERROR(IF(OR(VLOOKUP($P78&amp;W$4,#REF!,7,FALSE)="**",VLOOKUP($P78&amp;W$4,#REF!,5,FALSE)="**"),"DQ",IF(OR(VLOOKUP($P78&amp;W$4,#REF!,7,FALSE)="*",VLOOKUP($P78&amp;W$4,#REF!,5,FALSE)="*"),"Suppr",VLOOKUP($P78&amp;W$4,#REF!,7,FALSE))),"No Data")</f>
        <v>No Data</v>
      </c>
      <c r="X78" s="49" t="str">
        <f>IFERROR(IF(OR(VLOOKUP($P78&amp;X$4,#REF!,7,FALSE)="**",VLOOKUP($P78&amp;X$4,#REF!,5,FALSE)="**"),"DQ",IF(OR(VLOOKUP($P78&amp;X$4,#REF!,7,FALSE)="*",VLOOKUP($P78&amp;X$4,#REF!,5,FALSE)="*"),"Suppr",VLOOKUP($P78&amp;X$4,#REF!,7,FALSE))),"No Data")</f>
        <v>No Data</v>
      </c>
      <c r="Y78" s="49" t="str">
        <f>IFERROR(IF(OR(VLOOKUP($P78&amp;Y$4,#REF!,7,FALSE)="**",VLOOKUP($P78&amp;Y$4,#REF!,5,FALSE)="**"),"DQ",IF(OR(VLOOKUP($P78&amp;Y$4,#REF!,7,FALSE)="*",VLOOKUP($P78&amp;Y$4,#REF!,5,FALSE)="*"),"Suppr",VLOOKUP($P78&amp;Y$4,#REF!,7,FALSE))),"No Data")</f>
        <v>No Data</v>
      </c>
      <c r="Z78" s="49" t="str">
        <f>IFERROR(IF(OR(VLOOKUP($P78&amp;Z$4,#REF!,7,FALSE)="**",VLOOKUP($P78&amp;Z$4,#REF!,5,FALSE)="**"),"DQ",IF(OR(VLOOKUP($P78&amp;Z$4,#REF!,7,FALSE)="*",VLOOKUP($P78&amp;Z$4,#REF!,5,FALSE)="*"),"Suppr",VLOOKUP($P78&amp;Z$4,#REF!,7,FALSE))),"No Data")</f>
        <v>No Data</v>
      </c>
      <c r="AA78" s="49" t="str">
        <f>IFERROR(IF(OR(VLOOKUP($P78&amp;AA$4,#REF!,7,FALSE)="**",VLOOKUP($P78&amp;AA$4,#REF!,5,FALSE)="**"),"DQ",IF(OR(VLOOKUP($P78&amp;AA$4,#REF!,7,FALSE)="*",VLOOKUP($P78&amp;AA$4,#REF!,5,FALSE)="*"),"Suppr",VLOOKUP($P78&amp;AA$4,#REF!,7,FALSE))),"No Data")</f>
        <v>No Data</v>
      </c>
      <c r="AB78" s="49" t="str">
        <f>IFERROR(IF(OR(VLOOKUP($P78&amp;AB$4,#REF!,7,FALSE)="**",VLOOKUP($P78&amp;AB$4,#REF!,5,FALSE)="**"),"DQ",IF(OR(VLOOKUP($P78&amp;AB$4,#REF!,7,FALSE)="*",VLOOKUP($P78&amp;AB$4,#REF!,5,FALSE)="*"),"Suppr",VLOOKUP($P78&amp;AB$4,#REF!,7,FALSE))),"No Data")</f>
        <v>No Data</v>
      </c>
      <c r="AC78" s="49" t="str">
        <f>IFERROR(IF(OR(VLOOKUP($P78&amp;AC$4,#REF!,7,FALSE)="**",VLOOKUP($P78&amp;AC$4,#REF!,5,FALSE)="**"),"DQ",IF(OR(VLOOKUP($P78&amp;AC$4,#REF!,7,FALSE)="*",VLOOKUP($P78&amp;AC$4,#REF!,5,FALSE)="*"),"Suppr",VLOOKUP($P78&amp;AC$4,#REF!,7,FALSE))),"No Data")</f>
        <v>No Data</v>
      </c>
      <c r="AD78" s="49" t="str">
        <f>IFERROR(IF(OR(VLOOKUP($P78&amp;AD$4,#REF!,7,FALSE)="**",VLOOKUP($P78&amp;AD$4,#REF!,5,FALSE)="**"),"DQ",IF(OR(VLOOKUP($P78&amp;AD$4,#REF!,7,FALSE)="*",VLOOKUP($P78&amp;AD$4,#REF!,5,FALSE)="*"),"Suppr",VLOOKUP($P78&amp;AD$4,#REF!,7,FALSE))),"No Data")</f>
        <v>No Data</v>
      </c>
      <c r="AE78" s="49" t="str">
        <f>IFERROR(IF(OR(VLOOKUP($P78&amp;AE$4,#REF!,7,FALSE)="**",VLOOKUP($P78&amp;AE$4,#REF!,5,FALSE)="**"),"DQ",IF(OR(VLOOKUP($P78&amp;AE$4,#REF!,7,FALSE)="*",VLOOKUP($P78&amp;AE$4,#REF!,5,FALSE)="*"),"Suppr",VLOOKUP($P78&amp;AE$4,#REF!,7,FALSE))),"No Data")</f>
        <v>No Data</v>
      </c>
      <c r="AF78" s="49" t="str">
        <f>IFERROR(IF(OR(VLOOKUP($P78&amp;AF$4,#REF!,7,FALSE)="**",VLOOKUP($P78&amp;AF$4,#REF!,5,FALSE)="**"),"DQ",IF(OR(VLOOKUP($P78&amp;AF$4,#REF!,7,FALSE)="*",VLOOKUP($P78&amp;AF$4,#REF!,5,FALSE)="*"),"Suppr",VLOOKUP($P78&amp;AF$4,#REF!,7,FALSE))),"No Data")</f>
        <v>No Data</v>
      </c>
      <c r="AG78" s="49" t="str">
        <f>IFERROR(IF(OR(VLOOKUP($P78&amp;AG$4,#REF!,7,FALSE)="**",VLOOKUP($P78&amp;AG$4,#REF!,5,FALSE)="**"),"DQ",IF(OR(VLOOKUP($P78&amp;AG$4,#REF!,7,FALSE)="*",VLOOKUP($P78&amp;AG$4,#REF!,5,FALSE)="*"),"Suppr",VLOOKUP($P78&amp;AG$4,#REF!,7,FALSE))),"No Data")</f>
        <v>No Data</v>
      </c>
      <c r="AH78" s="49" t="str">
        <f>IFERROR(IF(OR(VLOOKUP($P78&amp;AH$4,#REF!,7,FALSE)="**",VLOOKUP($P78&amp;AH$4,#REF!,5,FALSE)="**"),"DQ",IF(OR(VLOOKUP($P78&amp;AH$4,#REF!,7,FALSE)="*",VLOOKUP($P78&amp;AH$4,#REF!,5,FALSE)="*"),"Suppr",VLOOKUP($P78&amp;AH$4,#REF!,7,FALSE))),"No Data")</f>
        <v>No Data</v>
      </c>
      <c r="AI78" s="49" t="str">
        <f>IFERROR(IF(OR(VLOOKUP($P78&amp;AI$4,#REF!,7,FALSE)="**",VLOOKUP($P78&amp;AI$4,#REF!,5,FALSE)="**"),"DQ",IF(OR(VLOOKUP($P78&amp;AI$4,#REF!,7,FALSE)="*",VLOOKUP($P78&amp;AI$4,#REF!,5,FALSE)="*"),"Suppr",VLOOKUP($P78&amp;AI$4,#REF!,7,FALSE))),"No Data")</f>
        <v>No Data</v>
      </c>
      <c r="AJ78" s="49" t="str">
        <f>IFERROR(IF(OR(VLOOKUP($P78&amp;AJ$4,#REF!,7,FALSE)="**",VLOOKUP($P78&amp;AJ$4,#REF!,5,FALSE)="**"),"DQ",IF(OR(VLOOKUP($P78&amp;AJ$4,#REF!,7,FALSE)="*",VLOOKUP($P78&amp;AJ$4,#REF!,5,FALSE)="*"),"Suppr",VLOOKUP($P78&amp;AJ$4,#REF!,7,FALSE))),"No Data")</f>
        <v>No Data</v>
      </c>
      <c r="AK78" s="49" t="str">
        <f>IFERROR(IF(OR(VLOOKUP($P78&amp;AK$4,#REF!,7,FALSE)="**",VLOOKUP($P78&amp;AK$4,#REF!,5,FALSE)="**"),"DQ",IF(OR(VLOOKUP($P78&amp;AK$4,#REF!,7,FALSE)="*",VLOOKUP($P78&amp;AK$4,#REF!,5,FALSE)="*"),"Suppr",VLOOKUP($P78&amp;AK$4,#REF!,7,FALSE))),"No Data")</f>
        <v>No Data</v>
      </c>
      <c r="AL78" s="49" t="str">
        <f>IFERROR(IF(OR(VLOOKUP($P78&amp;AL$4,#REF!,7,FALSE)="**",VLOOKUP($P78&amp;AL$4,#REF!,5,FALSE)="**"),"DQ",IF(OR(VLOOKUP($P78&amp;AL$4,#REF!,7,FALSE)="*",VLOOKUP($P78&amp;AL$4,#REF!,5,FALSE)="*"),"Suppr",VLOOKUP($P78&amp;AL$4,#REF!,7,FALSE))),"No Data")</f>
        <v>No Data</v>
      </c>
      <c r="AM78" s="49" t="str">
        <f>IFERROR(IF(OR(VLOOKUP($P78&amp;AM$4,#REF!,7,FALSE)="**",VLOOKUP($P78&amp;AM$4,#REF!,5,FALSE)="**"),"DQ",IF(OR(VLOOKUP($P78&amp;AM$4,#REF!,7,FALSE)="*",VLOOKUP($P78&amp;AM$4,#REF!,5,FALSE)="*"),"Suppr",VLOOKUP($P78&amp;AM$4,#REF!,7,FALSE))),"No Data")</f>
        <v>No Data</v>
      </c>
      <c r="AN78" s="49" t="str">
        <f>IFERROR(IF(OR(VLOOKUP($P78&amp;AN$4,#REF!,7,FALSE)="**",VLOOKUP($P78&amp;AN$4,#REF!,5,FALSE)="**"),"DQ",IF(OR(VLOOKUP($P78&amp;AN$4,#REF!,7,FALSE)="*",VLOOKUP($P78&amp;AN$4,#REF!,5,FALSE)="*"),"Suppr",VLOOKUP($P78&amp;AN$4,#REF!,7,FALSE))),"No Data")</f>
        <v>No Data</v>
      </c>
      <c r="AO78" s="49" t="str">
        <f>IFERROR(IF(OR(VLOOKUP($P78&amp;AO$4,#REF!,7,FALSE)="**",VLOOKUP($P78&amp;AO$4,#REF!,5,FALSE)="**"),"DQ",IF(OR(VLOOKUP($P78&amp;AO$4,#REF!,7,FALSE)="*",VLOOKUP($P78&amp;AO$4,#REF!,5,FALSE)="*"),"Suppr",VLOOKUP($P78&amp;AO$4,#REF!,7,FALSE))),"No Data")</f>
        <v>No Data</v>
      </c>
      <c r="AP78" s="51">
        <f t="shared" si="9"/>
        <v>0</v>
      </c>
      <c r="AQ78" s="51">
        <f t="shared" si="10"/>
        <v>0</v>
      </c>
      <c r="AR78" s="52">
        <f t="shared" si="11"/>
        <v>0</v>
      </c>
      <c r="AS78" s="52">
        <f t="shared" si="12"/>
        <v>0</v>
      </c>
    </row>
    <row r="79" spans="2:45" x14ac:dyDescent="0.2">
      <c r="B79" s="29" t="s">
        <v>358</v>
      </c>
      <c r="C79" s="29" t="s">
        <v>210</v>
      </c>
      <c r="D79" s="34" t="e">
        <f>1-(SUMIFS(#REF!,#REF!,Staging!$B79,#REF!,Staging!D$4,#REF!,"Include")/SUMIFS(#REF!,#REF!,Staging!$B79,#REF!,Staging!D$4,#REF!,"Include"))</f>
        <v>#REF!</v>
      </c>
      <c r="E79" s="34" t="e">
        <f>1-(SUMIFS(#REF!,#REF!,Staging!$B79,#REF!,Staging!E$4,#REF!,"Include")/SUMIFS(#REF!,#REF!,Staging!$B79,#REF!,Staging!E$4,#REF!,"Include"))</f>
        <v>#REF!</v>
      </c>
      <c r="F79" s="35" t="e">
        <f t="shared" si="7"/>
        <v>#REF!</v>
      </c>
      <c r="G79" s="36" t="e">
        <f>RANK(E79,$E$5:$E$126)+COUNTIF($E$5:E79,E79)-1</f>
        <v>#REF!</v>
      </c>
      <c r="H79" s="36" t="e">
        <f>RANK(F79,$F$5:$F$126)+COUNTIF($F$5:F79,F79)-1</f>
        <v>#REF!</v>
      </c>
      <c r="I79" s="29" t="str">
        <f t="shared" si="8"/>
        <v>Northampton General Hospital NHS Trust</v>
      </c>
      <c r="P79" s="47" t="s">
        <v>358</v>
      </c>
      <c r="Q79" s="47" t="s">
        <v>210</v>
      </c>
      <c r="R79" s="49" t="str">
        <f>IFERROR(IF(OR(VLOOKUP($P79&amp;R$4,#REF!,7,FALSE)="**",VLOOKUP($P79&amp;R$4,#REF!,5,FALSE)="**"),"DQ",IF(OR(VLOOKUP($P79&amp;R$4,#REF!,7,FALSE)="*",VLOOKUP($P79&amp;R$4,#REF!,5,FALSE)="*"),"Suppr",VLOOKUP($P79&amp;R$4,#REF!,7,FALSE))),"No Data")</f>
        <v>No Data</v>
      </c>
      <c r="S79" s="49" t="str">
        <f>IFERROR(IF(OR(VLOOKUP($P79&amp;S$4,#REF!,7,FALSE)="**",VLOOKUP($P79&amp;S$4,#REF!,5,FALSE)="**"),"DQ",IF(OR(VLOOKUP($P79&amp;S$4,#REF!,7,FALSE)="*",VLOOKUP($P79&amp;S$4,#REF!,5,FALSE)="*"),"Suppr",VLOOKUP($P79&amp;S$4,#REF!,7,FALSE))),"No Data")</f>
        <v>No Data</v>
      </c>
      <c r="T79" s="49" t="str">
        <f>IFERROR(IF(OR(VLOOKUP($P79&amp;T$4,#REF!,7,FALSE)="**",VLOOKUP($P79&amp;T$4,#REF!,5,FALSE)="**"),"DQ",IF(OR(VLOOKUP($P79&amp;T$4,#REF!,7,FALSE)="*",VLOOKUP($P79&amp;T$4,#REF!,5,FALSE)="*"),"Suppr",VLOOKUP($P79&amp;T$4,#REF!,7,FALSE))),"No Data")</f>
        <v>No Data</v>
      </c>
      <c r="U79" s="49" t="str">
        <f>IFERROR(IF(OR(VLOOKUP($P79&amp;U$4,#REF!,7,FALSE)="**",VLOOKUP($P79&amp;U$4,#REF!,5,FALSE)="**"),"DQ",IF(OR(VLOOKUP($P79&amp;U$4,#REF!,7,FALSE)="*",VLOOKUP($P79&amp;U$4,#REF!,5,FALSE)="*"),"Suppr",VLOOKUP($P79&amp;U$4,#REF!,7,FALSE))),"No Data")</f>
        <v>No Data</v>
      </c>
      <c r="V79" s="49" t="str">
        <f>IFERROR(IF(OR(VLOOKUP($P79&amp;V$4,#REF!,7,FALSE)="**",VLOOKUP($P79&amp;V$4,#REF!,5,FALSE)="**"),"DQ",IF(OR(VLOOKUP($P79&amp;V$4,#REF!,7,FALSE)="*",VLOOKUP($P79&amp;V$4,#REF!,5,FALSE)="*"),"Suppr",VLOOKUP($P79&amp;V$4,#REF!,7,FALSE))),"No Data")</f>
        <v>No Data</v>
      </c>
      <c r="W79" s="49" t="str">
        <f>IFERROR(IF(OR(VLOOKUP($P79&amp;W$4,#REF!,7,FALSE)="**",VLOOKUP($P79&amp;W$4,#REF!,5,FALSE)="**"),"DQ",IF(OR(VLOOKUP($P79&amp;W$4,#REF!,7,FALSE)="*",VLOOKUP($P79&amp;W$4,#REF!,5,FALSE)="*"),"Suppr",VLOOKUP($P79&amp;W$4,#REF!,7,FALSE))),"No Data")</f>
        <v>No Data</v>
      </c>
      <c r="X79" s="49" t="str">
        <f>IFERROR(IF(OR(VLOOKUP($P79&amp;X$4,#REF!,7,FALSE)="**",VLOOKUP($P79&amp;X$4,#REF!,5,FALSE)="**"),"DQ",IF(OR(VLOOKUP($P79&amp;X$4,#REF!,7,FALSE)="*",VLOOKUP($P79&amp;X$4,#REF!,5,FALSE)="*"),"Suppr",VLOOKUP($P79&amp;X$4,#REF!,7,FALSE))),"No Data")</f>
        <v>No Data</v>
      </c>
      <c r="Y79" s="49" t="str">
        <f>IFERROR(IF(OR(VLOOKUP($P79&amp;Y$4,#REF!,7,FALSE)="**",VLOOKUP($P79&amp;Y$4,#REF!,5,FALSE)="**"),"DQ",IF(OR(VLOOKUP($P79&amp;Y$4,#REF!,7,FALSE)="*",VLOOKUP($P79&amp;Y$4,#REF!,5,FALSE)="*"),"Suppr",VLOOKUP($P79&amp;Y$4,#REF!,7,FALSE))),"No Data")</f>
        <v>No Data</v>
      </c>
      <c r="Z79" s="49" t="str">
        <f>IFERROR(IF(OR(VLOOKUP($P79&amp;Z$4,#REF!,7,FALSE)="**",VLOOKUP($P79&amp;Z$4,#REF!,5,FALSE)="**"),"DQ",IF(OR(VLOOKUP($P79&amp;Z$4,#REF!,7,FALSE)="*",VLOOKUP($P79&amp;Z$4,#REF!,5,FALSE)="*"),"Suppr",VLOOKUP($P79&amp;Z$4,#REF!,7,FALSE))),"No Data")</f>
        <v>No Data</v>
      </c>
      <c r="AA79" s="49" t="str">
        <f>IFERROR(IF(OR(VLOOKUP($P79&amp;AA$4,#REF!,7,FALSE)="**",VLOOKUP($P79&amp;AA$4,#REF!,5,FALSE)="**"),"DQ",IF(OR(VLOOKUP($P79&amp;AA$4,#REF!,7,FALSE)="*",VLOOKUP($P79&amp;AA$4,#REF!,5,FALSE)="*"),"Suppr",VLOOKUP($P79&amp;AA$4,#REF!,7,FALSE))),"No Data")</f>
        <v>No Data</v>
      </c>
      <c r="AB79" s="49" t="str">
        <f>IFERROR(IF(OR(VLOOKUP($P79&amp;AB$4,#REF!,7,FALSE)="**",VLOOKUP($P79&amp;AB$4,#REF!,5,FALSE)="**"),"DQ",IF(OR(VLOOKUP($P79&amp;AB$4,#REF!,7,FALSE)="*",VLOOKUP($P79&amp;AB$4,#REF!,5,FALSE)="*"),"Suppr",VLOOKUP($P79&amp;AB$4,#REF!,7,FALSE))),"No Data")</f>
        <v>No Data</v>
      </c>
      <c r="AC79" s="49" t="str">
        <f>IFERROR(IF(OR(VLOOKUP($P79&amp;AC$4,#REF!,7,FALSE)="**",VLOOKUP($P79&amp;AC$4,#REF!,5,FALSE)="**"),"DQ",IF(OR(VLOOKUP($P79&amp;AC$4,#REF!,7,FALSE)="*",VLOOKUP($P79&amp;AC$4,#REF!,5,FALSE)="*"),"Suppr",VLOOKUP($P79&amp;AC$4,#REF!,7,FALSE))),"No Data")</f>
        <v>No Data</v>
      </c>
      <c r="AD79" s="49" t="str">
        <f>IFERROR(IF(OR(VLOOKUP($P79&amp;AD$4,#REF!,7,FALSE)="**",VLOOKUP($P79&amp;AD$4,#REF!,5,FALSE)="**"),"DQ",IF(OR(VLOOKUP($P79&amp;AD$4,#REF!,7,FALSE)="*",VLOOKUP($P79&amp;AD$4,#REF!,5,FALSE)="*"),"Suppr",VLOOKUP($P79&amp;AD$4,#REF!,7,FALSE))),"No Data")</f>
        <v>No Data</v>
      </c>
      <c r="AE79" s="49" t="str">
        <f>IFERROR(IF(OR(VLOOKUP($P79&amp;AE$4,#REF!,7,FALSE)="**",VLOOKUP($P79&amp;AE$4,#REF!,5,FALSE)="**"),"DQ",IF(OR(VLOOKUP($P79&amp;AE$4,#REF!,7,FALSE)="*",VLOOKUP($P79&amp;AE$4,#REF!,5,FALSE)="*"),"Suppr",VLOOKUP($P79&amp;AE$4,#REF!,7,FALSE))),"No Data")</f>
        <v>No Data</v>
      </c>
      <c r="AF79" s="49" t="str">
        <f>IFERROR(IF(OR(VLOOKUP($P79&amp;AF$4,#REF!,7,FALSE)="**",VLOOKUP($P79&amp;AF$4,#REF!,5,FALSE)="**"),"DQ",IF(OR(VLOOKUP($P79&amp;AF$4,#REF!,7,FALSE)="*",VLOOKUP($P79&amp;AF$4,#REF!,5,FALSE)="*"),"Suppr",VLOOKUP($P79&amp;AF$4,#REF!,7,FALSE))),"No Data")</f>
        <v>No Data</v>
      </c>
      <c r="AG79" s="49" t="str">
        <f>IFERROR(IF(OR(VLOOKUP($P79&amp;AG$4,#REF!,7,FALSE)="**",VLOOKUP($P79&amp;AG$4,#REF!,5,FALSE)="**"),"DQ",IF(OR(VLOOKUP($P79&amp;AG$4,#REF!,7,FALSE)="*",VLOOKUP($P79&amp;AG$4,#REF!,5,FALSE)="*"),"Suppr",VLOOKUP($P79&amp;AG$4,#REF!,7,FALSE))),"No Data")</f>
        <v>No Data</v>
      </c>
      <c r="AH79" s="49" t="str">
        <f>IFERROR(IF(OR(VLOOKUP($P79&amp;AH$4,#REF!,7,FALSE)="**",VLOOKUP($P79&amp;AH$4,#REF!,5,FALSE)="**"),"DQ",IF(OR(VLOOKUP($P79&amp;AH$4,#REF!,7,FALSE)="*",VLOOKUP($P79&amp;AH$4,#REF!,5,FALSE)="*"),"Suppr",VLOOKUP($P79&amp;AH$4,#REF!,7,FALSE))),"No Data")</f>
        <v>No Data</v>
      </c>
      <c r="AI79" s="49" t="str">
        <f>IFERROR(IF(OR(VLOOKUP($P79&amp;AI$4,#REF!,7,FALSE)="**",VLOOKUP($P79&amp;AI$4,#REF!,5,FALSE)="**"),"DQ",IF(OR(VLOOKUP($P79&amp;AI$4,#REF!,7,FALSE)="*",VLOOKUP($P79&amp;AI$4,#REF!,5,FALSE)="*"),"Suppr",VLOOKUP($P79&amp;AI$4,#REF!,7,FALSE))),"No Data")</f>
        <v>No Data</v>
      </c>
      <c r="AJ79" s="49" t="str">
        <f>IFERROR(IF(OR(VLOOKUP($P79&amp;AJ$4,#REF!,7,FALSE)="**",VLOOKUP($P79&amp;AJ$4,#REF!,5,FALSE)="**"),"DQ",IF(OR(VLOOKUP($P79&amp;AJ$4,#REF!,7,FALSE)="*",VLOOKUP($P79&amp;AJ$4,#REF!,5,FALSE)="*"),"Suppr",VLOOKUP($P79&amp;AJ$4,#REF!,7,FALSE))),"No Data")</f>
        <v>No Data</v>
      </c>
      <c r="AK79" s="49" t="str">
        <f>IFERROR(IF(OR(VLOOKUP($P79&amp;AK$4,#REF!,7,FALSE)="**",VLOOKUP($P79&amp;AK$4,#REF!,5,FALSE)="**"),"DQ",IF(OR(VLOOKUP($P79&amp;AK$4,#REF!,7,FALSE)="*",VLOOKUP($P79&amp;AK$4,#REF!,5,FALSE)="*"),"Suppr",VLOOKUP($P79&amp;AK$4,#REF!,7,FALSE))),"No Data")</f>
        <v>No Data</v>
      </c>
      <c r="AL79" s="49" t="str">
        <f>IFERROR(IF(OR(VLOOKUP($P79&amp;AL$4,#REF!,7,FALSE)="**",VLOOKUP($P79&amp;AL$4,#REF!,5,FALSE)="**"),"DQ",IF(OR(VLOOKUP($P79&amp;AL$4,#REF!,7,FALSE)="*",VLOOKUP($P79&amp;AL$4,#REF!,5,FALSE)="*"),"Suppr",VLOOKUP($P79&amp;AL$4,#REF!,7,FALSE))),"No Data")</f>
        <v>No Data</v>
      </c>
      <c r="AM79" s="49" t="str">
        <f>IFERROR(IF(OR(VLOOKUP($P79&amp;AM$4,#REF!,7,FALSE)="**",VLOOKUP($P79&amp;AM$4,#REF!,5,FALSE)="**"),"DQ",IF(OR(VLOOKUP($P79&amp;AM$4,#REF!,7,FALSE)="*",VLOOKUP($P79&amp;AM$4,#REF!,5,FALSE)="*"),"Suppr",VLOOKUP($P79&amp;AM$4,#REF!,7,FALSE))),"No Data")</f>
        <v>No Data</v>
      </c>
      <c r="AN79" s="49" t="str">
        <f>IFERROR(IF(OR(VLOOKUP($P79&amp;AN$4,#REF!,7,FALSE)="**",VLOOKUP($P79&amp;AN$4,#REF!,5,FALSE)="**"),"DQ",IF(OR(VLOOKUP($P79&amp;AN$4,#REF!,7,FALSE)="*",VLOOKUP($P79&amp;AN$4,#REF!,5,FALSE)="*"),"Suppr",VLOOKUP($P79&amp;AN$4,#REF!,7,FALSE))),"No Data")</f>
        <v>No Data</v>
      </c>
      <c r="AO79" s="49" t="str">
        <f>IFERROR(IF(OR(VLOOKUP($P79&amp;AO$4,#REF!,7,FALSE)="**",VLOOKUP($P79&amp;AO$4,#REF!,5,FALSE)="**"),"DQ",IF(OR(VLOOKUP($P79&amp;AO$4,#REF!,7,FALSE)="*",VLOOKUP($P79&amp;AO$4,#REF!,5,FALSE)="*"),"Suppr",VLOOKUP($P79&amp;AO$4,#REF!,7,FALSE))),"No Data")</f>
        <v>No Data</v>
      </c>
      <c r="AP79" s="51">
        <f t="shared" si="9"/>
        <v>0</v>
      </c>
      <c r="AQ79" s="51">
        <f t="shared" si="10"/>
        <v>0</v>
      </c>
      <c r="AR79" s="52">
        <f t="shared" si="11"/>
        <v>0</v>
      </c>
      <c r="AS79" s="52">
        <f t="shared" si="12"/>
        <v>0</v>
      </c>
    </row>
    <row r="80" spans="2:45" x14ac:dyDescent="0.2">
      <c r="B80" s="29" t="s">
        <v>359</v>
      </c>
      <c r="C80" s="29" t="s">
        <v>223</v>
      </c>
      <c r="D80" s="34" t="e">
        <f>1-(SUMIFS(#REF!,#REF!,Staging!$B80,#REF!,Staging!D$4,#REF!,"Include")/SUMIFS(#REF!,#REF!,Staging!$B80,#REF!,Staging!D$4,#REF!,"Include"))</f>
        <v>#REF!</v>
      </c>
      <c r="E80" s="34" t="e">
        <f>1-(SUMIFS(#REF!,#REF!,Staging!$B80,#REF!,Staging!E$4,#REF!,"Include")/SUMIFS(#REF!,#REF!,Staging!$B80,#REF!,Staging!E$4,#REF!,"Include"))</f>
        <v>#REF!</v>
      </c>
      <c r="F80" s="35" t="e">
        <f t="shared" si="7"/>
        <v>#REF!</v>
      </c>
      <c r="G80" s="36" t="e">
        <f>RANK(E80,$E$5:$E$126)+COUNTIF($E$5:E80,E80)-1</f>
        <v>#REF!</v>
      </c>
      <c r="H80" s="36" t="e">
        <f>RANK(F80,$F$5:$F$126)+COUNTIF($F$5:F80,F80)-1</f>
        <v>#REF!</v>
      </c>
      <c r="I80" s="29" t="str">
        <f t="shared" si="8"/>
        <v>Salisbury NHS Foundation Trust</v>
      </c>
      <c r="P80" s="47" t="s">
        <v>359</v>
      </c>
      <c r="Q80" s="47" t="s">
        <v>223</v>
      </c>
      <c r="R80" s="49" t="str">
        <f>IFERROR(IF(OR(VLOOKUP($P80&amp;R$4,#REF!,7,FALSE)="**",VLOOKUP($P80&amp;R$4,#REF!,5,FALSE)="**"),"DQ",IF(OR(VLOOKUP($P80&amp;R$4,#REF!,7,FALSE)="*",VLOOKUP($P80&amp;R$4,#REF!,5,FALSE)="*"),"Suppr",VLOOKUP($P80&amp;R$4,#REF!,7,FALSE))),"No Data")</f>
        <v>No Data</v>
      </c>
      <c r="S80" s="49" t="str">
        <f>IFERROR(IF(OR(VLOOKUP($P80&amp;S$4,#REF!,7,FALSE)="**",VLOOKUP($P80&amp;S$4,#REF!,5,FALSE)="**"),"DQ",IF(OR(VLOOKUP($P80&amp;S$4,#REF!,7,FALSE)="*",VLOOKUP($P80&amp;S$4,#REF!,5,FALSE)="*"),"Suppr",VLOOKUP($P80&amp;S$4,#REF!,7,FALSE))),"No Data")</f>
        <v>No Data</v>
      </c>
      <c r="T80" s="49" t="str">
        <f>IFERROR(IF(OR(VLOOKUP($P80&amp;T$4,#REF!,7,FALSE)="**",VLOOKUP($P80&amp;T$4,#REF!,5,FALSE)="**"),"DQ",IF(OR(VLOOKUP($P80&amp;T$4,#REF!,7,FALSE)="*",VLOOKUP($P80&amp;T$4,#REF!,5,FALSE)="*"),"Suppr",VLOOKUP($P80&amp;T$4,#REF!,7,FALSE))),"No Data")</f>
        <v>No Data</v>
      </c>
      <c r="U80" s="49" t="str">
        <f>IFERROR(IF(OR(VLOOKUP($P80&amp;U$4,#REF!,7,FALSE)="**",VLOOKUP($P80&amp;U$4,#REF!,5,FALSE)="**"),"DQ",IF(OR(VLOOKUP($P80&amp;U$4,#REF!,7,FALSE)="*",VLOOKUP($P80&amp;U$4,#REF!,5,FALSE)="*"),"Suppr",VLOOKUP($P80&amp;U$4,#REF!,7,FALSE))),"No Data")</f>
        <v>No Data</v>
      </c>
      <c r="V80" s="49" t="str">
        <f>IFERROR(IF(OR(VLOOKUP($P80&amp;V$4,#REF!,7,FALSE)="**",VLOOKUP($P80&amp;V$4,#REF!,5,FALSE)="**"),"DQ",IF(OR(VLOOKUP($P80&amp;V$4,#REF!,7,FALSE)="*",VLOOKUP($P80&amp;V$4,#REF!,5,FALSE)="*"),"Suppr",VLOOKUP($P80&amp;V$4,#REF!,7,FALSE))),"No Data")</f>
        <v>No Data</v>
      </c>
      <c r="W80" s="49" t="str">
        <f>IFERROR(IF(OR(VLOOKUP($P80&amp;W$4,#REF!,7,FALSE)="**",VLOOKUP($P80&amp;W$4,#REF!,5,FALSE)="**"),"DQ",IF(OR(VLOOKUP($P80&amp;W$4,#REF!,7,FALSE)="*",VLOOKUP($P80&amp;W$4,#REF!,5,FALSE)="*"),"Suppr",VLOOKUP($P80&amp;W$4,#REF!,7,FALSE))),"No Data")</f>
        <v>No Data</v>
      </c>
      <c r="X80" s="49" t="str">
        <f>IFERROR(IF(OR(VLOOKUP($P80&amp;X$4,#REF!,7,FALSE)="**",VLOOKUP($P80&amp;X$4,#REF!,5,FALSE)="**"),"DQ",IF(OR(VLOOKUP($P80&amp;X$4,#REF!,7,FALSE)="*",VLOOKUP($P80&amp;X$4,#REF!,5,FALSE)="*"),"Suppr",VLOOKUP($P80&amp;X$4,#REF!,7,FALSE))),"No Data")</f>
        <v>No Data</v>
      </c>
      <c r="Y80" s="49" t="str">
        <f>IFERROR(IF(OR(VLOOKUP($P80&amp;Y$4,#REF!,7,FALSE)="**",VLOOKUP($P80&amp;Y$4,#REF!,5,FALSE)="**"),"DQ",IF(OR(VLOOKUP($P80&amp;Y$4,#REF!,7,FALSE)="*",VLOOKUP($P80&amp;Y$4,#REF!,5,FALSE)="*"),"Suppr",VLOOKUP($P80&amp;Y$4,#REF!,7,FALSE))),"No Data")</f>
        <v>No Data</v>
      </c>
      <c r="Z80" s="49" t="str">
        <f>IFERROR(IF(OR(VLOOKUP($P80&amp;Z$4,#REF!,7,FALSE)="**",VLOOKUP($P80&amp;Z$4,#REF!,5,FALSE)="**"),"DQ",IF(OR(VLOOKUP($P80&amp;Z$4,#REF!,7,FALSE)="*",VLOOKUP($P80&amp;Z$4,#REF!,5,FALSE)="*"),"Suppr",VLOOKUP($P80&amp;Z$4,#REF!,7,FALSE))),"No Data")</f>
        <v>No Data</v>
      </c>
      <c r="AA80" s="49" t="str">
        <f>IFERROR(IF(OR(VLOOKUP($P80&amp;AA$4,#REF!,7,FALSE)="**",VLOOKUP($P80&amp;AA$4,#REF!,5,FALSE)="**"),"DQ",IF(OR(VLOOKUP($P80&amp;AA$4,#REF!,7,FALSE)="*",VLOOKUP($P80&amp;AA$4,#REF!,5,FALSE)="*"),"Suppr",VLOOKUP($P80&amp;AA$4,#REF!,7,FALSE))),"No Data")</f>
        <v>No Data</v>
      </c>
      <c r="AB80" s="49" t="str">
        <f>IFERROR(IF(OR(VLOOKUP($P80&amp;AB$4,#REF!,7,FALSE)="**",VLOOKUP($P80&amp;AB$4,#REF!,5,FALSE)="**"),"DQ",IF(OR(VLOOKUP($P80&amp;AB$4,#REF!,7,FALSE)="*",VLOOKUP($P80&amp;AB$4,#REF!,5,FALSE)="*"),"Suppr",VLOOKUP($P80&amp;AB$4,#REF!,7,FALSE))),"No Data")</f>
        <v>No Data</v>
      </c>
      <c r="AC80" s="49" t="str">
        <f>IFERROR(IF(OR(VLOOKUP($P80&amp;AC$4,#REF!,7,FALSE)="**",VLOOKUP($P80&amp;AC$4,#REF!,5,FALSE)="**"),"DQ",IF(OR(VLOOKUP($P80&amp;AC$4,#REF!,7,FALSE)="*",VLOOKUP($P80&amp;AC$4,#REF!,5,FALSE)="*"),"Suppr",VLOOKUP($P80&amp;AC$4,#REF!,7,FALSE))),"No Data")</f>
        <v>No Data</v>
      </c>
      <c r="AD80" s="49" t="str">
        <f>IFERROR(IF(OR(VLOOKUP($P80&amp;AD$4,#REF!,7,FALSE)="**",VLOOKUP($P80&amp;AD$4,#REF!,5,FALSE)="**"),"DQ",IF(OR(VLOOKUP($P80&amp;AD$4,#REF!,7,FALSE)="*",VLOOKUP($P80&amp;AD$4,#REF!,5,FALSE)="*"),"Suppr",VLOOKUP($P80&amp;AD$4,#REF!,7,FALSE))),"No Data")</f>
        <v>No Data</v>
      </c>
      <c r="AE80" s="49" t="str">
        <f>IFERROR(IF(OR(VLOOKUP($P80&amp;AE$4,#REF!,7,FALSE)="**",VLOOKUP($P80&amp;AE$4,#REF!,5,FALSE)="**"),"DQ",IF(OR(VLOOKUP($P80&amp;AE$4,#REF!,7,FALSE)="*",VLOOKUP($P80&amp;AE$4,#REF!,5,FALSE)="*"),"Suppr",VLOOKUP($P80&amp;AE$4,#REF!,7,FALSE))),"No Data")</f>
        <v>No Data</v>
      </c>
      <c r="AF80" s="49" t="str">
        <f>IFERROR(IF(OR(VLOOKUP($P80&amp;AF$4,#REF!,7,FALSE)="**",VLOOKUP($P80&amp;AF$4,#REF!,5,FALSE)="**"),"DQ",IF(OR(VLOOKUP($P80&amp;AF$4,#REF!,7,FALSE)="*",VLOOKUP($P80&amp;AF$4,#REF!,5,FALSE)="*"),"Suppr",VLOOKUP($P80&amp;AF$4,#REF!,7,FALSE))),"No Data")</f>
        <v>No Data</v>
      </c>
      <c r="AG80" s="49" t="str">
        <f>IFERROR(IF(OR(VLOOKUP($P80&amp;AG$4,#REF!,7,FALSE)="**",VLOOKUP($P80&amp;AG$4,#REF!,5,FALSE)="**"),"DQ",IF(OR(VLOOKUP($P80&amp;AG$4,#REF!,7,FALSE)="*",VLOOKUP($P80&amp;AG$4,#REF!,5,FALSE)="*"),"Suppr",VLOOKUP($P80&amp;AG$4,#REF!,7,FALSE))),"No Data")</f>
        <v>No Data</v>
      </c>
      <c r="AH80" s="49" t="str">
        <f>IFERROR(IF(OR(VLOOKUP($P80&amp;AH$4,#REF!,7,FALSE)="**",VLOOKUP($P80&amp;AH$4,#REF!,5,FALSE)="**"),"DQ",IF(OR(VLOOKUP($P80&amp;AH$4,#REF!,7,FALSE)="*",VLOOKUP($P80&amp;AH$4,#REF!,5,FALSE)="*"),"Suppr",VLOOKUP($P80&amp;AH$4,#REF!,7,FALSE))),"No Data")</f>
        <v>No Data</v>
      </c>
      <c r="AI80" s="49" t="str">
        <f>IFERROR(IF(OR(VLOOKUP($P80&amp;AI$4,#REF!,7,FALSE)="**",VLOOKUP($P80&amp;AI$4,#REF!,5,FALSE)="**"),"DQ",IF(OR(VLOOKUP($P80&amp;AI$4,#REF!,7,FALSE)="*",VLOOKUP($P80&amp;AI$4,#REF!,5,FALSE)="*"),"Suppr",VLOOKUP($P80&amp;AI$4,#REF!,7,FALSE))),"No Data")</f>
        <v>No Data</v>
      </c>
      <c r="AJ80" s="49" t="str">
        <f>IFERROR(IF(OR(VLOOKUP($P80&amp;AJ$4,#REF!,7,FALSE)="**",VLOOKUP($P80&amp;AJ$4,#REF!,5,FALSE)="**"),"DQ",IF(OR(VLOOKUP($P80&amp;AJ$4,#REF!,7,FALSE)="*",VLOOKUP($P80&amp;AJ$4,#REF!,5,FALSE)="*"),"Suppr",VLOOKUP($P80&amp;AJ$4,#REF!,7,FALSE))),"No Data")</f>
        <v>No Data</v>
      </c>
      <c r="AK80" s="49" t="str">
        <f>IFERROR(IF(OR(VLOOKUP($P80&amp;AK$4,#REF!,7,FALSE)="**",VLOOKUP($P80&amp;AK$4,#REF!,5,FALSE)="**"),"DQ",IF(OR(VLOOKUP($P80&amp;AK$4,#REF!,7,FALSE)="*",VLOOKUP($P80&amp;AK$4,#REF!,5,FALSE)="*"),"Suppr",VLOOKUP($P80&amp;AK$4,#REF!,7,FALSE))),"No Data")</f>
        <v>No Data</v>
      </c>
      <c r="AL80" s="49" t="str">
        <f>IFERROR(IF(OR(VLOOKUP($P80&amp;AL$4,#REF!,7,FALSE)="**",VLOOKUP($P80&amp;AL$4,#REF!,5,FALSE)="**"),"DQ",IF(OR(VLOOKUP($P80&amp;AL$4,#REF!,7,FALSE)="*",VLOOKUP($P80&amp;AL$4,#REF!,5,FALSE)="*"),"Suppr",VLOOKUP($P80&amp;AL$4,#REF!,7,FALSE))),"No Data")</f>
        <v>No Data</v>
      </c>
      <c r="AM80" s="49" t="str">
        <f>IFERROR(IF(OR(VLOOKUP($P80&amp;AM$4,#REF!,7,FALSE)="**",VLOOKUP($P80&amp;AM$4,#REF!,5,FALSE)="**"),"DQ",IF(OR(VLOOKUP($P80&amp;AM$4,#REF!,7,FALSE)="*",VLOOKUP($P80&amp;AM$4,#REF!,5,FALSE)="*"),"Suppr",VLOOKUP($P80&amp;AM$4,#REF!,7,FALSE))),"No Data")</f>
        <v>No Data</v>
      </c>
      <c r="AN80" s="49" t="str">
        <f>IFERROR(IF(OR(VLOOKUP($P80&amp;AN$4,#REF!,7,FALSE)="**",VLOOKUP($P80&amp;AN$4,#REF!,5,FALSE)="**"),"DQ",IF(OR(VLOOKUP($P80&amp;AN$4,#REF!,7,FALSE)="*",VLOOKUP($P80&amp;AN$4,#REF!,5,FALSE)="*"),"Suppr",VLOOKUP($P80&amp;AN$4,#REF!,7,FALSE))),"No Data")</f>
        <v>No Data</v>
      </c>
      <c r="AO80" s="49" t="str">
        <f>IFERROR(IF(OR(VLOOKUP($P80&amp;AO$4,#REF!,7,FALSE)="**",VLOOKUP($P80&amp;AO$4,#REF!,5,FALSE)="**"),"DQ",IF(OR(VLOOKUP($P80&amp;AO$4,#REF!,7,FALSE)="*",VLOOKUP($P80&amp;AO$4,#REF!,5,FALSE)="*"),"Suppr",VLOOKUP($P80&amp;AO$4,#REF!,7,FALSE))),"No Data")</f>
        <v>No Data</v>
      </c>
      <c r="AP80" s="51">
        <f t="shared" si="9"/>
        <v>0</v>
      </c>
      <c r="AQ80" s="51">
        <f t="shared" si="10"/>
        <v>0</v>
      </c>
      <c r="AR80" s="52">
        <f t="shared" si="11"/>
        <v>0</v>
      </c>
      <c r="AS80" s="52">
        <f t="shared" si="12"/>
        <v>0</v>
      </c>
    </row>
    <row r="81" spans="2:45" x14ac:dyDescent="0.2">
      <c r="B81" s="29" t="s">
        <v>360</v>
      </c>
      <c r="C81" s="29" t="s">
        <v>166</v>
      </c>
      <c r="D81" s="34" t="e">
        <f>1-(SUMIFS(#REF!,#REF!,Staging!$B81,#REF!,Staging!D$4,#REF!,"Include")/SUMIFS(#REF!,#REF!,Staging!$B81,#REF!,Staging!D$4,#REF!,"Include"))</f>
        <v>#REF!</v>
      </c>
      <c r="E81" s="34" t="e">
        <f>1-(SUMIFS(#REF!,#REF!,Staging!$B81,#REF!,Staging!E$4,#REF!,"Include")/SUMIFS(#REF!,#REF!,Staging!$B81,#REF!,Staging!E$4,#REF!,"Include"))</f>
        <v>#REF!</v>
      </c>
      <c r="F81" s="35" t="e">
        <f t="shared" si="7"/>
        <v>#REF!</v>
      </c>
      <c r="G81" s="36" t="e">
        <f>RANK(E81,$E$5:$E$126)+COUNTIF($E$5:E81,E81)-1</f>
        <v>#REF!</v>
      </c>
      <c r="H81" s="36" t="e">
        <f>RANK(F81,$F$5:$F$126)+COUNTIF($F$5:F81,F81)-1</f>
        <v>#REF!</v>
      </c>
      <c r="I81" s="29" t="str">
        <f t="shared" si="8"/>
        <v>Doncaster and Bassetlaw Teaching Hospitals NHS Foundation Trust</v>
      </c>
      <c r="P81" s="47" t="s">
        <v>360</v>
      </c>
      <c r="Q81" s="47" t="s">
        <v>166</v>
      </c>
      <c r="R81" s="49" t="str">
        <f>IFERROR(IF(OR(VLOOKUP($P81&amp;R$4,#REF!,7,FALSE)="**",VLOOKUP($P81&amp;R$4,#REF!,5,FALSE)="**"),"DQ",IF(OR(VLOOKUP($P81&amp;R$4,#REF!,7,FALSE)="*",VLOOKUP($P81&amp;R$4,#REF!,5,FALSE)="*"),"Suppr",VLOOKUP($P81&amp;R$4,#REF!,7,FALSE))),"No Data")</f>
        <v>No Data</v>
      </c>
      <c r="S81" s="49" t="str">
        <f>IFERROR(IF(OR(VLOOKUP($P81&amp;S$4,#REF!,7,FALSE)="**",VLOOKUP($P81&amp;S$4,#REF!,5,FALSE)="**"),"DQ",IF(OR(VLOOKUP($P81&amp;S$4,#REF!,7,FALSE)="*",VLOOKUP($P81&amp;S$4,#REF!,5,FALSE)="*"),"Suppr",VLOOKUP($P81&amp;S$4,#REF!,7,FALSE))),"No Data")</f>
        <v>No Data</v>
      </c>
      <c r="T81" s="49" t="str">
        <f>IFERROR(IF(OR(VLOOKUP($P81&amp;T$4,#REF!,7,FALSE)="**",VLOOKUP($P81&amp;T$4,#REF!,5,FALSE)="**"),"DQ",IF(OR(VLOOKUP($P81&amp;T$4,#REF!,7,FALSE)="*",VLOOKUP($P81&amp;T$4,#REF!,5,FALSE)="*"),"Suppr",VLOOKUP($P81&amp;T$4,#REF!,7,FALSE))),"No Data")</f>
        <v>No Data</v>
      </c>
      <c r="U81" s="49" t="str">
        <f>IFERROR(IF(OR(VLOOKUP($P81&amp;U$4,#REF!,7,FALSE)="**",VLOOKUP($P81&amp;U$4,#REF!,5,FALSE)="**"),"DQ",IF(OR(VLOOKUP($P81&amp;U$4,#REF!,7,FALSE)="*",VLOOKUP($P81&amp;U$4,#REF!,5,FALSE)="*"),"Suppr",VLOOKUP($P81&amp;U$4,#REF!,7,FALSE))),"No Data")</f>
        <v>No Data</v>
      </c>
      <c r="V81" s="49" t="str">
        <f>IFERROR(IF(OR(VLOOKUP($P81&amp;V$4,#REF!,7,FALSE)="**",VLOOKUP($P81&amp;V$4,#REF!,5,FALSE)="**"),"DQ",IF(OR(VLOOKUP($P81&amp;V$4,#REF!,7,FALSE)="*",VLOOKUP($P81&amp;V$4,#REF!,5,FALSE)="*"),"Suppr",VLOOKUP($P81&amp;V$4,#REF!,7,FALSE))),"No Data")</f>
        <v>No Data</v>
      </c>
      <c r="W81" s="49" t="str">
        <f>IFERROR(IF(OR(VLOOKUP($P81&amp;W$4,#REF!,7,FALSE)="**",VLOOKUP($P81&amp;W$4,#REF!,5,FALSE)="**"),"DQ",IF(OR(VLOOKUP($P81&amp;W$4,#REF!,7,FALSE)="*",VLOOKUP($P81&amp;W$4,#REF!,5,FALSE)="*"),"Suppr",VLOOKUP($P81&amp;W$4,#REF!,7,FALSE))),"No Data")</f>
        <v>No Data</v>
      </c>
      <c r="X81" s="49" t="str">
        <f>IFERROR(IF(OR(VLOOKUP($P81&amp;X$4,#REF!,7,FALSE)="**",VLOOKUP($P81&amp;X$4,#REF!,5,FALSE)="**"),"DQ",IF(OR(VLOOKUP($P81&amp;X$4,#REF!,7,FALSE)="*",VLOOKUP($P81&amp;X$4,#REF!,5,FALSE)="*"),"Suppr",VLOOKUP($P81&amp;X$4,#REF!,7,FALSE))),"No Data")</f>
        <v>No Data</v>
      </c>
      <c r="Y81" s="49" t="str">
        <f>IFERROR(IF(OR(VLOOKUP($P81&amp;Y$4,#REF!,7,FALSE)="**",VLOOKUP($P81&amp;Y$4,#REF!,5,FALSE)="**"),"DQ",IF(OR(VLOOKUP($P81&amp;Y$4,#REF!,7,FALSE)="*",VLOOKUP($P81&amp;Y$4,#REF!,5,FALSE)="*"),"Suppr",VLOOKUP($P81&amp;Y$4,#REF!,7,FALSE))),"No Data")</f>
        <v>No Data</v>
      </c>
      <c r="Z81" s="49" t="str">
        <f>IFERROR(IF(OR(VLOOKUP($P81&amp;Z$4,#REF!,7,FALSE)="**",VLOOKUP($P81&amp;Z$4,#REF!,5,FALSE)="**"),"DQ",IF(OR(VLOOKUP($P81&amp;Z$4,#REF!,7,FALSE)="*",VLOOKUP($P81&amp;Z$4,#REF!,5,FALSE)="*"),"Suppr",VLOOKUP($P81&amp;Z$4,#REF!,7,FALSE))),"No Data")</f>
        <v>No Data</v>
      </c>
      <c r="AA81" s="49" t="str">
        <f>IFERROR(IF(OR(VLOOKUP($P81&amp;AA$4,#REF!,7,FALSE)="**",VLOOKUP($P81&amp;AA$4,#REF!,5,FALSE)="**"),"DQ",IF(OR(VLOOKUP($P81&amp;AA$4,#REF!,7,FALSE)="*",VLOOKUP($P81&amp;AA$4,#REF!,5,FALSE)="*"),"Suppr",VLOOKUP($P81&amp;AA$4,#REF!,7,FALSE))),"No Data")</f>
        <v>No Data</v>
      </c>
      <c r="AB81" s="49" t="str">
        <f>IFERROR(IF(OR(VLOOKUP($P81&amp;AB$4,#REF!,7,FALSE)="**",VLOOKUP($P81&amp;AB$4,#REF!,5,FALSE)="**"),"DQ",IF(OR(VLOOKUP($P81&amp;AB$4,#REF!,7,FALSE)="*",VLOOKUP($P81&amp;AB$4,#REF!,5,FALSE)="*"),"Suppr",VLOOKUP($P81&amp;AB$4,#REF!,7,FALSE))),"No Data")</f>
        <v>No Data</v>
      </c>
      <c r="AC81" s="49" t="str">
        <f>IFERROR(IF(OR(VLOOKUP($P81&amp;AC$4,#REF!,7,FALSE)="**",VLOOKUP($P81&amp;AC$4,#REF!,5,FALSE)="**"),"DQ",IF(OR(VLOOKUP($P81&amp;AC$4,#REF!,7,FALSE)="*",VLOOKUP($P81&amp;AC$4,#REF!,5,FALSE)="*"),"Suppr",VLOOKUP($P81&amp;AC$4,#REF!,7,FALSE))),"No Data")</f>
        <v>No Data</v>
      </c>
      <c r="AD81" s="49" t="str">
        <f>IFERROR(IF(OR(VLOOKUP($P81&amp;AD$4,#REF!,7,FALSE)="**",VLOOKUP($P81&amp;AD$4,#REF!,5,FALSE)="**"),"DQ",IF(OR(VLOOKUP($P81&amp;AD$4,#REF!,7,FALSE)="*",VLOOKUP($P81&amp;AD$4,#REF!,5,FALSE)="*"),"Suppr",VLOOKUP($P81&amp;AD$4,#REF!,7,FALSE))),"No Data")</f>
        <v>No Data</v>
      </c>
      <c r="AE81" s="49" t="str">
        <f>IFERROR(IF(OR(VLOOKUP($P81&amp;AE$4,#REF!,7,FALSE)="**",VLOOKUP($P81&amp;AE$4,#REF!,5,FALSE)="**"),"DQ",IF(OR(VLOOKUP($P81&amp;AE$4,#REF!,7,FALSE)="*",VLOOKUP($P81&amp;AE$4,#REF!,5,FALSE)="*"),"Suppr",VLOOKUP($P81&amp;AE$4,#REF!,7,FALSE))),"No Data")</f>
        <v>No Data</v>
      </c>
      <c r="AF81" s="49" t="str">
        <f>IFERROR(IF(OR(VLOOKUP($P81&amp;AF$4,#REF!,7,FALSE)="**",VLOOKUP($P81&amp;AF$4,#REF!,5,FALSE)="**"),"DQ",IF(OR(VLOOKUP($P81&amp;AF$4,#REF!,7,FALSE)="*",VLOOKUP($P81&amp;AF$4,#REF!,5,FALSE)="*"),"Suppr",VLOOKUP($P81&amp;AF$4,#REF!,7,FALSE))),"No Data")</f>
        <v>No Data</v>
      </c>
      <c r="AG81" s="49" t="str">
        <f>IFERROR(IF(OR(VLOOKUP($P81&amp;AG$4,#REF!,7,FALSE)="**",VLOOKUP($P81&amp;AG$4,#REF!,5,FALSE)="**"),"DQ",IF(OR(VLOOKUP($P81&amp;AG$4,#REF!,7,FALSE)="*",VLOOKUP($P81&amp;AG$4,#REF!,5,FALSE)="*"),"Suppr",VLOOKUP($P81&amp;AG$4,#REF!,7,FALSE))),"No Data")</f>
        <v>No Data</v>
      </c>
      <c r="AH81" s="49" t="str">
        <f>IFERROR(IF(OR(VLOOKUP($P81&amp;AH$4,#REF!,7,FALSE)="**",VLOOKUP($P81&amp;AH$4,#REF!,5,FALSE)="**"),"DQ",IF(OR(VLOOKUP($P81&amp;AH$4,#REF!,7,FALSE)="*",VLOOKUP($P81&amp;AH$4,#REF!,5,FALSE)="*"),"Suppr",VLOOKUP($P81&amp;AH$4,#REF!,7,FALSE))),"No Data")</f>
        <v>No Data</v>
      </c>
      <c r="AI81" s="49" t="str">
        <f>IFERROR(IF(OR(VLOOKUP($P81&amp;AI$4,#REF!,7,FALSE)="**",VLOOKUP($P81&amp;AI$4,#REF!,5,FALSE)="**"),"DQ",IF(OR(VLOOKUP($P81&amp;AI$4,#REF!,7,FALSE)="*",VLOOKUP($P81&amp;AI$4,#REF!,5,FALSE)="*"),"Suppr",VLOOKUP($P81&amp;AI$4,#REF!,7,FALSE))),"No Data")</f>
        <v>No Data</v>
      </c>
      <c r="AJ81" s="49" t="str">
        <f>IFERROR(IF(OR(VLOOKUP($P81&amp;AJ$4,#REF!,7,FALSE)="**",VLOOKUP($P81&amp;AJ$4,#REF!,5,FALSE)="**"),"DQ",IF(OR(VLOOKUP($P81&amp;AJ$4,#REF!,7,FALSE)="*",VLOOKUP($P81&amp;AJ$4,#REF!,5,FALSE)="*"),"Suppr",VLOOKUP($P81&amp;AJ$4,#REF!,7,FALSE))),"No Data")</f>
        <v>No Data</v>
      </c>
      <c r="AK81" s="49" t="str">
        <f>IFERROR(IF(OR(VLOOKUP($P81&amp;AK$4,#REF!,7,FALSE)="**",VLOOKUP($P81&amp;AK$4,#REF!,5,FALSE)="**"),"DQ",IF(OR(VLOOKUP($P81&amp;AK$4,#REF!,7,FALSE)="*",VLOOKUP($P81&amp;AK$4,#REF!,5,FALSE)="*"),"Suppr",VLOOKUP($P81&amp;AK$4,#REF!,7,FALSE))),"No Data")</f>
        <v>No Data</v>
      </c>
      <c r="AL81" s="49" t="str">
        <f>IFERROR(IF(OR(VLOOKUP($P81&amp;AL$4,#REF!,7,FALSE)="**",VLOOKUP($P81&amp;AL$4,#REF!,5,FALSE)="**"),"DQ",IF(OR(VLOOKUP($P81&amp;AL$4,#REF!,7,FALSE)="*",VLOOKUP($P81&amp;AL$4,#REF!,5,FALSE)="*"),"Suppr",VLOOKUP($P81&amp;AL$4,#REF!,7,FALSE))),"No Data")</f>
        <v>No Data</v>
      </c>
      <c r="AM81" s="49" t="str">
        <f>IFERROR(IF(OR(VLOOKUP($P81&amp;AM$4,#REF!,7,FALSE)="**",VLOOKUP($P81&amp;AM$4,#REF!,5,FALSE)="**"),"DQ",IF(OR(VLOOKUP($P81&amp;AM$4,#REF!,7,FALSE)="*",VLOOKUP($P81&amp;AM$4,#REF!,5,FALSE)="*"),"Suppr",VLOOKUP($P81&amp;AM$4,#REF!,7,FALSE))),"No Data")</f>
        <v>No Data</v>
      </c>
      <c r="AN81" s="49" t="str">
        <f>IFERROR(IF(OR(VLOOKUP($P81&amp;AN$4,#REF!,7,FALSE)="**",VLOOKUP($P81&amp;AN$4,#REF!,5,FALSE)="**"),"DQ",IF(OR(VLOOKUP($P81&amp;AN$4,#REF!,7,FALSE)="*",VLOOKUP($P81&amp;AN$4,#REF!,5,FALSE)="*"),"Suppr",VLOOKUP($P81&amp;AN$4,#REF!,7,FALSE))),"No Data")</f>
        <v>No Data</v>
      </c>
      <c r="AO81" s="49" t="str">
        <f>IFERROR(IF(OR(VLOOKUP($P81&amp;AO$4,#REF!,7,FALSE)="**",VLOOKUP($P81&amp;AO$4,#REF!,5,FALSE)="**"),"DQ",IF(OR(VLOOKUP($P81&amp;AO$4,#REF!,7,FALSE)="*",VLOOKUP($P81&amp;AO$4,#REF!,5,FALSE)="*"),"Suppr",VLOOKUP($P81&amp;AO$4,#REF!,7,FALSE))),"No Data")</f>
        <v>No Data</v>
      </c>
      <c r="AP81" s="51">
        <f t="shared" si="9"/>
        <v>0</v>
      </c>
      <c r="AQ81" s="51">
        <f t="shared" si="10"/>
        <v>0</v>
      </c>
      <c r="AR81" s="52">
        <f t="shared" si="11"/>
        <v>0</v>
      </c>
      <c r="AS81" s="52">
        <f t="shared" si="12"/>
        <v>0</v>
      </c>
    </row>
    <row r="82" spans="2:45" x14ac:dyDescent="0.2">
      <c r="B82" s="29" t="s">
        <v>361</v>
      </c>
      <c r="C82" s="29" t="s">
        <v>198</v>
      </c>
      <c r="D82" s="34" t="e">
        <f>1-(SUMIFS(#REF!,#REF!,Staging!$B82,#REF!,Staging!D$4,#REF!,"Include")/SUMIFS(#REF!,#REF!,Staging!$B82,#REF!,Staging!D$4,#REF!,"Include"))</f>
        <v>#REF!</v>
      </c>
      <c r="E82" s="34" t="e">
        <f>1-(SUMIFS(#REF!,#REF!,Staging!$B82,#REF!,Staging!E$4,#REF!,"Include")/SUMIFS(#REF!,#REF!,Staging!$B82,#REF!,Staging!E$4,#REF!,"Include"))</f>
        <v>#REF!</v>
      </c>
      <c r="F82" s="35" t="e">
        <f t="shared" si="7"/>
        <v>#REF!</v>
      </c>
      <c r="G82" s="36" t="e">
        <f>RANK(E82,$E$5:$E$126)+COUNTIF($E$5:E82,E82)-1</f>
        <v>#REF!</v>
      </c>
      <c r="H82" s="36" t="e">
        <f>RANK(F82,$F$5:$F$126)+COUNTIF($F$5:F82,F82)-1</f>
        <v>#REF!</v>
      </c>
      <c r="I82" s="29" t="str">
        <f t="shared" si="8"/>
        <v>Medway NHS Foundation Trust</v>
      </c>
      <c r="P82" s="47" t="s">
        <v>361</v>
      </c>
      <c r="Q82" s="47" t="s">
        <v>198</v>
      </c>
      <c r="R82" s="49" t="str">
        <f>IFERROR(IF(OR(VLOOKUP($P82&amp;R$4,#REF!,7,FALSE)="**",VLOOKUP($P82&amp;R$4,#REF!,5,FALSE)="**"),"DQ",IF(OR(VLOOKUP($P82&amp;R$4,#REF!,7,FALSE)="*",VLOOKUP($P82&amp;R$4,#REF!,5,FALSE)="*"),"Suppr",VLOOKUP($P82&amp;R$4,#REF!,7,FALSE))),"No Data")</f>
        <v>No Data</v>
      </c>
      <c r="S82" s="49" t="str">
        <f>IFERROR(IF(OR(VLOOKUP($P82&amp;S$4,#REF!,7,FALSE)="**",VLOOKUP($P82&amp;S$4,#REF!,5,FALSE)="**"),"DQ",IF(OR(VLOOKUP($P82&amp;S$4,#REF!,7,FALSE)="*",VLOOKUP($P82&amp;S$4,#REF!,5,FALSE)="*"),"Suppr",VLOOKUP($P82&amp;S$4,#REF!,7,FALSE))),"No Data")</f>
        <v>No Data</v>
      </c>
      <c r="T82" s="49" t="str">
        <f>IFERROR(IF(OR(VLOOKUP($P82&amp;T$4,#REF!,7,FALSE)="**",VLOOKUP($P82&amp;T$4,#REF!,5,FALSE)="**"),"DQ",IF(OR(VLOOKUP($P82&amp;T$4,#REF!,7,FALSE)="*",VLOOKUP($P82&amp;T$4,#REF!,5,FALSE)="*"),"Suppr",VLOOKUP($P82&amp;T$4,#REF!,7,FALSE))),"No Data")</f>
        <v>No Data</v>
      </c>
      <c r="U82" s="49" t="str">
        <f>IFERROR(IF(OR(VLOOKUP($P82&amp;U$4,#REF!,7,FALSE)="**",VLOOKUP($P82&amp;U$4,#REF!,5,FALSE)="**"),"DQ",IF(OR(VLOOKUP($P82&amp;U$4,#REF!,7,FALSE)="*",VLOOKUP($P82&amp;U$4,#REF!,5,FALSE)="*"),"Suppr",VLOOKUP($P82&amp;U$4,#REF!,7,FALSE))),"No Data")</f>
        <v>No Data</v>
      </c>
      <c r="V82" s="49" t="str">
        <f>IFERROR(IF(OR(VLOOKUP($P82&amp;V$4,#REF!,7,FALSE)="**",VLOOKUP($P82&amp;V$4,#REF!,5,FALSE)="**"),"DQ",IF(OR(VLOOKUP($P82&amp;V$4,#REF!,7,FALSE)="*",VLOOKUP($P82&amp;V$4,#REF!,5,FALSE)="*"),"Suppr",VLOOKUP($P82&amp;V$4,#REF!,7,FALSE))),"No Data")</f>
        <v>No Data</v>
      </c>
      <c r="W82" s="49" t="str">
        <f>IFERROR(IF(OR(VLOOKUP($P82&amp;W$4,#REF!,7,FALSE)="**",VLOOKUP($P82&amp;W$4,#REF!,5,FALSE)="**"),"DQ",IF(OR(VLOOKUP($P82&amp;W$4,#REF!,7,FALSE)="*",VLOOKUP($P82&amp;W$4,#REF!,5,FALSE)="*"),"Suppr",VLOOKUP($P82&amp;W$4,#REF!,7,FALSE))),"No Data")</f>
        <v>No Data</v>
      </c>
      <c r="X82" s="49" t="str">
        <f>IFERROR(IF(OR(VLOOKUP($P82&amp;X$4,#REF!,7,FALSE)="**",VLOOKUP($P82&amp;X$4,#REF!,5,FALSE)="**"),"DQ",IF(OR(VLOOKUP($P82&amp;X$4,#REF!,7,FALSE)="*",VLOOKUP($P82&amp;X$4,#REF!,5,FALSE)="*"),"Suppr",VLOOKUP($P82&amp;X$4,#REF!,7,FALSE))),"No Data")</f>
        <v>No Data</v>
      </c>
      <c r="Y82" s="49" t="str">
        <f>IFERROR(IF(OR(VLOOKUP($P82&amp;Y$4,#REF!,7,FALSE)="**",VLOOKUP($P82&amp;Y$4,#REF!,5,FALSE)="**"),"DQ",IF(OR(VLOOKUP($P82&amp;Y$4,#REF!,7,FALSE)="*",VLOOKUP($P82&amp;Y$4,#REF!,5,FALSE)="*"),"Suppr",VLOOKUP($P82&amp;Y$4,#REF!,7,FALSE))),"No Data")</f>
        <v>No Data</v>
      </c>
      <c r="Z82" s="49" t="str">
        <f>IFERROR(IF(OR(VLOOKUP($P82&amp;Z$4,#REF!,7,FALSE)="**",VLOOKUP($P82&amp;Z$4,#REF!,5,FALSE)="**"),"DQ",IF(OR(VLOOKUP($P82&amp;Z$4,#REF!,7,FALSE)="*",VLOOKUP($P82&amp;Z$4,#REF!,5,FALSE)="*"),"Suppr",VLOOKUP($P82&amp;Z$4,#REF!,7,FALSE))),"No Data")</f>
        <v>No Data</v>
      </c>
      <c r="AA82" s="49" t="str">
        <f>IFERROR(IF(OR(VLOOKUP($P82&amp;AA$4,#REF!,7,FALSE)="**",VLOOKUP($P82&amp;AA$4,#REF!,5,FALSE)="**"),"DQ",IF(OR(VLOOKUP($P82&amp;AA$4,#REF!,7,FALSE)="*",VLOOKUP($P82&amp;AA$4,#REF!,5,FALSE)="*"),"Suppr",VLOOKUP($P82&amp;AA$4,#REF!,7,FALSE))),"No Data")</f>
        <v>No Data</v>
      </c>
      <c r="AB82" s="49" t="str">
        <f>IFERROR(IF(OR(VLOOKUP($P82&amp;AB$4,#REF!,7,FALSE)="**",VLOOKUP($P82&amp;AB$4,#REF!,5,FALSE)="**"),"DQ",IF(OR(VLOOKUP($P82&amp;AB$4,#REF!,7,FALSE)="*",VLOOKUP($P82&amp;AB$4,#REF!,5,FALSE)="*"),"Suppr",VLOOKUP($P82&amp;AB$4,#REF!,7,FALSE))),"No Data")</f>
        <v>No Data</v>
      </c>
      <c r="AC82" s="49" t="str">
        <f>IFERROR(IF(OR(VLOOKUP($P82&amp;AC$4,#REF!,7,FALSE)="**",VLOOKUP($P82&amp;AC$4,#REF!,5,FALSE)="**"),"DQ",IF(OR(VLOOKUP($P82&amp;AC$4,#REF!,7,FALSE)="*",VLOOKUP($P82&amp;AC$4,#REF!,5,FALSE)="*"),"Suppr",VLOOKUP($P82&amp;AC$4,#REF!,7,FALSE))),"No Data")</f>
        <v>No Data</v>
      </c>
      <c r="AD82" s="49" t="str">
        <f>IFERROR(IF(OR(VLOOKUP($P82&amp;AD$4,#REF!,7,FALSE)="**",VLOOKUP($P82&amp;AD$4,#REF!,5,FALSE)="**"),"DQ",IF(OR(VLOOKUP($P82&amp;AD$4,#REF!,7,FALSE)="*",VLOOKUP($P82&amp;AD$4,#REF!,5,FALSE)="*"),"Suppr",VLOOKUP($P82&amp;AD$4,#REF!,7,FALSE))),"No Data")</f>
        <v>No Data</v>
      </c>
      <c r="AE82" s="49" t="str">
        <f>IFERROR(IF(OR(VLOOKUP($P82&amp;AE$4,#REF!,7,FALSE)="**",VLOOKUP($P82&amp;AE$4,#REF!,5,FALSE)="**"),"DQ",IF(OR(VLOOKUP($P82&amp;AE$4,#REF!,7,FALSE)="*",VLOOKUP($P82&amp;AE$4,#REF!,5,FALSE)="*"),"Suppr",VLOOKUP($P82&amp;AE$4,#REF!,7,FALSE))),"No Data")</f>
        <v>No Data</v>
      </c>
      <c r="AF82" s="49" t="str">
        <f>IFERROR(IF(OR(VLOOKUP($P82&amp;AF$4,#REF!,7,FALSE)="**",VLOOKUP($P82&amp;AF$4,#REF!,5,FALSE)="**"),"DQ",IF(OR(VLOOKUP($P82&amp;AF$4,#REF!,7,FALSE)="*",VLOOKUP($P82&amp;AF$4,#REF!,5,FALSE)="*"),"Suppr",VLOOKUP($P82&amp;AF$4,#REF!,7,FALSE))),"No Data")</f>
        <v>No Data</v>
      </c>
      <c r="AG82" s="49" t="str">
        <f>IFERROR(IF(OR(VLOOKUP($P82&amp;AG$4,#REF!,7,FALSE)="**",VLOOKUP($P82&amp;AG$4,#REF!,5,FALSE)="**"),"DQ",IF(OR(VLOOKUP($P82&amp;AG$4,#REF!,7,FALSE)="*",VLOOKUP($P82&amp;AG$4,#REF!,5,FALSE)="*"),"Suppr",VLOOKUP($P82&amp;AG$4,#REF!,7,FALSE))),"No Data")</f>
        <v>No Data</v>
      </c>
      <c r="AH82" s="49" t="str">
        <f>IFERROR(IF(OR(VLOOKUP($P82&amp;AH$4,#REF!,7,FALSE)="**",VLOOKUP($P82&amp;AH$4,#REF!,5,FALSE)="**"),"DQ",IF(OR(VLOOKUP($P82&amp;AH$4,#REF!,7,FALSE)="*",VLOOKUP($P82&amp;AH$4,#REF!,5,FALSE)="*"),"Suppr",VLOOKUP($P82&amp;AH$4,#REF!,7,FALSE))),"No Data")</f>
        <v>No Data</v>
      </c>
      <c r="AI82" s="49" t="str">
        <f>IFERROR(IF(OR(VLOOKUP($P82&amp;AI$4,#REF!,7,FALSE)="**",VLOOKUP($P82&amp;AI$4,#REF!,5,FALSE)="**"),"DQ",IF(OR(VLOOKUP($P82&amp;AI$4,#REF!,7,FALSE)="*",VLOOKUP($P82&amp;AI$4,#REF!,5,FALSE)="*"),"Suppr",VLOOKUP($P82&amp;AI$4,#REF!,7,FALSE))),"No Data")</f>
        <v>No Data</v>
      </c>
      <c r="AJ82" s="49" t="str">
        <f>IFERROR(IF(OR(VLOOKUP($P82&amp;AJ$4,#REF!,7,FALSE)="**",VLOOKUP($P82&amp;AJ$4,#REF!,5,FALSE)="**"),"DQ",IF(OR(VLOOKUP($P82&amp;AJ$4,#REF!,7,FALSE)="*",VLOOKUP($P82&amp;AJ$4,#REF!,5,FALSE)="*"),"Suppr",VLOOKUP($P82&amp;AJ$4,#REF!,7,FALSE))),"No Data")</f>
        <v>No Data</v>
      </c>
      <c r="AK82" s="49" t="str">
        <f>IFERROR(IF(OR(VLOOKUP($P82&amp;AK$4,#REF!,7,FALSE)="**",VLOOKUP($P82&amp;AK$4,#REF!,5,FALSE)="**"),"DQ",IF(OR(VLOOKUP($P82&amp;AK$4,#REF!,7,FALSE)="*",VLOOKUP($P82&amp;AK$4,#REF!,5,FALSE)="*"),"Suppr",VLOOKUP($P82&amp;AK$4,#REF!,7,FALSE))),"No Data")</f>
        <v>No Data</v>
      </c>
      <c r="AL82" s="49" t="str">
        <f>IFERROR(IF(OR(VLOOKUP($P82&amp;AL$4,#REF!,7,FALSE)="**",VLOOKUP($P82&amp;AL$4,#REF!,5,FALSE)="**"),"DQ",IF(OR(VLOOKUP($P82&amp;AL$4,#REF!,7,FALSE)="*",VLOOKUP($P82&amp;AL$4,#REF!,5,FALSE)="*"),"Suppr",VLOOKUP($P82&amp;AL$4,#REF!,7,FALSE))),"No Data")</f>
        <v>No Data</v>
      </c>
      <c r="AM82" s="49" t="str">
        <f>IFERROR(IF(OR(VLOOKUP($P82&amp;AM$4,#REF!,7,FALSE)="**",VLOOKUP($P82&amp;AM$4,#REF!,5,FALSE)="**"),"DQ",IF(OR(VLOOKUP($P82&amp;AM$4,#REF!,7,FALSE)="*",VLOOKUP($P82&amp;AM$4,#REF!,5,FALSE)="*"),"Suppr",VLOOKUP($P82&amp;AM$4,#REF!,7,FALSE))),"No Data")</f>
        <v>No Data</v>
      </c>
      <c r="AN82" s="49" t="str">
        <f>IFERROR(IF(OR(VLOOKUP($P82&amp;AN$4,#REF!,7,FALSE)="**",VLOOKUP($P82&amp;AN$4,#REF!,5,FALSE)="**"),"DQ",IF(OR(VLOOKUP($P82&amp;AN$4,#REF!,7,FALSE)="*",VLOOKUP($P82&amp;AN$4,#REF!,5,FALSE)="*"),"Suppr",VLOOKUP($P82&amp;AN$4,#REF!,7,FALSE))),"No Data")</f>
        <v>No Data</v>
      </c>
      <c r="AO82" s="49" t="str">
        <f>IFERROR(IF(OR(VLOOKUP($P82&amp;AO$4,#REF!,7,FALSE)="**",VLOOKUP($P82&amp;AO$4,#REF!,5,FALSE)="**"),"DQ",IF(OR(VLOOKUP($P82&amp;AO$4,#REF!,7,FALSE)="*",VLOOKUP($P82&amp;AO$4,#REF!,5,FALSE)="*"),"Suppr",VLOOKUP($P82&amp;AO$4,#REF!,7,FALSE))),"No Data")</f>
        <v>No Data</v>
      </c>
      <c r="AP82" s="51">
        <f t="shared" si="9"/>
        <v>0</v>
      </c>
      <c r="AQ82" s="51">
        <f t="shared" si="10"/>
        <v>0</v>
      </c>
      <c r="AR82" s="52">
        <f t="shared" si="11"/>
        <v>0</v>
      </c>
      <c r="AS82" s="52">
        <f t="shared" si="12"/>
        <v>0</v>
      </c>
    </row>
    <row r="83" spans="2:45" x14ac:dyDescent="0.2">
      <c r="B83" s="29" t="s">
        <v>362</v>
      </c>
      <c r="C83" s="29" t="s">
        <v>153</v>
      </c>
      <c r="D83" s="34" t="e">
        <f>1-(SUMIFS(#REF!,#REF!,Staging!$B83,#REF!,Staging!D$4,#REF!,"Include")/SUMIFS(#REF!,#REF!,Staging!$B83,#REF!,Staging!D$4,#REF!,"Include"))</f>
        <v>#REF!</v>
      </c>
      <c r="E83" s="34" t="e">
        <f>1-(SUMIFS(#REF!,#REF!,Staging!$B83,#REF!,Staging!E$4,#REF!,"Include")/SUMIFS(#REF!,#REF!,Staging!$B83,#REF!,Staging!E$4,#REF!,"Include"))</f>
        <v>#REF!</v>
      </c>
      <c r="F83" s="35" t="e">
        <f t="shared" si="7"/>
        <v>#REF!</v>
      </c>
      <c r="G83" s="36" t="e">
        <f>RANK(E83,$E$5:$E$126)+COUNTIF($E$5:E83,E83)-1</f>
        <v>#REF!</v>
      </c>
      <c r="H83" s="36" t="e">
        <f>RANK(F83,$F$5:$F$126)+COUNTIF($F$5:F83,F83)-1</f>
        <v>#REF!</v>
      </c>
      <c r="I83" s="29" t="str">
        <f t="shared" si="8"/>
        <v>Birmingham Women's and Children's NHS Foundation Trust</v>
      </c>
      <c r="P83" s="47" t="s">
        <v>362</v>
      </c>
      <c r="Q83" s="47" t="s">
        <v>153</v>
      </c>
      <c r="R83" s="49" t="str">
        <f>IFERROR(IF(OR(VLOOKUP($P83&amp;R$4,#REF!,7,FALSE)="**",VLOOKUP($P83&amp;R$4,#REF!,5,FALSE)="**"),"DQ",IF(OR(VLOOKUP($P83&amp;R$4,#REF!,7,FALSE)="*",VLOOKUP($P83&amp;R$4,#REF!,5,FALSE)="*"),"Suppr",VLOOKUP($P83&amp;R$4,#REF!,7,FALSE))),"No Data")</f>
        <v>No Data</v>
      </c>
      <c r="S83" s="49" t="str">
        <f>IFERROR(IF(OR(VLOOKUP($P83&amp;S$4,#REF!,7,FALSE)="**",VLOOKUP($P83&amp;S$4,#REF!,5,FALSE)="**"),"DQ",IF(OR(VLOOKUP($P83&amp;S$4,#REF!,7,FALSE)="*",VLOOKUP($P83&amp;S$4,#REF!,5,FALSE)="*"),"Suppr",VLOOKUP($P83&amp;S$4,#REF!,7,FALSE))),"No Data")</f>
        <v>No Data</v>
      </c>
      <c r="T83" s="49" t="str">
        <f>IFERROR(IF(OR(VLOOKUP($P83&amp;T$4,#REF!,7,FALSE)="**",VLOOKUP($P83&amp;T$4,#REF!,5,FALSE)="**"),"DQ",IF(OR(VLOOKUP($P83&amp;T$4,#REF!,7,FALSE)="*",VLOOKUP($P83&amp;T$4,#REF!,5,FALSE)="*"),"Suppr",VLOOKUP($P83&amp;T$4,#REF!,7,FALSE))),"No Data")</f>
        <v>No Data</v>
      </c>
      <c r="U83" s="49" t="str">
        <f>IFERROR(IF(OR(VLOOKUP($P83&amp;U$4,#REF!,7,FALSE)="**",VLOOKUP($P83&amp;U$4,#REF!,5,FALSE)="**"),"DQ",IF(OR(VLOOKUP($P83&amp;U$4,#REF!,7,FALSE)="*",VLOOKUP($P83&amp;U$4,#REF!,5,FALSE)="*"),"Suppr",VLOOKUP($P83&amp;U$4,#REF!,7,FALSE))),"No Data")</f>
        <v>No Data</v>
      </c>
      <c r="V83" s="49" t="str">
        <f>IFERROR(IF(OR(VLOOKUP($P83&amp;V$4,#REF!,7,FALSE)="**",VLOOKUP($P83&amp;V$4,#REF!,5,FALSE)="**"),"DQ",IF(OR(VLOOKUP($P83&amp;V$4,#REF!,7,FALSE)="*",VLOOKUP($P83&amp;V$4,#REF!,5,FALSE)="*"),"Suppr",VLOOKUP($P83&amp;V$4,#REF!,7,FALSE))),"No Data")</f>
        <v>No Data</v>
      </c>
      <c r="W83" s="49" t="str">
        <f>IFERROR(IF(OR(VLOOKUP($P83&amp;W$4,#REF!,7,FALSE)="**",VLOOKUP($P83&amp;W$4,#REF!,5,FALSE)="**"),"DQ",IF(OR(VLOOKUP($P83&amp;W$4,#REF!,7,FALSE)="*",VLOOKUP($P83&amp;W$4,#REF!,5,FALSE)="*"),"Suppr",VLOOKUP($P83&amp;W$4,#REF!,7,FALSE))),"No Data")</f>
        <v>No Data</v>
      </c>
      <c r="X83" s="49" t="str">
        <f>IFERROR(IF(OR(VLOOKUP($P83&amp;X$4,#REF!,7,FALSE)="**",VLOOKUP($P83&amp;X$4,#REF!,5,FALSE)="**"),"DQ",IF(OR(VLOOKUP($P83&amp;X$4,#REF!,7,FALSE)="*",VLOOKUP($P83&amp;X$4,#REF!,5,FALSE)="*"),"Suppr",VLOOKUP($P83&amp;X$4,#REF!,7,FALSE))),"No Data")</f>
        <v>No Data</v>
      </c>
      <c r="Y83" s="49" t="str">
        <f>IFERROR(IF(OR(VLOOKUP($P83&amp;Y$4,#REF!,7,FALSE)="**",VLOOKUP($P83&amp;Y$4,#REF!,5,FALSE)="**"),"DQ",IF(OR(VLOOKUP($P83&amp;Y$4,#REF!,7,FALSE)="*",VLOOKUP($P83&amp;Y$4,#REF!,5,FALSE)="*"),"Suppr",VLOOKUP($P83&amp;Y$4,#REF!,7,FALSE))),"No Data")</f>
        <v>No Data</v>
      </c>
      <c r="Z83" s="49" t="str">
        <f>IFERROR(IF(OR(VLOOKUP($P83&amp;Z$4,#REF!,7,FALSE)="**",VLOOKUP($P83&amp;Z$4,#REF!,5,FALSE)="**"),"DQ",IF(OR(VLOOKUP($P83&amp;Z$4,#REF!,7,FALSE)="*",VLOOKUP($P83&amp;Z$4,#REF!,5,FALSE)="*"),"Suppr",VLOOKUP($P83&amp;Z$4,#REF!,7,FALSE))),"No Data")</f>
        <v>No Data</v>
      </c>
      <c r="AA83" s="49" t="str">
        <f>IFERROR(IF(OR(VLOOKUP($P83&amp;AA$4,#REF!,7,FALSE)="**",VLOOKUP($P83&amp;AA$4,#REF!,5,FALSE)="**"),"DQ",IF(OR(VLOOKUP($P83&amp;AA$4,#REF!,7,FALSE)="*",VLOOKUP($P83&amp;AA$4,#REF!,5,FALSE)="*"),"Suppr",VLOOKUP($P83&amp;AA$4,#REF!,7,FALSE))),"No Data")</f>
        <v>No Data</v>
      </c>
      <c r="AB83" s="49" t="str">
        <f>IFERROR(IF(OR(VLOOKUP($P83&amp;AB$4,#REF!,7,FALSE)="**",VLOOKUP($P83&amp;AB$4,#REF!,5,FALSE)="**"),"DQ",IF(OR(VLOOKUP($P83&amp;AB$4,#REF!,7,FALSE)="*",VLOOKUP($P83&amp;AB$4,#REF!,5,FALSE)="*"),"Suppr",VLOOKUP($P83&amp;AB$4,#REF!,7,FALSE))),"No Data")</f>
        <v>No Data</v>
      </c>
      <c r="AC83" s="49" t="str">
        <f>IFERROR(IF(OR(VLOOKUP($P83&amp;AC$4,#REF!,7,FALSE)="**",VLOOKUP($P83&amp;AC$4,#REF!,5,FALSE)="**"),"DQ",IF(OR(VLOOKUP($P83&amp;AC$4,#REF!,7,FALSE)="*",VLOOKUP($P83&amp;AC$4,#REF!,5,FALSE)="*"),"Suppr",VLOOKUP($P83&amp;AC$4,#REF!,7,FALSE))),"No Data")</f>
        <v>No Data</v>
      </c>
      <c r="AD83" s="49" t="str">
        <f>IFERROR(IF(OR(VLOOKUP($P83&amp;AD$4,#REF!,7,FALSE)="**",VLOOKUP($P83&amp;AD$4,#REF!,5,FALSE)="**"),"DQ",IF(OR(VLOOKUP($P83&amp;AD$4,#REF!,7,FALSE)="*",VLOOKUP($P83&amp;AD$4,#REF!,5,FALSE)="*"),"Suppr",VLOOKUP($P83&amp;AD$4,#REF!,7,FALSE))),"No Data")</f>
        <v>No Data</v>
      </c>
      <c r="AE83" s="49" t="str">
        <f>IFERROR(IF(OR(VLOOKUP($P83&amp;AE$4,#REF!,7,FALSE)="**",VLOOKUP($P83&amp;AE$4,#REF!,5,FALSE)="**"),"DQ",IF(OR(VLOOKUP($P83&amp;AE$4,#REF!,7,FALSE)="*",VLOOKUP($P83&amp;AE$4,#REF!,5,FALSE)="*"),"Suppr",VLOOKUP($P83&amp;AE$4,#REF!,7,FALSE))),"No Data")</f>
        <v>No Data</v>
      </c>
      <c r="AF83" s="49" t="str">
        <f>IFERROR(IF(OR(VLOOKUP($P83&amp;AF$4,#REF!,7,FALSE)="**",VLOOKUP($P83&amp;AF$4,#REF!,5,FALSE)="**"),"DQ",IF(OR(VLOOKUP($P83&amp;AF$4,#REF!,7,FALSE)="*",VLOOKUP($P83&amp;AF$4,#REF!,5,FALSE)="*"),"Suppr",VLOOKUP($P83&amp;AF$4,#REF!,7,FALSE))),"No Data")</f>
        <v>No Data</v>
      </c>
      <c r="AG83" s="49" t="str">
        <f>IFERROR(IF(OR(VLOOKUP($P83&amp;AG$4,#REF!,7,FALSE)="**",VLOOKUP($P83&amp;AG$4,#REF!,5,FALSE)="**"),"DQ",IF(OR(VLOOKUP($P83&amp;AG$4,#REF!,7,FALSE)="*",VLOOKUP($P83&amp;AG$4,#REF!,5,FALSE)="*"),"Suppr",VLOOKUP($P83&amp;AG$4,#REF!,7,FALSE))),"No Data")</f>
        <v>No Data</v>
      </c>
      <c r="AH83" s="49" t="str">
        <f>IFERROR(IF(OR(VLOOKUP($P83&amp;AH$4,#REF!,7,FALSE)="**",VLOOKUP($P83&amp;AH$4,#REF!,5,FALSE)="**"),"DQ",IF(OR(VLOOKUP($P83&amp;AH$4,#REF!,7,FALSE)="*",VLOOKUP($P83&amp;AH$4,#REF!,5,FALSE)="*"),"Suppr",VLOOKUP($P83&amp;AH$4,#REF!,7,FALSE))),"No Data")</f>
        <v>No Data</v>
      </c>
      <c r="AI83" s="49" t="str">
        <f>IFERROR(IF(OR(VLOOKUP($P83&amp;AI$4,#REF!,7,FALSE)="**",VLOOKUP($P83&amp;AI$4,#REF!,5,FALSE)="**"),"DQ",IF(OR(VLOOKUP($P83&amp;AI$4,#REF!,7,FALSE)="*",VLOOKUP($P83&amp;AI$4,#REF!,5,FALSE)="*"),"Suppr",VLOOKUP($P83&amp;AI$4,#REF!,7,FALSE))),"No Data")</f>
        <v>No Data</v>
      </c>
      <c r="AJ83" s="49" t="str">
        <f>IFERROR(IF(OR(VLOOKUP($P83&amp;AJ$4,#REF!,7,FALSE)="**",VLOOKUP($P83&amp;AJ$4,#REF!,5,FALSE)="**"),"DQ",IF(OR(VLOOKUP($P83&amp;AJ$4,#REF!,7,FALSE)="*",VLOOKUP($P83&amp;AJ$4,#REF!,5,FALSE)="*"),"Suppr",VLOOKUP($P83&amp;AJ$4,#REF!,7,FALSE))),"No Data")</f>
        <v>No Data</v>
      </c>
      <c r="AK83" s="49" t="str">
        <f>IFERROR(IF(OR(VLOOKUP($P83&amp;AK$4,#REF!,7,FALSE)="**",VLOOKUP($P83&amp;AK$4,#REF!,5,FALSE)="**"),"DQ",IF(OR(VLOOKUP($P83&amp;AK$4,#REF!,7,FALSE)="*",VLOOKUP($P83&amp;AK$4,#REF!,5,FALSE)="*"),"Suppr",VLOOKUP($P83&amp;AK$4,#REF!,7,FALSE))),"No Data")</f>
        <v>No Data</v>
      </c>
      <c r="AL83" s="49" t="str">
        <f>IFERROR(IF(OR(VLOOKUP($P83&amp;AL$4,#REF!,7,FALSE)="**",VLOOKUP($P83&amp;AL$4,#REF!,5,FALSE)="**"),"DQ",IF(OR(VLOOKUP($P83&amp;AL$4,#REF!,7,FALSE)="*",VLOOKUP($P83&amp;AL$4,#REF!,5,FALSE)="*"),"Suppr",VLOOKUP($P83&amp;AL$4,#REF!,7,FALSE))),"No Data")</f>
        <v>No Data</v>
      </c>
      <c r="AM83" s="49" t="str">
        <f>IFERROR(IF(OR(VLOOKUP($P83&amp;AM$4,#REF!,7,FALSE)="**",VLOOKUP($P83&amp;AM$4,#REF!,5,FALSE)="**"),"DQ",IF(OR(VLOOKUP($P83&amp;AM$4,#REF!,7,FALSE)="*",VLOOKUP($P83&amp;AM$4,#REF!,5,FALSE)="*"),"Suppr",VLOOKUP($P83&amp;AM$4,#REF!,7,FALSE))),"No Data")</f>
        <v>No Data</v>
      </c>
      <c r="AN83" s="49" t="str">
        <f>IFERROR(IF(OR(VLOOKUP($P83&amp;AN$4,#REF!,7,FALSE)="**",VLOOKUP($P83&amp;AN$4,#REF!,5,FALSE)="**"),"DQ",IF(OR(VLOOKUP($P83&amp;AN$4,#REF!,7,FALSE)="*",VLOOKUP($P83&amp;AN$4,#REF!,5,FALSE)="*"),"Suppr",VLOOKUP($P83&amp;AN$4,#REF!,7,FALSE))),"No Data")</f>
        <v>No Data</v>
      </c>
      <c r="AO83" s="49" t="str">
        <f>IFERROR(IF(OR(VLOOKUP($P83&amp;AO$4,#REF!,7,FALSE)="**",VLOOKUP($P83&amp;AO$4,#REF!,5,FALSE)="**"),"DQ",IF(OR(VLOOKUP($P83&amp;AO$4,#REF!,7,FALSE)="*",VLOOKUP($P83&amp;AO$4,#REF!,5,FALSE)="*"),"Suppr",VLOOKUP($P83&amp;AO$4,#REF!,7,FALSE))),"No Data")</f>
        <v>No Data</v>
      </c>
      <c r="AP83" s="51">
        <f t="shared" si="9"/>
        <v>0</v>
      </c>
      <c r="AQ83" s="51">
        <f t="shared" si="10"/>
        <v>0</v>
      </c>
      <c r="AR83" s="52">
        <f t="shared" si="11"/>
        <v>0</v>
      </c>
      <c r="AS83" s="52">
        <f t="shared" si="12"/>
        <v>0</v>
      </c>
    </row>
    <row r="84" spans="2:45" x14ac:dyDescent="0.2">
      <c r="B84" s="29" t="s">
        <v>363</v>
      </c>
      <c r="C84" s="29" t="s">
        <v>160</v>
      </c>
      <c r="D84" s="34" t="e">
        <f>1-(SUMIFS(#REF!,#REF!,Staging!$B84,#REF!,Staging!D$4,#REF!,"Include")/SUMIFS(#REF!,#REF!,Staging!$B84,#REF!,Staging!D$4,#REF!,"Include"))</f>
        <v>#REF!</v>
      </c>
      <c r="E84" s="34" t="e">
        <f>1-(SUMIFS(#REF!,#REF!,Staging!$B84,#REF!,Staging!E$4,#REF!,"Include")/SUMIFS(#REF!,#REF!,Staging!$B84,#REF!,Staging!E$4,#REF!,"Include"))</f>
        <v>#REF!</v>
      </c>
      <c r="F84" s="35" t="e">
        <f t="shared" si="7"/>
        <v>#REF!</v>
      </c>
      <c r="G84" s="36" t="e">
        <f>RANK(E84,$E$5:$E$126)+COUNTIF($E$5:E84,E84)-1</f>
        <v>#REF!</v>
      </c>
      <c r="H84" s="36" t="e">
        <f>RANK(F84,$F$5:$F$126)+COUNTIF($F$5:F84,F84)-1</f>
        <v>#REF!</v>
      </c>
      <c r="I84" s="29" t="str">
        <f t="shared" si="8"/>
        <v>Chelsea and Westminster Hospital NHS Foundation Trust</v>
      </c>
      <c r="P84" s="47" t="s">
        <v>363</v>
      </c>
      <c r="Q84" s="47" t="s">
        <v>160</v>
      </c>
      <c r="R84" s="49" t="str">
        <f>IFERROR(IF(OR(VLOOKUP($P84&amp;R$4,#REF!,7,FALSE)="**",VLOOKUP($P84&amp;R$4,#REF!,5,FALSE)="**"),"DQ",IF(OR(VLOOKUP($P84&amp;R$4,#REF!,7,FALSE)="*",VLOOKUP($P84&amp;R$4,#REF!,5,FALSE)="*"),"Suppr",VLOOKUP($P84&amp;R$4,#REF!,7,FALSE))),"No Data")</f>
        <v>No Data</v>
      </c>
      <c r="S84" s="49" t="str">
        <f>IFERROR(IF(OR(VLOOKUP($P84&amp;S$4,#REF!,7,FALSE)="**",VLOOKUP($P84&amp;S$4,#REF!,5,FALSE)="**"),"DQ",IF(OR(VLOOKUP($P84&amp;S$4,#REF!,7,FALSE)="*",VLOOKUP($P84&amp;S$4,#REF!,5,FALSE)="*"),"Suppr",VLOOKUP($P84&amp;S$4,#REF!,7,FALSE))),"No Data")</f>
        <v>No Data</v>
      </c>
      <c r="T84" s="49" t="str">
        <f>IFERROR(IF(OR(VLOOKUP($P84&amp;T$4,#REF!,7,FALSE)="**",VLOOKUP($P84&amp;T$4,#REF!,5,FALSE)="**"),"DQ",IF(OR(VLOOKUP($P84&amp;T$4,#REF!,7,FALSE)="*",VLOOKUP($P84&amp;T$4,#REF!,5,FALSE)="*"),"Suppr",VLOOKUP($P84&amp;T$4,#REF!,7,FALSE))),"No Data")</f>
        <v>No Data</v>
      </c>
      <c r="U84" s="49" t="str">
        <f>IFERROR(IF(OR(VLOOKUP($P84&amp;U$4,#REF!,7,FALSE)="**",VLOOKUP($P84&amp;U$4,#REF!,5,FALSE)="**"),"DQ",IF(OR(VLOOKUP($P84&amp;U$4,#REF!,7,FALSE)="*",VLOOKUP($P84&amp;U$4,#REF!,5,FALSE)="*"),"Suppr",VLOOKUP($P84&amp;U$4,#REF!,7,FALSE))),"No Data")</f>
        <v>No Data</v>
      </c>
      <c r="V84" s="49" t="str">
        <f>IFERROR(IF(OR(VLOOKUP($P84&amp;V$4,#REF!,7,FALSE)="**",VLOOKUP($P84&amp;V$4,#REF!,5,FALSE)="**"),"DQ",IF(OR(VLOOKUP($P84&amp;V$4,#REF!,7,FALSE)="*",VLOOKUP($P84&amp;V$4,#REF!,5,FALSE)="*"),"Suppr",VLOOKUP($P84&amp;V$4,#REF!,7,FALSE))),"No Data")</f>
        <v>No Data</v>
      </c>
      <c r="W84" s="49" t="str">
        <f>IFERROR(IF(OR(VLOOKUP($P84&amp;W$4,#REF!,7,FALSE)="**",VLOOKUP($P84&amp;W$4,#REF!,5,FALSE)="**"),"DQ",IF(OR(VLOOKUP($P84&amp;W$4,#REF!,7,FALSE)="*",VLOOKUP($P84&amp;W$4,#REF!,5,FALSE)="*"),"Suppr",VLOOKUP($P84&amp;W$4,#REF!,7,FALSE))),"No Data")</f>
        <v>No Data</v>
      </c>
      <c r="X84" s="49" t="str">
        <f>IFERROR(IF(OR(VLOOKUP($P84&amp;X$4,#REF!,7,FALSE)="**",VLOOKUP($P84&amp;X$4,#REF!,5,FALSE)="**"),"DQ",IF(OR(VLOOKUP($P84&amp;X$4,#REF!,7,FALSE)="*",VLOOKUP($P84&amp;X$4,#REF!,5,FALSE)="*"),"Suppr",VLOOKUP($P84&amp;X$4,#REF!,7,FALSE))),"No Data")</f>
        <v>No Data</v>
      </c>
      <c r="Y84" s="49" t="str">
        <f>IFERROR(IF(OR(VLOOKUP($P84&amp;Y$4,#REF!,7,FALSE)="**",VLOOKUP($P84&amp;Y$4,#REF!,5,FALSE)="**"),"DQ",IF(OR(VLOOKUP($P84&amp;Y$4,#REF!,7,FALSE)="*",VLOOKUP($P84&amp;Y$4,#REF!,5,FALSE)="*"),"Suppr",VLOOKUP($P84&amp;Y$4,#REF!,7,FALSE))),"No Data")</f>
        <v>No Data</v>
      </c>
      <c r="Z84" s="49" t="str">
        <f>IFERROR(IF(OR(VLOOKUP($P84&amp;Z$4,#REF!,7,FALSE)="**",VLOOKUP($P84&amp;Z$4,#REF!,5,FALSE)="**"),"DQ",IF(OR(VLOOKUP($P84&amp;Z$4,#REF!,7,FALSE)="*",VLOOKUP($P84&amp;Z$4,#REF!,5,FALSE)="*"),"Suppr",VLOOKUP($P84&amp;Z$4,#REF!,7,FALSE))),"No Data")</f>
        <v>No Data</v>
      </c>
      <c r="AA84" s="49" t="str">
        <f>IFERROR(IF(OR(VLOOKUP($P84&amp;AA$4,#REF!,7,FALSE)="**",VLOOKUP($P84&amp;AA$4,#REF!,5,FALSE)="**"),"DQ",IF(OR(VLOOKUP($P84&amp;AA$4,#REF!,7,FALSE)="*",VLOOKUP($P84&amp;AA$4,#REF!,5,FALSE)="*"),"Suppr",VLOOKUP($P84&amp;AA$4,#REF!,7,FALSE))),"No Data")</f>
        <v>No Data</v>
      </c>
      <c r="AB84" s="49" t="str">
        <f>IFERROR(IF(OR(VLOOKUP($P84&amp;AB$4,#REF!,7,FALSE)="**",VLOOKUP($P84&amp;AB$4,#REF!,5,FALSE)="**"),"DQ",IF(OR(VLOOKUP($P84&amp;AB$4,#REF!,7,FALSE)="*",VLOOKUP($P84&amp;AB$4,#REF!,5,FALSE)="*"),"Suppr",VLOOKUP($P84&amp;AB$4,#REF!,7,FALSE))),"No Data")</f>
        <v>No Data</v>
      </c>
      <c r="AC84" s="49" t="str">
        <f>IFERROR(IF(OR(VLOOKUP($P84&amp;AC$4,#REF!,7,FALSE)="**",VLOOKUP($P84&amp;AC$4,#REF!,5,FALSE)="**"),"DQ",IF(OR(VLOOKUP($P84&amp;AC$4,#REF!,7,FALSE)="*",VLOOKUP($P84&amp;AC$4,#REF!,5,FALSE)="*"),"Suppr",VLOOKUP($P84&amp;AC$4,#REF!,7,FALSE))),"No Data")</f>
        <v>No Data</v>
      </c>
      <c r="AD84" s="49" t="str">
        <f>IFERROR(IF(OR(VLOOKUP($P84&amp;AD$4,#REF!,7,FALSE)="**",VLOOKUP($P84&amp;AD$4,#REF!,5,FALSE)="**"),"DQ",IF(OR(VLOOKUP($P84&amp;AD$4,#REF!,7,FALSE)="*",VLOOKUP($P84&amp;AD$4,#REF!,5,FALSE)="*"),"Suppr",VLOOKUP($P84&amp;AD$4,#REF!,7,FALSE))),"No Data")</f>
        <v>No Data</v>
      </c>
      <c r="AE84" s="49" t="str">
        <f>IFERROR(IF(OR(VLOOKUP($P84&amp;AE$4,#REF!,7,FALSE)="**",VLOOKUP($P84&amp;AE$4,#REF!,5,FALSE)="**"),"DQ",IF(OR(VLOOKUP($P84&amp;AE$4,#REF!,7,FALSE)="*",VLOOKUP($P84&amp;AE$4,#REF!,5,FALSE)="*"),"Suppr",VLOOKUP($P84&amp;AE$4,#REF!,7,FALSE))),"No Data")</f>
        <v>No Data</v>
      </c>
      <c r="AF84" s="49" t="str">
        <f>IFERROR(IF(OR(VLOOKUP($P84&amp;AF$4,#REF!,7,FALSE)="**",VLOOKUP($P84&amp;AF$4,#REF!,5,FALSE)="**"),"DQ",IF(OR(VLOOKUP($P84&amp;AF$4,#REF!,7,FALSE)="*",VLOOKUP($P84&amp;AF$4,#REF!,5,FALSE)="*"),"Suppr",VLOOKUP($P84&amp;AF$4,#REF!,7,FALSE))),"No Data")</f>
        <v>No Data</v>
      </c>
      <c r="AG84" s="49" t="str">
        <f>IFERROR(IF(OR(VLOOKUP($P84&amp;AG$4,#REF!,7,FALSE)="**",VLOOKUP($P84&amp;AG$4,#REF!,5,FALSE)="**"),"DQ",IF(OR(VLOOKUP($P84&amp;AG$4,#REF!,7,FALSE)="*",VLOOKUP($P84&amp;AG$4,#REF!,5,FALSE)="*"),"Suppr",VLOOKUP($P84&amp;AG$4,#REF!,7,FALSE))),"No Data")</f>
        <v>No Data</v>
      </c>
      <c r="AH84" s="49" t="str">
        <f>IFERROR(IF(OR(VLOOKUP($P84&amp;AH$4,#REF!,7,FALSE)="**",VLOOKUP($P84&amp;AH$4,#REF!,5,FALSE)="**"),"DQ",IF(OR(VLOOKUP($P84&amp;AH$4,#REF!,7,FALSE)="*",VLOOKUP($P84&amp;AH$4,#REF!,5,FALSE)="*"),"Suppr",VLOOKUP($P84&amp;AH$4,#REF!,7,FALSE))),"No Data")</f>
        <v>No Data</v>
      </c>
      <c r="AI84" s="49" t="str">
        <f>IFERROR(IF(OR(VLOOKUP($P84&amp;AI$4,#REF!,7,FALSE)="**",VLOOKUP($P84&amp;AI$4,#REF!,5,FALSE)="**"),"DQ",IF(OR(VLOOKUP($P84&amp;AI$4,#REF!,7,FALSE)="*",VLOOKUP($P84&amp;AI$4,#REF!,5,FALSE)="*"),"Suppr",VLOOKUP($P84&amp;AI$4,#REF!,7,FALSE))),"No Data")</f>
        <v>No Data</v>
      </c>
      <c r="AJ84" s="49" t="str">
        <f>IFERROR(IF(OR(VLOOKUP($P84&amp;AJ$4,#REF!,7,FALSE)="**",VLOOKUP($P84&amp;AJ$4,#REF!,5,FALSE)="**"),"DQ",IF(OR(VLOOKUP($P84&amp;AJ$4,#REF!,7,FALSE)="*",VLOOKUP($P84&amp;AJ$4,#REF!,5,FALSE)="*"),"Suppr",VLOOKUP($P84&amp;AJ$4,#REF!,7,FALSE))),"No Data")</f>
        <v>No Data</v>
      </c>
      <c r="AK84" s="49" t="str">
        <f>IFERROR(IF(OR(VLOOKUP($P84&amp;AK$4,#REF!,7,FALSE)="**",VLOOKUP($P84&amp;AK$4,#REF!,5,FALSE)="**"),"DQ",IF(OR(VLOOKUP($P84&amp;AK$4,#REF!,7,FALSE)="*",VLOOKUP($P84&amp;AK$4,#REF!,5,FALSE)="*"),"Suppr",VLOOKUP($P84&amp;AK$4,#REF!,7,FALSE))),"No Data")</f>
        <v>No Data</v>
      </c>
      <c r="AL84" s="49" t="str">
        <f>IFERROR(IF(OR(VLOOKUP($P84&amp;AL$4,#REF!,7,FALSE)="**",VLOOKUP($P84&amp;AL$4,#REF!,5,FALSE)="**"),"DQ",IF(OR(VLOOKUP($P84&amp;AL$4,#REF!,7,FALSE)="*",VLOOKUP($P84&amp;AL$4,#REF!,5,FALSE)="*"),"Suppr",VLOOKUP($P84&amp;AL$4,#REF!,7,FALSE))),"No Data")</f>
        <v>No Data</v>
      </c>
      <c r="AM84" s="49" t="str">
        <f>IFERROR(IF(OR(VLOOKUP($P84&amp;AM$4,#REF!,7,FALSE)="**",VLOOKUP($P84&amp;AM$4,#REF!,5,FALSE)="**"),"DQ",IF(OR(VLOOKUP($P84&amp;AM$4,#REF!,7,FALSE)="*",VLOOKUP($P84&amp;AM$4,#REF!,5,FALSE)="*"),"Suppr",VLOOKUP($P84&amp;AM$4,#REF!,7,FALSE))),"No Data")</f>
        <v>No Data</v>
      </c>
      <c r="AN84" s="49" t="str">
        <f>IFERROR(IF(OR(VLOOKUP($P84&amp;AN$4,#REF!,7,FALSE)="**",VLOOKUP($P84&amp;AN$4,#REF!,5,FALSE)="**"),"DQ",IF(OR(VLOOKUP($P84&amp;AN$4,#REF!,7,FALSE)="*",VLOOKUP($P84&amp;AN$4,#REF!,5,FALSE)="*"),"Suppr",VLOOKUP($P84&amp;AN$4,#REF!,7,FALSE))),"No Data")</f>
        <v>No Data</v>
      </c>
      <c r="AO84" s="49" t="str">
        <f>IFERROR(IF(OR(VLOOKUP($P84&amp;AO$4,#REF!,7,FALSE)="**",VLOOKUP($P84&amp;AO$4,#REF!,5,FALSE)="**"),"DQ",IF(OR(VLOOKUP($P84&amp;AO$4,#REF!,7,FALSE)="*",VLOOKUP($P84&amp;AO$4,#REF!,5,FALSE)="*"),"Suppr",VLOOKUP($P84&amp;AO$4,#REF!,7,FALSE))),"No Data")</f>
        <v>No Data</v>
      </c>
      <c r="AP84" s="51">
        <f t="shared" si="9"/>
        <v>0</v>
      </c>
      <c r="AQ84" s="51">
        <f t="shared" si="10"/>
        <v>0</v>
      </c>
      <c r="AR84" s="52">
        <f t="shared" si="11"/>
        <v>0</v>
      </c>
      <c r="AS84" s="52">
        <f t="shared" si="12"/>
        <v>0</v>
      </c>
    </row>
    <row r="85" spans="2:45" x14ac:dyDescent="0.2">
      <c r="B85" s="29" t="s">
        <v>364</v>
      </c>
      <c r="C85" s="29" t="s">
        <v>239</v>
      </c>
      <c r="D85" s="34" t="e">
        <f>1-(SUMIFS(#REF!,#REF!,Staging!$B85,#REF!,Staging!D$4,#REF!,"Include")/SUMIFS(#REF!,#REF!,Staging!$B85,#REF!,Staging!D$4,#REF!,"Include"))</f>
        <v>#REF!</v>
      </c>
      <c r="E85" s="34" t="e">
        <f>1-(SUMIFS(#REF!,#REF!,Staging!$B85,#REF!,Staging!E$4,#REF!,"Include")/SUMIFS(#REF!,#REF!,Staging!$B85,#REF!,Staging!E$4,#REF!,"Include"))</f>
        <v>#REF!</v>
      </c>
      <c r="F85" s="35" t="e">
        <f t="shared" si="7"/>
        <v>#REF!</v>
      </c>
      <c r="G85" s="36" t="e">
        <f>RANK(E85,$E$5:$E$126)+COUNTIF($E$5:E85,E85)-1</f>
        <v>#REF!</v>
      </c>
      <c r="H85" s="36" t="e">
        <f>RANK(F85,$F$5:$F$126)+COUNTIF($F$5:F85,F85)-1</f>
        <v>#REF!</v>
      </c>
      <c r="I85" s="29" t="str">
        <f t="shared" si="8"/>
        <v>The Princess Alexandra Hospital NHS Trust</v>
      </c>
      <c r="P85" s="47" t="s">
        <v>364</v>
      </c>
      <c r="Q85" s="47" t="s">
        <v>239</v>
      </c>
      <c r="R85" s="49" t="str">
        <f>IFERROR(IF(OR(VLOOKUP($P85&amp;R$4,#REF!,7,FALSE)="**",VLOOKUP($P85&amp;R$4,#REF!,5,FALSE)="**"),"DQ",IF(OR(VLOOKUP($P85&amp;R$4,#REF!,7,FALSE)="*",VLOOKUP($P85&amp;R$4,#REF!,5,FALSE)="*"),"Suppr",VLOOKUP($P85&amp;R$4,#REF!,7,FALSE))),"No Data")</f>
        <v>No Data</v>
      </c>
      <c r="S85" s="49" t="str">
        <f>IFERROR(IF(OR(VLOOKUP($P85&amp;S$4,#REF!,7,FALSE)="**",VLOOKUP($P85&amp;S$4,#REF!,5,FALSE)="**"),"DQ",IF(OR(VLOOKUP($P85&amp;S$4,#REF!,7,FALSE)="*",VLOOKUP($P85&amp;S$4,#REF!,5,FALSE)="*"),"Suppr",VLOOKUP($P85&amp;S$4,#REF!,7,FALSE))),"No Data")</f>
        <v>No Data</v>
      </c>
      <c r="T85" s="49" t="str">
        <f>IFERROR(IF(OR(VLOOKUP($P85&amp;T$4,#REF!,7,FALSE)="**",VLOOKUP($P85&amp;T$4,#REF!,5,FALSE)="**"),"DQ",IF(OR(VLOOKUP($P85&amp;T$4,#REF!,7,FALSE)="*",VLOOKUP($P85&amp;T$4,#REF!,5,FALSE)="*"),"Suppr",VLOOKUP($P85&amp;T$4,#REF!,7,FALSE))),"No Data")</f>
        <v>No Data</v>
      </c>
      <c r="U85" s="49" t="str">
        <f>IFERROR(IF(OR(VLOOKUP($P85&amp;U$4,#REF!,7,FALSE)="**",VLOOKUP($P85&amp;U$4,#REF!,5,FALSE)="**"),"DQ",IF(OR(VLOOKUP($P85&amp;U$4,#REF!,7,FALSE)="*",VLOOKUP($P85&amp;U$4,#REF!,5,FALSE)="*"),"Suppr",VLOOKUP($P85&amp;U$4,#REF!,7,FALSE))),"No Data")</f>
        <v>No Data</v>
      </c>
      <c r="V85" s="49" t="str">
        <f>IFERROR(IF(OR(VLOOKUP($P85&amp;V$4,#REF!,7,FALSE)="**",VLOOKUP($P85&amp;V$4,#REF!,5,FALSE)="**"),"DQ",IF(OR(VLOOKUP($P85&amp;V$4,#REF!,7,FALSE)="*",VLOOKUP($P85&amp;V$4,#REF!,5,FALSE)="*"),"Suppr",VLOOKUP($P85&amp;V$4,#REF!,7,FALSE))),"No Data")</f>
        <v>No Data</v>
      </c>
      <c r="W85" s="49" t="str">
        <f>IFERROR(IF(OR(VLOOKUP($P85&amp;W$4,#REF!,7,FALSE)="**",VLOOKUP($P85&amp;W$4,#REF!,5,FALSE)="**"),"DQ",IF(OR(VLOOKUP($P85&amp;W$4,#REF!,7,FALSE)="*",VLOOKUP($P85&amp;W$4,#REF!,5,FALSE)="*"),"Suppr",VLOOKUP($P85&amp;W$4,#REF!,7,FALSE))),"No Data")</f>
        <v>No Data</v>
      </c>
      <c r="X85" s="49" t="str">
        <f>IFERROR(IF(OR(VLOOKUP($P85&amp;X$4,#REF!,7,FALSE)="**",VLOOKUP($P85&amp;X$4,#REF!,5,FALSE)="**"),"DQ",IF(OR(VLOOKUP($P85&amp;X$4,#REF!,7,FALSE)="*",VLOOKUP($P85&amp;X$4,#REF!,5,FALSE)="*"),"Suppr",VLOOKUP($P85&amp;X$4,#REF!,7,FALSE))),"No Data")</f>
        <v>No Data</v>
      </c>
      <c r="Y85" s="49" t="str">
        <f>IFERROR(IF(OR(VLOOKUP($P85&amp;Y$4,#REF!,7,FALSE)="**",VLOOKUP($P85&amp;Y$4,#REF!,5,FALSE)="**"),"DQ",IF(OR(VLOOKUP($P85&amp;Y$4,#REF!,7,FALSE)="*",VLOOKUP($P85&amp;Y$4,#REF!,5,FALSE)="*"),"Suppr",VLOOKUP($P85&amp;Y$4,#REF!,7,FALSE))),"No Data")</f>
        <v>No Data</v>
      </c>
      <c r="Z85" s="49" t="str">
        <f>IFERROR(IF(OR(VLOOKUP($P85&amp;Z$4,#REF!,7,FALSE)="**",VLOOKUP($P85&amp;Z$4,#REF!,5,FALSE)="**"),"DQ",IF(OR(VLOOKUP($P85&amp;Z$4,#REF!,7,FALSE)="*",VLOOKUP($P85&amp;Z$4,#REF!,5,FALSE)="*"),"Suppr",VLOOKUP($P85&amp;Z$4,#REF!,7,FALSE))),"No Data")</f>
        <v>No Data</v>
      </c>
      <c r="AA85" s="49" t="str">
        <f>IFERROR(IF(OR(VLOOKUP($P85&amp;AA$4,#REF!,7,FALSE)="**",VLOOKUP($P85&amp;AA$4,#REF!,5,FALSE)="**"),"DQ",IF(OR(VLOOKUP($P85&amp;AA$4,#REF!,7,FALSE)="*",VLOOKUP($P85&amp;AA$4,#REF!,5,FALSE)="*"),"Suppr",VLOOKUP($P85&amp;AA$4,#REF!,7,FALSE))),"No Data")</f>
        <v>No Data</v>
      </c>
      <c r="AB85" s="49" t="str">
        <f>IFERROR(IF(OR(VLOOKUP($P85&amp;AB$4,#REF!,7,FALSE)="**",VLOOKUP($P85&amp;AB$4,#REF!,5,FALSE)="**"),"DQ",IF(OR(VLOOKUP($P85&amp;AB$4,#REF!,7,FALSE)="*",VLOOKUP($P85&amp;AB$4,#REF!,5,FALSE)="*"),"Suppr",VLOOKUP($P85&amp;AB$4,#REF!,7,FALSE))),"No Data")</f>
        <v>No Data</v>
      </c>
      <c r="AC85" s="49" t="str">
        <f>IFERROR(IF(OR(VLOOKUP($P85&amp;AC$4,#REF!,7,FALSE)="**",VLOOKUP($P85&amp;AC$4,#REF!,5,FALSE)="**"),"DQ",IF(OR(VLOOKUP($P85&amp;AC$4,#REF!,7,FALSE)="*",VLOOKUP($P85&amp;AC$4,#REF!,5,FALSE)="*"),"Suppr",VLOOKUP($P85&amp;AC$4,#REF!,7,FALSE))),"No Data")</f>
        <v>No Data</v>
      </c>
      <c r="AD85" s="49" t="str">
        <f>IFERROR(IF(OR(VLOOKUP($P85&amp;AD$4,#REF!,7,FALSE)="**",VLOOKUP($P85&amp;AD$4,#REF!,5,FALSE)="**"),"DQ",IF(OR(VLOOKUP($P85&amp;AD$4,#REF!,7,FALSE)="*",VLOOKUP($P85&amp;AD$4,#REF!,5,FALSE)="*"),"Suppr",VLOOKUP($P85&amp;AD$4,#REF!,7,FALSE))),"No Data")</f>
        <v>No Data</v>
      </c>
      <c r="AE85" s="49" t="str">
        <f>IFERROR(IF(OR(VLOOKUP($P85&amp;AE$4,#REF!,7,FALSE)="**",VLOOKUP($P85&amp;AE$4,#REF!,5,FALSE)="**"),"DQ",IF(OR(VLOOKUP($P85&amp;AE$4,#REF!,7,FALSE)="*",VLOOKUP($P85&amp;AE$4,#REF!,5,FALSE)="*"),"Suppr",VLOOKUP($P85&amp;AE$4,#REF!,7,FALSE))),"No Data")</f>
        <v>No Data</v>
      </c>
      <c r="AF85" s="49" t="str">
        <f>IFERROR(IF(OR(VLOOKUP($P85&amp;AF$4,#REF!,7,FALSE)="**",VLOOKUP($P85&amp;AF$4,#REF!,5,FALSE)="**"),"DQ",IF(OR(VLOOKUP($P85&amp;AF$4,#REF!,7,FALSE)="*",VLOOKUP($P85&amp;AF$4,#REF!,5,FALSE)="*"),"Suppr",VLOOKUP($P85&amp;AF$4,#REF!,7,FALSE))),"No Data")</f>
        <v>No Data</v>
      </c>
      <c r="AG85" s="49" t="str">
        <f>IFERROR(IF(OR(VLOOKUP($P85&amp;AG$4,#REF!,7,FALSE)="**",VLOOKUP($P85&amp;AG$4,#REF!,5,FALSE)="**"),"DQ",IF(OR(VLOOKUP($P85&amp;AG$4,#REF!,7,FALSE)="*",VLOOKUP($P85&amp;AG$4,#REF!,5,FALSE)="*"),"Suppr",VLOOKUP($P85&amp;AG$4,#REF!,7,FALSE))),"No Data")</f>
        <v>No Data</v>
      </c>
      <c r="AH85" s="49" t="str">
        <f>IFERROR(IF(OR(VLOOKUP($P85&amp;AH$4,#REF!,7,FALSE)="**",VLOOKUP($P85&amp;AH$4,#REF!,5,FALSE)="**"),"DQ",IF(OR(VLOOKUP($P85&amp;AH$4,#REF!,7,FALSE)="*",VLOOKUP($P85&amp;AH$4,#REF!,5,FALSE)="*"),"Suppr",VLOOKUP($P85&amp;AH$4,#REF!,7,FALSE))),"No Data")</f>
        <v>No Data</v>
      </c>
      <c r="AI85" s="49" t="str">
        <f>IFERROR(IF(OR(VLOOKUP($P85&amp;AI$4,#REF!,7,FALSE)="**",VLOOKUP($P85&amp;AI$4,#REF!,5,FALSE)="**"),"DQ",IF(OR(VLOOKUP($P85&amp;AI$4,#REF!,7,FALSE)="*",VLOOKUP($P85&amp;AI$4,#REF!,5,FALSE)="*"),"Suppr",VLOOKUP($P85&amp;AI$4,#REF!,7,FALSE))),"No Data")</f>
        <v>No Data</v>
      </c>
      <c r="AJ85" s="49" t="str">
        <f>IFERROR(IF(OR(VLOOKUP($P85&amp;AJ$4,#REF!,7,FALSE)="**",VLOOKUP($P85&amp;AJ$4,#REF!,5,FALSE)="**"),"DQ",IF(OR(VLOOKUP($P85&amp;AJ$4,#REF!,7,FALSE)="*",VLOOKUP($P85&amp;AJ$4,#REF!,5,FALSE)="*"),"Suppr",VLOOKUP($P85&amp;AJ$4,#REF!,7,FALSE))),"No Data")</f>
        <v>No Data</v>
      </c>
      <c r="AK85" s="49" t="str">
        <f>IFERROR(IF(OR(VLOOKUP($P85&amp;AK$4,#REF!,7,FALSE)="**",VLOOKUP($P85&amp;AK$4,#REF!,5,FALSE)="**"),"DQ",IF(OR(VLOOKUP($P85&amp;AK$4,#REF!,7,FALSE)="*",VLOOKUP($P85&amp;AK$4,#REF!,5,FALSE)="*"),"Suppr",VLOOKUP($P85&amp;AK$4,#REF!,7,FALSE))),"No Data")</f>
        <v>No Data</v>
      </c>
      <c r="AL85" s="49" t="str">
        <f>IFERROR(IF(OR(VLOOKUP($P85&amp;AL$4,#REF!,7,FALSE)="**",VLOOKUP($P85&amp;AL$4,#REF!,5,FALSE)="**"),"DQ",IF(OR(VLOOKUP($P85&amp;AL$4,#REF!,7,FALSE)="*",VLOOKUP($P85&amp;AL$4,#REF!,5,FALSE)="*"),"Suppr",VLOOKUP($P85&amp;AL$4,#REF!,7,FALSE))),"No Data")</f>
        <v>No Data</v>
      </c>
      <c r="AM85" s="49" t="str">
        <f>IFERROR(IF(OR(VLOOKUP($P85&amp;AM$4,#REF!,7,FALSE)="**",VLOOKUP($P85&amp;AM$4,#REF!,5,FALSE)="**"),"DQ",IF(OR(VLOOKUP($P85&amp;AM$4,#REF!,7,FALSE)="*",VLOOKUP($P85&amp;AM$4,#REF!,5,FALSE)="*"),"Suppr",VLOOKUP($P85&amp;AM$4,#REF!,7,FALSE))),"No Data")</f>
        <v>No Data</v>
      </c>
      <c r="AN85" s="49" t="str">
        <f>IFERROR(IF(OR(VLOOKUP($P85&amp;AN$4,#REF!,7,FALSE)="**",VLOOKUP($P85&amp;AN$4,#REF!,5,FALSE)="**"),"DQ",IF(OR(VLOOKUP($P85&amp;AN$4,#REF!,7,FALSE)="*",VLOOKUP($P85&amp;AN$4,#REF!,5,FALSE)="*"),"Suppr",VLOOKUP($P85&amp;AN$4,#REF!,7,FALSE))),"No Data")</f>
        <v>No Data</v>
      </c>
      <c r="AO85" s="49" t="str">
        <f>IFERROR(IF(OR(VLOOKUP($P85&amp;AO$4,#REF!,7,FALSE)="**",VLOOKUP($P85&amp;AO$4,#REF!,5,FALSE)="**"),"DQ",IF(OR(VLOOKUP($P85&amp;AO$4,#REF!,7,FALSE)="*",VLOOKUP($P85&amp;AO$4,#REF!,5,FALSE)="*"),"Suppr",VLOOKUP($P85&amp;AO$4,#REF!,7,FALSE))),"No Data")</f>
        <v>No Data</v>
      </c>
      <c r="AP85" s="51">
        <f t="shared" si="9"/>
        <v>0</v>
      </c>
      <c r="AQ85" s="51">
        <f t="shared" si="10"/>
        <v>0</v>
      </c>
      <c r="AR85" s="52">
        <f t="shared" si="11"/>
        <v>0</v>
      </c>
      <c r="AS85" s="52">
        <f t="shared" si="12"/>
        <v>0</v>
      </c>
    </row>
    <row r="86" spans="2:45" x14ac:dyDescent="0.2">
      <c r="B86" s="29" t="s">
        <v>365</v>
      </c>
      <c r="C86" s="29" t="s">
        <v>183</v>
      </c>
      <c r="D86" s="34" t="e">
        <f>1-(SUMIFS(#REF!,#REF!,Staging!$B86,#REF!,Staging!D$4,#REF!,"Include")/SUMIFS(#REF!,#REF!,Staging!$B86,#REF!,Staging!D$4,#REF!,"Include"))</f>
        <v>#REF!</v>
      </c>
      <c r="E86" s="34" t="e">
        <f>1-(SUMIFS(#REF!,#REF!,Staging!$B86,#REF!,Staging!E$4,#REF!,"Include")/SUMIFS(#REF!,#REF!,Staging!$B86,#REF!,Staging!E$4,#REF!,"Include"))</f>
        <v>#REF!</v>
      </c>
      <c r="F86" s="35" t="e">
        <f t="shared" si="7"/>
        <v>#REF!</v>
      </c>
      <c r="G86" s="36" t="e">
        <f>RANK(E86,$E$5:$E$126)+COUNTIF($E$5:E86,E86)-1</f>
        <v>#REF!</v>
      </c>
      <c r="H86" s="36" t="e">
        <f>RANK(F86,$F$5:$F$126)+COUNTIF($F$5:F86,F86)-1</f>
        <v>#REF!</v>
      </c>
      <c r="I86" s="29" t="str">
        <f t="shared" si="8"/>
        <v>Homerton Healthcare NHS Foundation Trust</v>
      </c>
      <c r="P86" s="47" t="s">
        <v>365</v>
      </c>
      <c r="Q86" s="47" t="s">
        <v>183</v>
      </c>
      <c r="R86" s="49" t="str">
        <f>IFERROR(IF(OR(VLOOKUP($P86&amp;R$4,#REF!,7,FALSE)="**",VLOOKUP($P86&amp;R$4,#REF!,5,FALSE)="**"),"DQ",IF(OR(VLOOKUP($P86&amp;R$4,#REF!,7,FALSE)="*",VLOOKUP($P86&amp;R$4,#REF!,5,FALSE)="*"),"Suppr",VLOOKUP($P86&amp;R$4,#REF!,7,FALSE))),"No Data")</f>
        <v>No Data</v>
      </c>
      <c r="S86" s="49" t="str">
        <f>IFERROR(IF(OR(VLOOKUP($P86&amp;S$4,#REF!,7,FALSE)="**",VLOOKUP($P86&amp;S$4,#REF!,5,FALSE)="**"),"DQ",IF(OR(VLOOKUP($P86&amp;S$4,#REF!,7,FALSE)="*",VLOOKUP($P86&amp;S$4,#REF!,5,FALSE)="*"),"Suppr",VLOOKUP($P86&amp;S$4,#REF!,7,FALSE))),"No Data")</f>
        <v>No Data</v>
      </c>
      <c r="T86" s="49" t="str">
        <f>IFERROR(IF(OR(VLOOKUP($P86&amp;T$4,#REF!,7,FALSE)="**",VLOOKUP($P86&amp;T$4,#REF!,5,FALSE)="**"),"DQ",IF(OR(VLOOKUP($P86&amp;T$4,#REF!,7,FALSE)="*",VLOOKUP($P86&amp;T$4,#REF!,5,FALSE)="*"),"Suppr",VLOOKUP($P86&amp;T$4,#REF!,7,FALSE))),"No Data")</f>
        <v>No Data</v>
      </c>
      <c r="U86" s="49" t="str">
        <f>IFERROR(IF(OR(VLOOKUP($P86&amp;U$4,#REF!,7,FALSE)="**",VLOOKUP($P86&amp;U$4,#REF!,5,FALSE)="**"),"DQ",IF(OR(VLOOKUP($P86&amp;U$4,#REF!,7,FALSE)="*",VLOOKUP($P86&amp;U$4,#REF!,5,FALSE)="*"),"Suppr",VLOOKUP($P86&amp;U$4,#REF!,7,FALSE))),"No Data")</f>
        <v>No Data</v>
      </c>
      <c r="V86" s="49" t="str">
        <f>IFERROR(IF(OR(VLOOKUP($P86&amp;V$4,#REF!,7,FALSE)="**",VLOOKUP($P86&amp;V$4,#REF!,5,FALSE)="**"),"DQ",IF(OR(VLOOKUP($P86&amp;V$4,#REF!,7,FALSE)="*",VLOOKUP($P86&amp;V$4,#REF!,5,FALSE)="*"),"Suppr",VLOOKUP($P86&amp;V$4,#REF!,7,FALSE))),"No Data")</f>
        <v>No Data</v>
      </c>
      <c r="W86" s="49" t="str">
        <f>IFERROR(IF(OR(VLOOKUP($P86&amp;W$4,#REF!,7,FALSE)="**",VLOOKUP($P86&amp;W$4,#REF!,5,FALSE)="**"),"DQ",IF(OR(VLOOKUP($P86&amp;W$4,#REF!,7,FALSE)="*",VLOOKUP($P86&amp;W$4,#REF!,5,FALSE)="*"),"Suppr",VLOOKUP($P86&amp;W$4,#REF!,7,FALSE))),"No Data")</f>
        <v>No Data</v>
      </c>
      <c r="X86" s="49" t="str">
        <f>IFERROR(IF(OR(VLOOKUP($P86&amp;X$4,#REF!,7,FALSE)="**",VLOOKUP($P86&amp;X$4,#REF!,5,FALSE)="**"),"DQ",IF(OR(VLOOKUP($P86&amp;X$4,#REF!,7,FALSE)="*",VLOOKUP($P86&amp;X$4,#REF!,5,FALSE)="*"),"Suppr",VLOOKUP($P86&amp;X$4,#REF!,7,FALSE))),"No Data")</f>
        <v>No Data</v>
      </c>
      <c r="Y86" s="49" t="str">
        <f>IFERROR(IF(OR(VLOOKUP($P86&amp;Y$4,#REF!,7,FALSE)="**",VLOOKUP($P86&amp;Y$4,#REF!,5,FALSE)="**"),"DQ",IF(OR(VLOOKUP($P86&amp;Y$4,#REF!,7,FALSE)="*",VLOOKUP($P86&amp;Y$4,#REF!,5,FALSE)="*"),"Suppr",VLOOKUP($P86&amp;Y$4,#REF!,7,FALSE))),"No Data")</f>
        <v>No Data</v>
      </c>
      <c r="Z86" s="49" t="str">
        <f>IFERROR(IF(OR(VLOOKUP($P86&amp;Z$4,#REF!,7,FALSE)="**",VLOOKUP($P86&amp;Z$4,#REF!,5,FALSE)="**"),"DQ",IF(OR(VLOOKUP($P86&amp;Z$4,#REF!,7,FALSE)="*",VLOOKUP($P86&amp;Z$4,#REF!,5,FALSE)="*"),"Suppr",VLOOKUP($P86&amp;Z$4,#REF!,7,FALSE))),"No Data")</f>
        <v>No Data</v>
      </c>
      <c r="AA86" s="49" t="str">
        <f>IFERROR(IF(OR(VLOOKUP($P86&amp;AA$4,#REF!,7,FALSE)="**",VLOOKUP($P86&amp;AA$4,#REF!,5,FALSE)="**"),"DQ",IF(OR(VLOOKUP($P86&amp;AA$4,#REF!,7,FALSE)="*",VLOOKUP($P86&amp;AA$4,#REF!,5,FALSE)="*"),"Suppr",VLOOKUP($P86&amp;AA$4,#REF!,7,FALSE))),"No Data")</f>
        <v>No Data</v>
      </c>
      <c r="AB86" s="49" t="str">
        <f>IFERROR(IF(OR(VLOOKUP($P86&amp;AB$4,#REF!,7,FALSE)="**",VLOOKUP($P86&amp;AB$4,#REF!,5,FALSE)="**"),"DQ",IF(OR(VLOOKUP($P86&amp;AB$4,#REF!,7,FALSE)="*",VLOOKUP($P86&amp;AB$4,#REF!,5,FALSE)="*"),"Suppr",VLOOKUP($P86&amp;AB$4,#REF!,7,FALSE))),"No Data")</f>
        <v>No Data</v>
      </c>
      <c r="AC86" s="49" t="str">
        <f>IFERROR(IF(OR(VLOOKUP($P86&amp;AC$4,#REF!,7,FALSE)="**",VLOOKUP($P86&amp;AC$4,#REF!,5,FALSE)="**"),"DQ",IF(OR(VLOOKUP($P86&amp;AC$4,#REF!,7,FALSE)="*",VLOOKUP($P86&amp;AC$4,#REF!,5,FALSE)="*"),"Suppr",VLOOKUP($P86&amp;AC$4,#REF!,7,FALSE))),"No Data")</f>
        <v>No Data</v>
      </c>
      <c r="AD86" s="49" t="str">
        <f>IFERROR(IF(OR(VLOOKUP($P86&amp;AD$4,#REF!,7,FALSE)="**",VLOOKUP($P86&amp;AD$4,#REF!,5,FALSE)="**"),"DQ",IF(OR(VLOOKUP($P86&amp;AD$4,#REF!,7,FALSE)="*",VLOOKUP($P86&amp;AD$4,#REF!,5,FALSE)="*"),"Suppr",VLOOKUP($P86&amp;AD$4,#REF!,7,FALSE))),"No Data")</f>
        <v>No Data</v>
      </c>
      <c r="AE86" s="49" t="str">
        <f>IFERROR(IF(OR(VLOOKUP($P86&amp;AE$4,#REF!,7,FALSE)="**",VLOOKUP($P86&amp;AE$4,#REF!,5,FALSE)="**"),"DQ",IF(OR(VLOOKUP($P86&amp;AE$4,#REF!,7,FALSE)="*",VLOOKUP($P86&amp;AE$4,#REF!,5,FALSE)="*"),"Suppr",VLOOKUP($P86&amp;AE$4,#REF!,7,FALSE))),"No Data")</f>
        <v>No Data</v>
      </c>
      <c r="AF86" s="49" t="str">
        <f>IFERROR(IF(OR(VLOOKUP($P86&amp;AF$4,#REF!,7,FALSE)="**",VLOOKUP($P86&amp;AF$4,#REF!,5,FALSE)="**"),"DQ",IF(OR(VLOOKUP($P86&amp;AF$4,#REF!,7,FALSE)="*",VLOOKUP($P86&amp;AF$4,#REF!,5,FALSE)="*"),"Suppr",VLOOKUP($P86&amp;AF$4,#REF!,7,FALSE))),"No Data")</f>
        <v>No Data</v>
      </c>
      <c r="AG86" s="49" t="str">
        <f>IFERROR(IF(OR(VLOOKUP($P86&amp;AG$4,#REF!,7,FALSE)="**",VLOOKUP($P86&amp;AG$4,#REF!,5,FALSE)="**"),"DQ",IF(OR(VLOOKUP($P86&amp;AG$4,#REF!,7,FALSE)="*",VLOOKUP($P86&amp;AG$4,#REF!,5,FALSE)="*"),"Suppr",VLOOKUP($P86&amp;AG$4,#REF!,7,FALSE))),"No Data")</f>
        <v>No Data</v>
      </c>
      <c r="AH86" s="49" t="str">
        <f>IFERROR(IF(OR(VLOOKUP($P86&amp;AH$4,#REF!,7,FALSE)="**",VLOOKUP($P86&amp;AH$4,#REF!,5,FALSE)="**"),"DQ",IF(OR(VLOOKUP($P86&amp;AH$4,#REF!,7,FALSE)="*",VLOOKUP($P86&amp;AH$4,#REF!,5,FALSE)="*"),"Suppr",VLOOKUP($P86&amp;AH$4,#REF!,7,FALSE))),"No Data")</f>
        <v>No Data</v>
      </c>
      <c r="AI86" s="49" t="str">
        <f>IFERROR(IF(OR(VLOOKUP($P86&amp;AI$4,#REF!,7,FALSE)="**",VLOOKUP($P86&amp;AI$4,#REF!,5,FALSE)="**"),"DQ",IF(OR(VLOOKUP($P86&amp;AI$4,#REF!,7,FALSE)="*",VLOOKUP($P86&amp;AI$4,#REF!,5,FALSE)="*"),"Suppr",VLOOKUP($P86&amp;AI$4,#REF!,7,FALSE))),"No Data")</f>
        <v>No Data</v>
      </c>
      <c r="AJ86" s="49" t="str">
        <f>IFERROR(IF(OR(VLOOKUP($P86&amp;AJ$4,#REF!,7,FALSE)="**",VLOOKUP($P86&amp;AJ$4,#REF!,5,FALSE)="**"),"DQ",IF(OR(VLOOKUP($P86&amp;AJ$4,#REF!,7,FALSE)="*",VLOOKUP($P86&amp;AJ$4,#REF!,5,FALSE)="*"),"Suppr",VLOOKUP($P86&amp;AJ$4,#REF!,7,FALSE))),"No Data")</f>
        <v>No Data</v>
      </c>
      <c r="AK86" s="49" t="str">
        <f>IFERROR(IF(OR(VLOOKUP($P86&amp;AK$4,#REF!,7,FALSE)="**",VLOOKUP($P86&amp;AK$4,#REF!,5,FALSE)="**"),"DQ",IF(OR(VLOOKUP($P86&amp;AK$4,#REF!,7,FALSE)="*",VLOOKUP($P86&amp;AK$4,#REF!,5,FALSE)="*"),"Suppr",VLOOKUP($P86&amp;AK$4,#REF!,7,FALSE))),"No Data")</f>
        <v>No Data</v>
      </c>
      <c r="AL86" s="49" t="str">
        <f>IFERROR(IF(OR(VLOOKUP($P86&amp;AL$4,#REF!,7,FALSE)="**",VLOOKUP($P86&amp;AL$4,#REF!,5,FALSE)="**"),"DQ",IF(OR(VLOOKUP($P86&amp;AL$4,#REF!,7,FALSE)="*",VLOOKUP($P86&amp;AL$4,#REF!,5,FALSE)="*"),"Suppr",VLOOKUP($P86&amp;AL$4,#REF!,7,FALSE))),"No Data")</f>
        <v>No Data</v>
      </c>
      <c r="AM86" s="49" t="str">
        <f>IFERROR(IF(OR(VLOOKUP($P86&amp;AM$4,#REF!,7,FALSE)="**",VLOOKUP($P86&amp;AM$4,#REF!,5,FALSE)="**"),"DQ",IF(OR(VLOOKUP($P86&amp;AM$4,#REF!,7,FALSE)="*",VLOOKUP($P86&amp;AM$4,#REF!,5,FALSE)="*"),"Suppr",VLOOKUP($P86&amp;AM$4,#REF!,7,FALSE))),"No Data")</f>
        <v>No Data</v>
      </c>
      <c r="AN86" s="49" t="str">
        <f>IFERROR(IF(OR(VLOOKUP($P86&amp;AN$4,#REF!,7,FALSE)="**",VLOOKUP($P86&amp;AN$4,#REF!,5,FALSE)="**"),"DQ",IF(OR(VLOOKUP($P86&amp;AN$4,#REF!,7,FALSE)="*",VLOOKUP($P86&amp;AN$4,#REF!,5,FALSE)="*"),"Suppr",VLOOKUP($P86&amp;AN$4,#REF!,7,FALSE))),"No Data")</f>
        <v>No Data</v>
      </c>
      <c r="AO86" s="49" t="str">
        <f>IFERROR(IF(OR(VLOOKUP($P86&amp;AO$4,#REF!,7,FALSE)="**",VLOOKUP($P86&amp;AO$4,#REF!,5,FALSE)="**"),"DQ",IF(OR(VLOOKUP($P86&amp;AO$4,#REF!,7,FALSE)="*",VLOOKUP($P86&amp;AO$4,#REF!,5,FALSE)="*"),"Suppr",VLOOKUP($P86&amp;AO$4,#REF!,7,FALSE))),"No Data")</f>
        <v>No Data</v>
      </c>
      <c r="AP86" s="51">
        <f t="shared" si="9"/>
        <v>0</v>
      </c>
      <c r="AQ86" s="51">
        <f t="shared" si="10"/>
        <v>0</v>
      </c>
      <c r="AR86" s="52">
        <f t="shared" si="11"/>
        <v>0</v>
      </c>
      <c r="AS86" s="52">
        <f t="shared" si="12"/>
        <v>0</v>
      </c>
    </row>
    <row r="87" spans="2:45" x14ac:dyDescent="0.2">
      <c r="B87" s="29" t="s">
        <v>366</v>
      </c>
      <c r="C87" s="29" t="s">
        <v>176</v>
      </c>
      <c r="D87" s="34" t="e">
        <f>1-(SUMIFS(#REF!,#REF!,Staging!$B87,#REF!,Staging!D$4,#REF!,"Include")/SUMIFS(#REF!,#REF!,Staging!$B87,#REF!,Staging!D$4,#REF!,"Include"))</f>
        <v>#REF!</v>
      </c>
      <c r="E87" s="34" t="e">
        <f>1-(SUMIFS(#REF!,#REF!,Staging!$B87,#REF!,Staging!E$4,#REF!,"Include")/SUMIFS(#REF!,#REF!,Staging!$B87,#REF!,Staging!E$4,#REF!,"Include"))</f>
        <v>#REF!</v>
      </c>
      <c r="F87" s="35" t="e">
        <f t="shared" si="7"/>
        <v>#REF!</v>
      </c>
      <c r="G87" s="36" t="e">
        <f>RANK(E87,$E$5:$E$126)+COUNTIF($E$5:E87,E87)-1</f>
        <v>#REF!</v>
      </c>
      <c r="H87" s="36" t="e">
        <f>RANK(F87,$F$5:$F$126)+COUNTIF($F$5:F87,F87)-1</f>
        <v>#REF!</v>
      </c>
      <c r="I87" s="29" t="str">
        <f t="shared" si="8"/>
        <v>Gateshead Health NHS Foundation Trust</v>
      </c>
      <c r="P87" s="47" t="s">
        <v>366</v>
      </c>
      <c r="Q87" s="47" t="s">
        <v>176</v>
      </c>
      <c r="R87" s="49" t="str">
        <f>IFERROR(IF(OR(VLOOKUP($P87&amp;R$4,#REF!,7,FALSE)="**",VLOOKUP($P87&amp;R$4,#REF!,5,FALSE)="**"),"DQ",IF(OR(VLOOKUP($P87&amp;R$4,#REF!,7,FALSE)="*",VLOOKUP($P87&amp;R$4,#REF!,5,FALSE)="*"),"Suppr",VLOOKUP($P87&amp;R$4,#REF!,7,FALSE))),"No Data")</f>
        <v>No Data</v>
      </c>
      <c r="S87" s="49" t="str">
        <f>IFERROR(IF(OR(VLOOKUP($P87&amp;S$4,#REF!,7,FALSE)="**",VLOOKUP($P87&amp;S$4,#REF!,5,FALSE)="**"),"DQ",IF(OR(VLOOKUP($P87&amp;S$4,#REF!,7,FALSE)="*",VLOOKUP($P87&amp;S$4,#REF!,5,FALSE)="*"),"Suppr",VLOOKUP($P87&amp;S$4,#REF!,7,FALSE))),"No Data")</f>
        <v>No Data</v>
      </c>
      <c r="T87" s="49" t="str">
        <f>IFERROR(IF(OR(VLOOKUP($P87&amp;T$4,#REF!,7,FALSE)="**",VLOOKUP($P87&amp;T$4,#REF!,5,FALSE)="**"),"DQ",IF(OR(VLOOKUP($P87&amp;T$4,#REF!,7,FALSE)="*",VLOOKUP($P87&amp;T$4,#REF!,5,FALSE)="*"),"Suppr",VLOOKUP($P87&amp;T$4,#REF!,7,FALSE))),"No Data")</f>
        <v>No Data</v>
      </c>
      <c r="U87" s="49" t="str">
        <f>IFERROR(IF(OR(VLOOKUP($P87&amp;U$4,#REF!,7,FALSE)="**",VLOOKUP($P87&amp;U$4,#REF!,5,FALSE)="**"),"DQ",IF(OR(VLOOKUP($P87&amp;U$4,#REF!,7,FALSE)="*",VLOOKUP($P87&amp;U$4,#REF!,5,FALSE)="*"),"Suppr",VLOOKUP($P87&amp;U$4,#REF!,7,FALSE))),"No Data")</f>
        <v>No Data</v>
      </c>
      <c r="V87" s="49" t="str">
        <f>IFERROR(IF(OR(VLOOKUP($P87&amp;V$4,#REF!,7,FALSE)="**",VLOOKUP($P87&amp;V$4,#REF!,5,FALSE)="**"),"DQ",IF(OR(VLOOKUP($P87&amp;V$4,#REF!,7,FALSE)="*",VLOOKUP($P87&amp;V$4,#REF!,5,FALSE)="*"),"Suppr",VLOOKUP($P87&amp;V$4,#REF!,7,FALSE))),"No Data")</f>
        <v>No Data</v>
      </c>
      <c r="W87" s="49" t="str">
        <f>IFERROR(IF(OR(VLOOKUP($P87&amp;W$4,#REF!,7,FALSE)="**",VLOOKUP($P87&amp;W$4,#REF!,5,FALSE)="**"),"DQ",IF(OR(VLOOKUP($P87&amp;W$4,#REF!,7,FALSE)="*",VLOOKUP($P87&amp;W$4,#REF!,5,FALSE)="*"),"Suppr",VLOOKUP($P87&amp;W$4,#REF!,7,FALSE))),"No Data")</f>
        <v>No Data</v>
      </c>
      <c r="X87" s="49" t="str">
        <f>IFERROR(IF(OR(VLOOKUP($P87&amp;X$4,#REF!,7,FALSE)="**",VLOOKUP($P87&amp;X$4,#REF!,5,FALSE)="**"),"DQ",IF(OR(VLOOKUP($P87&amp;X$4,#REF!,7,FALSE)="*",VLOOKUP($P87&amp;X$4,#REF!,5,FALSE)="*"),"Suppr",VLOOKUP($P87&amp;X$4,#REF!,7,FALSE))),"No Data")</f>
        <v>No Data</v>
      </c>
      <c r="Y87" s="49" t="str">
        <f>IFERROR(IF(OR(VLOOKUP($P87&amp;Y$4,#REF!,7,FALSE)="**",VLOOKUP($P87&amp;Y$4,#REF!,5,FALSE)="**"),"DQ",IF(OR(VLOOKUP($P87&amp;Y$4,#REF!,7,FALSE)="*",VLOOKUP($P87&amp;Y$4,#REF!,5,FALSE)="*"),"Suppr",VLOOKUP($P87&amp;Y$4,#REF!,7,FALSE))),"No Data")</f>
        <v>No Data</v>
      </c>
      <c r="Z87" s="49" t="str">
        <f>IFERROR(IF(OR(VLOOKUP($P87&amp;Z$4,#REF!,7,FALSE)="**",VLOOKUP($P87&amp;Z$4,#REF!,5,FALSE)="**"),"DQ",IF(OR(VLOOKUP($P87&amp;Z$4,#REF!,7,FALSE)="*",VLOOKUP($P87&amp;Z$4,#REF!,5,FALSE)="*"),"Suppr",VLOOKUP($P87&amp;Z$4,#REF!,7,FALSE))),"No Data")</f>
        <v>No Data</v>
      </c>
      <c r="AA87" s="49" t="str">
        <f>IFERROR(IF(OR(VLOOKUP($P87&amp;AA$4,#REF!,7,FALSE)="**",VLOOKUP($P87&amp;AA$4,#REF!,5,FALSE)="**"),"DQ",IF(OR(VLOOKUP($P87&amp;AA$4,#REF!,7,FALSE)="*",VLOOKUP($P87&amp;AA$4,#REF!,5,FALSE)="*"),"Suppr",VLOOKUP($P87&amp;AA$4,#REF!,7,FALSE))),"No Data")</f>
        <v>No Data</v>
      </c>
      <c r="AB87" s="49" t="str">
        <f>IFERROR(IF(OR(VLOOKUP($P87&amp;AB$4,#REF!,7,FALSE)="**",VLOOKUP($P87&amp;AB$4,#REF!,5,FALSE)="**"),"DQ",IF(OR(VLOOKUP($P87&amp;AB$4,#REF!,7,FALSE)="*",VLOOKUP($P87&amp;AB$4,#REF!,5,FALSE)="*"),"Suppr",VLOOKUP($P87&amp;AB$4,#REF!,7,FALSE))),"No Data")</f>
        <v>No Data</v>
      </c>
      <c r="AC87" s="49" t="str">
        <f>IFERROR(IF(OR(VLOOKUP($P87&amp;AC$4,#REF!,7,FALSE)="**",VLOOKUP($P87&amp;AC$4,#REF!,5,FALSE)="**"),"DQ",IF(OR(VLOOKUP($P87&amp;AC$4,#REF!,7,FALSE)="*",VLOOKUP($P87&amp;AC$4,#REF!,5,FALSE)="*"),"Suppr",VLOOKUP($P87&amp;AC$4,#REF!,7,FALSE))),"No Data")</f>
        <v>No Data</v>
      </c>
      <c r="AD87" s="49" t="str">
        <f>IFERROR(IF(OR(VLOOKUP($P87&amp;AD$4,#REF!,7,FALSE)="**",VLOOKUP($P87&amp;AD$4,#REF!,5,FALSE)="**"),"DQ",IF(OR(VLOOKUP($P87&amp;AD$4,#REF!,7,FALSE)="*",VLOOKUP($P87&amp;AD$4,#REF!,5,FALSE)="*"),"Suppr",VLOOKUP($P87&amp;AD$4,#REF!,7,FALSE))),"No Data")</f>
        <v>No Data</v>
      </c>
      <c r="AE87" s="49" t="str">
        <f>IFERROR(IF(OR(VLOOKUP($P87&amp;AE$4,#REF!,7,FALSE)="**",VLOOKUP($P87&amp;AE$4,#REF!,5,FALSE)="**"),"DQ",IF(OR(VLOOKUP($P87&amp;AE$4,#REF!,7,FALSE)="*",VLOOKUP($P87&amp;AE$4,#REF!,5,FALSE)="*"),"Suppr",VLOOKUP($P87&amp;AE$4,#REF!,7,FALSE))),"No Data")</f>
        <v>No Data</v>
      </c>
      <c r="AF87" s="49" t="str">
        <f>IFERROR(IF(OR(VLOOKUP($P87&amp;AF$4,#REF!,7,FALSE)="**",VLOOKUP($P87&amp;AF$4,#REF!,5,FALSE)="**"),"DQ",IF(OR(VLOOKUP($P87&amp;AF$4,#REF!,7,FALSE)="*",VLOOKUP($P87&amp;AF$4,#REF!,5,FALSE)="*"),"Suppr",VLOOKUP($P87&amp;AF$4,#REF!,7,FALSE))),"No Data")</f>
        <v>No Data</v>
      </c>
      <c r="AG87" s="49" t="str">
        <f>IFERROR(IF(OR(VLOOKUP($P87&amp;AG$4,#REF!,7,FALSE)="**",VLOOKUP($P87&amp;AG$4,#REF!,5,FALSE)="**"),"DQ",IF(OR(VLOOKUP($P87&amp;AG$4,#REF!,7,FALSE)="*",VLOOKUP($P87&amp;AG$4,#REF!,5,FALSE)="*"),"Suppr",VLOOKUP($P87&amp;AG$4,#REF!,7,FALSE))),"No Data")</f>
        <v>No Data</v>
      </c>
      <c r="AH87" s="49" t="str">
        <f>IFERROR(IF(OR(VLOOKUP($P87&amp;AH$4,#REF!,7,FALSE)="**",VLOOKUP($P87&amp;AH$4,#REF!,5,FALSE)="**"),"DQ",IF(OR(VLOOKUP($P87&amp;AH$4,#REF!,7,FALSE)="*",VLOOKUP($P87&amp;AH$4,#REF!,5,FALSE)="*"),"Suppr",VLOOKUP($P87&amp;AH$4,#REF!,7,FALSE))),"No Data")</f>
        <v>No Data</v>
      </c>
      <c r="AI87" s="49" t="str">
        <f>IFERROR(IF(OR(VLOOKUP($P87&amp;AI$4,#REF!,7,FALSE)="**",VLOOKUP($P87&amp;AI$4,#REF!,5,FALSE)="**"),"DQ",IF(OR(VLOOKUP($P87&amp;AI$4,#REF!,7,FALSE)="*",VLOOKUP($P87&amp;AI$4,#REF!,5,FALSE)="*"),"Suppr",VLOOKUP($P87&amp;AI$4,#REF!,7,FALSE))),"No Data")</f>
        <v>No Data</v>
      </c>
      <c r="AJ87" s="49" t="str">
        <f>IFERROR(IF(OR(VLOOKUP($P87&amp;AJ$4,#REF!,7,FALSE)="**",VLOOKUP($P87&amp;AJ$4,#REF!,5,FALSE)="**"),"DQ",IF(OR(VLOOKUP($P87&amp;AJ$4,#REF!,7,FALSE)="*",VLOOKUP($P87&amp;AJ$4,#REF!,5,FALSE)="*"),"Suppr",VLOOKUP($P87&amp;AJ$4,#REF!,7,FALSE))),"No Data")</f>
        <v>No Data</v>
      </c>
      <c r="AK87" s="49" t="str">
        <f>IFERROR(IF(OR(VLOOKUP($P87&amp;AK$4,#REF!,7,FALSE)="**",VLOOKUP($P87&amp;AK$4,#REF!,5,FALSE)="**"),"DQ",IF(OR(VLOOKUP($P87&amp;AK$4,#REF!,7,FALSE)="*",VLOOKUP($P87&amp;AK$4,#REF!,5,FALSE)="*"),"Suppr",VLOOKUP($P87&amp;AK$4,#REF!,7,FALSE))),"No Data")</f>
        <v>No Data</v>
      </c>
      <c r="AL87" s="49" t="str">
        <f>IFERROR(IF(OR(VLOOKUP($P87&amp;AL$4,#REF!,7,FALSE)="**",VLOOKUP($P87&amp;AL$4,#REF!,5,FALSE)="**"),"DQ",IF(OR(VLOOKUP($P87&amp;AL$4,#REF!,7,FALSE)="*",VLOOKUP($P87&amp;AL$4,#REF!,5,FALSE)="*"),"Suppr",VLOOKUP($P87&amp;AL$4,#REF!,7,FALSE))),"No Data")</f>
        <v>No Data</v>
      </c>
      <c r="AM87" s="49" t="str">
        <f>IFERROR(IF(OR(VLOOKUP($P87&amp;AM$4,#REF!,7,FALSE)="**",VLOOKUP($P87&amp;AM$4,#REF!,5,FALSE)="**"),"DQ",IF(OR(VLOOKUP($P87&amp;AM$4,#REF!,7,FALSE)="*",VLOOKUP($P87&amp;AM$4,#REF!,5,FALSE)="*"),"Suppr",VLOOKUP($P87&amp;AM$4,#REF!,7,FALSE))),"No Data")</f>
        <v>No Data</v>
      </c>
      <c r="AN87" s="49" t="str">
        <f>IFERROR(IF(OR(VLOOKUP($P87&amp;AN$4,#REF!,7,FALSE)="**",VLOOKUP($P87&amp;AN$4,#REF!,5,FALSE)="**"),"DQ",IF(OR(VLOOKUP($P87&amp;AN$4,#REF!,7,FALSE)="*",VLOOKUP($P87&amp;AN$4,#REF!,5,FALSE)="*"),"Suppr",VLOOKUP($P87&amp;AN$4,#REF!,7,FALSE))),"No Data")</f>
        <v>No Data</v>
      </c>
      <c r="AO87" s="49" t="str">
        <f>IFERROR(IF(OR(VLOOKUP($P87&amp;AO$4,#REF!,7,FALSE)="**",VLOOKUP($P87&amp;AO$4,#REF!,5,FALSE)="**"),"DQ",IF(OR(VLOOKUP($P87&amp;AO$4,#REF!,7,FALSE)="*",VLOOKUP($P87&amp;AO$4,#REF!,5,FALSE)="*"),"Suppr",VLOOKUP($P87&amp;AO$4,#REF!,7,FALSE))),"No Data")</f>
        <v>No Data</v>
      </c>
      <c r="AP87" s="51">
        <f t="shared" si="9"/>
        <v>0</v>
      </c>
      <c r="AQ87" s="51">
        <f t="shared" si="10"/>
        <v>0</v>
      </c>
      <c r="AR87" s="52">
        <f t="shared" si="11"/>
        <v>0</v>
      </c>
      <c r="AS87" s="52">
        <f t="shared" si="12"/>
        <v>0</v>
      </c>
    </row>
    <row r="88" spans="2:45" x14ac:dyDescent="0.2">
      <c r="B88" s="29" t="s">
        <v>367</v>
      </c>
      <c r="C88" s="29" t="s">
        <v>192</v>
      </c>
      <c r="D88" s="34" t="e">
        <f>1-(SUMIFS(#REF!,#REF!,Staging!$B88,#REF!,Staging!D$4,#REF!,"Include")/SUMIFS(#REF!,#REF!,Staging!$B88,#REF!,Staging!D$4,#REF!,"Include"))</f>
        <v>#REF!</v>
      </c>
      <c r="E88" s="34" t="e">
        <f>1-(SUMIFS(#REF!,#REF!,Staging!$B88,#REF!,Staging!E$4,#REF!,"Include")/SUMIFS(#REF!,#REF!,Staging!$B88,#REF!,Staging!E$4,#REF!,"Include"))</f>
        <v>#REF!</v>
      </c>
      <c r="F88" s="35" t="e">
        <f t="shared" si="7"/>
        <v>#REF!</v>
      </c>
      <c r="G88" s="36" t="e">
        <f>RANK(E88,$E$5:$E$126)+COUNTIF($E$5:E88,E88)-1</f>
        <v>#REF!</v>
      </c>
      <c r="H88" s="36" t="e">
        <f>RANK(F88,$F$5:$F$126)+COUNTIF($F$5:F88,F88)-1</f>
        <v>#REF!</v>
      </c>
      <c r="I88" s="29" t="str">
        <f t="shared" si="8"/>
        <v>Leeds Teaching Hospitals NHS Trust</v>
      </c>
      <c r="P88" s="47" t="s">
        <v>367</v>
      </c>
      <c r="Q88" s="47" t="s">
        <v>192</v>
      </c>
      <c r="R88" s="49" t="str">
        <f>IFERROR(IF(OR(VLOOKUP($P88&amp;R$4,#REF!,7,FALSE)="**",VLOOKUP($P88&amp;R$4,#REF!,5,FALSE)="**"),"DQ",IF(OR(VLOOKUP($P88&amp;R$4,#REF!,7,FALSE)="*",VLOOKUP($P88&amp;R$4,#REF!,5,FALSE)="*"),"Suppr",VLOOKUP($P88&amp;R$4,#REF!,7,FALSE))),"No Data")</f>
        <v>No Data</v>
      </c>
      <c r="S88" s="49" t="str">
        <f>IFERROR(IF(OR(VLOOKUP($P88&amp;S$4,#REF!,7,FALSE)="**",VLOOKUP($P88&amp;S$4,#REF!,5,FALSE)="**"),"DQ",IF(OR(VLOOKUP($P88&amp;S$4,#REF!,7,FALSE)="*",VLOOKUP($P88&amp;S$4,#REF!,5,FALSE)="*"),"Suppr",VLOOKUP($P88&amp;S$4,#REF!,7,FALSE))),"No Data")</f>
        <v>No Data</v>
      </c>
      <c r="T88" s="49" t="str">
        <f>IFERROR(IF(OR(VLOOKUP($P88&amp;T$4,#REF!,7,FALSE)="**",VLOOKUP($P88&amp;T$4,#REF!,5,FALSE)="**"),"DQ",IF(OR(VLOOKUP($P88&amp;T$4,#REF!,7,FALSE)="*",VLOOKUP($P88&amp;T$4,#REF!,5,FALSE)="*"),"Suppr",VLOOKUP($P88&amp;T$4,#REF!,7,FALSE))),"No Data")</f>
        <v>No Data</v>
      </c>
      <c r="U88" s="49" t="str">
        <f>IFERROR(IF(OR(VLOOKUP($P88&amp;U$4,#REF!,7,FALSE)="**",VLOOKUP($P88&amp;U$4,#REF!,5,FALSE)="**"),"DQ",IF(OR(VLOOKUP($P88&amp;U$4,#REF!,7,FALSE)="*",VLOOKUP($P88&amp;U$4,#REF!,5,FALSE)="*"),"Suppr",VLOOKUP($P88&amp;U$4,#REF!,7,FALSE))),"No Data")</f>
        <v>No Data</v>
      </c>
      <c r="V88" s="49" t="str">
        <f>IFERROR(IF(OR(VLOOKUP($P88&amp;V$4,#REF!,7,FALSE)="**",VLOOKUP($P88&amp;V$4,#REF!,5,FALSE)="**"),"DQ",IF(OR(VLOOKUP($P88&amp;V$4,#REF!,7,FALSE)="*",VLOOKUP($P88&amp;V$4,#REF!,5,FALSE)="*"),"Suppr",VLOOKUP($P88&amp;V$4,#REF!,7,FALSE))),"No Data")</f>
        <v>No Data</v>
      </c>
      <c r="W88" s="49" t="str">
        <f>IFERROR(IF(OR(VLOOKUP($P88&amp;W$4,#REF!,7,FALSE)="**",VLOOKUP($P88&amp;W$4,#REF!,5,FALSE)="**"),"DQ",IF(OR(VLOOKUP($P88&amp;W$4,#REF!,7,FALSE)="*",VLOOKUP($P88&amp;W$4,#REF!,5,FALSE)="*"),"Suppr",VLOOKUP($P88&amp;W$4,#REF!,7,FALSE))),"No Data")</f>
        <v>No Data</v>
      </c>
      <c r="X88" s="49" t="str">
        <f>IFERROR(IF(OR(VLOOKUP($P88&amp;X$4,#REF!,7,FALSE)="**",VLOOKUP($P88&amp;X$4,#REF!,5,FALSE)="**"),"DQ",IF(OR(VLOOKUP($P88&amp;X$4,#REF!,7,FALSE)="*",VLOOKUP($P88&amp;X$4,#REF!,5,FALSE)="*"),"Suppr",VLOOKUP($P88&amp;X$4,#REF!,7,FALSE))),"No Data")</f>
        <v>No Data</v>
      </c>
      <c r="Y88" s="49" t="str">
        <f>IFERROR(IF(OR(VLOOKUP($P88&amp;Y$4,#REF!,7,FALSE)="**",VLOOKUP($P88&amp;Y$4,#REF!,5,FALSE)="**"),"DQ",IF(OR(VLOOKUP($P88&amp;Y$4,#REF!,7,FALSE)="*",VLOOKUP($P88&amp;Y$4,#REF!,5,FALSE)="*"),"Suppr",VLOOKUP($P88&amp;Y$4,#REF!,7,FALSE))),"No Data")</f>
        <v>No Data</v>
      </c>
      <c r="Z88" s="49" t="str">
        <f>IFERROR(IF(OR(VLOOKUP($P88&amp;Z$4,#REF!,7,FALSE)="**",VLOOKUP($P88&amp;Z$4,#REF!,5,FALSE)="**"),"DQ",IF(OR(VLOOKUP($P88&amp;Z$4,#REF!,7,FALSE)="*",VLOOKUP($P88&amp;Z$4,#REF!,5,FALSE)="*"),"Suppr",VLOOKUP($P88&amp;Z$4,#REF!,7,FALSE))),"No Data")</f>
        <v>No Data</v>
      </c>
      <c r="AA88" s="49" t="str">
        <f>IFERROR(IF(OR(VLOOKUP($P88&amp;AA$4,#REF!,7,FALSE)="**",VLOOKUP($P88&amp;AA$4,#REF!,5,FALSE)="**"),"DQ",IF(OR(VLOOKUP($P88&amp;AA$4,#REF!,7,FALSE)="*",VLOOKUP($P88&amp;AA$4,#REF!,5,FALSE)="*"),"Suppr",VLOOKUP($P88&amp;AA$4,#REF!,7,FALSE))),"No Data")</f>
        <v>No Data</v>
      </c>
      <c r="AB88" s="49" t="str">
        <f>IFERROR(IF(OR(VLOOKUP($P88&amp;AB$4,#REF!,7,FALSE)="**",VLOOKUP($P88&amp;AB$4,#REF!,5,FALSE)="**"),"DQ",IF(OR(VLOOKUP($P88&amp;AB$4,#REF!,7,FALSE)="*",VLOOKUP($P88&amp;AB$4,#REF!,5,FALSE)="*"),"Suppr",VLOOKUP($P88&amp;AB$4,#REF!,7,FALSE))),"No Data")</f>
        <v>No Data</v>
      </c>
      <c r="AC88" s="49" t="str">
        <f>IFERROR(IF(OR(VLOOKUP($P88&amp;AC$4,#REF!,7,FALSE)="**",VLOOKUP($P88&amp;AC$4,#REF!,5,FALSE)="**"),"DQ",IF(OR(VLOOKUP($P88&amp;AC$4,#REF!,7,FALSE)="*",VLOOKUP($P88&amp;AC$4,#REF!,5,FALSE)="*"),"Suppr",VLOOKUP($P88&amp;AC$4,#REF!,7,FALSE))),"No Data")</f>
        <v>No Data</v>
      </c>
      <c r="AD88" s="49" t="str">
        <f>IFERROR(IF(OR(VLOOKUP($P88&amp;AD$4,#REF!,7,FALSE)="**",VLOOKUP($P88&amp;AD$4,#REF!,5,FALSE)="**"),"DQ",IF(OR(VLOOKUP($P88&amp;AD$4,#REF!,7,FALSE)="*",VLOOKUP($P88&amp;AD$4,#REF!,5,FALSE)="*"),"Suppr",VLOOKUP($P88&amp;AD$4,#REF!,7,FALSE))),"No Data")</f>
        <v>No Data</v>
      </c>
      <c r="AE88" s="49" t="str">
        <f>IFERROR(IF(OR(VLOOKUP($P88&amp;AE$4,#REF!,7,FALSE)="**",VLOOKUP($P88&amp;AE$4,#REF!,5,FALSE)="**"),"DQ",IF(OR(VLOOKUP($P88&amp;AE$4,#REF!,7,FALSE)="*",VLOOKUP($P88&amp;AE$4,#REF!,5,FALSE)="*"),"Suppr",VLOOKUP($P88&amp;AE$4,#REF!,7,FALSE))),"No Data")</f>
        <v>No Data</v>
      </c>
      <c r="AF88" s="49" t="str">
        <f>IFERROR(IF(OR(VLOOKUP($P88&amp;AF$4,#REF!,7,FALSE)="**",VLOOKUP($P88&amp;AF$4,#REF!,5,FALSE)="**"),"DQ",IF(OR(VLOOKUP($P88&amp;AF$4,#REF!,7,FALSE)="*",VLOOKUP($P88&amp;AF$4,#REF!,5,FALSE)="*"),"Suppr",VLOOKUP($P88&amp;AF$4,#REF!,7,FALSE))),"No Data")</f>
        <v>No Data</v>
      </c>
      <c r="AG88" s="49" t="str">
        <f>IFERROR(IF(OR(VLOOKUP($P88&amp;AG$4,#REF!,7,FALSE)="**",VLOOKUP($P88&amp;AG$4,#REF!,5,FALSE)="**"),"DQ",IF(OR(VLOOKUP($P88&amp;AG$4,#REF!,7,FALSE)="*",VLOOKUP($P88&amp;AG$4,#REF!,5,FALSE)="*"),"Suppr",VLOOKUP($P88&amp;AG$4,#REF!,7,FALSE))),"No Data")</f>
        <v>No Data</v>
      </c>
      <c r="AH88" s="49" t="str">
        <f>IFERROR(IF(OR(VLOOKUP($P88&amp;AH$4,#REF!,7,FALSE)="**",VLOOKUP($P88&amp;AH$4,#REF!,5,FALSE)="**"),"DQ",IF(OR(VLOOKUP($P88&amp;AH$4,#REF!,7,FALSE)="*",VLOOKUP($P88&amp;AH$4,#REF!,5,FALSE)="*"),"Suppr",VLOOKUP($P88&amp;AH$4,#REF!,7,FALSE))),"No Data")</f>
        <v>No Data</v>
      </c>
      <c r="AI88" s="49" t="str">
        <f>IFERROR(IF(OR(VLOOKUP($P88&amp;AI$4,#REF!,7,FALSE)="**",VLOOKUP($P88&amp;AI$4,#REF!,5,FALSE)="**"),"DQ",IF(OR(VLOOKUP($P88&amp;AI$4,#REF!,7,FALSE)="*",VLOOKUP($P88&amp;AI$4,#REF!,5,FALSE)="*"),"Suppr",VLOOKUP($P88&amp;AI$4,#REF!,7,FALSE))),"No Data")</f>
        <v>No Data</v>
      </c>
      <c r="AJ88" s="49" t="str">
        <f>IFERROR(IF(OR(VLOOKUP($P88&amp;AJ$4,#REF!,7,FALSE)="**",VLOOKUP($P88&amp;AJ$4,#REF!,5,FALSE)="**"),"DQ",IF(OR(VLOOKUP($P88&amp;AJ$4,#REF!,7,FALSE)="*",VLOOKUP($P88&amp;AJ$4,#REF!,5,FALSE)="*"),"Suppr",VLOOKUP($P88&amp;AJ$4,#REF!,7,FALSE))),"No Data")</f>
        <v>No Data</v>
      </c>
      <c r="AK88" s="49" t="str">
        <f>IFERROR(IF(OR(VLOOKUP($P88&amp;AK$4,#REF!,7,FALSE)="**",VLOOKUP($P88&amp;AK$4,#REF!,5,FALSE)="**"),"DQ",IF(OR(VLOOKUP($P88&amp;AK$4,#REF!,7,FALSE)="*",VLOOKUP($P88&amp;AK$4,#REF!,5,FALSE)="*"),"Suppr",VLOOKUP($P88&amp;AK$4,#REF!,7,FALSE))),"No Data")</f>
        <v>No Data</v>
      </c>
      <c r="AL88" s="49" t="str">
        <f>IFERROR(IF(OR(VLOOKUP($P88&amp;AL$4,#REF!,7,FALSE)="**",VLOOKUP($P88&amp;AL$4,#REF!,5,FALSE)="**"),"DQ",IF(OR(VLOOKUP($P88&amp;AL$4,#REF!,7,FALSE)="*",VLOOKUP($P88&amp;AL$4,#REF!,5,FALSE)="*"),"Suppr",VLOOKUP($P88&amp;AL$4,#REF!,7,FALSE))),"No Data")</f>
        <v>No Data</v>
      </c>
      <c r="AM88" s="49" t="str">
        <f>IFERROR(IF(OR(VLOOKUP($P88&amp;AM$4,#REF!,7,FALSE)="**",VLOOKUP($P88&amp;AM$4,#REF!,5,FALSE)="**"),"DQ",IF(OR(VLOOKUP($P88&amp;AM$4,#REF!,7,FALSE)="*",VLOOKUP($P88&amp;AM$4,#REF!,5,FALSE)="*"),"Suppr",VLOOKUP($P88&amp;AM$4,#REF!,7,FALSE))),"No Data")</f>
        <v>No Data</v>
      </c>
      <c r="AN88" s="49" t="str">
        <f>IFERROR(IF(OR(VLOOKUP($P88&amp;AN$4,#REF!,7,FALSE)="**",VLOOKUP($P88&amp;AN$4,#REF!,5,FALSE)="**"),"DQ",IF(OR(VLOOKUP($P88&amp;AN$4,#REF!,7,FALSE)="*",VLOOKUP($P88&amp;AN$4,#REF!,5,FALSE)="*"),"Suppr",VLOOKUP($P88&amp;AN$4,#REF!,7,FALSE))),"No Data")</f>
        <v>No Data</v>
      </c>
      <c r="AO88" s="49" t="str">
        <f>IFERROR(IF(OR(VLOOKUP($P88&amp;AO$4,#REF!,7,FALSE)="**",VLOOKUP($P88&amp;AO$4,#REF!,5,FALSE)="**"),"DQ",IF(OR(VLOOKUP($P88&amp;AO$4,#REF!,7,FALSE)="*",VLOOKUP($P88&amp;AO$4,#REF!,5,FALSE)="*"),"Suppr",VLOOKUP($P88&amp;AO$4,#REF!,7,FALSE))),"No Data")</f>
        <v>No Data</v>
      </c>
      <c r="AP88" s="51">
        <f t="shared" si="9"/>
        <v>0</v>
      </c>
      <c r="AQ88" s="51">
        <f t="shared" si="10"/>
        <v>0</v>
      </c>
      <c r="AR88" s="52">
        <f t="shared" si="11"/>
        <v>0</v>
      </c>
      <c r="AS88" s="52">
        <f t="shared" si="12"/>
        <v>0</v>
      </c>
    </row>
    <row r="89" spans="2:45" x14ac:dyDescent="0.2">
      <c r="B89" s="29" t="s">
        <v>368</v>
      </c>
      <c r="C89" s="29" t="s">
        <v>265</v>
      </c>
      <c r="D89" s="34" t="e">
        <f>1-(SUMIFS(#REF!,#REF!,Staging!$B89,#REF!,Staging!D$4,#REF!,"Include")/SUMIFS(#REF!,#REF!,Staging!$B89,#REF!,Staging!D$4,#REF!,"Include"))</f>
        <v>#REF!</v>
      </c>
      <c r="E89" s="34" t="e">
        <f>1-(SUMIFS(#REF!,#REF!,Staging!$B89,#REF!,Staging!E$4,#REF!,"Include")/SUMIFS(#REF!,#REF!,Staging!$B89,#REF!,Staging!E$4,#REF!,"Include"))</f>
        <v>#REF!</v>
      </c>
      <c r="F89" s="35" t="e">
        <f t="shared" si="7"/>
        <v>#REF!</v>
      </c>
      <c r="G89" s="36" t="e">
        <f>RANK(E89,$E$5:$E$126)+COUNTIF($E$5:E89,E89)-1</f>
        <v>#REF!</v>
      </c>
      <c r="H89" s="36" t="e">
        <f>RANK(F89,$F$5:$F$126)+COUNTIF($F$5:F89,F89)-1</f>
        <v>#REF!</v>
      </c>
      <c r="I89" s="29" t="str">
        <f t="shared" si="8"/>
        <v>Wrightington, Wigan and Leigh NHS Foundation Trust</v>
      </c>
      <c r="P89" s="47" t="s">
        <v>368</v>
      </c>
      <c r="Q89" s="47" t="s">
        <v>265</v>
      </c>
      <c r="R89" s="49" t="str">
        <f>IFERROR(IF(OR(VLOOKUP($P89&amp;R$4,#REF!,7,FALSE)="**",VLOOKUP($P89&amp;R$4,#REF!,5,FALSE)="**"),"DQ",IF(OR(VLOOKUP($P89&amp;R$4,#REF!,7,FALSE)="*",VLOOKUP($P89&amp;R$4,#REF!,5,FALSE)="*"),"Suppr",VLOOKUP($P89&amp;R$4,#REF!,7,FALSE))),"No Data")</f>
        <v>No Data</v>
      </c>
      <c r="S89" s="49" t="str">
        <f>IFERROR(IF(OR(VLOOKUP($P89&amp;S$4,#REF!,7,FALSE)="**",VLOOKUP($P89&amp;S$4,#REF!,5,FALSE)="**"),"DQ",IF(OR(VLOOKUP($P89&amp;S$4,#REF!,7,FALSE)="*",VLOOKUP($P89&amp;S$4,#REF!,5,FALSE)="*"),"Suppr",VLOOKUP($P89&amp;S$4,#REF!,7,FALSE))),"No Data")</f>
        <v>No Data</v>
      </c>
      <c r="T89" s="49" t="str">
        <f>IFERROR(IF(OR(VLOOKUP($P89&amp;T$4,#REF!,7,FALSE)="**",VLOOKUP($P89&amp;T$4,#REF!,5,FALSE)="**"),"DQ",IF(OR(VLOOKUP($P89&amp;T$4,#REF!,7,FALSE)="*",VLOOKUP($P89&amp;T$4,#REF!,5,FALSE)="*"),"Suppr",VLOOKUP($P89&amp;T$4,#REF!,7,FALSE))),"No Data")</f>
        <v>No Data</v>
      </c>
      <c r="U89" s="49" t="str">
        <f>IFERROR(IF(OR(VLOOKUP($P89&amp;U$4,#REF!,7,FALSE)="**",VLOOKUP($P89&amp;U$4,#REF!,5,FALSE)="**"),"DQ",IF(OR(VLOOKUP($P89&amp;U$4,#REF!,7,FALSE)="*",VLOOKUP($P89&amp;U$4,#REF!,5,FALSE)="*"),"Suppr",VLOOKUP($P89&amp;U$4,#REF!,7,FALSE))),"No Data")</f>
        <v>No Data</v>
      </c>
      <c r="V89" s="49" t="str">
        <f>IFERROR(IF(OR(VLOOKUP($P89&amp;V$4,#REF!,7,FALSE)="**",VLOOKUP($P89&amp;V$4,#REF!,5,FALSE)="**"),"DQ",IF(OR(VLOOKUP($P89&amp;V$4,#REF!,7,FALSE)="*",VLOOKUP($P89&amp;V$4,#REF!,5,FALSE)="*"),"Suppr",VLOOKUP($P89&amp;V$4,#REF!,7,FALSE))),"No Data")</f>
        <v>No Data</v>
      </c>
      <c r="W89" s="49" t="str">
        <f>IFERROR(IF(OR(VLOOKUP($P89&amp;W$4,#REF!,7,FALSE)="**",VLOOKUP($P89&amp;W$4,#REF!,5,FALSE)="**"),"DQ",IF(OR(VLOOKUP($P89&amp;W$4,#REF!,7,FALSE)="*",VLOOKUP($P89&amp;W$4,#REF!,5,FALSE)="*"),"Suppr",VLOOKUP($P89&amp;W$4,#REF!,7,FALSE))),"No Data")</f>
        <v>No Data</v>
      </c>
      <c r="X89" s="49" t="str">
        <f>IFERROR(IF(OR(VLOOKUP($P89&amp;X$4,#REF!,7,FALSE)="**",VLOOKUP($P89&amp;X$4,#REF!,5,FALSE)="**"),"DQ",IF(OR(VLOOKUP($P89&amp;X$4,#REF!,7,FALSE)="*",VLOOKUP($P89&amp;X$4,#REF!,5,FALSE)="*"),"Suppr",VLOOKUP($P89&amp;X$4,#REF!,7,FALSE))),"No Data")</f>
        <v>No Data</v>
      </c>
      <c r="Y89" s="49" t="str">
        <f>IFERROR(IF(OR(VLOOKUP($P89&amp;Y$4,#REF!,7,FALSE)="**",VLOOKUP($P89&amp;Y$4,#REF!,5,FALSE)="**"),"DQ",IF(OR(VLOOKUP($P89&amp;Y$4,#REF!,7,FALSE)="*",VLOOKUP($P89&amp;Y$4,#REF!,5,FALSE)="*"),"Suppr",VLOOKUP($P89&amp;Y$4,#REF!,7,FALSE))),"No Data")</f>
        <v>No Data</v>
      </c>
      <c r="Z89" s="49" t="str">
        <f>IFERROR(IF(OR(VLOOKUP($P89&amp;Z$4,#REF!,7,FALSE)="**",VLOOKUP($P89&amp;Z$4,#REF!,5,FALSE)="**"),"DQ",IF(OR(VLOOKUP($P89&amp;Z$4,#REF!,7,FALSE)="*",VLOOKUP($P89&amp;Z$4,#REF!,5,FALSE)="*"),"Suppr",VLOOKUP($P89&amp;Z$4,#REF!,7,FALSE))),"No Data")</f>
        <v>No Data</v>
      </c>
      <c r="AA89" s="49" t="str">
        <f>IFERROR(IF(OR(VLOOKUP($P89&amp;AA$4,#REF!,7,FALSE)="**",VLOOKUP($P89&amp;AA$4,#REF!,5,FALSE)="**"),"DQ",IF(OR(VLOOKUP($P89&amp;AA$4,#REF!,7,FALSE)="*",VLOOKUP($P89&amp;AA$4,#REF!,5,FALSE)="*"),"Suppr",VLOOKUP($P89&amp;AA$4,#REF!,7,FALSE))),"No Data")</f>
        <v>No Data</v>
      </c>
      <c r="AB89" s="49" t="str">
        <f>IFERROR(IF(OR(VLOOKUP($P89&amp;AB$4,#REF!,7,FALSE)="**",VLOOKUP($P89&amp;AB$4,#REF!,5,FALSE)="**"),"DQ",IF(OR(VLOOKUP($P89&amp;AB$4,#REF!,7,FALSE)="*",VLOOKUP($P89&amp;AB$4,#REF!,5,FALSE)="*"),"Suppr",VLOOKUP($P89&amp;AB$4,#REF!,7,FALSE))),"No Data")</f>
        <v>No Data</v>
      </c>
      <c r="AC89" s="49" t="str">
        <f>IFERROR(IF(OR(VLOOKUP($P89&amp;AC$4,#REF!,7,FALSE)="**",VLOOKUP($P89&amp;AC$4,#REF!,5,FALSE)="**"),"DQ",IF(OR(VLOOKUP($P89&amp;AC$4,#REF!,7,FALSE)="*",VLOOKUP($P89&amp;AC$4,#REF!,5,FALSE)="*"),"Suppr",VLOOKUP($P89&amp;AC$4,#REF!,7,FALSE))),"No Data")</f>
        <v>No Data</v>
      </c>
      <c r="AD89" s="49" t="str">
        <f>IFERROR(IF(OR(VLOOKUP($P89&amp;AD$4,#REF!,7,FALSE)="**",VLOOKUP($P89&amp;AD$4,#REF!,5,FALSE)="**"),"DQ",IF(OR(VLOOKUP($P89&amp;AD$4,#REF!,7,FALSE)="*",VLOOKUP($P89&amp;AD$4,#REF!,5,FALSE)="*"),"Suppr",VLOOKUP($P89&amp;AD$4,#REF!,7,FALSE))),"No Data")</f>
        <v>No Data</v>
      </c>
      <c r="AE89" s="49" t="str">
        <f>IFERROR(IF(OR(VLOOKUP($P89&amp;AE$4,#REF!,7,FALSE)="**",VLOOKUP($P89&amp;AE$4,#REF!,5,FALSE)="**"),"DQ",IF(OR(VLOOKUP($P89&amp;AE$4,#REF!,7,FALSE)="*",VLOOKUP($P89&amp;AE$4,#REF!,5,FALSE)="*"),"Suppr",VLOOKUP($P89&amp;AE$4,#REF!,7,FALSE))),"No Data")</f>
        <v>No Data</v>
      </c>
      <c r="AF89" s="49" t="str">
        <f>IFERROR(IF(OR(VLOOKUP($P89&amp;AF$4,#REF!,7,FALSE)="**",VLOOKUP($P89&amp;AF$4,#REF!,5,FALSE)="**"),"DQ",IF(OR(VLOOKUP($P89&amp;AF$4,#REF!,7,FALSE)="*",VLOOKUP($P89&amp;AF$4,#REF!,5,FALSE)="*"),"Suppr",VLOOKUP($P89&amp;AF$4,#REF!,7,FALSE))),"No Data")</f>
        <v>No Data</v>
      </c>
      <c r="AG89" s="49" t="str">
        <f>IFERROR(IF(OR(VLOOKUP($P89&amp;AG$4,#REF!,7,FALSE)="**",VLOOKUP($P89&amp;AG$4,#REF!,5,FALSE)="**"),"DQ",IF(OR(VLOOKUP($P89&amp;AG$4,#REF!,7,FALSE)="*",VLOOKUP($P89&amp;AG$4,#REF!,5,FALSE)="*"),"Suppr",VLOOKUP($P89&amp;AG$4,#REF!,7,FALSE))),"No Data")</f>
        <v>No Data</v>
      </c>
      <c r="AH89" s="49" t="str">
        <f>IFERROR(IF(OR(VLOOKUP($P89&amp;AH$4,#REF!,7,FALSE)="**",VLOOKUP($P89&amp;AH$4,#REF!,5,FALSE)="**"),"DQ",IF(OR(VLOOKUP($P89&amp;AH$4,#REF!,7,FALSE)="*",VLOOKUP($P89&amp;AH$4,#REF!,5,FALSE)="*"),"Suppr",VLOOKUP($P89&amp;AH$4,#REF!,7,FALSE))),"No Data")</f>
        <v>No Data</v>
      </c>
      <c r="AI89" s="49" t="str">
        <f>IFERROR(IF(OR(VLOOKUP($P89&amp;AI$4,#REF!,7,FALSE)="**",VLOOKUP($P89&amp;AI$4,#REF!,5,FALSE)="**"),"DQ",IF(OR(VLOOKUP($P89&amp;AI$4,#REF!,7,FALSE)="*",VLOOKUP($P89&amp;AI$4,#REF!,5,FALSE)="*"),"Suppr",VLOOKUP($P89&amp;AI$4,#REF!,7,FALSE))),"No Data")</f>
        <v>No Data</v>
      </c>
      <c r="AJ89" s="49" t="str">
        <f>IFERROR(IF(OR(VLOOKUP($P89&amp;AJ$4,#REF!,7,FALSE)="**",VLOOKUP($P89&amp;AJ$4,#REF!,5,FALSE)="**"),"DQ",IF(OR(VLOOKUP($P89&amp;AJ$4,#REF!,7,FALSE)="*",VLOOKUP($P89&amp;AJ$4,#REF!,5,FALSE)="*"),"Suppr",VLOOKUP($P89&amp;AJ$4,#REF!,7,FALSE))),"No Data")</f>
        <v>No Data</v>
      </c>
      <c r="AK89" s="49" t="str">
        <f>IFERROR(IF(OR(VLOOKUP($P89&amp;AK$4,#REF!,7,FALSE)="**",VLOOKUP($P89&amp;AK$4,#REF!,5,FALSE)="**"),"DQ",IF(OR(VLOOKUP($P89&amp;AK$4,#REF!,7,FALSE)="*",VLOOKUP($P89&amp;AK$4,#REF!,5,FALSE)="*"),"Suppr",VLOOKUP($P89&amp;AK$4,#REF!,7,FALSE))),"No Data")</f>
        <v>No Data</v>
      </c>
      <c r="AL89" s="49" t="str">
        <f>IFERROR(IF(OR(VLOOKUP($P89&amp;AL$4,#REF!,7,FALSE)="**",VLOOKUP($P89&amp;AL$4,#REF!,5,FALSE)="**"),"DQ",IF(OR(VLOOKUP($P89&amp;AL$4,#REF!,7,FALSE)="*",VLOOKUP($P89&amp;AL$4,#REF!,5,FALSE)="*"),"Suppr",VLOOKUP($P89&amp;AL$4,#REF!,7,FALSE))),"No Data")</f>
        <v>No Data</v>
      </c>
      <c r="AM89" s="49" t="str">
        <f>IFERROR(IF(OR(VLOOKUP($P89&amp;AM$4,#REF!,7,FALSE)="**",VLOOKUP($P89&amp;AM$4,#REF!,5,FALSE)="**"),"DQ",IF(OR(VLOOKUP($P89&amp;AM$4,#REF!,7,FALSE)="*",VLOOKUP($P89&amp;AM$4,#REF!,5,FALSE)="*"),"Suppr",VLOOKUP($P89&amp;AM$4,#REF!,7,FALSE))),"No Data")</f>
        <v>No Data</v>
      </c>
      <c r="AN89" s="49" t="str">
        <f>IFERROR(IF(OR(VLOOKUP($P89&amp;AN$4,#REF!,7,FALSE)="**",VLOOKUP($P89&amp;AN$4,#REF!,5,FALSE)="**"),"DQ",IF(OR(VLOOKUP($P89&amp;AN$4,#REF!,7,FALSE)="*",VLOOKUP($P89&amp;AN$4,#REF!,5,FALSE)="*"),"Suppr",VLOOKUP($P89&amp;AN$4,#REF!,7,FALSE))),"No Data")</f>
        <v>No Data</v>
      </c>
      <c r="AO89" s="49" t="str">
        <f>IFERROR(IF(OR(VLOOKUP($P89&amp;AO$4,#REF!,7,FALSE)="**",VLOOKUP($P89&amp;AO$4,#REF!,5,FALSE)="**"),"DQ",IF(OR(VLOOKUP($P89&amp;AO$4,#REF!,7,FALSE)="*",VLOOKUP($P89&amp;AO$4,#REF!,5,FALSE)="*"),"Suppr",VLOOKUP($P89&amp;AO$4,#REF!,7,FALSE))),"No Data")</f>
        <v>No Data</v>
      </c>
      <c r="AP89" s="51">
        <f t="shared" si="9"/>
        <v>0</v>
      </c>
      <c r="AQ89" s="51">
        <f t="shared" si="10"/>
        <v>0</v>
      </c>
      <c r="AR89" s="52">
        <f t="shared" si="11"/>
        <v>0</v>
      </c>
      <c r="AS89" s="52">
        <f t="shared" si="12"/>
        <v>0</v>
      </c>
    </row>
    <row r="90" spans="2:45" x14ac:dyDescent="0.2">
      <c r="B90" s="29" t="s">
        <v>369</v>
      </c>
      <c r="C90" s="29" t="s">
        <v>248</v>
      </c>
      <c r="D90" s="34" t="e">
        <f>1-(SUMIFS(#REF!,#REF!,Staging!$B90,#REF!,Staging!D$4,#REF!,"Include")/SUMIFS(#REF!,#REF!,Staging!$B90,#REF!,Staging!D$4,#REF!,"Include"))</f>
        <v>#REF!</v>
      </c>
      <c r="E90" s="34" t="e">
        <f>1-(SUMIFS(#REF!,#REF!,Staging!$B90,#REF!,Staging!E$4,#REF!,"Include")/SUMIFS(#REF!,#REF!,Staging!$B90,#REF!,Staging!E$4,#REF!,"Include"))</f>
        <v>#REF!</v>
      </c>
      <c r="F90" s="35" t="e">
        <f t="shared" si="7"/>
        <v>#REF!</v>
      </c>
      <c r="G90" s="36" t="e">
        <f>RANK(E90,$E$5:$E$126)+COUNTIF($E$5:E90,E90)-1</f>
        <v>#REF!</v>
      </c>
      <c r="H90" s="36" t="e">
        <f>RANK(F90,$F$5:$F$126)+COUNTIF($F$5:F90,F90)-1</f>
        <v>#REF!</v>
      </c>
      <c r="I90" s="29" t="str">
        <f t="shared" si="8"/>
        <v>University Hospitals Birmingham NHS Foundation Trust</v>
      </c>
      <c r="P90" s="47" t="s">
        <v>369</v>
      </c>
      <c r="Q90" s="47" t="s">
        <v>248</v>
      </c>
      <c r="R90" s="49" t="str">
        <f>IFERROR(IF(OR(VLOOKUP($P90&amp;R$4,#REF!,7,FALSE)="**",VLOOKUP($P90&amp;R$4,#REF!,5,FALSE)="**"),"DQ",IF(OR(VLOOKUP($P90&amp;R$4,#REF!,7,FALSE)="*",VLOOKUP($P90&amp;R$4,#REF!,5,FALSE)="*"),"Suppr",VLOOKUP($P90&amp;R$4,#REF!,7,FALSE))),"No Data")</f>
        <v>No Data</v>
      </c>
      <c r="S90" s="49" t="str">
        <f>IFERROR(IF(OR(VLOOKUP($P90&amp;S$4,#REF!,7,FALSE)="**",VLOOKUP($P90&amp;S$4,#REF!,5,FALSE)="**"),"DQ",IF(OR(VLOOKUP($P90&amp;S$4,#REF!,7,FALSE)="*",VLOOKUP($P90&amp;S$4,#REF!,5,FALSE)="*"),"Suppr",VLOOKUP($P90&amp;S$4,#REF!,7,FALSE))),"No Data")</f>
        <v>No Data</v>
      </c>
      <c r="T90" s="49" t="str">
        <f>IFERROR(IF(OR(VLOOKUP($P90&amp;T$4,#REF!,7,FALSE)="**",VLOOKUP($P90&amp;T$4,#REF!,5,FALSE)="**"),"DQ",IF(OR(VLOOKUP($P90&amp;T$4,#REF!,7,FALSE)="*",VLOOKUP($P90&amp;T$4,#REF!,5,FALSE)="*"),"Suppr",VLOOKUP($P90&amp;T$4,#REF!,7,FALSE))),"No Data")</f>
        <v>No Data</v>
      </c>
      <c r="U90" s="49" t="str">
        <f>IFERROR(IF(OR(VLOOKUP($P90&amp;U$4,#REF!,7,FALSE)="**",VLOOKUP($P90&amp;U$4,#REF!,5,FALSE)="**"),"DQ",IF(OR(VLOOKUP($P90&amp;U$4,#REF!,7,FALSE)="*",VLOOKUP($P90&amp;U$4,#REF!,5,FALSE)="*"),"Suppr",VLOOKUP($P90&amp;U$4,#REF!,7,FALSE))),"No Data")</f>
        <v>No Data</v>
      </c>
      <c r="V90" s="49" t="str">
        <f>IFERROR(IF(OR(VLOOKUP($P90&amp;V$4,#REF!,7,FALSE)="**",VLOOKUP($P90&amp;V$4,#REF!,5,FALSE)="**"),"DQ",IF(OR(VLOOKUP($P90&amp;V$4,#REF!,7,FALSE)="*",VLOOKUP($P90&amp;V$4,#REF!,5,FALSE)="*"),"Suppr",VLOOKUP($P90&amp;V$4,#REF!,7,FALSE))),"No Data")</f>
        <v>No Data</v>
      </c>
      <c r="W90" s="49" t="str">
        <f>IFERROR(IF(OR(VLOOKUP($P90&amp;W$4,#REF!,7,FALSE)="**",VLOOKUP($P90&amp;W$4,#REF!,5,FALSE)="**"),"DQ",IF(OR(VLOOKUP($P90&amp;W$4,#REF!,7,FALSE)="*",VLOOKUP($P90&amp;W$4,#REF!,5,FALSE)="*"),"Suppr",VLOOKUP($P90&amp;W$4,#REF!,7,FALSE))),"No Data")</f>
        <v>No Data</v>
      </c>
      <c r="X90" s="49" t="str">
        <f>IFERROR(IF(OR(VLOOKUP($P90&amp;X$4,#REF!,7,FALSE)="**",VLOOKUP($P90&amp;X$4,#REF!,5,FALSE)="**"),"DQ",IF(OR(VLOOKUP($P90&amp;X$4,#REF!,7,FALSE)="*",VLOOKUP($P90&amp;X$4,#REF!,5,FALSE)="*"),"Suppr",VLOOKUP($P90&amp;X$4,#REF!,7,FALSE))),"No Data")</f>
        <v>No Data</v>
      </c>
      <c r="Y90" s="49" t="str">
        <f>IFERROR(IF(OR(VLOOKUP($P90&amp;Y$4,#REF!,7,FALSE)="**",VLOOKUP($P90&amp;Y$4,#REF!,5,FALSE)="**"),"DQ",IF(OR(VLOOKUP($P90&amp;Y$4,#REF!,7,FALSE)="*",VLOOKUP($P90&amp;Y$4,#REF!,5,FALSE)="*"),"Suppr",VLOOKUP($P90&amp;Y$4,#REF!,7,FALSE))),"No Data")</f>
        <v>No Data</v>
      </c>
      <c r="Z90" s="49" t="str">
        <f>IFERROR(IF(OR(VLOOKUP($P90&amp;Z$4,#REF!,7,FALSE)="**",VLOOKUP($P90&amp;Z$4,#REF!,5,FALSE)="**"),"DQ",IF(OR(VLOOKUP($P90&amp;Z$4,#REF!,7,FALSE)="*",VLOOKUP($P90&amp;Z$4,#REF!,5,FALSE)="*"),"Suppr",VLOOKUP($P90&amp;Z$4,#REF!,7,FALSE))),"No Data")</f>
        <v>No Data</v>
      </c>
      <c r="AA90" s="49" t="str">
        <f>IFERROR(IF(OR(VLOOKUP($P90&amp;AA$4,#REF!,7,FALSE)="**",VLOOKUP($P90&amp;AA$4,#REF!,5,FALSE)="**"),"DQ",IF(OR(VLOOKUP($P90&amp;AA$4,#REF!,7,FALSE)="*",VLOOKUP($P90&amp;AA$4,#REF!,5,FALSE)="*"),"Suppr",VLOOKUP($P90&amp;AA$4,#REF!,7,FALSE))),"No Data")</f>
        <v>No Data</v>
      </c>
      <c r="AB90" s="49" t="str">
        <f>IFERROR(IF(OR(VLOOKUP($P90&amp;AB$4,#REF!,7,FALSE)="**",VLOOKUP($P90&amp;AB$4,#REF!,5,FALSE)="**"),"DQ",IF(OR(VLOOKUP($P90&amp;AB$4,#REF!,7,FALSE)="*",VLOOKUP($P90&amp;AB$4,#REF!,5,FALSE)="*"),"Suppr",VLOOKUP($P90&amp;AB$4,#REF!,7,FALSE))),"No Data")</f>
        <v>No Data</v>
      </c>
      <c r="AC90" s="49" t="str">
        <f>IFERROR(IF(OR(VLOOKUP($P90&amp;AC$4,#REF!,7,FALSE)="**",VLOOKUP($P90&amp;AC$4,#REF!,5,FALSE)="**"),"DQ",IF(OR(VLOOKUP($P90&amp;AC$4,#REF!,7,FALSE)="*",VLOOKUP($P90&amp;AC$4,#REF!,5,FALSE)="*"),"Suppr",VLOOKUP($P90&amp;AC$4,#REF!,7,FALSE))),"No Data")</f>
        <v>No Data</v>
      </c>
      <c r="AD90" s="49" t="str">
        <f>IFERROR(IF(OR(VLOOKUP($P90&amp;AD$4,#REF!,7,FALSE)="**",VLOOKUP($P90&amp;AD$4,#REF!,5,FALSE)="**"),"DQ",IF(OR(VLOOKUP($P90&amp;AD$4,#REF!,7,FALSE)="*",VLOOKUP($P90&amp;AD$4,#REF!,5,FALSE)="*"),"Suppr",VLOOKUP($P90&amp;AD$4,#REF!,7,FALSE))),"No Data")</f>
        <v>No Data</v>
      </c>
      <c r="AE90" s="49" t="str">
        <f>IFERROR(IF(OR(VLOOKUP($P90&amp;AE$4,#REF!,7,FALSE)="**",VLOOKUP($P90&amp;AE$4,#REF!,5,FALSE)="**"),"DQ",IF(OR(VLOOKUP($P90&amp;AE$4,#REF!,7,FALSE)="*",VLOOKUP($P90&amp;AE$4,#REF!,5,FALSE)="*"),"Suppr",VLOOKUP($P90&amp;AE$4,#REF!,7,FALSE))),"No Data")</f>
        <v>No Data</v>
      </c>
      <c r="AF90" s="49" t="str">
        <f>IFERROR(IF(OR(VLOOKUP($P90&amp;AF$4,#REF!,7,FALSE)="**",VLOOKUP($P90&amp;AF$4,#REF!,5,FALSE)="**"),"DQ",IF(OR(VLOOKUP($P90&amp;AF$4,#REF!,7,FALSE)="*",VLOOKUP($P90&amp;AF$4,#REF!,5,FALSE)="*"),"Suppr",VLOOKUP($P90&amp;AF$4,#REF!,7,FALSE))),"No Data")</f>
        <v>No Data</v>
      </c>
      <c r="AG90" s="49" t="str">
        <f>IFERROR(IF(OR(VLOOKUP($P90&amp;AG$4,#REF!,7,FALSE)="**",VLOOKUP($P90&amp;AG$4,#REF!,5,FALSE)="**"),"DQ",IF(OR(VLOOKUP($P90&amp;AG$4,#REF!,7,FALSE)="*",VLOOKUP($P90&amp;AG$4,#REF!,5,FALSE)="*"),"Suppr",VLOOKUP($P90&amp;AG$4,#REF!,7,FALSE))),"No Data")</f>
        <v>No Data</v>
      </c>
      <c r="AH90" s="49" t="str">
        <f>IFERROR(IF(OR(VLOOKUP($P90&amp;AH$4,#REF!,7,FALSE)="**",VLOOKUP($P90&amp;AH$4,#REF!,5,FALSE)="**"),"DQ",IF(OR(VLOOKUP($P90&amp;AH$4,#REF!,7,FALSE)="*",VLOOKUP($P90&amp;AH$4,#REF!,5,FALSE)="*"),"Suppr",VLOOKUP($P90&amp;AH$4,#REF!,7,FALSE))),"No Data")</f>
        <v>No Data</v>
      </c>
      <c r="AI90" s="49" t="str">
        <f>IFERROR(IF(OR(VLOOKUP($P90&amp;AI$4,#REF!,7,FALSE)="**",VLOOKUP($P90&amp;AI$4,#REF!,5,FALSE)="**"),"DQ",IF(OR(VLOOKUP($P90&amp;AI$4,#REF!,7,FALSE)="*",VLOOKUP($P90&amp;AI$4,#REF!,5,FALSE)="*"),"Suppr",VLOOKUP($P90&amp;AI$4,#REF!,7,FALSE))),"No Data")</f>
        <v>No Data</v>
      </c>
      <c r="AJ90" s="49" t="str">
        <f>IFERROR(IF(OR(VLOOKUP($P90&amp;AJ$4,#REF!,7,FALSE)="**",VLOOKUP($P90&amp;AJ$4,#REF!,5,FALSE)="**"),"DQ",IF(OR(VLOOKUP($P90&amp;AJ$4,#REF!,7,FALSE)="*",VLOOKUP($P90&amp;AJ$4,#REF!,5,FALSE)="*"),"Suppr",VLOOKUP($P90&amp;AJ$4,#REF!,7,FALSE))),"No Data")</f>
        <v>No Data</v>
      </c>
      <c r="AK90" s="49" t="str">
        <f>IFERROR(IF(OR(VLOOKUP($P90&amp;AK$4,#REF!,7,FALSE)="**",VLOOKUP($P90&amp;AK$4,#REF!,5,FALSE)="**"),"DQ",IF(OR(VLOOKUP($P90&amp;AK$4,#REF!,7,FALSE)="*",VLOOKUP($P90&amp;AK$4,#REF!,5,FALSE)="*"),"Suppr",VLOOKUP($P90&amp;AK$4,#REF!,7,FALSE))),"No Data")</f>
        <v>No Data</v>
      </c>
      <c r="AL90" s="49" t="str">
        <f>IFERROR(IF(OR(VLOOKUP($P90&amp;AL$4,#REF!,7,FALSE)="**",VLOOKUP($P90&amp;AL$4,#REF!,5,FALSE)="**"),"DQ",IF(OR(VLOOKUP($P90&amp;AL$4,#REF!,7,FALSE)="*",VLOOKUP($P90&amp;AL$4,#REF!,5,FALSE)="*"),"Suppr",VLOOKUP($P90&amp;AL$4,#REF!,7,FALSE))),"No Data")</f>
        <v>No Data</v>
      </c>
      <c r="AM90" s="49" t="str">
        <f>IFERROR(IF(OR(VLOOKUP($P90&amp;AM$4,#REF!,7,FALSE)="**",VLOOKUP($P90&amp;AM$4,#REF!,5,FALSE)="**"),"DQ",IF(OR(VLOOKUP($P90&amp;AM$4,#REF!,7,FALSE)="*",VLOOKUP($P90&amp;AM$4,#REF!,5,FALSE)="*"),"Suppr",VLOOKUP($P90&amp;AM$4,#REF!,7,FALSE))),"No Data")</f>
        <v>No Data</v>
      </c>
      <c r="AN90" s="49" t="str">
        <f>IFERROR(IF(OR(VLOOKUP($P90&amp;AN$4,#REF!,7,FALSE)="**",VLOOKUP($P90&amp;AN$4,#REF!,5,FALSE)="**"),"DQ",IF(OR(VLOOKUP($P90&amp;AN$4,#REF!,7,FALSE)="*",VLOOKUP($P90&amp;AN$4,#REF!,5,FALSE)="*"),"Suppr",VLOOKUP($P90&amp;AN$4,#REF!,7,FALSE))),"No Data")</f>
        <v>No Data</v>
      </c>
      <c r="AO90" s="49" t="str">
        <f>IFERROR(IF(OR(VLOOKUP($P90&amp;AO$4,#REF!,7,FALSE)="**",VLOOKUP($P90&amp;AO$4,#REF!,5,FALSE)="**"),"DQ",IF(OR(VLOOKUP($P90&amp;AO$4,#REF!,7,FALSE)="*",VLOOKUP($P90&amp;AO$4,#REF!,5,FALSE)="*"),"Suppr",VLOOKUP($P90&amp;AO$4,#REF!,7,FALSE))),"No Data")</f>
        <v>No Data</v>
      </c>
      <c r="AP90" s="51">
        <f t="shared" si="9"/>
        <v>0</v>
      </c>
      <c r="AQ90" s="51">
        <f t="shared" si="10"/>
        <v>0</v>
      </c>
      <c r="AR90" s="52">
        <f t="shared" si="11"/>
        <v>0</v>
      </c>
      <c r="AS90" s="52">
        <f t="shared" si="12"/>
        <v>0</v>
      </c>
    </row>
    <row r="91" spans="2:45" x14ac:dyDescent="0.2">
      <c r="B91" s="29" t="s">
        <v>370</v>
      </c>
      <c r="C91" s="29" t="s">
        <v>246</v>
      </c>
      <c r="D91" s="34" t="e">
        <f>1-(SUMIFS(#REF!,#REF!,Staging!$B91,#REF!,Staging!D$4,#REF!,"Include")/SUMIFS(#REF!,#REF!,Staging!$B91,#REF!,Staging!D$4,#REF!,"Include"))</f>
        <v>#REF!</v>
      </c>
      <c r="E91" s="34" t="e">
        <f>1-(SUMIFS(#REF!,#REF!,Staging!$B91,#REF!,Staging!E$4,#REF!,"Include")/SUMIFS(#REF!,#REF!,Staging!$B91,#REF!,Staging!E$4,#REF!,"Include"))</f>
        <v>#REF!</v>
      </c>
      <c r="F91" s="35" t="e">
        <f t="shared" si="7"/>
        <v>#REF!</v>
      </c>
      <c r="G91" s="36" t="e">
        <f>RANK(E91,$E$5:$E$126)+COUNTIF($E$5:E91,E91)-1</f>
        <v>#REF!</v>
      </c>
      <c r="H91" s="36" t="e">
        <f>RANK(F91,$F$5:$F$126)+COUNTIF($F$5:F91,F91)-1</f>
        <v>#REF!</v>
      </c>
      <c r="I91" s="29" t="str">
        <f t="shared" si="8"/>
        <v>University College London Hospitals NHS Foundation Trust</v>
      </c>
      <c r="P91" s="47" t="s">
        <v>370</v>
      </c>
      <c r="Q91" s="47" t="s">
        <v>246</v>
      </c>
      <c r="R91" s="49" t="str">
        <f>IFERROR(IF(OR(VLOOKUP($P91&amp;R$4,#REF!,7,FALSE)="**",VLOOKUP($P91&amp;R$4,#REF!,5,FALSE)="**"),"DQ",IF(OR(VLOOKUP($P91&amp;R$4,#REF!,7,FALSE)="*",VLOOKUP($P91&amp;R$4,#REF!,5,FALSE)="*"),"Suppr",VLOOKUP($P91&amp;R$4,#REF!,7,FALSE))),"No Data")</f>
        <v>No Data</v>
      </c>
      <c r="S91" s="49" t="str">
        <f>IFERROR(IF(OR(VLOOKUP($P91&amp;S$4,#REF!,7,FALSE)="**",VLOOKUP($P91&amp;S$4,#REF!,5,FALSE)="**"),"DQ",IF(OR(VLOOKUP($P91&amp;S$4,#REF!,7,FALSE)="*",VLOOKUP($P91&amp;S$4,#REF!,5,FALSE)="*"),"Suppr",VLOOKUP($P91&amp;S$4,#REF!,7,FALSE))),"No Data")</f>
        <v>No Data</v>
      </c>
      <c r="T91" s="49" t="str">
        <f>IFERROR(IF(OR(VLOOKUP($P91&amp;T$4,#REF!,7,FALSE)="**",VLOOKUP($P91&amp;T$4,#REF!,5,FALSE)="**"),"DQ",IF(OR(VLOOKUP($P91&amp;T$4,#REF!,7,FALSE)="*",VLOOKUP($P91&amp;T$4,#REF!,5,FALSE)="*"),"Suppr",VLOOKUP($P91&amp;T$4,#REF!,7,FALSE))),"No Data")</f>
        <v>No Data</v>
      </c>
      <c r="U91" s="49" t="str">
        <f>IFERROR(IF(OR(VLOOKUP($P91&amp;U$4,#REF!,7,FALSE)="**",VLOOKUP($P91&amp;U$4,#REF!,5,FALSE)="**"),"DQ",IF(OR(VLOOKUP($P91&amp;U$4,#REF!,7,FALSE)="*",VLOOKUP($P91&amp;U$4,#REF!,5,FALSE)="*"),"Suppr",VLOOKUP($P91&amp;U$4,#REF!,7,FALSE))),"No Data")</f>
        <v>No Data</v>
      </c>
      <c r="V91" s="49" t="str">
        <f>IFERROR(IF(OR(VLOOKUP($P91&amp;V$4,#REF!,7,FALSE)="**",VLOOKUP($P91&amp;V$4,#REF!,5,FALSE)="**"),"DQ",IF(OR(VLOOKUP($P91&amp;V$4,#REF!,7,FALSE)="*",VLOOKUP($P91&amp;V$4,#REF!,5,FALSE)="*"),"Suppr",VLOOKUP($P91&amp;V$4,#REF!,7,FALSE))),"No Data")</f>
        <v>No Data</v>
      </c>
      <c r="W91" s="49" t="str">
        <f>IFERROR(IF(OR(VLOOKUP($P91&amp;W$4,#REF!,7,FALSE)="**",VLOOKUP($P91&amp;W$4,#REF!,5,FALSE)="**"),"DQ",IF(OR(VLOOKUP($P91&amp;W$4,#REF!,7,FALSE)="*",VLOOKUP($P91&amp;W$4,#REF!,5,FALSE)="*"),"Suppr",VLOOKUP($P91&amp;W$4,#REF!,7,FALSE))),"No Data")</f>
        <v>No Data</v>
      </c>
      <c r="X91" s="49" t="str">
        <f>IFERROR(IF(OR(VLOOKUP($P91&amp;X$4,#REF!,7,FALSE)="**",VLOOKUP($P91&amp;X$4,#REF!,5,FALSE)="**"),"DQ",IF(OR(VLOOKUP($P91&amp;X$4,#REF!,7,FALSE)="*",VLOOKUP($P91&amp;X$4,#REF!,5,FALSE)="*"),"Suppr",VLOOKUP($P91&amp;X$4,#REF!,7,FALSE))),"No Data")</f>
        <v>No Data</v>
      </c>
      <c r="Y91" s="49" t="str">
        <f>IFERROR(IF(OR(VLOOKUP($P91&amp;Y$4,#REF!,7,FALSE)="**",VLOOKUP($P91&amp;Y$4,#REF!,5,FALSE)="**"),"DQ",IF(OR(VLOOKUP($P91&amp;Y$4,#REF!,7,FALSE)="*",VLOOKUP($P91&amp;Y$4,#REF!,5,FALSE)="*"),"Suppr",VLOOKUP($P91&amp;Y$4,#REF!,7,FALSE))),"No Data")</f>
        <v>No Data</v>
      </c>
      <c r="Z91" s="49" t="str">
        <f>IFERROR(IF(OR(VLOOKUP($P91&amp;Z$4,#REF!,7,FALSE)="**",VLOOKUP($P91&amp;Z$4,#REF!,5,FALSE)="**"),"DQ",IF(OR(VLOOKUP($P91&amp;Z$4,#REF!,7,FALSE)="*",VLOOKUP($P91&amp;Z$4,#REF!,5,FALSE)="*"),"Suppr",VLOOKUP($P91&amp;Z$4,#REF!,7,FALSE))),"No Data")</f>
        <v>No Data</v>
      </c>
      <c r="AA91" s="49" t="str">
        <f>IFERROR(IF(OR(VLOOKUP($P91&amp;AA$4,#REF!,7,FALSE)="**",VLOOKUP($P91&amp;AA$4,#REF!,5,FALSE)="**"),"DQ",IF(OR(VLOOKUP($P91&amp;AA$4,#REF!,7,FALSE)="*",VLOOKUP($P91&amp;AA$4,#REF!,5,FALSE)="*"),"Suppr",VLOOKUP($P91&amp;AA$4,#REF!,7,FALSE))),"No Data")</f>
        <v>No Data</v>
      </c>
      <c r="AB91" s="49" t="str">
        <f>IFERROR(IF(OR(VLOOKUP($P91&amp;AB$4,#REF!,7,FALSE)="**",VLOOKUP($P91&amp;AB$4,#REF!,5,FALSE)="**"),"DQ",IF(OR(VLOOKUP($P91&amp;AB$4,#REF!,7,FALSE)="*",VLOOKUP($P91&amp;AB$4,#REF!,5,FALSE)="*"),"Suppr",VLOOKUP($P91&amp;AB$4,#REF!,7,FALSE))),"No Data")</f>
        <v>No Data</v>
      </c>
      <c r="AC91" s="49" t="str">
        <f>IFERROR(IF(OR(VLOOKUP($P91&amp;AC$4,#REF!,7,FALSE)="**",VLOOKUP($P91&amp;AC$4,#REF!,5,FALSE)="**"),"DQ",IF(OR(VLOOKUP($P91&amp;AC$4,#REF!,7,FALSE)="*",VLOOKUP($P91&amp;AC$4,#REF!,5,FALSE)="*"),"Suppr",VLOOKUP($P91&amp;AC$4,#REF!,7,FALSE))),"No Data")</f>
        <v>No Data</v>
      </c>
      <c r="AD91" s="49" t="str">
        <f>IFERROR(IF(OR(VLOOKUP($P91&amp;AD$4,#REF!,7,FALSE)="**",VLOOKUP($P91&amp;AD$4,#REF!,5,FALSE)="**"),"DQ",IF(OR(VLOOKUP($P91&amp;AD$4,#REF!,7,FALSE)="*",VLOOKUP($P91&amp;AD$4,#REF!,5,FALSE)="*"),"Suppr",VLOOKUP($P91&amp;AD$4,#REF!,7,FALSE))),"No Data")</f>
        <v>No Data</v>
      </c>
      <c r="AE91" s="49" t="str">
        <f>IFERROR(IF(OR(VLOOKUP($P91&amp;AE$4,#REF!,7,FALSE)="**",VLOOKUP($P91&amp;AE$4,#REF!,5,FALSE)="**"),"DQ",IF(OR(VLOOKUP($P91&amp;AE$4,#REF!,7,FALSE)="*",VLOOKUP($P91&amp;AE$4,#REF!,5,FALSE)="*"),"Suppr",VLOOKUP($P91&amp;AE$4,#REF!,7,FALSE))),"No Data")</f>
        <v>No Data</v>
      </c>
      <c r="AF91" s="49" t="str">
        <f>IFERROR(IF(OR(VLOOKUP($P91&amp;AF$4,#REF!,7,FALSE)="**",VLOOKUP($P91&amp;AF$4,#REF!,5,FALSE)="**"),"DQ",IF(OR(VLOOKUP($P91&amp;AF$4,#REF!,7,FALSE)="*",VLOOKUP($P91&amp;AF$4,#REF!,5,FALSE)="*"),"Suppr",VLOOKUP($P91&amp;AF$4,#REF!,7,FALSE))),"No Data")</f>
        <v>No Data</v>
      </c>
      <c r="AG91" s="49" t="str">
        <f>IFERROR(IF(OR(VLOOKUP($P91&amp;AG$4,#REF!,7,FALSE)="**",VLOOKUP($P91&amp;AG$4,#REF!,5,FALSE)="**"),"DQ",IF(OR(VLOOKUP($P91&amp;AG$4,#REF!,7,FALSE)="*",VLOOKUP($P91&amp;AG$4,#REF!,5,FALSE)="*"),"Suppr",VLOOKUP($P91&amp;AG$4,#REF!,7,FALSE))),"No Data")</f>
        <v>No Data</v>
      </c>
      <c r="AH91" s="49" t="str">
        <f>IFERROR(IF(OR(VLOOKUP($P91&amp;AH$4,#REF!,7,FALSE)="**",VLOOKUP($P91&amp;AH$4,#REF!,5,FALSE)="**"),"DQ",IF(OR(VLOOKUP($P91&amp;AH$4,#REF!,7,FALSE)="*",VLOOKUP($P91&amp;AH$4,#REF!,5,FALSE)="*"),"Suppr",VLOOKUP($P91&amp;AH$4,#REF!,7,FALSE))),"No Data")</f>
        <v>No Data</v>
      </c>
      <c r="AI91" s="49" t="str">
        <f>IFERROR(IF(OR(VLOOKUP($P91&amp;AI$4,#REF!,7,FALSE)="**",VLOOKUP($P91&amp;AI$4,#REF!,5,FALSE)="**"),"DQ",IF(OR(VLOOKUP($P91&amp;AI$4,#REF!,7,FALSE)="*",VLOOKUP($P91&amp;AI$4,#REF!,5,FALSE)="*"),"Suppr",VLOOKUP($P91&amp;AI$4,#REF!,7,FALSE))),"No Data")</f>
        <v>No Data</v>
      </c>
      <c r="AJ91" s="49" t="str">
        <f>IFERROR(IF(OR(VLOOKUP($P91&amp;AJ$4,#REF!,7,FALSE)="**",VLOOKUP($P91&amp;AJ$4,#REF!,5,FALSE)="**"),"DQ",IF(OR(VLOOKUP($P91&amp;AJ$4,#REF!,7,FALSE)="*",VLOOKUP($P91&amp;AJ$4,#REF!,5,FALSE)="*"),"Suppr",VLOOKUP($P91&amp;AJ$4,#REF!,7,FALSE))),"No Data")</f>
        <v>No Data</v>
      </c>
      <c r="AK91" s="49" t="str">
        <f>IFERROR(IF(OR(VLOOKUP($P91&amp;AK$4,#REF!,7,FALSE)="**",VLOOKUP($P91&amp;AK$4,#REF!,5,FALSE)="**"),"DQ",IF(OR(VLOOKUP($P91&amp;AK$4,#REF!,7,FALSE)="*",VLOOKUP($P91&amp;AK$4,#REF!,5,FALSE)="*"),"Suppr",VLOOKUP($P91&amp;AK$4,#REF!,7,FALSE))),"No Data")</f>
        <v>No Data</v>
      </c>
      <c r="AL91" s="49" t="str">
        <f>IFERROR(IF(OR(VLOOKUP($P91&amp;AL$4,#REF!,7,FALSE)="**",VLOOKUP($P91&amp;AL$4,#REF!,5,FALSE)="**"),"DQ",IF(OR(VLOOKUP($P91&amp;AL$4,#REF!,7,FALSE)="*",VLOOKUP($P91&amp;AL$4,#REF!,5,FALSE)="*"),"Suppr",VLOOKUP($P91&amp;AL$4,#REF!,7,FALSE))),"No Data")</f>
        <v>No Data</v>
      </c>
      <c r="AM91" s="49" t="str">
        <f>IFERROR(IF(OR(VLOOKUP($P91&amp;AM$4,#REF!,7,FALSE)="**",VLOOKUP($P91&amp;AM$4,#REF!,5,FALSE)="**"),"DQ",IF(OR(VLOOKUP($P91&amp;AM$4,#REF!,7,FALSE)="*",VLOOKUP($P91&amp;AM$4,#REF!,5,FALSE)="*"),"Suppr",VLOOKUP($P91&amp;AM$4,#REF!,7,FALSE))),"No Data")</f>
        <v>No Data</v>
      </c>
      <c r="AN91" s="49" t="str">
        <f>IFERROR(IF(OR(VLOOKUP($P91&amp;AN$4,#REF!,7,FALSE)="**",VLOOKUP($P91&amp;AN$4,#REF!,5,FALSE)="**"),"DQ",IF(OR(VLOOKUP($P91&amp;AN$4,#REF!,7,FALSE)="*",VLOOKUP($P91&amp;AN$4,#REF!,5,FALSE)="*"),"Suppr",VLOOKUP($P91&amp;AN$4,#REF!,7,FALSE))),"No Data")</f>
        <v>No Data</v>
      </c>
      <c r="AO91" s="49" t="str">
        <f>IFERROR(IF(OR(VLOOKUP($P91&amp;AO$4,#REF!,7,FALSE)="**",VLOOKUP($P91&amp;AO$4,#REF!,5,FALSE)="**"),"DQ",IF(OR(VLOOKUP($P91&amp;AO$4,#REF!,7,FALSE)="*",VLOOKUP($P91&amp;AO$4,#REF!,5,FALSE)="*"),"Suppr",VLOOKUP($P91&amp;AO$4,#REF!,7,FALSE))),"No Data")</f>
        <v>No Data</v>
      </c>
      <c r="AP91" s="51">
        <f t="shared" si="9"/>
        <v>0</v>
      </c>
      <c r="AQ91" s="51">
        <f t="shared" si="10"/>
        <v>0</v>
      </c>
      <c r="AR91" s="52">
        <f t="shared" si="11"/>
        <v>0</v>
      </c>
      <c r="AS91" s="52">
        <f t="shared" si="12"/>
        <v>0</v>
      </c>
    </row>
    <row r="92" spans="2:45" x14ac:dyDescent="0.2">
      <c r="B92" s="29" t="s">
        <v>371</v>
      </c>
      <c r="C92" s="29" t="s">
        <v>238</v>
      </c>
      <c r="D92" s="34" t="e">
        <f>1-(SUMIFS(#REF!,#REF!,Staging!$B92,#REF!,Staging!D$4,#REF!,"Include")/SUMIFS(#REF!,#REF!,Staging!$B92,#REF!,Staging!D$4,#REF!,"Include"))</f>
        <v>#REF!</v>
      </c>
      <c r="E92" s="34" t="e">
        <f>1-(SUMIFS(#REF!,#REF!,Staging!$B92,#REF!,Staging!E$4,#REF!,"Include")/SUMIFS(#REF!,#REF!,Staging!$B92,#REF!,Staging!E$4,#REF!,"Include"))</f>
        <v>#REF!</v>
      </c>
      <c r="F92" s="35" t="e">
        <f t="shared" si="7"/>
        <v>#REF!</v>
      </c>
      <c r="G92" s="36" t="e">
        <f>RANK(E92,$E$5:$E$126)+COUNTIF($E$5:E92,E92)-1</f>
        <v>#REF!</v>
      </c>
      <c r="H92" s="36" t="e">
        <f>RANK(F92,$F$5:$F$126)+COUNTIF($F$5:F92,F92)-1</f>
        <v>#REF!</v>
      </c>
      <c r="I92" s="29" t="str">
        <f t="shared" si="8"/>
        <v>The Newcastle Upon Tyne Hospitals NHS Foundation Trust</v>
      </c>
      <c r="P92" s="47" t="s">
        <v>371</v>
      </c>
      <c r="Q92" s="47" t="s">
        <v>238</v>
      </c>
      <c r="R92" s="49" t="str">
        <f>IFERROR(IF(OR(VLOOKUP($P92&amp;R$4,#REF!,7,FALSE)="**",VLOOKUP($P92&amp;R$4,#REF!,5,FALSE)="**"),"DQ",IF(OR(VLOOKUP($P92&amp;R$4,#REF!,7,FALSE)="*",VLOOKUP($P92&amp;R$4,#REF!,5,FALSE)="*"),"Suppr",VLOOKUP($P92&amp;R$4,#REF!,7,FALSE))),"No Data")</f>
        <v>No Data</v>
      </c>
      <c r="S92" s="49" t="str">
        <f>IFERROR(IF(OR(VLOOKUP($P92&amp;S$4,#REF!,7,FALSE)="**",VLOOKUP($P92&amp;S$4,#REF!,5,FALSE)="**"),"DQ",IF(OR(VLOOKUP($P92&amp;S$4,#REF!,7,FALSE)="*",VLOOKUP($P92&amp;S$4,#REF!,5,FALSE)="*"),"Suppr",VLOOKUP($P92&amp;S$4,#REF!,7,FALSE))),"No Data")</f>
        <v>No Data</v>
      </c>
      <c r="T92" s="49" t="str">
        <f>IFERROR(IF(OR(VLOOKUP($P92&amp;T$4,#REF!,7,FALSE)="**",VLOOKUP($P92&amp;T$4,#REF!,5,FALSE)="**"),"DQ",IF(OR(VLOOKUP($P92&amp;T$4,#REF!,7,FALSE)="*",VLOOKUP($P92&amp;T$4,#REF!,5,FALSE)="*"),"Suppr",VLOOKUP($P92&amp;T$4,#REF!,7,FALSE))),"No Data")</f>
        <v>No Data</v>
      </c>
      <c r="U92" s="49" t="str">
        <f>IFERROR(IF(OR(VLOOKUP($P92&amp;U$4,#REF!,7,FALSE)="**",VLOOKUP($P92&amp;U$4,#REF!,5,FALSE)="**"),"DQ",IF(OR(VLOOKUP($P92&amp;U$4,#REF!,7,FALSE)="*",VLOOKUP($P92&amp;U$4,#REF!,5,FALSE)="*"),"Suppr",VLOOKUP($P92&amp;U$4,#REF!,7,FALSE))),"No Data")</f>
        <v>No Data</v>
      </c>
      <c r="V92" s="49" t="str">
        <f>IFERROR(IF(OR(VLOOKUP($P92&amp;V$4,#REF!,7,FALSE)="**",VLOOKUP($P92&amp;V$4,#REF!,5,FALSE)="**"),"DQ",IF(OR(VLOOKUP($P92&amp;V$4,#REF!,7,FALSE)="*",VLOOKUP($P92&amp;V$4,#REF!,5,FALSE)="*"),"Suppr",VLOOKUP($P92&amp;V$4,#REF!,7,FALSE))),"No Data")</f>
        <v>No Data</v>
      </c>
      <c r="W92" s="49" t="str">
        <f>IFERROR(IF(OR(VLOOKUP($P92&amp;W$4,#REF!,7,FALSE)="**",VLOOKUP($P92&amp;W$4,#REF!,5,FALSE)="**"),"DQ",IF(OR(VLOOKUP($P92&amp;W$4,#REF!,7,FALSE)="*",VLOOKUP($P92&amp;W$4,#REF!,5,FALSE)="*"),"Suppr",VLOOKUP($P92&amp;W$4,#REF!,7,FALSE))),"No Data")</f>
        <v>No Data</v>
      </c>
      <c r="X92" s="49" t="str">
        <f>IFERROR(IF(OR(VLOOKUP($P92&amp;X$4,#REF!,7,FALSE)="**",VLOOKUP($P92&amp;X$4,#REF!,5,FALSE)="**"),"DQ",IF(OR(VLOOKUP($P92&amp;X$4,#REF!,7,FALSE)="*",VLOOKUP($P92&amp;X$4,#REF!,5,FALSE)="*"),"Suppr",VLOOKUP($P92&amp;X$4,#REF!,7,FALSE))),"No Data")</f>
        <v>No Data</v>
      </c>
      <c r="Y92" s="49" t="str">
        <f>IFERROR(IF(OR(VLOOKUP($P92&amp;Y$4,#REF!,7,FALSE)="**",VLOOKUP($P92&amp;Y$4,#REF!,5,FALSE)="**"),"DQ",IF(OR(VLOOKUP($P92&amp;Y$4,#REF!,7,FALSE)="*",VLOOKUP($P92&amp;Y$4,#REF!,5,FALSE)="*"),"Suppr",VLOOKUP($P92&amp;Y$4,#REF!,7,FALSE))),"No Data")</f>
        <v>No Data</v>
      </c>
      <c r="Z92" s="49" t="str">
        <f>IFERROR(IF(OR(VLOOKUP($P92&amp;Z$4,#REF!,7,FALSE)="**",VLOOKUP($P92&amp;Z$4,#REF!,5,FALSE)="**"),"DQ",IF(OR(VLOOKUP($P92&amp;Z$4,#REF!,7,FALSE)="*",VLOOKUP($P92&amp;Z$4,#REF!,5,FALSE)="*"),"Suppr",VLOOKUP($P92&amp;Z$4,#REF!,7,FALSE))),"No Data")</f>
        <v>No Data</v>
      </c>
      <c r="AA92" s="49" t="str">
        <f>IFERROR(IF(OR(VLOOKUP($P92&amp;AA$4,#REF!,7,FALSE)="**",VLOOKUP($P92&amp;AA$4,#REF!,5,FALSE)="**"),"DQ",IF(OR(VLOOKUP($P92&amp;AA$4,#REF!,7,FALSE)="*",VLOOKUP($P92&amp;AA$4,#REF!,5,FALSE)="*"),"Suppr",VLOOKUP($P92&amp;AA$4,#REF!,7,FALSE))),"No Data")</f>
        <v>No Data</v>
      </c>
      <c r="AB92" s="49" t="str">
        <f>IFERROR(IF(OR(VLOOKUP($P92&amp;AB$4,#REF!,7,FALSE)="**",VLOOKUP($P92&amp;AB$4,#REF!,5,FALSE)="**"),"DQ",IF(OR(VLOOKUP($P92&amp;AB$4,#REF!,7,FALSE)="*",VLOOKUP($P92&amp;AB$4,#REF!,5,FALSE)="*"),"Suppr",VLOOKUP($P92&amp;AB$4,#REF!,7,FALSE))),"No Data")</f>
        <v>No Data</v>
      </c>
      <c r="AC92" s="49" t="str">
        <f>IFERROR(IF(OR(VLOOKUP($P92&amp;AC$4,#REF!,7,FALSE)="**",VLOOKUP($P92&amp;AC$4,#REF!,5,FALSE)="**"),"DQ",IF(OR(VLOOKUP($P92&amp;AC$4,#REF!,7,FALSE)="*",VLOOKUP($P92&amp;AC$4,#REF!,5,FALSE)="*"),"Suppr",VLOOKUP($P92&amp;AC$4,#REF!,7,FALSE))),"No Data")</f>
        <v>No Data</v>
      </c>
      <c r="AD92" s="49" t="str">
        <f>IFERROR(IF(OR(VLOOKUP($P92&amp;AD$4,#REF!,7,FALSE)="**",VLOOKUP($P92&amp;AD$4,#REF!,5,FALSE)="**"),"DQ",IF(OR(VLOOKUP($P92&amp;AD$4,#REF!,7,FALSE)="*",VLOOKUP($P92&amp;AD$4,#REF!,5,FALSE)="*"),"Suppr",VLOOKUP($P92&amp;AD$4,#REF!,7,FALSE))),"No Data")</f>
        <v>No Data</v>
      </c>
      <c r="AE92" s="49" t="str">
        <f>IFERROR(IF(OR(VLOOKUP($P92&amp;AE$4,#REF!,7,FALSE)="**",VLOOKUP($P92&amp;AE$4,#REF!,5,FALSE)="**"),"DQ",IF(OR(VLOOKUP($P92&amp;AE$4,#REF!,7,FALSE)="*",VLOOKUP($P92&amp;AE$4,#REF!,5,FALSE)="*"),"Suppr",VLOOKUP($P92&amp;AE$4,#REF!,7,FALSE))),"No Data")</f>
        <v>No Data</v>
      </c>
      <c r="AF92" s="49" t="str">
        <f>IFERROR(IF(OR(VLOOKUP($P92&amp;AF$4,#REF!,7,FALSE)="**",VLOOKUP($P92&amp;AF$4,#REF!,5,FALSE)="**"),"DQ",IF(OR(VLOOKUP($P92&amp;AF$4,#REF!,7,FALSE)="*",VLOOKUP($P92&amp;AF$4,#REF!,5,FALSE)="*"),"Suppr",VLOOKUP($P92&amp;AF$4,#REF!,7,FALSE))),"No Data")</f>
        <v>No Data</v>
      </c>
      <c r="AG92" s="49" t="str">
        <f>IFERROR(IF(OR(VLOOKUP($P92&amp;AG$4,#REF!,7,FALSE)="**",VLOOKUP($P92&amp;AG$4,#REF!,5,FALSE)="**"),"DQ",IF(OR(VLOOKUP($P92&amp;AG$4,#REF!,7,FALSE)="*",VLOOKUP($P92&amp;AG$4,#REF!,5,FALSE)="*"),"Suppr",VLOOKUP($P92&amp;AG$4,#REF!,7,FALSE))),"No Data")</f>
        <v>No Data</v>
      </c>
      <c r="AH92" s="49" t="str">
        <f>IFERROR(IF(OR(VLOOKUP($P92&amp;AH$4,#REF!,7,FALSE)="**",VLOOKUP($P92&amp;AH$4,#REF!,5,FALSE)="**"),"DQ",IF(OR(VLOOKUP($P92&amp;AH$4,#REF!,7,FALSE)="*",VLOOKUP($P92&amp;AH$4,#REF!,5,FALSE)="*"),"Suppr",VLOOKUP($P92&amp;AH$4,#REF!,7,FALSE))),"No Data")</f>
        <v>No Data</v>
      </c>
      <c r="AI92" s="49" t="str">
        <f>IFERROR(IF(OR(VLOOKUP($P92&amp;AI$4,#REF!,7,FALSE)="**",VLOOKUP($P92&amp;AI$4,#REF!,5,FALSE)="**"),"DQ",IF(OR(VLOOKUP($P92&amp;AI$4,#REF!,7,FALSE)="*",VLOOKUP($P92&amp;AI$4,#REF!,5,FALSE)="*"),"Suppr",VLOOKUP($P92&amp;AI$4,#REF!,7,FALSE))),"No Data")</f>
        <v>No Data</v>
      </c>
      <c r="AJ92" s="49" t="str">
        <f>IFERROR(IF(OR(VLOOKUP($P92&amp;AJ$4,#REF!,7,FALSE)="**",VLOOKUP($P92&amp;AJ$4,#REF!,5,FALSE)="**"),"DQ",IF(OR(VLOOKUP($P92&amp;AJ$4,#REF!,7,FALSE)="*",VLOOKUP($P92&amp;AJ$4,#REF!,5,FALSE)="*"),"Suppr",VLOOKUP($P92&amp;AJ$4,#REF!,7,FALSE))),"No Data")</f>
        <v>No Data</v>
      </c>
      <c r="AK92" s="49" t="str">
        <f>IFERROR(IF(OR(VLOOKUP($P92&amp;AK$4,#REF!,7,FALSE)="**",VLOOKUP($P92&amp;AK$4,#REF!,5,FALSE)="**"),"DQ",IF(OR(VLOOKUP($P92&amp;AK$4,#REF!,7,FALSE)="*",VLOOKUP($P92&amp;AK$4,#REF!,5,FALSE)="*"),"Suppr",VLOOKUP($P92&amp;AK$4,#REF!,7,FALSE))),"No Data")</f>
        <v>No Data</v>
      </c>
      <c r="AL92" s="49" t="str">
        <f>IFERROR(IF(OR(VLOOKUP($P92&amp;AL$4,#REF!,7,FALSE)="**",VLOOKUP($P92&amp;AL$4,#REF!,5,FALSE)="**"),"DQ",IF(OR(VLOOKUP($P92&amp;AL$4,#REF!,7,FALSE)="*",VLOOKUP($P92&amp;AL$4,#REF!,5,FALSE)="*"),"Suppr",VLOOKUP($P92&amp;AL$4,#REF!,7,FALSE))),"No Data")</f>
        <v>No Data</v>
      </c>
      <c r="AM92" s="49" t="str">
        <f>IFERROR(IF(OR(VLOOKUP($P92&amp;AM$4,#REF!,7,FALSE)="**",VLOOKUP($P92&amp;AM$4,#REF!,5,FALSE)="**"),"DQ",IF(OR(VLOOKUP($P92&amp;AM$4,#REF!,7,FALSE)="*",VLOOKUP($P92&amp;AM$4,#REF!,5,FALSE)="*"),"Suppr",VLOOKUP($P92&amp;AM$4,#REF!,7,FALSE))),"No Data")</f>
        <v>No Data</v>
      </c>
      <c r="AN92" s="49" t="str">
        <f>IFERROR(IF(OR(VLOOKUP($P92&amp;AN$4,#REF!,7,FALSE)="**",VLOOKUP($P92&amp;AN$4,#REF!,5,FALSE)="**"),"DQ",IF(OR(VLOOKUP($P92&amp;AN$4,#REF!,7,FALSE)="*",VLOOKUP($P92&amp;AN$4,#REF!,5,FALSE)="*"),"Suppr",VLOOKUP($P92&amp;AN$4,#REF!,7,FALSE))),"No Data")</f>
        <v>No Data</v>
      </c>
      <c r="AO92" s="49" t="str">
        <f>IFERROR(IF(OR(VLOOKUP($P92&amp;AO$4,#REF!,7,FALSE)="**",VLOOKUP($P92&amp;AO$4,#REF!,5,FALSE)="**"),"DQ",IF(OR(VLOOKUP($P92&amp;AO$4,#REF!,7,FALSE)="*",VLOOKUP($P92&amp;AO$4,#REF!,5,FALSE)="*"),"Suppr",VLOOKUP($P92&amp;AO$4,#REF!,7,FALSE))),"No Data")</f>
        <v>No Data</v>
      </c>
      <c r="AP92" s="51">
        <f t="shared" si="9"/>
        <v>0</v>
      </c>
      <c r="AQ92" s="51">
        <f t="shared" si="10"/>
        <v>0</v>
      </c>
      <c r="AR92" s="52">
        <f t="shared" si="11"/>
        <v>0</v>
      </c>
      <c r="AS92" s="52">
        <f t="shared" si="12"/>
        <v>0</v>
      </c>
    </row>
    <row r="93" spans="2:45" x14ac:dyDescent="0.2">
      <c r="B93" s="29" t="s">
        <v>372</v>
      </c>
      <c r="C93" s="29" t="s">
        <v>178</v>
      </c>
      <c r="D93" s="34" t="e">
        <f>1-(SUMIFS(#REF!,#REF!,Staging!$B93,#REF!,Staging!D$4,#REF!,"Include")/SUMIFS(#REF!,#REF!,Staging!$B93,#REF!,Staging!D$4,#REF!,"Include"))</f>
        <v>#REF!</v>
      </c>
      <c r="E93" s="34" t="e">
        <f>1-(SUMIFS(#REF!,#REF!,Staging!$B93,#REF!,Staging!E$4,#REF!,"Include")/SUMIFS(#REF!,#REF!,Staging!$B93,#REF!,Staging!E$4,#REF!,"Include"))</f>
        <v>#REF!</v>
      </c>
      <c r="F93" s="35" t="e">
        <f t="shared" si="7"/>
        <v>#REF!</v>
      </c>
      <c r="G93" s="36" t="e">
        <f>RANK(E93,$E$5:$E$126)+COUNTIF($E$5:E93,E93)-1</f>
        <v>#REF!</v>
      </c>
      <c r="H93" s="36" t="e">
        <f>RANK(F93,$F$5:$F$126)+COUNTIF($F$5:F93,F93)-1</f>
        <v>#REF!</v>
      </c>
      <c r="I93" s="29" t="str">
        <f t="shared" si="8"/>
        <v>Gloucestershire Hospitals NHS Foundation Trust</v>
      </c>
      <c r="P93" s="47" t="s">
        <v>372</v>
      </c>
      <c r="Q93" s="47" t="s">
        <v>178</v>
      </c>
      <c r="R93" s="49" t="str">
        <f>IFERROR(IF(OR(VLOOKUP($P93&amp;R$4,#REF!,7,FALSE)="**",VLOOKUP($P93&amp;R$4,#REF!,5,FALSE)="**"),"DQ",IF(OR(VLOOKUP($P93&amp;R$4,#REF!,7,FALSE)="*",VLOOKUP($P93&amp;R$4,#REF!,5,FALSE)="*"),"Suppr",VLOOKUP($P93&amp;R$4,#REF!,7,FALSE))),"No Data")</f>
        <v>No Data</v>
      </c>
      <c r="S93" s="49" t="str">
        <f>IFERROR(IF(OR(VLOOKUP($P93&amp;S$4,#REF!,7,FALSE)="**",VLOOKUP($P93&amp;S$4,#REF!,5,FALSE)="**"),"DQ",IF(OR(VLOOKUP($P93&amp;S$4,#REF!,7,FALSE)="*",VLOOKUP($P93&amp;S$4,#REF!,5,FALSE)="*"),"Suppr",VLOOKUP($P93&amp;S$4,#REF!,7,FALSE))),"No Data")</f>
        <v>No Data</v>
      </c>
      <c r="T93" s="49" t="str">
        <f>IFERROR(IF(OR(VLOOKUP($P93&amp;T$4,#REF!,7,FALSE)="**",VLOOKUP($P93&amp;T$4,#REF!,5,FALSE)="**"),"DQ",IF(OR(VLOOKUP($P93&amp;T$4,#REF!,7,FALSE)="*",VLOOKUP($P93&amp;T$4,#REF!,5,FALSE)="*"),"Suppr",VLOOKUP($P93&amp;T$4,#REF!,7,FALSE))),"No Data")</f>
        <v>No Data</v>
      </c>
      <c r="U93" s="49" t="str">
        <f>IFERROR(IF(OR(VLOOKUP($P93&amp;U$4,#REF!,7,FALSE)="**",VLOOKUP($P93&amp;U$4,#REF!,5,FALSE)="**"),"DQ",IF(OR(VLOOKUP($P93&amp;U$4,#REF!,7,FALSE)="*",VLOOKUP($P93&amp;U$4,#REF!,5,FALSE)="*"),"Suppr",VLOOKUP($P93&amp;U$4,#REF!,7,FALSE))),"No Data")</f>
        <v>No Data</v>
      </c>
      <c r="V93" s="49" t="str">
        <f>IFERROR(IF(OR(VLOOKUP($P93&amp;V$4,#REF!,7,FALSE)="**",VLOOKUP($P93&amp;V$4,#REF!,5,FALSE)="**"),"DQ",IF(OR(VLOOKUP($P93&amp;V$4,#REF!,7,FALSE)="*",VLOOKUP($P93&amp;V$4,#REF!,5,FALSE)="*"),"Suppr",VLOOKUP($P93&amp;V$4,#REF!,7,FALSE))),"No Data")</f>
        <v>No Data</v>
      </c>
      <c r="W93" s="49" t="str">
        <f>IFERROR(IF(OR(VLOOKUP($P93&amp;W$4,#REF!,7,FALSE)="**",VLOOKUP($P93&amp;W$4,#REF!,5,FALSE)="**"),"DQ",IF(OR(VLOOKUP($P93&amp;W$4,#REF!,7,FALSE)="*",VLOOKUP($P93&amp;W$4,#REF!,5,FALSE)="*"),"Suppr",VLOOKUP($P93&amp;W$4,#REF!,7,FALSE))),"No Data")</f>
        <v>No Data</v>
      </c>
      <c r="X93" s="49" t="str">
        <f>IFERROR(IF(OR(VLOOKUP($P93&amp;X$4,#REF!,7,FALSE)="**",VLOOKUP($P93&amp;X$4,#REF!,5,FALSE)="**"),"DQ",IF(OR(VLOOKUP($P93&amp;X$4,#REF!,7,FALSE)="*",VLOOKUP($P93&amp;X$4,#REF!,5,FALSE)="*"),"Suppr",VLOOKUP($P93&amp;X$4,#REF!,7,FALSE))),"No Data")</f>
        <v>No Data</v>
      </c>
      <c r="Y93" s="49" t="str">
        <f>IFERROR(IF(OR(VLOOKUP($P93&amp;Y$4,#REF!,7,FALSE)="**",VLOOKUP($P93&amp;Y$4,#REF!,5,FALSE)="**"),"DQ",IF(OR(VLOOKUP($P93&amp;Y$4,#REF!,7,FALSE)="*",VLOOKUP($P93&amp;Y$4,#REF!,5,FALSE)="*"),"Suppr",VLOOKUP($P93&amp;Y$4,#REF!,7,FALSE))),"No Data")</f>
        <v>No Data</v>
      </c>
      <c r="Z93" s="49" t="str">
        <f>IFERROR(IF(OR(VLOOKUP($P93&amp;Z$4,#REF!,7,FALSE)="**",VLOOKUP($P93&amp;Z$4,#REF!,5,FALSE)="**"),"DQ",IF(OR(VLOOKUP($P93&amp;Z$4,#REF!,7,FALSE)="*",VLOOKUP($P93&amp;Z$4,#REF!,5,FALSE)="*"),"Suppr",VLOOKUP($P93&amp;Z$4,#REF!,7,FALSE))),"No Data")</f>
        <v>No Data</v>
      </c>
      <c r="AA93" s="49" t="str">
        <f>IFERROR(IF(OR(VLOOKUP($P93&amp;AA$4,#REF!,7,FALSE)="**",VLOOKUP($P93&amp;AA$4,#REF!,5,FALSE)="**"),"DQ",IF(OR(VLOOKUP($P93&amp;AA$4,#REF!,7,FALSE)="*",VLOOKUP($P93&amp;AA$4,#REF!,5,FALSE)="*"),"Suppr",VLOOKUP($P93&amp;AA$4,#REF!,7,FALSE))),"No Data")</f>
        <v>No Data</v>
      </c>
      <c r="AB93" s="49" t="str">
        <f>IFERROR(IF(OR(VLOOKUP($P93&amp;AB$4,#REF!,7,FALSE)="**",VLOOKUP($P93&amp;AB$4,#REF!,5,FALSE)="**"),"DQ",IF(OR(VLOOKUP($P93&amp;AB$4,#REF!,7,FALSE)="*",VLOOKUP($P93&amp;AB$4,#REF!,5,FALSE)="*"),"Suppr",VLOOKUP($P93&amp;AB$4,#REF!,7,FALSE))),"No Data")</f>
        <v>No Data</v>
      </c>
      <c r="AC93" s="49" t="str">
        <f>IFERROR(IF(OR(VLOOKUP($P93&amp;AC$4,#REF!,7,FALSE)="**",VLOOKUP($P93&amp;AC$4,#REF!,5,FALSE)="**"),"DQ",IF(OR(VLOOKUP($P93&amp;AC$4,#REF!,7,FALSE)="*",VLOOKUP($P93&amp;AC$4,#REF!,5,FALSE)="*"),"Suppr",VLOOKUP($P93&amp;AC$4,#REF!,7,FALSE))),"No Data")</f>
        <v>No Data</v>
      </c>
      <c r="AD93" s="49" t="str">
        <f>IFERROR(IF(OR(VLOOKUP($P93&amp;AD$4,#REF!,7,FALSE)="**",VLOOKUP($P93&amp;AD$4,#REF!,5,FALSE)="**"),"DQ",IF(OR(VLOOKUP($P93&amp;AD$4,#REF!,7,FALSE)="*",VLOOKUP($P93&amp;AD$4,#REF!,5,FALSE)="*"),"Suppr",VLOOKUP($P93&amp;AD$4,#REF!,7,FALSE))),"No Data")</f>
        <v>No Data</v>
      </c>
      <c r="AE93" s="49" t="str">
        <f>IFERROR(IF(OR(VLOOKUP($P93&amp;AE$4,#REF!,7,FALSE)="**",VLOOKUP($P93&amp;AE$4,#REF!,5,FALSE)="**"),"DQ",IF(OR(VLOOKUP($P93&amp;AE$4,#REF!,7,FALSE)="*",VLOOKUP($P93&amp;AE$4,#REF!,5,FALSE)="*"),"Suppr",VLOOKUP($P93&amp;AE$4,#REF!,7,FALSE))),"No Data")</f>
        <v>No Data</v>
      </c>
      <c r="AF93" s="49" t="str">
        <f>IFERROR(IF(OR(VLOOKUP($P93&amp;AF$4,#REF!,7,FALSE)="**",VLOOKUP($P93&amp;AF$4,#REF!,5,FALSE)="**"),"DQ",IF(OR(VLOOKUP($P93&amp;AF$4,#REF!,7,FALSE)="*",VLOOKUP($P93&amp;AF$4,#REF!,5,FALSE)="*"),"Suppr",VLOOKUP($P93&amp;AF$4,#REF!,7,FALSE))),"No Data")</f>
        <v>No Data</v>
      </c>
      <c r="AG93" s="49" t="str">
        <f>IFERROR(IF(OR(VLOOKUP($P93&amp;AG$4,#REF!,7,FALSE)="**",VLOOKUP($P93&amp;AG$4,#REF!,5,FALSE)="**"),"DQ",IF(OR(VLOOKUP($P93&amp;AG$4,#REF!,7,FALSE)="*",VLOOKUP($P93&amp;AG$4,#REF!,5,FALSE)="*"),"Suppr",VLOOKUP($P93&amp;AG$4,#REF!,7,FALSE))),"No Data")</f>
        <v>No Data</v>
      </c>
      <c r="AH93" s="49" t="str">
        <f>IFERROR(IF(OR(VLOOKUP($P93&amp;AH$4,#REF!,7,FALSE)="**",VLOOKUP($P93&amp;AH$4,#REF!,5,FALSE)="**"),"DQ",IF(OR(VLOOKUP($P93&amp;AH$4,#REF!,7,FALSE)="*",VLOOKUP($P93&amp;AH$4,#REF!,5,FALSE)="*"),"Suppr",VLOOKUP($P93&amp;AH$4,#REF!,7,FALSE))),"No Data")</f>
        <v>No Data</v>
      </c>
      <c r="AI93" s="49" t="str">
        <f>IFERROR(IF(OR(VLOOKUP($P93&amp;AI$4,#REF!,7,FALSE)="**",VLOOKUP($P93&amp;AI$4,#REF!,5,FALSE)="**"),"DQ",IF(OR(VLOOKUP($P93&amp;AI$4,#REF!,7,FALSE)="*",VLOOKUP($P93&amp;AI$4,#REF!,5,FALSE)="*"),"Suppr",VLOOKUP($P93&amp;AI$4,#REF!,7,FALSE))),"No Data")</f>
        <v>No Data</v>
      </c>
      <c r="AJ93" s="49" t="str">
        <f>IFERROR(IF(OR(VLOOKUP($P93&amp;AJ$4,#REF!,7,FALSE)="**",VLOOKUP($P93&amp;AJ$4,#REF!,5,FALSE)="**"),"DQ",IF(OR(VLOOKUP($P93&amp;AJ$4,#REF!,7,FALSE)="*",VLOOKUP($P93&amp;AJ$4,#REF!,5,FALSE)="*"),"Suppr",VLOOKUP($P93&amp;AJ$4,#REF!,7,FALSE))),"No Data")</f>
        <v>No Data</v>
      </c>
      <c r="AK93" s="49" t="str">
        <f>IFERROR(IF(OR(VLOOKUP($P93&amp;AK$4,#REF!,7,FALSE)="**",VLOOKUP($P93&amp;AK$4,#REF!,5,FALSE)="**"),"DQ",IF(OR(VLOOKUP($P93&amp;AK$4,#REF!,7,FALSE)="*",VLOOKUP($P93&amp;AK$4,#REF!,5,FALSE)="*"),"Suppr",VLOOKUP($P93&amp;AK$4,#REF!,7,FALSE))),"No Data")</f>
        <v>No Data</v>
      </c>
      <c r="AL93" s="49" t="str">
        <f>IFERROR(IF(OR(VLOOKUP($P93&amp;AL$4,#REF!,7,FALSE)="**",VLOOKUP($P93&amp;AL$4,#REF!,5,FALSE)="**"),"DQ",IF(OR(VLOOKUP($P93&amp;AL$4,#REF!,7,FALSE)="*",VLOOKUP($P93&amp;AL$4,#REF!,5,FALSE)="*"),"Suppr",VLOOKUP($P93&amp;AL$4,#REF!,7,FALSE))),"No Data")</f>
        <v>No Data</v>
      </c>
      <c r="AM93" s="49" t="str">
        <f>IFERROR(IF(OR(VLOOKUP($P93&amp;AM$4,#REF!,7,FALSE)="**",VLOOKUP($P93&amp;AM$4,#REF!,5,FALSE)="**"),"DQ",IF(OR(VLOOKUP($P93&amp;AM$4,#REF!,7,FALSE)="*",VLOOKUP($P93&amp;AM$4,#REF!,5,FALSE)="*"),"Suppr",VLOOKUP($P93&amp;AM$4,#REF!,7,FALSE))),"No Data")</f>
        <v>No Data</v>
      </c>
      <c r="AN93" s="49" t="str">
        <f>IFERROR(IF(OR(VLOOKUP($P93&amp;AN$4,#REF!,7,FALSE)="**",VLOOKUP($P93&amp;AN$4,#REF!,5,FALSE)="**"),"DQ",IF(OR(VLOOKUP($P93&amp;AN$4,#REF!,7,FALSE)="*",VLOOKUP($P93&amp;AN$4,#REF!,5,FALSE)="*"),"Suppr",VLOOKUP($P93&amp;AN$4,#REF!,7,FALSE))),"No Data")</f>
        <v>No Data</v>
      </c>
      <c r="AO93" s="49" t="str">
        <f>IFERROR(IF(OR(VLOOKUP($P93&amp;AO$4,#REF!,7,FALSE)="**",VLOOKUP($P93&amp;AO$4,#REF!,5,FALSE)="**"),"DQ",IF(OR(VLOOKUP($P93&amp;AO$4,#REF!,7,FALSE)="*",VLOOKUP($P93&amp;AO$4,#REF!,5,FALSE)="*"),"Suppr",VLOOKUP($P93&amp;AO$4,#REF!,7,FALSE))),"No Data")</f>
        <v>No Data</v>
      </c>
      <c r="AP93" s="51">
        <f t="shared" si="9"/>
        <v>0</v>
      </c>
      <c r="AQ93" s="51">
        <f t="shared" si="10"/>
        <v>0</v>
      </c>
      <c r="AR93" s="52">
        <f t="shared" si="11"/>
        <v>0</v>
      </c>
      <c r="AS93" s="52">
        <f t="shared" si="12"/>
        <v>0</v>
      </c>
    </row>
    <row r="94" spans="2:45" x14ac:dyDescent="0.2">
      <c r="B94" s="29" t="s">
        <v>373</v>
      </c>
      <c r="C94" s="29" t="s">
        <v>213</v>
      </c>
      <c r="D94" s="34" t="e">
        <f>1-(SUMIFS(#REF!,#REF!,Staging!$B94,#REF!,Staging!D$4,#REF!,"Include")/SUMIFS(#REF!,#REF!,Staging!$B94,#REF!,Staging!D$4,#REF!,"Include"))</f>
        <v>#REF!</v>
      </c>
      <c r="E94" s="34" t="e">
        <f>1-(SUMIFS(#REF!,#REF!,Staging!$B94,#REF!,Staging!E$4,#REF!,"Include")/SUMIFS(#REF!,#REF!,Staging!$B94,#REF!,Staging!E$4,#REF!,"Include"))</f>
        <v>#REF!</v>
      </c>
      <c r="F94" s="35" t="e">
        <f t="shared" si="7"/>
        <v>#REF!</v>
      </c>
      <c r="G94" s="36" t="e">
        <f>RANK(E94,$E$5:$E$126)+COUNTIF($E$5:E94,E94)-1</f>
        <v>#REF!</v>
      </c>
      <c r="H94" s="36" t="e">
        <f>RANK(F94,$F$5:$F$126)+COUNTIF($F$5:F94,F94)-1</f>
        <v>#REF!</v>
      </c>
      <c r="I94" s="29" t="str">
        <f t="shared" si="8"/>
        <v>Northumbria Healthcare NHS Foundation Trust</v>
      </c>
      <c r="P94" s="47" t="s">
        <v>373</v>
      </c>
      <c r="Q94" s="47" t="s">
        <v>213</v>
      </c>
      <c r="R94" s="49" t="str">
        <f>IFERROR(IF(OR(VLOOKUP($P94&amp;R$4,#REF!,7,FALSE)="**",VLOOKUP($P94&amp;R$4,#REF!,5,FALSE)="**"),"DQ",IF(OR(VLOOKUP($P94&amp;R$4,#REF!,7,FALSE)="*",VLOOKUP($P94&amp;R$4,#REF!,5,FALSE)="*"),"Suppr",VLOOKUP($P94&amp;R$4,#REF!,7,FALSE))),"No Data")</f>
        <v>No Data</v>
      </c>
      <c r="S94" s="49" t="str">
        <f>IFERROR(IF(OR(VLOOKUP($P94&amp;S$4,#REF!,7,FALSE)="**",VLOOKUP($P94&amp;S$4,#REF!,5,FALSE)="**"),"DQ",IF(OR(VLOOKUP($P94&amp;S$4,#REF!,7,FALSE)="*",VLOOKUP($P94&amp;S$4,#REF!,5,FALSE)="*"),"Suppr",VLOOKUP($P94&amp;S$4,#REF!,7,FALSE))),"No Data")</f>
        <v>No Data</v>
      </c>
      <c r="T94" s="49" t="str">
        <f>IFERROR(IF(OR(VLOOKUP($P94&amp;T$4,#REF!,7,FALSE)="**",VLOOKUP($P94&amp;T$4,#REF!,5,FALSE)="**"),"DQ",IF(OR(VLOOKUP($P94&amp;T$4,#REF!,7,FALSE)="*",VLOOKUP($P94&amp;T$4,#REF!,5,FALSE)="*"),"Suppr",VLOOKUP($P94&amp;T$4,#REF!,7,FALSE))),"No Data")</f>
        <v>No Data</v>
      </c>
      <c r="U94" s="49" t="str">
        <f>IFERROR(IF(OR(VLOOKUP($P94&amp;U$4,#REF!,7,FALSE)="**",VLOOKUP($P94&amp;U$4,#REF!,5,FALSE)="**"),"DQ",IF(OR(VLOOKUP($P94&amp;U$4,#REF!,7,FALSE)="*",VLOOKUP($P94&amp;U$4,#REF!,5,FALSE)="*"),"Suppr",VLOOKUP($P94&amp;U$4,#REF!,7,FALSE))),"No Data")</f>
        <v>No Data</v>
      </c>
      <c r="V94" s="49" t="str">
        <f>IFERROR(IF(OR(VLOOKUP($P94&amp;V$4,#REF!,7,FALSE)="**",VLOOKUP($P94&amp;V$4,#REF!,5,FALSE)="**"),"DQ",IF(OR(VLOOKUP($P94&amp;V$4,#REF!,7,FALSE)="*",VLOOKUP($P94&amp;V$4,#REF!,5,FALSE)="*"),"Suppr",VLOOKUP($P94&amp;V$4,#REF!,7,FALSE))),"No Data")</f>
        <v>No Data</v>
      </c>
      <c r="W94" s="49" t="str">
        <f>IFERROR(IF(OR(VLOOKUP($P94&amp;W$4,#REF!,7,FALSE)="**",VLOOKUP($P94&amp;W$4,#REF!,5,FALSE)="**"),"DQ",IF(OR(VLOOKUP($P94&amp;W$4,#REF!,7,FALSE)="*",VLOOKUP($P94&amp;W$4,#REF!,5,FALSE)="*"),"Suppr",VLOOKUP($P94&amp;W$4,#REF!,7,FALSE))),"No Data")</f>
        <v>No Data</v>
      </c>
      <c r="X94" s="49" t="str">
        <f>IFERROR(IF(OR(VLOOKUP($P94&amp;X$4,#REF!,7,FALSE)="**",VLOOKUP($P94&amp;X$4,#REF!,5,FALSE)="**"),"DQ",IF(OR(VLOOKUP($P94&amp;X$4,#REF!,7,FALSE)="*",VLOOKUP($P94&amp;X$4,#REF!,5,FALSE)="*"),"Suppr",VLOOKUP($P94&amp;X$4,#REF!,7,FALSE))),"No Data")</f>
        <v>No Data</v>
      </c>
      <c r="Y94" s="49" t="str">
        <f>IFERROR(IF(OR(VLOOKUP($P94&amp;Y$4,#REF!,7,FALSE)="**",VLOOKUP($P94&amp;Y$4,#REF!,5,FALSE)="**"),"DQ",IF(OR(VLOOKUP($P94&amp;Y$4,#REF!,7,FALSE)="*",VLOOKUP($P94&amp;Y$4,#REF!,5,FALSE)="*"),"Suppr",VLOOKUP($P94&amp;Y$4,#REF!,7,FALSE))),"No Data")</f>
        <v>No Data</v>
      </c>
      <c r="Z94" s="49" t="str">
        <f>IFERROR(IF(OR(VLOOKUP($P94&amp;Z$4,#REF!,7,FALSE)="**",VLOOKUP($P94&amp;Z$4,#REF!,5,FALSE)="**"),"DQ",IF(OR(VLOOKUP($P94&amp;Z$4,#REF!,7,FALSE)="*",VLOOKUP($P94&amp;Z$4,#REF!,5,FALSE)="*"),"Suppr",VLOOKUP($P94&amp;Z$4,#REF!,7,FALSE))),"No Data")</f>
        <v>No Data</v>
      </c>
      <c r="AA94" s="49" t="str">
        <f>IFERROR(IF(OR(VLOOKUP($P94&amp;AA$4,#REF!,7,FALSE)="**",VLOOKUP($P94&amp;AA$4,#REF!,5,FALSE)="**"),"DQ",IF(OR(VLOOKUP($P94&amp;AA$4,#REF!,7,FALSE)="*",VLOOKUP($P94&amp;AA$4,#REF!,5,FALSE)="*"),"Suppr",VLOOKUP($P94&amp;AA$4,#REF!,7,FALSE))),"No Data")</f>
        <v>No Data</v>
      </c>
      <c r="AB94" s="49" t="str">
        <f>IFERROR(IF(OR(VLOOKUP($P94&amp;AB$4,#REF!,7,FALSE)="**",VLOOKUP($P94&amp;AB$4,#REF!,5,FALSE)="**"),"DQ",IF(OR(VLOOKUP($P94&amp;AB$4,#REF!,7,FALSE)="*",VLOOKUP($P94&amp;AB$4,#REF!,5,FALSE)="*"),"Suppr",VLOOKUP($P94&amp;AB$4,#REF!,7,FALSE))),"No Data")</f>
        <v>No Data</v>
      </c>
      <c r="AC94" s="49" t="str">
        <f>IFERROR(IF(OR(VLOOKUP($P94&amp;AC$4,#REF!,7,FALSE)="**",VLOOKUP($P94&amp;AC$4,#REF!,5,FALSE)="**"),"DQ",IF(OR(VLOOKUP($P94&amp;AC$4,#REF!,7,FALSE)="*",VLOOKUP($P94&amp;AC$4,#REF!,5,FALSE)="*"),"Suppr",VLOOKUP($P94&amp;AC$4,#REF!,7,FALSE))),"No Data")</f>
        <v>No Data</v>
      </c>
      <c r="AD94" s="49" t="str">
        <f>IFERROR(IF(OR(VLOOKUP($P94&amp;AD$4,#REF!,7,FALSE)="**",VLOOKUP($P94&amp;AD$4,#REF!,5,FALSE)="**"),"DQ",IF(OR(VLOOKUP($P94&amp;AD$4,#REF!,7,FALSE)="*",VLOOKUP($P94&amp;AD$4,#REF!,5,FALSE)="*"),"Suppr",VLOOKUP($P94&amp;AD$4,#REF!,7,FALSE))),"No Data")</f>
        <v>No Data</v>
      </c>
      <c r="AE94" s="49" t="str">
        <f>IFERROR(IF(OR(VLOOKUP($P94&amp;AE$4,#REF!,7,FALSE)="**",VLOOKUP($P94&amp;AE$4,#REF!,5,FALSE)="**"),"DQ",IF(OR(VLOOKUP($P94&amp;AE$4,#REF!,7,FALSE)="*",VLOOKUP($P94&amp;AE$4,#REF!,5,FALSE)="*"),"Suppr",VLOOKUP($P94&amp;AE$4,#REF!,7,FALSE))),"No Data")</f>
        <v>No Data</v>
      </c>
      <c r="AF94" s="49" t="str">
        <f>IFERROR(IF(OR(VLOOKUP($P94&amp;AF$4,#REF!,7,FALSE)="**",VLOOKUP($P94&amp;AF$4,#REF!,5,FALSE)="**"),"DQ",IF(OR(VLOOKUP($P94&amp;AF$4,#REF!,7,FALSE)="*",VLOOKUP($P94&amp;AF$4,#REF!,5,FALSE)="*"),"Suppr",VLOOKUP($P94&amp;AF$4,#REF!,7,FALSE))),"No Data")</f>
        <v>No Data</v>
      </c>
      <c r="AG94" s="49" t="str">
        <f>IFERROR(IF(OR(VLOOKUP($P94&amp;AG$4,#REF!,7,FALSE)="**",VLOOKUP($P94&amp;AG$4,#REF!,5,FALSE)="**"),"DQ",IF(OR(VLOOKUP($P94&amp;AG$4,#REF!,7,FALSE)="*",VLOOKUP($P94&amp;AG$4,#REF!,5,FALSE)="*"),"Suppr",VLOOKUP($P94&amp;AG$4,#REF!,7,FALSE))),"No Data")</f>
        <v>No Data</v>
      </c>
      <c r="AH94" s="49" t="str">
        <f>IFERROR(IF(OR(VLOOKUP($P94&amp;AH$4,#REF!,7,FALSE)="**",VLOOKUP($P94&amp;AH$4,#REF!,5,FALSE)="**"),"DQ",IF(OR(VLOOKUP($P94&amp;AH$4,#REF!,7,FALSE)="*",VLOOKUP($P94&amp;AH$4,#REF!,5,FALSE)="*"),"Suppr",VLOOKUP($P94&amp;AH$4,#REF!,7,FALSE))),"No Data")</f>
        <v>No Data</v>
      </c>
      <c r="AI94" s="49" t="str">
        <f>IFERROR(IF(OR(VLOOKUP($P94&amp;AI$4,#REF!,7,FALSE)="**",VLOOKUP($P94&amp;AI$4,#REF!,5,FALSE)="**"),"DQ",IF(OR(VLOOKUP($P94&amp;AI$4,#REF!,7,FALSE)="*",VLOOKUP($P94&amp;AI$4,#REF!,5,FALSE)="*"),"Suppr",VLOOKUP($P94&amp;AI$4,#REF!,7,FALSE))),"No Data")</f>
        <v>No Data</v>
      </c>
      <c r="AJ94" s="49" t="str">
        <f>IFERROR(IF(OR(VLOOKUP($P94&amp;AJ$4,#REF!,7,FALSE)="**",VLOOKUP($P94&amp;AJ$4,#REF!,5,FALSE)="**"),"DQ",IF(OR(VLOOKUP($P94&amp;AJ$4,#REF!,7,FALSE)="*",VLOOKUP($P94&amp;AJ$4,#REF!,5,FALSE)="*"),"Suppr",VLOOKUP($P94&amp;AJ$4,#REF!,7,FALSE))),"No Data")</f>
        <v>No Data</v>
      </c>
      <c r="AK94" s="49" t="str">
        <f>IFERROR(IF(OR(VLOOKUP($P94&amp;AK$4,#REF!,7,FALSE)="**",VLOOKUP($P94&amp;AK$4,#REF!,5,FALSE)="**"),"DQ",IF(OR(VLOOKUP($P94&amp;AK$4,#REF!,7,FALSE)="*",VLOOKUP($P94&amp;AK$4,#REF!,5,FALSE)="*"),"Suppr",VLOOKUP($P94&amp;AK$4,#REF!,7,FALSE))),"No Data")</f>
        <v>No Data</v>
      </c>
      <c r="AL94" s="49" t="str">
        <f>IFERROR(IF(OR(VLOOKUP($P94&amp;AL$4,#REF!,7,FALSE)="**",VLOOKUP($P94&amp;AL$4,#REF!,5,FALSE)="**"),"DQ",IF(OR(VLOOKUP($P94&amp;AL$4,#REF!,7,FALSE)="*",VLOOKUP($P94&amp;AL$4,#REF!,5,FALSE)="*"),"Suppr",VLOOKUP($P94&amp;AL$4,#REF!,7,FALSE))),"No Data")</f>
        <v>No Data</v>
      </c>
      <c r="AM94" s="49" t="str">
        <f>IFERROR(IF(OR(VLOOKUP($P94&amp;AM$4,#REF!,7,FALSE)="**",VLOOKUP($P94&amp;AM$4,#REF!,5,FALSE)="**"),"DQ",IF(OR(VLOOKUP($P94&amp;AM$4,#REF!,7,FALSE)="*",VLOOKUP($P94&amp;AM$4,#REF!,5,FALSE)="*"),"Suppr",VLOOKUP($P94&amp;AM$4,#REF!,7,FALSE))),"No Data")</f>
        <v>No Data</v>
      </c>
      <c r="AN94" s="49" t="str">
        <f>IFERROR(IF(OR(VLOOKUP($P94&amp;AN$4,#REF!,7,FALSE)="**",VLOOKUP($P94&amp;AN$4,#REF!,5,FALSE)="**"),"DQ",IF(OR(VLOOKUP($P94&amp;AN$4,#REF!,7,FALSE)="*",VLOOKUP($P94&amp;AN$4,#REF!,5,FALSE)="*"),"Suppr",VLOOKUP($P94&amp;AN$4,#REF!,7,FALSE))),"No Data")</f>
        <v>No Data</v>
      </c>
      <c r="AO94" s="49" t="str">
        <f>IFERROR(IF(OR(VLOOKUP($P94&amp;AO$4,#REF!,7,FALSE)="**",VLOOKUP($P94&amp;AO$4,#REF!,5,FALSE)="**"),"DQ",IF(OR(VLOOKUP($P94&amp;AO$4,#REF!,7,FALSE)="*",VLOOKUP($P94&amp;AO$4,#REF!,5,FALSE)="*"),"Suppr",VLOOKUP($P94&amp;AO$4,#REF!,7,FALSE))),"No Data")</f>
        <v>No Data</v>
      </c>
      <c r="AP94" s="51">
        <f t="shared" si="9"/>
        <v>0</v>
      </c>
      <c r="AQ94" s="51">
        <f t="shared" si="10"/>
        <v>0</v>
      </c>
      <c r="AR94" s="52">
        <f t="shared" si="11"/>
        <v>0</v>
      </c>
      <c r="AS94" s="52">
        <f t="shared" si="12"/>
        <v>0</v>
      </c>
    </row>
    <row r="95" spans="2:45" x14ac:dyDescent="0.2">
      <c r="B95" s="29" t="s">
        <v>374</v>
      </c>
      <c r="C95" s="29" t="s">
        <v>252</v>
      </c>
      <c r="D95" s="34" t="e">
        <f>1-(SUMIFS(#REF!,#REF!,Staging!$B95,#REF!,Staging!D$4,#REF!,"Include")/SUMIFS(#REF!,#REF!,Staging!$B95,#REF!,Staging!D$4,#REF!,"Include"))</f>
        <v>#REF!</v>
      </c>
      <c r="E95" s="34" t="e">
        <f>1-(SUMIFS(#REF!,#REF!,Staging!$B95,#REF!,Staging!E$4,#REF!,"Include")/SUMIFS(#REF!,#REF!,Staging!$B95,#REF!,Staging!E$4,#REF!,"Include"))</f>
        <v>#REF!</v>
      </c>
      <c r="F95" s="35" t="e">
        <f t="shared" si="7"/>
        <v>#REF!</v>
      </c>
      <c r="G95" s="36" t="e">
        <f>RANK(E95,$E$5:$E$126)+COUNTIF($E$5:E95,E95)-1</f>
        <v>#REF!</v>
      </c>
      <c r="H95" s="36" t="e">
        <f>RANK(F95,$F$5:$F$126)+COUNTIF($F$5:F95,F95)-1</f>
        <v>#REF!</v>
      </c>
      <c r="I95" s="29" t="str">
        <f t="shared" si="8"/>
        <v>University Hospitals of Derby and Burton NHS Foundation Trust</v>
      </c>
      <c r="P95" s="47" t="s">
        <v>374</v>
      </c>
      <c r="Q95" s="47" t="s">
        <v>252</v>
      </c>
      <c r="R95" s="49" t="str">
        <f>IFERROR(IF(OR(VLOOKUP($P95&amp;R$4,#REF!,7,FALSE)="**",VLOOKUP($P95&amp;R$4,#REF!,5,FALSE)="**"),"DQ",IF(OR(VLOOKUP($P95&amp;R$4,#REF!,7,FALSE)="*",VLOOKUP($P95&amp;R$4,#REF!,5,FALSE)="*"),"Suppr",VLOOKUP($P95&amp;R$4,#REF!,7,FALSE))),"No Data")</f>
        <v>No Data</v>
      </c>
      <c r="S95" s="49" t="str">
        <f>IFERROR(IF(OR(VLOOKUP($P95&amp;S$4,#REF!,7,FALSE)="**",VLOOKUP($P95&amp;S$4,#REF!,5,FALSE)="**"),"DQ",IF(OR(VLOOKUP($P95&amp;S$4,#REF!,7,FALSE)="*",VLOOKUP($P95&amp;S$4,#REF!,5,FALSE)="*"),"Suppr",VLOOKUP($P95&amp;S$4,#REF!,7,FALSE))),"No Data")</f>
        <v>No Data</v>
      </c>
      <c r="T95" s="49" t="str">
        <f>IFERROR(IF(OR(VLOOKUP($P95&amp;T$4,#REF!,7,FALSE)="**",VLOOKUP($P95&amp;T$4,#REF!,5,FALSE)="**"),"DQ",IF(OR(VLOOKUP($P95&amp;T$4,#REF!,7,FALSE)="*",VLOOKUP($P95&amp;T$4,#REF!,5,FALSE)="*"),"Suppr",VLOOKUP($P95&amp;T$4,#REF!,7,FALSE))),"No Data")</f>
        <v>No Data</v>
      </c>
      <c r="U95" s="49" t="str">
        <f>IFERROR(IF(OR(VLOOKUP($P95&amp;U$4,#REF!,7,FALSE)="**",VLOOKUP($P95&amp;U$4,#REF!,5,FALSE)="**"),"DQ",IF(OR(VLOOKUP($P95&amp;U$4,#REF!,7,FALSE)="*",VLOOKUP($P95&amp;U$4,#REF!,5,FALSE)="*"),"Suppr",VLOOKUP($P95&amp;U$4,#REF!,7,FALSE))),"No Data")</f>
        <v>No Data</v>
      </c>
      <c r="V95" s="49" t="str">
        <f>IFERROR(IF(OR(VLOOKUP($P95&amp;V$4,#REF!,7,FALSE)="**",VLOOKUP($P95&amp;V$4,#REF!,5,FALSE)="**"),"DQ",IF(OR(VLOOKUP($P95&amp;V$4,#REF!,7,FALSE)="*",VLOOKUP($P95&amp;V$4,#REF!,5,FALSE)="*"),"Suppr",VLOOKUP($P95&amp;V$4,#REF!,7,FALSE))),"No Data")</f>
        <v>No Data</v>
      </c>
      <c r="W95" s="49" t="str">
        <f>IFERROR(IF(OR(VLOOKUP($P95&amp;W$4,#REF!,7,FALSE)="**",VLOOKUP($P95&amp;W$4,#REF!,5,FALSE)="**"),"DQ",IF(OR(VLOOKUP($P95&amp;W$4,#REF!,7,FALSE)="*",VLOOKUP($P95&amp;W$4,#REF!,5,FALSE)="*"),"Suppr",VLOOKUP($P95&amp;W$4,#REF!,7,FALSE))),"No Data")</f>
        <v>No Data</v>
      </c>
      <c r="X95" s="49" t="str">
        <f>IFERROR(IF(OR(VLOOKUP($P95&amp;X$4,#REF!,7,FALSE)="**",VLOOKUP($P95&amp;X$4,#REF!,5,FALSE)="**"),"DQ",IF(OR(VLOOKUP($P95&amp;X$4,#REF!,7,FALSE)="*",VLOOKUP($P95&amp;X$4,#REF!,5,FALSE)="*"),"Suppr",VLOOKUP($P95&amp;X$4,#REF!,7,FALSE))),"No Data")</f>
        <v>No Data</v>
      </c>
      <c r="Y95" s="49" t="str">
        <f>IFERROR(IF(OR(VLOOKUP($P95&amp;Y$4,#REF!,7,FALSE)="**",VLOOKUP($P95&amp;Y$4,#REF!,5,FALSE)="**"),"DQ",IF(OR(VLOOKUP($P95&amp;Y$4,#REF!,7,FALSE)="*",VLOOKUP($P95&amp;Y$4,#REF!,5,FALSE)="*"),"Suppr",VLOOKUP($P95&amp;Y$4,#REF!,7,FALSE))),"No Data")</f>
        <v>No Data</v>
      </c>
      <c r="Z95" s="49" t="str">
        <f>IFERROR(IF(OR(VLOOKUP($P95&amp;Z$4,#REF!,7,FALSE)="**",VLOOKUP($P95&amp;Z$4,#REF!,5,FALSE)="**"),"DQ",IF(OR(VLOOKUP($P95&amp;Z$4,#REF!,7,FALSE)="*",VLOOKUP($P95&amp;Z$4,#REF!,5,FALSE)="*"),"Suppr",VLOOKUP($P95&amp;Z$4,#REF!,7,FALSE))),"No Data")</f>
        <v>No Data</v>
      </c>
      <c r="AA95" s="49" t="str">
        <f>IFERROR(IF(OR(VLOOKUP($P95&amp;AA$4,#REF!,7,FALSE)="**",VLOOKUP($P95&amp;AA$4,#REF!,5,FALSE)="**"),"DQ",IF(OR(VLOOKUP($P95&amp;AA$4,#REF!,7,FALSE)="*",VLOOKUP($P95&amp;AA$4,#REF!,5,FALSE)="*"),"Suppr",VLOOKUP($P95&amp;AA$4,#REF!,7,FALSE))),"No Data")</f>
        <v>No Data</v>
      </c>
      <c r="AB95" s="49" t="str">
        <f>IFERROR(IF(OR(VLOOKUP($P95&amp;AB$4,#REF!,7,FALSE)="**",VLOOKUP($P95&amp;AB$4,#REF!,5,FALSE)="**"),"DQ",IF(OR(VLOOKUP($P95&amp;AB$4,#REF!,7,FALSE)="*",VLOOKUP($P95&amp;AB$4,#REF!,5,FALSE)="*"),"Suppr",VLOOKUP($P95&amp;AB$4,#REF!,7,FALSE))),"No Data")</f>
        <v>No Data</v>
      </c>
      <c r="AC95" s="49" t="str">
        <f>IFERROR(IF(OR(VLOOKUP($P95&amp;AC$4,#REF!,7,FALSE)="**",VLOOKUP($P95&amp;AC$4,#REF!,5,FALSE)="**"),"DQ",IF(OR(VLOOKUP($P95&amp;AC$4,#REF!,7,FALSE)="*",VLOOKUP($P95&amp;AC$4,#REF!,5,FALSE)="*"),"Suppr",VLOOKUP($P95&amp;AC$4,#REF!,7,FALSE))),"No Data")</f>
        <v>No Data</v>
      </c>
      <c r="AD95" s="49" t="str">
        <f>IFERROR(IF(OR(VLOOKUP($P95&amp;AD$4,#REF!,7,FALSE)="**",VLOOKUP($P95&amp;AD$4,#REF!,5,FALSE)="**"),"DQ",IF(OR(VLOOKUP($P95&amp;AD$4,#REF!,7,FALSE)="*",VLOOKUP($P95&amp;AD$4,#REF!,5,FALSE)="*"),"Suppr",VLOOKUP($P95&amp;AD$4,#REF!,7,FALSE))),"No Data")</f>
        <v>No Data</v>
      </c>
      <c r="AE95" s="49" t="str">
        <f>IFERROR(IF(OR(VLOOKUP($P95&amp;AE$4,#REF!,7,FALSE)="**",VLOOKUP($P95&amp;AE$4,#REF!,5,FALSE)="**"),"DQ",IF(OR(VLOOKUP($P95&amp;AE$4,#REF!,7,FALSE)="*",VLOOKUP($P95&amp;AE$4,#REF!,5,FALSE)="*"),"Suppr",VLOOKUP($P95&amp;AE$4,#REF!,7,FALSE))),"No Data")</f>
        <v>No Data</v>
      </c>
      <c r="AF95" s="49" t="str">
        <f>IFERROR(IF(OR(VLOOKUP($P95&amp;AF$4,#REF!,7,FALSE)="**",VLOOKUP($P95&amp;AF$4,#REF!,5,FALSE)="**"),"DQ",IF(OR(VLOOKUP($P95&amp;AF$4,#REF!,7,FALSE)="*",VLOOKUP($P95&amp;AF$4,#REF!,5,FALSE)="*"),"Suppr",VLOOKUP($P95&amp;AF$4,#REF!,7,FALSE))),"No Data")</f>
        <v>No Data</v>
      </c>
      <c r="AG95" s="49" t="str">
        <f>IFERROR(IF(OR(VLOOKUP($P95&amp;AG$4,#REF!,7,FALSE)="**",VLOOKUP($P95&amp;AG$4,#REF!,5,FALSE)="**"),"DQ",IF(OR(VLOOKUP($P95&amp;AG$4,#REF!,7,FALSE)="*",VLOOKUP($P95&amp;AG$4,#REF!,5,FALSE)="*"),"Suppr",VLOOKUP($P95&amp;AG$4,#REF!,7,FALSE))),"No Data")</f>
        <v>No Data</v>
      </c>
      <c r="AH95" s="49" t="str">
        <f>IFERROR(IF(OR(VLOOKUP($P95&amp;AH$4,#REF!,7,FALSE)="**",VLOOKUP($P95&amp;AH$4,#REF!,5,FALSE)="**"),"DQ",IF(OR(VLOOKUP($P95&amp;AH$4,#REF!,7,FALSE)="*",VLOOKUP($P95&amp;AH$4,#REF!,5,FALSE)="*"),"Suppr",VLOOKUP($P95&amp;AH$4,#REF!,7,FALSE))),"No Data")</f>
        <v>No Data</v>
      </c>
      <c r="AI95" s="49" t="str">
        <f>IFERROR(IF(OR(VLOOKUP($P95&amp;AI$4,#REF!,7,FALSE)="**",VLOOKUP($P95&amp;AI$4,#REF!,5,FALSE)="**"),"DQ",IF(OR(VLOOKUP($P95&amp;AI$4,#REF!,7,FALSE)="*",VLOOKUP($P95&amp;AI$4,#REF!,5,FALSE)="*"),"Suppr",VLOOKUP($P95&amp;AI$4,#REF!,7,FALSE))),"No Data")</f>
        <v>No Data</v>
      </c>
      <c r="AJ95" s="49" t="str">
        <f>IFERROR(IF(OR(VLOOKUP($P95&amp;AJ$4,#REF!,7,FALSE)="**",VLOOKUP($P95&amp;AJ$4,#REF!,5,FALSE)="**"),"DQ",IF(OR(VLOOKUP($P95&amp;AJ$4,#REF!,7,FALSE)="*",VLOOKUP($P95&amp;AJ$4,#REF!,5,FALSE)="*"),"Suppr",VLOOKUP($P95&amp;AJ$4,#REF!,7,FALSE))),"No Data")</f>
        <v>No Data</v>
      </c>
      <c r="AK95" s="49" t="str">
        <f>IFERROR(IF(OR(VLOOKUP($P95&amp;AK$4,#REF!,7,FALSE)="**",VLOOKUP($P95&amp;AK$4,#REF!,5,FALSE)="**"),"DQ",IF(OR(VLOOKUP($P95&amp;AK$4,#REF!,7,FALSE)="*",VLOOKUP($P95&amp;AK$4,#REF!,5,FALSE)="*"),"Suppr",VLOOKUP($P95&amp;AK$4,#REF!,7,FALSE))),"No Data")</f>
        <v>No Data</v>
      </c>
      <c r="AL95" s="49" t="str">
        <f>IFERROR(IF(OR(VLOOKUP($P95&amp;AL$4,#REF!,7,FALSE)="**",VLOOKUP($P95&amp;AL$4,#REF!,5,FALSE)="**"),"DQ",IF(OR(VLOOKUP($P95&amp;AL$4,#REF!,7,FALSE)="*",VLOOKUP($P95&amp;AL$4,#REF!,5,FALSE)="*"),"Suppr",VLOOKUP($P95&amp;AL$4,#REF!,7,FALSE))),"No Data")</f>
        <v>No Data</v>
      </c>
      <c r="AM95" s="49" t="str">
        <f>IFERROR(IF(OR(VLOOKUP($P95&amp;AM$4,#REF!,7,FALSE)="**",VLOOKUP($P95&amp;AM$4,#REF!,5,FALSE)="**"),"DQ",IF(OR(VLOOKUP($P95&amp;AM$4,#REF!,7,FALSE)="*",VLOOKUP($P95&amp;AM$4,#REF!,5,FALSE)="*"),"Suppr",VLOOKUP($P95&amp;AM$4,#REF!,7,FALSE))),"No Data")</f>
        <v>No Data</v>
      </c>
      <c r="AN95" s="49" t="str">
        <f>IFERROR(IF(OR(VLOOKUP($P95&amp;AN$4,#REF!,7,FALSE)="**",VLOOKUP($P95&amp;AN$4,#REF!,5,FALSE)="**"),"DQ",IF(OR(VLOOKUP($P95&amp;AN$4,#REF!,7,FALSE)="*",VLOOKUP($P95&amp;AN$4,#REF!,5,FALSE)="*"),"Suppr",VLOOKUP($P95&amp;AN$4,#REF!,7,FALSE))),"No Data")</f>
        <v>No Data</v>
      </c>
      <c r="AO95" s="49" t="str">
        <f>IFERROR(IF(OR(VLOOKUP($P95&amp;AO$4,#REF!,7,FALSE)="**",VLOOKUP($P95&amp;AO$4,#REF!,5,FALSE)="**"),"DQ",IF(OR(VLOOKUP($P95&amp;AO$4,#REF!,7,FALSE)="*",VLOOKUP($P95&amp;AO$4,#REF!,5,FALSE)="*"),"Suppr",VLOOKUP($P95&amp;AO$4,#REF!,7,FALSE))),"No Data")</f>
        <v>No Data</v>
      </c>
      <c r="AP95" s="51">
        <f t="shared" si="9"/>
        <v>0</v>
      </c>
      <c r="AQ95" s="51">
        <f t="shared" si="10"/>
        <v>0</v>
      </c>
      <c r="AR95" s="52">
        <f t="shared" si="11"/>
        <v>0</v>
      </c>
      <c r="AS95" s="52">
        <f t="shared" si="12"/>
        <v>0</v>
      </c>
    </row>
    <row r="96" spans="2:45" x14ac:dyDescent="0.2">
      <c r="B96" s="29" t="s">
        <v>375</v>
      </c>
      <c r="C96" s="29" t="s">
        <v>215</v>
      </c>
      <c r="D96" s="34" t="e">
        <f>1-(SUMIFS(#REF!,#REF!,Staging!$B96,#REF!,Staging!D$4,#REF!,"Include")/SUMIFS(#REF!,#REF!,Staging!$B96,#REF!,Staging!D$4,#REF!,"Include"))</f>
        <v>#REF!</v>
      </c>
      <c r="E96" s="34" t="e">
        <f>1-(SUMIFS(#REF!,#REF!,Staging!$B96,#REF!,Staging!E$4,#REF!,"Include")/SUMIFS(#REF!,#REF!,Staging!$B96,#REF!,Staging!E$4,#REF!,"Include"))</f>
        <v>#REF!</v>
      </c>
      <c r="F96" s="35" t="e">
        <f t="shared" si="7"/>
        <v>#REF!</v>
      </c>
      <c r="G96" s="36" t="e">
        <f>RANK(E96,$E$5:$E$126)+COUNTIF($E$5:E96,E96)-1</f>
        <v>#REF!</v>
      </c>
      <c r="H96" s="36" t="e">
        <f>RANK(F96,$F$5:$F$126)+COUNTIF($F$5:F96,F96)-1</f>
        <v>#REF!</v>
      </c>
      <c r="I96" s="29" t="str">
        <f t="shared" si="8"/>
        <v>Oxford University Hospitals NHS Foundation Trust</v>
      </c>
      <c r="P96" s="47" t="s">
        <v>375</v>
      </c>
      <c r="Q96" s="47" t="s">
        <v>215</v>
      </c>
      <c r="R96" s="49" t="str">
        <f>IFERROR(IF(OR(VLOOKUP($P96&amp;R$4,#REF!,7,FALSE)="**",VLOOKUP($P96&amp;R$4,#REF!,5,FALSE)="**"),"DQ",IF(OR(VLOOKUP($P96&amp;R$4,#REF!,7,FALSE)="*",VLOOKUP($P96&amp;R$4,#REF!,5,FALSE)="*"),"Suppr",VLOOKUP($P96&amp;R$4,#REF!,7,FALSE))),"No Data")</f>
        <v>No Data</v>
      </c>
      <c r="S96" s="49" t="str">
        <f>IFERROR(IF(OR(VLOOKUP($P96&amp;S$4,#REF!,7,FALSE)="**",VLOOKUP($P96&amp;S$4,#REF!,5,FALSE)="**"),"DQ",IF(OR(VLOOKUP($P96&amp;S$4,#REF!,7,FALSE)="*",VLOOKUP($P96&amp;S$4,#REF!,5,FALSE)="*"),"Suppr",VLOOKUP($P96&amp;S$4,#REF!,7,FALSE))),"No Data")</f>
        <v>No Data</v>
      </c>
      <c r="T96" s="49" t="str">
        <f>IFERROR(IF(OR(VLOOKUP($P96&amp;T$4,#REF!,7,FALSE)="**",VLOOKUP($P96&amp;T$4,#REF!,5,FALSE)="**"),"DQ",IF(OR(VLOOKUP($P96&amp;T$4,#REF!,7,FALSE)="*",VLOOKUP($P96&amp;T$4,#REF!,5,FALSE)="*"),"Suppr",VLOOKUP($P96&amp;T$4,#REF!,7,FALSE))),"No Data")</f>
        <v>No Data</v>
      </c>
      <c r="U96" s="49" t="str">
        <f>IFERROR(IF(OR(VLOOKUP($P96&amp;U$4,#REF!,7,FALSE)="**",VLOOKUP($P96&amp;U$4,#REF!,5,FALSE)="**"),"DQ",IF(OR(VLOOKUP($P96&amp;U$4,#REF!,7,FALSE)="*",VLOOKUP($P96&amp;U$4,#REF!,5,FALSE)="*"),"Suppr",VLOOKUP($P96&amp;U$4,#REF!,7,FALSE))),"No Data")</f>
        <v>No Data</v>
      </c>
      <c r="V96" s="49" t="str">
        <f>IFERROR(IF(OR(VLOOKUP($P96&amp;V$4,#REF!,7,FALSE)="**",VLOOKUP($P96&amp;V$4,#REF!,5,FALSE)="**"),"DQ",IF(OR(VLOOKUP($P96&amp;V$4,#REF!,7,FALSE)="*",VLOOKUP($P96&amp;V$4,#REF!,5,FALSE)="*"),"Suppr",VLOOKUP($P96&amp;V$4,#REF!,7,FALSE))),"No Data")</f>
        <v>No Data</v>
      </c>
      <c r="W96" s="49" t="str">
        <f>IFERROR(IF(OR(VLOOKUP($P96&amp;W$4,#REF!,7,FALSE)="**",VLOOKUP($P96&amp;W$4,#REF!,5,FALSE)="**"),"DQ",IF(OR(VLOOKUP($P96&amp;W$4,#REF!,7,FALSE)="*",VLOOKUP($P96&amp;W$4,#REF!,5,FALSE)="*"),"Suppr",VLOOKUP($P96&amp;W$4,#REF!,7,FALSE))),"No Data")</f>
        <v>No Data</v>
      </c>
      <c r="X96" s="49" t="str">
        <f>IFERROR(IF(OR(VLOOKUP($P96&amp;X$4,#REF!,7,FALSE)="**",VLOOKUP($P96&amp;X$4,#REF!,5,FALSE)="**"),"DQ",IF(OR(VLOOKUP($P96&amp;X$4,#REF!,7,FALSE)="*",VLOOKUP($P96&amp;X$4,#REF!,5,FALSE)="*"),"Suppr",VLOOKUP($P96&amp;X$4,#REF!,7,FALSE))),"No Data")</f>
        <v>No Data</v>
      </c>
      <c r="Y96" s="49" t="str">
        <f>IFERROR(IF(OR(VLOOKUP($P96&amp;Y$4,#REF!,7,FALSE)="**",VLOOKUP($P96&amp;Y$4,#REF!,5,FALSE)="**"),"DQ",IF(OR(VLOOKUP($P96&amp;Y$4,#REF!,7,FALSE)="*",VLOOKUP($P96&amp;Y$4,#REF!,5,FALSE)="*"),"Suppr",VLOOKUP($P96&amp;Y$4,#REF!,7,FALSE))),"No Data")</f>
        <v>No Data</v>
      </c>
      <c r="Z96" s="49" t="str">
        <f>IFERROR(IF(OR(VLOOKUP($P96&amp;Z$4,#REF!,7,FALSE)="**",VLOOKUP($P96&amp;Z$4,#REF!,5,FALSE)="**"),"DQ",IF(OR(VLOOKUP($P96&amp;Z$4,#REF!,7,FALSE)="*",VLOOKUP($P96&amp;Z$4,#REF!,5,FALSE)="*"),"Suppr",VLOOKUP($P96&amp;Z$4,#REF!,7,FALSE))),"No Data")</f>
        <v>No Data</v>
      </c>
      <c r="AA96" s="49" t="str">
        <f>IFERROR(IF(OR(VLOOKUP($P96&amp;AA$4,#REF!,7,FALSE)="**",VLOOKUP($P96&amp;AA$4,#REF!,5,FALSE)="**"),"DQ",IF(OR(VLOOKUP($P96&amp;AA$4,#REF!,7,FALSE)="*",VLOOKUP($P96&amp;AA$4,#REF!,5,FALSE)="*"),"Suppr",VLOOKUP($P96&amp;AA$4,#REF!,7,FALSE))),"No Data")</f>
        <v>No Data</v>
      </c>
      <c r="AB96" s="49" t="str">
        <f>IFERROR(IF(OR(VLOOKUP($P96&amp;AB$4,#REF!,7,FALSE)="**",VLOOKUP($P96&amp;AB$4,#REF!,5,FALSE)="**"),"DQ",IF(OR(VLOOKUP($P96&amp;AB$4,#REF!,7,FALSE)="*",VLOOKUP($P96&amp;AB$4,#REF!,5,FALSE)="*"),"Suppr",VLOOKUP($P96&amp;AB$4,#REF!,7,FALSE))),"No Data")</f>
        <v>No Data</v>
      </c>
      <c r="AC96" s="49" t="str">
        <f>IFERROR(IF(OR(VLOOKUP($P96&amp;AC$4,#REF!,7,FALSE)="**",VLOOKUP($P96&amp;AC$4,#REF!,5,FALSE)="**"),"DQ",IF(OR(VLOOKUP($P96&amp;AC$4,#REF!,7,FALSE)="*",VLOOKUP($P96&amp;AC$4,#REF!,5,FALSE)="*"),"Suppr",VLOOKUP($P96&amp;AC$4,#REF!,7,FALSE))),"No Data")</f>
        <v>No Data</v>
      </c>
      <c r="AD96" s="49" t="str">
        <f>IFERROR(IF(OR(VLOOKUP($P96&amp;AD$4,#REF!,7,FALSE)="**",VLOOKUP($P96&amp;AD$4,#REF!,5,FALSE)="**"),"DQ",IF(OR(VLOOKUP($P96&amp;AD$4,#REF!,7,FALSE)="*",VLOOKUP($P96&amp;AD$4,#REF!,5,FALSE)="*"),"Suppr",VLOOKUP($P96&amp;AD$4,#REF!,7,FALSE))),"No Data")</f>
        <v>No Data</v>
      </c>
      <c r="AE96" s="49" t="str">
        <f>IFERROR(IF(OR(VLOOKUP($P96&amp;AE$4,#REF!,7,FALSE)="**",VLOOKUP($P96&amp;AE$4,#REF!,5,FALSE)="**"),"DQ",IF(OR(VLOOKUP($P96&amp;AE$4,#REF!,7,FALSE)="*",VLOOKUP($P96&amp;AE$4,#REF!,5,FALSE)="*"),"Suppr",VLOOKUP($P96&amp;AE$4,#REF!,7,FALSE))),"No Data")</f>
        <v>No Data</v>
      </c>
      <c r="AF96" s="49" t="str">
        <f>IFERROR(IF(OR(VLOOKUP($P96&amp;AF$4,#REF!,7,FALSE)="**",VLOOKUP($P96&amp;AF$4,#REF!,5,FALSE)="**"),"DQ",IF(OR(VLOOKUP($P96&amp;AF$4,#REF!,7,FALSE)="*",VLOOKUP($P96&amp;AF$4,#REF!,5,FALSE)="*"),"Suppr",VLOOKUP($P96&amp;AF$4,#REF!,7,FALSE))),"No Data")</f>
        <v>No Data</v>
      </c>
      <c r="AG96" s="49" t="str">
        <f>IFERROR(IF(OR(VLOOKUP($P96&amp;AG$4,#REF!,7,FALSE)="**",VLOOKUP($P96&amp;AG$4,#REF!,5,FALSE)="**"),"DQ",IF(OR(VLOOKUP($P96&amp;AG$4,#REF!,7,FALSE)="*",VLOOKUP($P96&amp;AG$4,#REF!,5,FALSE)="*"),"Suppr",VLOOKUP($P96&amp;AG$4,#REF!,7,FALSE))),"No Data")</f>
        <v>No Data</v>
      </c>
      <c r="AH96" s="49" t="str">
        <f>IFERROR(IF(OR(VLOOKUP($P96&amp;AH$4,#REF!,7,FALSE)="**",VLOOKUP($P96&amp;AH$4,#REF!,5,FALSE)="**"),"DQ",IF(OR(VLOOKUP($P96&amp;AH$4,#REF!,7,FALSE)="*",VLOOKUP($P96&amp;AH$4,#REF!,5,FALSE)="*"),"Suppr",VLOOKUP($P96&amp;AH$4,#REF!,7,FALSE))),"No Data")</f>
        <v>No Data</v>
      </c>
      <c r="AI96" s="49" t="str">
        <f>IFERROR(IF(OR(VLOOKUP($P96&amp;AI$4,#REF!,7,FALSE)="**",VLOOKUP($P96&amp;AI$4,#REF!,5,FALSE)="**"),"DQ",IF(OR(VLOOKUP($P96&amp;AI$4,#REF!,7,FALSE)="*",VLOOKUP($P96&amp;AI$4,#REF!,5,FALSE)="*"),"Suppr",VLOOKUP($P96&amp;AI$4,#REF!,7,FALSE))),"No Data")</f>
        <v>No Data</v>
      </c>
      <c r="AJ96" s="49" t="str">
        <f>IFERROR(IF(OR(VLOOKUP($P96&amp;AJ$4,#REF!,7,FALSE)="**",VLOOKUP($P96&amp;AJ$4,#REF!,5,FALSE)="**"),"DQ",IF(OR(VLOOKUP($P96&amp;AJ$4,#REF!,7,FALSE)="*",VLOOKUP($P96&amp;AJ$4,#REF!,5,FALSE)="*"),"Suppr",VLOOKUP($P96&amp;AJ$4,#REF!,7,FALSE))),"No Data")</f>
        <v>No Data</v>
      </c>
      <c r="AK96" s="49" t="str">
        <f>IFERROR(IF(OR(VLOOKUP($P96&amp;AK$4,#REF!,7,FALSE)="**",VLOOKUP($P96&amp;AK$4,#REF!,5,FALSE)="**"),"DQ",IF(OR(VLOOKUP($P96&amp;AK$4,#REF!,7,FALSE)="*",VLOOKUP($P96&amp;AK$4,#REF!,5,FALSE)="*"),"Suppr",VLOOKUP($P96&amp;AK$4,#REF!,7,FALSE))),"No Data")</f>
        <v>No Data</v>
      </c>
      <c r="AL96" s="49" t="str">
        <f>IFERROR(IF(OR(VLOOKUP($P96&amp;AL$4,#REF!,7,FALSE)="**",VLOOKUP($P96&amp;AL$4,#REF!,5,FALSE)="**"),"DQ",IF(OR(VLOOKUP($P96&amp;AL$4,#REF!,7,FALSE)="*",VLOOKUP($P96&amp;AL$4,#REF!,5,FALSE)="*"),"Suppr",VLOOKUP($P96&amp;AL$4,#REF!,7,FALSE))),"No Data")</f>
        <v>No Data</v>
      </c>
      <c r="AM96" s="49" t="str">
        <f>IFERROR(IF(OR(VLOOKUP($P96&amp;AM$4,#REF!,7,FALSE)="**",VLOOKUP($P96&amp;AM$4,#REF!,5,FALSE)="**"),"DQ",IF(OR(VLOOKUP($P96&amp;AM$4,#REF!,7,FALSE)="*",VLOOKUP($P96&amp;AM$4,#REF!,5,FALSE)="*"),"Suppr",VLOOKUP($P96&amp;AM$4,#REF!,7,FALSE))),"No Data")</f>
        <v>No Data</v>
      </c>
      <c r="AN96" s="49" t="str">
        <f>IFERROR(IF(OR(VLOOKUP($P96&amp;AN$4,#REF!,7,FALSE)="**",VLOOKUP($P96&amp;AN$4,#REF!,5,FALSE)="**"),"DQ",IF(OR(VLOOKUP($P96&amp;AN$4,#REF!,7,FALSE)="*",VLOOKUP($P96&amp;AN$4,#REF!,5,FALSE)="*"),"Suppr",VLOOKUP($P96&amp;AN$4,#REF!,7,FALSE))),"No Data")</f>
        <v>No Data</v>
      </c>
      <c r="AO96" s="49" t="str">
        <f>IFERROR(IF(OR(VLOOKUP($P96&amp;AO$4,#REF!,7,FALSE)="**",VLOOKUP($P96&amp;AO$4,#REF!,5,FALSE)="**"),"DQ",IF(OR(VLOOKUP($P96&amp;AO$4,#REF!,7,FALSE)="*",VLOOKUP($P96&amp;AO$4,#REF!,5,FALSE)="*"),"Suppr",VLOOKUP($P96&amp;AO$4,#REF!,7,FALSE))),"No Data")</f>
        <v>No Data</v>
      </c>
      <c r="AP96" s="51">
        <f t="shared" si="9"/>
        <v>0</v>
      </c>
      <c r="AQ96" s="51">
        <f t="shared" si="10"/>
        <v>0</v>
      </c>
      <c r="AR96" s="52">
        <f t="shared" si="11"/>
        <v>0</v>
      </c>
      <c r="AS96" s="52">
        <f t="shared" si="12"/>
        <v>0</v>
      </c>
    </row>
    <row r="97" spans="2:45" x14ac:dyDescent="0.2">
      <c r="B97" s="29" t="s">
        <v>376</v>
      </c>
      <c r="C97" s="29" t="s">
        <v>148</v>
      </c>
      <c r="D97" s="34" t="e">
        <f>1-(SUMIFS(#REF!,#REF!,Staging!$B97,#REF!,Staging!D$4,#REF!,"Include")/SUMIFS(#REF!,#REF!,Staging!$B97,#REF!,Staging!D$4,#REF!,"Include"))</f>
        <v>#REF!</v>
      </c>
      <c r="E97" s="34" t="e">
        <f>1-(SUMIFS(#REF!,#REF!,Staging!$B97,#REF!,Staging!E$4,#REF!,"Include")/SUMIFS(#REF!,#REF!,Staging!$B97,#REF!,Staging!E$4,#REF!,"Include"))</f>
        <v>#REF!</v>
      </c>
      <c r="F97" s="35" t="e">
        <f t="shared" si="7"/>
        <v>#REF!</v>
      </c>
      <c r="G97" s="36" t="e">
        <f>RANK(E97,$E$5:$E$126)+COUNTIF($E$5:E97,E97)-1</f>
        <v>#REF!</v>
      </c>
      <c r="H97" s="36" t="e">
        <f>RANK(F97,$F$5:$F$126)+COUNTIF($F$5:F97,F97)-1</f>
        <v>#REF!</v>
      </c>
      <c r="I97" s="29" t="str">
        <f t="shared" si="8"/>
        <v>Ashford and St Peter's Hospitals NHS Foundation Trust</v>
      </c>
      <c r="P97" s="47" t="s">
        <v>376</v>
      </c>
      <c r="Q97" s="47" t="s">
        <v>148</v>
      </c>
      <c r="R97" s="49" t="str">
        <f>IFERROR(IF(OR(VLOOKUP($P97&amp;R$4,#REF!,7,FALSE)="**",VLOOKUP($P97&amp;R$4,#REF!,5,FALSE)="**"),"DQ",IF(OR(VLOOKUP($P97&amp;R$4,#REF!,7,FALSE)="*",VLOOKUP($P97&amp;R$4,#REF!,5,FALSE)="*"),"Suppr",VLOOKUP($P97&amp;R$4,#REF!,7,FALSE))),"No Data")</f>
        <v>No Data</v>
      </c>
      <c r="S97" s="49" t="str">
        <f>IFERROR(IF(OR(VLOOKUP($P97&amp;S$4,#REF!,7,FALSE)="**",VLOOKUP($P97&amp;S$4,#REF!,5,FALSE)="**"),"DQ",IF(OR(VLOOKUP($P97&amp;S$4,#REF!,7,FALSE)="*",VLOOKUP($P97&amp;S$4,#REF!,5,FALSE)="*"),"Suppr",VLOOKUP($P97&amp;S$4,#REF!,7,FALSE))),"No Data")</f>
        <v>No Data</v>
      </c>
      <c r="T97" s="49" t="str">
        <f>IFERROR(IF(OR(VLOOKUP($P97&amp;T$4,#REF!,7,FALSE)="**",VLOOKUP($P97&amp;T$4,#REF!,5,FALSE)="**"),"DQ",IF(OR(VLOOKUP($P97&amp;T$4,#REF!,7,FALSE)="*",VLOOKUP($P97&amp;T$4,#REF!,5,FALSE)="*"),"Suppr",VLOOKUP($P97&amp;T$4,#REF!,7,FALSE))),"No Data")</f>
        <v>No Data</v>
      </c>
      <c r="U97" s="49" t="str">
        <f>IFERROR(IF(OR(VLOOKUP($P97&amp;U$4,#REF!,7,FALSE)="**",VLOOKUP($P97&amp;U$4,#REF!,5,FALSE)="**"),"DQ",IF(OR(VLOOKUP($P97&amp;U$4,#REF!,7,FALSE)="*",VLOOKUP($P97&amp;U$4,#REF!,5,FALSE)="*"),"Suppr",VLOOKUP($P97&amp;U$4,#REF!,7,FALSE))),"No Data")</f>
        <v>No Data</v>
      </c>
      <c r="V97" s="49" t="str">
        <f>IFERROR(IF(OR(VLOOKUP($P97&amp;V$4,#REF!,7,FALSE)="**",VLOOKUP($P97&amp;V$4,#REF!,5,FALSE)="**"),"DQ",IF(OR(VLOOKUP($P97&amp;V$4,#REF!,7,FALSE)="*",VLOOKUP($P97&amp;V$4,#REF!,5,FALSE)="*"),"Suppr",VLOOKUP($P97&amp;V$4,#REF!,7,FALSE))),"No Data")</f>
        <v>No Data</v>
      </c>
      <c r="W97" s="49" t="str">
        <f>IFERROR(IF(OR(VLOOKUP($P97&amp;W$4,#REF!,7,FALSE)="**",VLOOKUP($P97&amp;W$4,#REF!,5,FALSE)="**"),"DQ",IF(OR(VLOOKUP($P97&amp;W$4,#REF!,7,FALSE)="*",VLOOKUP($P97&amp;W$4,#REF!,5,FALSE)="*"),"Suppr",VLOOKUP($P97&amp;W$4,#REF!,7,FALSE))),"No Data")</f>
        <v>No Data</v>
      </c>
      <c r="X97" s="49" t="str">
        <f>IFERROR(IF(OR(VLOOKUP($P97&amp;X$4,#REF!,7,FALSE)="**",VLOOKUP($P97&amp;X$4,#REF!,5,FALSE)="**"),"DQ",IF(OR(VLOOKUP($P97&amp;X$4,#REF!,7,FALSE)="*",VLOOKUP($P97&amp;X$4,#REF!,5,FALSE)="*"),"Suppr",VLOOKUP($P97&amp;X$4,#REF!,7,FALSE))),"No Data")</f>
        <v>No Data</v>
      </c>
      <c r="Y97" s="49" t="str">
        <f>IFERROR(IF(OR(VLOOKUP($P97&amp;Y$4,#REF!,7,FALSE)="**",VLOOKUP($P97&amp;Y$4,#REF!,5,FALSE)="**"),"DQ",IF(OR(VLOOKUP($P97&amp;Y$4,#REF!,7,FALSE)="*",VLOOKUP($P97&amp;Y$4,#REF!,5,FALSE)="*"),"Suppr",VLOOKUP($P97&amp;Y$4,#REF!,7,FALSE))),"No Data")</f>
        <v>No Data</v>
      </c>
      <c r="Z97" s="49" t="str">
        <f>IFERROR(IF(OR(VLOOKUP($P97&amp;Z$4,#REF!,7,FALSE)="**",VLOOKUP($P97&amp;Z$4,#REF!,5,FALSE)="**"),"DQ",IF(OR(VLOOKUP($P97&amp;Z$4,#REF!,7,FALSE)="*",VLOOKUP($P97&amp;Z$4,#REF!,5,FALSE)="*"),"Suppr",VLOOKUP($P97&amp;Z$4,#REF!,7,FALSE))),"No Data")</f>
        <v>No Data</v>
      </c>
      <c r="AA97" s="49" t="str">
        <f>IFERROR(IF(OR(VLOOKUP($P97&amp;AA$4,#REF!,7,FALSE)="**",VLOOKUP($P97&amp;AA$4,#REF!,5,FALSE)="**"),"DQ",IF(OR(VLOOKUP($P97&amp;AA$4,#REF!,7,FALSE)="*",VLOOKUP($P97&amp;AA$4,#REF!,5,FALSE)="*"),"Suppr",VLOOKUP($P97&amp;AA$4,#REF!,7,FALSE))),"No Data")</f>
        <v>No Data</v>
      </c>
      <c r="AB97" s="49" t="str">
        <f>IFERROR(IF(OR(VLOOKUP($P97&amp;AB$4,#REF!,7,FALSE)="**",VLOOKUP($P97&amp;AB$4,#REF!,5,FALSE)="**"),"DQ",IF(OR(VLOOKUP($P97&amp;AB$4,#REF!,7,FALSE)="*",VLOOKUP($P97&amp;AB$4,#REF!,5,FALSE)="*"),"Suppr",VLOOKUP($P97&amp;AB$4,#REF!,7,FALSE))),"No Data")</f>
        <v>No Data</v>
      </c>
      <c r="AC97" s="49" t="str">
        <f>IFERROR(IF(OR(VLOOKUP($P97&amp;AC$4,#REF!,7,FALSE)="**",VLOOKUP($P97&amp;AC$4,#REF!,5,FALSE)="**"),"DQ",IF(OR(VLOOKUP($P97&amp;AC$4,#REF!,7,FALSE)="*",VLOOKUP($P97&amp;AC$4,#REF!,5,FALSE)="*"),"Suppr",VLOOKUP($P97&amp;AC$4,#REF!,7,FALSE))),"No Data")</f>
        <v>No Data</v>
      </c>
      <c r="AD97" s="49" t="str">
        <f>IFERROR(IF(OR(VLOOKUP($P97&amp;AD$4,#REF!,7,FALSE)="**",VLOOKUP($P97&amp;AD$4,#REF!,5,FALSE)="**"),"DQ",IF(OR(VLOOKUP($P97&amp;AD$4,#REF!,7,FALSE)="*",VLOOKUP($P97&amp;AD$4,#REF!,5,FALSE)="*"),"Suppr",VLOOKUP($P97&amp;AD$4,#REF!,7,FALSE))),"No Data")</f>
        <v>No Data</v>
      </c>
      <c r="AE97" s="49" t="str">
        <f>IFERROR(IF(OR(VLOOKUP($P97&amp;AE$4,#REF!,7,FALSE)="**",VLOOKUP($P97&amp;AE$4,#REF!,5,FALSE)="**"),"DQ",IF(OR(VLOOKUP($P97&amp;AE$4,#REF!,7,FALSE)="*",VLOOKUP($P97&amp;AE$4,#REF!,5,FALSE)="*"),"Suppr",VLOOKUP($P97&amp;AE$4,#REF!,7,FALSE))),"No Data")</f>
        <v>No Data</v>
      </c>
      <c r="AF97" s="49" t="str">
        <f>IFERROR(IF(OR(VLOOKUP($P97&amp;AF$4,#REF!,7,FALSE)="**",VLOOKUP($P97&amp;AF$4,#REF!,5,FALSE)="**"),"DQ",IF(OR(VLOOKUP($P97&amp;AF$4,#REF!,7,FALSE)="*",VLOOKUP($P97&amp;AF$4,#REF!,5,FALSE)="*"),"Suppr",VLOOKUP($P97&amp;AF$4,#REF!,7,FALSE))),"No Data")</f>
        <v>No Data</v>
      </c>
      <c r="AG97" s="49" t="str">
        <f>IFERROR(IF(OR(VLOOKUP($P97&amp;AG$4,#REF!,7,FALSE)="**",VLOOKUP($P97&amp;AG$4,#REF!,5,FALSE)="**"),"DQ",IF(OR(VLOOKUP($P97&amp;AG$4,#REF!,7,FALSE)="*",VLOOKUP($P97&amp;AG$4,#REF!,5,FALSE)="*"),"Suppr",VLOOKUP($P97&amp;AG$4,#REF!,7,FALSE))),"No Data")</f>
        <v>No Data</v>
      </c>
      <c r="AH97" s="49" t="str">
        <f>IFERROR(IF(OR(VLOOKUP($P97&amp;AH$4,#REF!,7,FALSE)="**",VLOOKUP($P97&amp;AH$4,#REF!,5,FALSE)="**"),"DQ",IF(OR(VLOOKUP($P97&amp;AH$4,#REF!,7,FALSE)="*",VLOOKUP($P97&amp;AH$4,#REF!,5,FALSE)="*"),"Suppr",VLOOKUP($P97&amp;AH$4,#REF!,7,FALSE))),"No Data")</f>
        <v>No Data</v>
      </c>
      <c r="AI97" s="49" t="str">
        <f>IFERROR(IF(OR(VLOOKUP($P97&amp;AI$4,#REF!,7,FALSE)="**",VLOOKUP($P97&amp;AI$4,#REF!,5,FALSE)="**"),"DQ",IF(OR(VLOOKUP($P97&amp;AI$4,#REF!,7,FALSE)="*",VLOOKUP($P97&amp;AI$4,#REF!,5,FALSE)="*"),"Suppr",VLOOKUP($P97&amp;AI$4,#REF!,7,FALSE))),"No Data")</f>
        <v>No Data</v>
      </c>
      <c r="AJ97" s="49" t="str">
        <f>IFERROR(IF(OR(VLOOKUP($P97&amp;AJ$4,#REF!,7,FALSE)="**",VLOOKUP($P97&amp;AJ$4,#REF!,5,FALSE)="**"),"DQ",IF(OR(VLOOKUP($P97&amp;AJ$4,#REF!,7,FALSE)="*",VLOOKUP($P97&amp;AJ$4,#REF!,5,FALSE)="*"),"Suppr",VLOOKUP($P97&amp;AJ$4,#REF!,7,FALSE))),"No Data")</f>
        <v>No Data</v>
      </c>
      <c r="AK97" s="49" t="str">
        <f>IFERROR(IF(OR(VLOOKUP($P97&amp;AK$4,#REF!,7,FALSE)="**",VLOOKUP($P97&amp;AK$4,#REF!,5,FALSE)="**"),"DQ",IF(OR(VLOOKUP($P97&amp;AK$4,#REF!,7,FALSE)="*",VLOOKUP($P97&amp;AK$4,#REF!,5,FALSE)="*"),"Suppr",VLOOKUP($P97&amp;AK$4,#REF!,7,FALSE))),"No Data")</f>
        <v>No Data</v>
      </c>
      <c r="AL97" s="49" t="str">
        <f>IFERROR(IF(OR(VLOOKUP($P97&amp;AL$4,#REF!,7,FALSE)="**",VLOOKUP($P97&amp;AL$4,#REF!,5,FALSE)="**"),"DQ",IF(OR(VLOOKUP($P97&amp;AL$4,#REF!,7,FALSE)="*",VLOOKUP($P97&amp;AL$4,#REF!,5,FALSE)="*"),"Suppr",VLOOKUP($P97&amp;AL$4,#REF!,7,FALSE))),"No Data")</f>
        <v>No Data</v>
      </c>
      <c r="AM97" s="49" t="str">
        <f>IFERROR(IF(OR(VLOOKUP($P97&amp;AM$4,#REF!,7,FALSE)="**",VLOOKUP($P97&amp;AM$4,#REF!,5,FALSE)="**"),"DQ",IF(OR(VLOOKUP($P97&amp;AM$4,#REF!,7,FALSE)="*",VLOOKUP($P97&amp;AM$4,#REF!,5,FALSE)="*"),"Suppr",VLOOKUP($P97&amp;AM$4,#REF!,7,FALSE))),"No Data")</f>
        <v>No Data</v>
      </c>
      <c r="AN97" s="49" t="str">
        <f>IFERROR(IF(OR(VLOOKUP($P97&amp;AN$4,#REF!,7,FALSE)="**",VLOOKUP($P97&amp;AN$4,#REF!,5,FALSE)="**"),"DQ",IF(OR(VLOOKUP($P97&amp;AN$4,#REF!,7,FALSE)="*",VLOOKUP($P97&amp;AN$4,#REF!,5,FALSE)="*"),"Suppr",VLOOKUP($P97&amp;AN$4,#REF!,7,FALSE))),"No Data")</f>
        <v>No Data</v>
      </c>
      <c r="AO97" s="49" t="str">
        <f>IFERROR(IF(OR(VLOOKUP($P97&amp;AO$4,#REF!,7,FALSE)="**",VLOOKUP($P97&amp;AO$4,#REF!,5,FALSE)="**"),"DQ",IF(OR(VLOOKUP($P97&amp;AO$4,#REF!,7,FALSE)="*",VLOOKUP($P97&amp;AO$4,#REF!,5,FALSE)="*"),"Suppr",VLOOKUP($P97&amp;AO$4,#REF!,7,FALSE))),"No Data")</f>
        <v>No Data</v>
      </c>
      <c r="AP97" s="51">
        <f t="shared" si="9"/>
        <v>0</v>
      </c>
      <c r="AQ97" s="51">
        <f t="shared" si="10"/>
        <v>0</v>
      </c>
      <c r="AR97" s="52">
        <f t="shared" si="11"/>
        <v>0</v>
      </c>
      <c r="AS97" s="52">
        <f t="shared" si="12"/>
        <v>0</v>
      </c>
    </row>
    <row r="98" spans="2:45" x14ac:dyDescent="0.2">
      <c r="B98" s="29" t="s">
        <v>377</v>
      </c>
      <c r="C98" s="29" t="s">
        <v>234</v>
      </c>
      <c r="D98" s="34" t="e">
        <f>1-(SUMIFS(#REF!,#REF!,Staging!$B98,#REF!,Staging!D$4,#REF!,"Include")/SUMIFS(#REF!,#REF!,Staging!$B98,#REF!,Staging!D$4,#REF!,"Include"))</f>
        <v>#REF!</v>
      </c>
      <c r="E98" s="34" t="e">
        <f>1-(SUMIFS(#REF!,#REF!,Staging!$B98,#REF!,Staging!E$4,#REF!,"Include")/SUMIFS(#REF!,#REF!,Staging!$B98,#REF!,Staging!E$4,#REF!,"Include"))</f>
        <v>#REF!</v>
      </c>
      <c r="F98" s="35" t="e">
        <f t="shared" si="7"/>
        <v>#REF!</v>
      </c>
      <c r="G98" s="36" t="e">
        <f>RANK(E98,$E$5:$E$126)+COUNTIF($E$5:E98,E98)-1</f>
        <v>#REF!</v>
      </c>
      <c r="H98" s="36" t="e">
        <f>RANK(F98,$F$5:$F$126)+COUNTIF($F$5:F98,F98)-1</f>
        <v>#REF!</v>
      </c>
      <c r="I98" s="29" t="str">
        <f t="shared" si="8"/>
        <v>Surrey and Sussex Healthcare NHS Trust</v>
      </c>
      <c r="P98" s="47" t="s">
        <v>377</v>
      </c>
      <c r="Q98" s="47" t="s">
        <v>234</v>
      </c>
      <c r="R98" s="49" t="str">
        <f>IFERROR(IF(OR(VLOOKUP($P98&amp;R$4,#REF!,7,FALSE)="**",VLOOKUP($P98&amp;R$4,#REF!,5,FALSE)="**"),"DQ",IF(OR(VLOOKUP($P98&amp;R$4,#REF!,7,FALSE)="*",VLOOKUP($P98&amp;R$4,#REF!,5,FALSE)="*"),"Suppr",VLOOKUP($P98&amp;R$4,#REF!,7,FALSE))),"No Data")</f>
        <v>No Data</v>
      </c>
      <c r="S98" s="49" t="str">
        <f>IFERROR(IF(OR(VLOOKUP($P98&amp;S$4,#REF!,7,FALSE)="**",VLOOKUP($P98&amp;S$4,#REF!,5,FALSE)="**"),"DQ",IF(OR(VLOOKUP($P98&amp;S$4,#REF!,7,FALSE)="*",VLOOKUP($P98&amp;S$4,#REF!,5,FALSE)="*"),"Suppr",VLOOKUP($P98&amp;S$4,#REF!,7,FALSE))),"No Data")</f>
        <v>No Data</v>
      </c>
      <c r="T98" s="49" t="str">
        <f>IFERROR(IF(OR(VLOOKUP($P98&amp;T$4,#REF!,7,FALSE)="**",VLOOKUP($P98&amp;T$4,#REF!,5,FALSE)="**"),"DQ",IF(OR(VLOOKUP($P98&amp;T$4,#REF!,7,FALSE)="*",VLOOKUP($P98&amp;T$4,#REF!,5,FALSE)="*"),"Suppr",VLOOKUP($P98&amp;T$4,#REF!,7,FALSE))),"No Data")</f>
        <v>No Data</v>
      </c>
      <c r="U98" s="49" t="str">
        <f>IFERROR(IF(OR(VLOOKUP($P98&amp;U$4,#REF!,7,FALSE)="**",VLOOKUP($P98&amp;U$4,#REF!,5,FALSE)="**"),"DQ",IF(OR(VLOOKUP($P98&amp;U$4,#REF!,7,FALSE)="*",VLOOKUP($P98&amp;U$4,#REF!,5,FALSE)="*"),"Suppr",VLOOKUP($P98&amp;U$4,#REF!,7,FALSE))),"No Data")</f>
        <v>No Data</v>
      </c>
      <c r="V98" s="49" t="str">
        <f>IFERROR(IF(OR(VLOOKUP($P98&amp;V$4,#REF!,7,FALSE)="**",VLOOKUP($P98&amp;V$4,#REF!,5,FALSE)="**"),"DQ",IF(OR(VLOOKUP($P98&amp;V$4,#REF!,7,FALSE)="*",VLOOKUP($P98&amp;V$4,#REF!,5,FALSE)="*"),"Suppr",VLOOKUP($P98&amp;V$4,#REF!,7,FALSE))),"No Data")</f>
        <v>No Data</v>
      </c>
      <c r="W98" s="49" t="str">
        <f>IFERROR(IF(OR(VLOOKUP($P98&amp;W$4,#REF!,7,FALSE)="**",VLOOKUP($P98&amp;W$4,#REF!,5,FALSE)="**"),"DQ",IF(OR(VLOOKUP($P98&amp;W$4,#REF!,7,FALSE)="*",VLOOKUP($P98&amp;W$4,#REF!,5,FALSE)="*"),"Suppr",VLOOKUP($P98&amp;W$4,#REF!,7,FALSE))),"No Data")</f>
        <v>No Data</v>
      </c>
      <c r="X98" s="49" t="str">
        <f>IFERROR(IF(OR(VLOOKUP($P98&amp;X$4,#REF!,7,FALSE)="**",VLOOKUP($P98&amp;X$4,#REF!,5,FALSE)="**"),"DQ",IF(OR(VLOOKUP($P98&amp;X$4,#REF!,7,FALSE)="*",VLOOKUP($P98&amp;X$4,#REF!,5,FALSE)="*"),"Suppr",VLOOKUP($P98&amp;X$4,#REF!,7,FALSE))),"No Data")</f>
        <v>No Data</v>
      </c>
      <c r="Y98" s="49" t="str">
        <f>IFERROR(IF(OR(VLOOKUP($P98&amp;Y$4,#REF!,7,FALSE)="**",VLOOKUP($P98&amp;Y$4,#REF!,5,FALSE)="**"),"DQ",IF(OR(VLOOKUP($P98&amp;Y$4,#REF!,7,FALSE)="*",VLOOKUP($P98&amp;Y$4,#REF!,5,FALSE)="*"),"Suppr",VLOOKUP($P98&amp;Y$4,#REF!,7,FALSE))),"No Data")</f>
        <v>No Data</v>
      </c>
      <c r="Z98" s="49" t="str">
        <f>IFERROR(IF(OR(VLOOKUP($P98&amp;Z$4,#REF!,7,FALSE)="**",VLOOKUP($P98&amp;Z$4,#REF!,5,FALSE)="**"),"DQ",IF(OR(VLOOKUP($P98&amp;Z$4,#REF!,7,FALSE)="*",VLOOKUP($P98&amp;Z$4,#REF!,5,FALSE)="*"),"Suppr",VLOOKUP($P98&amp;Z$4,#REF!,7,FALSE))),"No Data")</f>
        <v>No Data</v>
      </c>
      <c r="AA98" s="49" t="str">
        <f>IFERROR(IF(OR(VLOOKUP($P98&amp;AA$4,#REF!,7,FALSE)="**",VLOOKUP($P98&amp;AA$4,#REF!,5,FALSE)="**"),"DQ",IF(OR(VLOOKUP($P98&amp;AA$4,#REF!,7,FALSE)="*",VLOOKUP($P98&amp;AA$4,#REF!,5,FALSE)="*"),"Suppr",VLOOKUP($P98&amp;AA$4,#REF!,7,FALSE))),"No Data")</f>
        <v>No Data</v>
      </c>
      <c r="AB98" s="49" t="str">
        <f>IFERROR(IF(OR(VLOOKUP($P98&amp;AB$4,#REF!,7,FALSE)="**",VLOOKUP($P98&amp;AB$4,#REF!,5,FALSE)="**"),"DQ",IF(OR(VLOOKUP($P98&amp;AB$4,#REF!,7,FALSE)="*",VLOOKUP($P98&amp;AB$4,#REF!,5,FALSE)="*"),"Suppr",VLOOKUP($P98&amp;AB$4,#REF!,7,FALSE))),"No Data")</f>
        <v>No Data</v>
      </c>
      <c r="AC98" s="49" t="str">
        <f>IFERROR(IF(OR(VLOOKUP($P98&amp;AC$4,#REF!,7,FALSE)="**",VLOOKUP($P98&amp;AC$4,#REF!,5,FALSE)="**"),"DQ",IF(OR(VLOOKUP($P98&amp;AC$4,#REF!,7,FALSE)="*",VLOOKUP($P98&amp;AC$4,#REF!,5,FALSE)="*"),"Suppr",VLOOKUP($P98&amp;AC$4,#REF!,7,FALSE))),"No Data")</f>
        <v>No Data</v>
      </c>
      <c r="AD98" s="49" t="str">
        <f>IFERROR(IF(OR(VLOOKUP($P98&amp;AD$4,#REF!,7,FALSE)="**",VLOOKUP($P98&amp;AD$4,#REF!,5,FALSE)="**"),"DQ",IF(OR(VLOOKUP($P98&amp;AD$4,#REF!,7,FALSE)="*",VLOOKUP($P98&amp;AD$4,#REF!,5,FALSE)="*"),"Suppr",VLOOKUP($P98&amp;AD$4,#REF!,7,FALSE))),"No Data")</f>
        <v>No Data</v>
      </c>
      <c r="AE98" s="49" t="str">
        <f>IFERROR(IF(OR(VLOOKUP($P98&amp;AE$4,#REF!,7,FALSE)="**",VLOOKUP($P98&amp;AE$4,#REF!,5,FALSE)="**"),"DQ",IF(OR(VLOOKUP($P98&amp;AE$4,#REF!,7,FALSE)="*",VLOOKUP($P98&amp;AE$4,#REF!,5,FALSE)="*"),"Suppr",VLOOKUP($P98&amp;AE$4,#REF!,7,FALSE))),"No Data")</f>
        <v>No Data</v>
      </c>
      <c r="AF98" s="49" t="str">
        <f>IFERROR(IF(OR(VLOOKUP($P98&amp;AF$4,#REF!,7,FALSE)="**",VLOOKUP($P98&amp;AF$4,#REF!,5,FALSE)="**"),"DQ",IF(OR(VLOOKUP($P98&amp;AF$4,#REF!,7,FALSE)="*",VLOOKUP($P98&amp;AF$4,#REF!,5,FALSE)="*"),"Suppr",VLOOKUP($P98&amp;AF$4,#REF!,7,FALSE))),"No Data")</f>
        <v>No Data</v>
      </c>
      <c r="AG98" s="49" t="str">
        <f>IFERROR(IF(OR(VLOOKUP($P98&amp;AG$4,#REF!,7,FALSE)="**",VLOOKUP($P98&amp;AG$4,#REF!,5,FALSE)="**"),"DQ",IF(OR(VLOOKUP($P98&amp;AG$4,#REF!,7,FALSE)="*",VLOOKUP($P98&amp;AG$4,#REF!,5,FALSE)="*"),"Suppr",VLOOKUP($P98&amp;AG$4,#REF!,7,FALSE))),"No Data")</f>
        <v>No Data</v>
      </c>
      <c r="AH98" s="49" t="str">
        <f>IFERROR(IF(OR(VLOOKUP($P98&amp;AH$4,#REF!,7,FALSE)="**",VLOOKUP($P98&amp;AH$4,#REF!,5,FALSE)="**"),"DQ",IF(OR(VLOOKUP($P98&amp;AH$4,#REF!,7,FALSE)="*",VLOOKUP($P98&amp;AH$4,#REF!,5,FALSE)="*"),"Suppr",VLOOKUP($P98&amp;AH$4,#REF!,7,FALSE))),"No Data")</f>
        <v>No Data</v>
      </c>
      <c r="AI98" s="49" t="str">
        <f>IFERROR(IF(OR(VLOOKUP($P98&amp;AI$4,#REF!,7,FALSE)="**",VLOOKUP($P98&amp;AI$4,#REF!,5,FALSE)="**"),"DQ",IF(OR(VLOOKUP($P98&amp;AI$4,#REF!,7,FALSE)="*",VLOOKUP($P98&amp;AI$4,#REF!,5,FALSE)="*"),"Suppr",VLOOKUP($P98&amp;AI$4,#REF!,7,FALSE))),"No Data")</f>
        <v>No Data</v>
      </c>
      <c r="AJ98" s="49" t="str">
        <f>IFERROR(IF(OR(VLOOKUP($P98&amp;AJ$4,#REF!,7,FALSE)="**",VLOOKUP($P98&amp;AJ$4,#REF!,5,FALSE)="**"),"DQ",IF(OR(VLOOKUP($P98&amp;AJ$4,#REF!,7,FALSE)="*",VLOOKUP($P98&amp;AJ$4,#REF!,5,FALSE)="*"),"Suppr",VLOOKUP($P98&amp;AJ$4,#REF!,7,FALSE))),"No Data")</f>
        <v>No Data</v>
      </c>
      <c r="AK98" s="49" t="str">
        <f>IFERROR(IF(OR(VLOOKUP($P98&amp;AK$4,#REF!,7,FALSE)="**",VLOOKUP($P98&amp;AK$4,#REF!,5,FALSE)="**"),"DQ",IF(OR(VLOOKUP($P98&amp;AK$4,#REF!,7,FALSE)="*",VLOOKUP($P98&amp;AK$4,#REF!,5,FALSE)="*"),"Suppr",VLOOKUP($P98&amp;AK$4,#REF!,7,FALSE))),"No Data")</f>
        <v>No Data</v>
      </c>
      <c r="AL98" s="49" t="str">
        <f>IFERROR(IF(OR(VLOOKUP($P98&amp;AL$4,#REF!,7,FALSE)="**",VLOOKUP($P98&amp;AL$4,#REF!,5,FALSE)="**"),"DQ",IF(OR(VLOOKUP($P98&amp;AL$4,#REF!,7,FALSE)="*",VLOOKUP($P98&amp;AL$4,#REF!,5,FALSE)="*"),"Suppr",VLOOKUP($P98&amp;AL$4,#REF!,7,FALSE))),"No Data")</f>
        <v>No Data</v>
      </c>
      <c r="AM98" s="49" t="str">
        <f>IFERROR(IF(OR(VLOOKUP($P98&amp;AM$4,#REF!,7,FALSE)="**",VLOOKUP($P98&amp;AM$4,#REF!,5,FALSE)="**"),"DQ",IF(OR(VLOOKUP($P98&amp;AM$4,#REF!,7,FALSE)="*",VLOOKUP($P98&amp;AM$4,#REF!,5,FALSE)="*"),"Suppr",VLOOKUP($P98&amp;AM$4,#REF!,7,FALSE))),"No Data")</f>
        <v>No Data</v>
      </c>
      <c r="AN98" s="49" t="str">
        <f>IFERROR(IF(OR(VLOOKUP($P98&amp;AN$4,#REF!,7,FALSE)="**",VLOOKUP($P98&amp;AN$4,#REF!,5,FALSE)="**"),"DQ",IF(OR(VLOOKUP($P98&amp;AN$4,#REF!,7,FALSE)="*",VLOOKUP($P98&amp;AN$4,#REF!,5,FALSE)="*"),"Suppr",VLOOKUP($P98&amp;AN$4,#REF!,7,FALSE))),"No Data")</f>
        <v>No Data</v>
      </c>
      <c r="AO98" s="49" t="str">
        <f>IFERROR(IF(OR(VLOOKUP($P98&amp;AO$4,#REF!,7,FALSE)="**",VLOOKUP($P98&amp;AO$4,#REF!,5,FALSE)="**"),"DQ",IF(OR(VLOOKUP($P98&amp;AO$4,#REF!,7,FALSE)="*",VLOOKUP($P98&amp;AO$4,#REF!,5,FALSE)="*"),"Suppr",VLOOKUP($P98&amp;AO$4,#REF!,7,FALSE))),"No Data")</f>
        <v>No Data</v>
      </c>
      <c r="AP98" s="51">
        <f t="shared" si="9"/>
        <v>0</v>
      </c>
      <c r="AQ98" s="51">
        <f t="shared" si="10"/>
        <v>0</v>
      </c>
      <c r="AR98" s="52">
        <f t="shared" si="11"/>
        <v>0</v>
      </c>
      <c r="AS98" s="52">
        <f t="shared" si="12"/>
        <v>0</v>
      </c>
    </row>
    <row r="99" spans="2:45" x14ac:dyDescent="0.2">
      <c r="B99" s="29" t="s">
        <v>378</v>
      </c>
      <c r="C99" s="29" t="s">
        <v>229</v>
      </c>
      <c r="D99" s="34" t="e">
        <f>1-(SUMIFS(#REF!,#REF!,Staging!$B99,#REF!,Staging!D$4,#REF!,"Include")/SUMIFS(#REF!,#REF!,Staging!$B99,#REF!,Staging!D$4,#REF!,"Include"))</f>
        <v>#REF!</v>
      </c>
      <c r="E99" s="34" t="e">
        <f>1-(SUMIFS(#REF!,#REF!,Staging!$B99,#REF!,Staging!E$4,#REF!,"Include")/SUMIFS(#REF!,#REF!,Staging!$B99,#REF!,Staging!E$4,#REF!,"Include"))</f>
        <v>#REF!</v>
      </c>
      <c r="F99" s="35" t="e">
        <f t="shared" si="7"/>
        <v>#REF!</v>
      </c>
      <c r="G99" s="36" t="e">
        <f>RANK(E99,$E$5:$E$126)+COUNTIF($E$5:E99,E99)-1</f>
        <v>#REF!</v>
      </c>
      <c r="H99" s="36" t="e">
        <f>RANK(F99,$F$5:$F$126)+COUNTIF($F$5:F99,F99)-1</f>
        <v>#REF!</v>
      </c>
      <c r="I99" s="29" t="str">
        <f t="shared" si="8"/>
        <v>South Tees Hospitals NHS Foundation Trust</v>
      </c>
      <c r="P99" s="47" t="s">
        <v>378</v>
      </c>
      <c r="Q99" s="47" t="s">
        <v>229</v>
      </c>
      <c r="R99" s="49" t="str">
        <f>IFERROR(IF(OR(VLOOKUP($P99&amp;R$4,#REF!,7,FALSE)="**",VLOOKUP($P99&amp;R$4,#REF!,5,FALSE)="**"),"DQ",IF(OR(VLOOKUP($P99&amp;R$4,#REF!,7,FALSE)="*",VLOOKUP($P99&amp;R$4,#REF!,5,FALSE)="*"),"Suppr",VLOOKUP($P99&amp;R$4,#REF!,7,FALSE))),"No Data")</f>
        <v>No Data</v>
      </c>
      <c r="S99" s="49" t="str">
        <f>IFERROR(IF(OR(VLOOKUP($P99&amp;S$4,#REF!,7,FALSE)="**",VLOOKUP($P99&amp;S$4,#REF!,5,FALSE)="**"),"DQ",IF(OR(VLOOKUP($P99&amp;S$4,#REF!,7,FALSE)="*",VLOOKUP($P99&amp;S$4,#REF!,5,FALSE)="*"),"Suppr",VLOOKUP($P99&amp;S$4,#REF!,7,FALSE))),"No Data")</f>
        <v>No Data</v>
      </c>
      <c r="T99" s="49" t="str">
        <f>IFERROR(IF(OR(VLOOKUP($P99&amp;T$4,#REF!,7,FALSE)="**",VLOOKUP($P99&amp;T$4,#REF!,5,FALSE)="**"),"DQ",IF(OR(VLOOKUP($P99&amp;T$4,#REF!,7,FALSE)="*",VLOOKUP($P99&amp;T$4,#REF!,5,FALSE)="*"),"Suppr",VLOOKUP($P99&amp;T$4,#REF!,7,FALSE))),"No Data")</f>
        <v>No Data</v>
      </c>
      <c r="U99" s="49" t="str">
        <f>IFERROR(IF(OR(VLOOKUP($P99&amp;U$4,#REF!,7,FALSE)="**",VLOOKUP($P99&amp;U$4,#REF!,5,FALSE)="**"),"DQ",IF(OR(VLOOKUP($P99&amp;U$4,#REF!,7,FALSE)="*",VLOOKUP($P99&amp;U$4,#REF!,5,FALSE)="*"),"Suppr",VLOOKUP($P99&amp;U$4,#REF!,7,FALSE))),"No Data")</f>
        <v>No Data</v>
      </c>
      <c r="V99" s="49" t="str">
        <f>IFERROR(IF(OR(VLOOKUP($P99&amp;V$4,#REF!,7,FALSE)="**",VLOOKUP($P99&amp;V$4,#REF!,5,FALSE)="**"),"DQ",IF(OR(VLOOKUP($P99&amp;V$4,#REF!,7,FALSE)="*",VLOOKUP($P99&amp;V$4,#REF!,5,FALSE)="*"),"Suppr",VLOOKUP($P99&amp;V$4,#REF!,7,FALSE))),"No Data")</f>
        <v>No Data</v>
      </c>
      <c r="W99" s="49" t="str">
        <f>IFERROR(IF(OR(VLOOKUP($P99&amp;W$4,#REF!,7,FALSE)="**",VLOOKUP($P99&amp;W$4,#REF!,5,FALSE)="**"),"DQ",IF(OR(VLOOKUP($P99&amp;W$4,#REF!,7,FALSE)="*",VLOOKUP($P99&amp;W$4,#REF!,5,FALSE)="*"),"Suppr",VLOOKUP($P99&amp;W$4,#REF!,7,FALSE))),"No Data")</f>
        <v>No Data</v>
      </c>
      <c r="X99" s="49" t="str">
        <f>IFERROR(IF(OR(VLOOKUP($P99&amp;X$4,#REF!,7,FALSE)="**",VLOOKUP($P99&amp;X$4,#REF!,5,FALSE)="**"),"DQ",IF(OR(VLOOKUP($P99&amp;X$4,#REF!,7,FALSE)="*",VLOOKUP($P99&amp;X$4,#REF!,5,FALSE)="*"),"Suppr",VLOOKUP($P99&amp;X$4,#REF!,7,FALSE))),"No Data")</f>
        <v>No Data</v>
      </c>
      <c r="Y99" s="49" t="str">
        <f>IFERROR(IF(OR(VLOOKUP($P99&amp;Y$4,#REF!,7,FALSE)="**",VLOOKUP($P99&amp;Y$4,#REF!,5,FALSE)="**"),"DQ",IF(OR(VLOOKUP($P99&amp;Y$4,#REF!,7,FALSE)="*",VLOOKUP($P99&amp;Y$4,#REF!,5,FALSE)="*"),"Suppr",VLOOKUP($P99&amp;Y$4,#REF!,7,FALSE))),"No Data")</f>
        <v>No Data</v>
      </c>
      <c r="Z99" s="49" t="str">
        <f>IFERROR(IF(OR(VLOOKUP($P99&amp;Z$4,#REF!,7,FALSE)="**",VLOOKUP($P99&amp;Z$4,#REF!,5,FALSE)="**"),"DQ",IF(OR(VLOOKUP($P99&amp;Z$4,#REF!,7,FALSE)="*",VLOOKUP($P99&amp;Z$4,#REF!,5,FALSE)="*"),"Suppr",VLOOKUP($P99&amp;Z$4,#REF!,7,FALSE))),"No Data")</f>
        <v>No Data</v>
      </c>
      <c r="AA99" s="49" t="str">
        <f>IFERROR(IF(OR(VLOOKUP($P99&amp;AA$4,#REF!,7,FALSE)="**",VLOOKUP($P99&amp;AA$4,#REF!,5,FALSE)="**"),"DQ",IF(OR(VLOOKUP($P99&amp;AA$4,#REF!,7,FALSE)="*",VLOOKUP($P99&amp;AA$4,#REF!,5,FALSE)="*"),"Suppr",VLOOKUP($P99&amp;AA$4,#REF!,7,FALSE))),"No Data")</f>
        <v>No Data</v>
      </c>
      <c r="AB99" s="49" t="str">
        <f>IFERROR(IF(OR(VLOOKUP($P99&amp;AB$4,#REF!,7,FALSE)="**",VLOOKUP($P99&amp;AB$4,#REF!,5,FALSE)="**"),"DQ",IF(OR(VLOOKUP($P99&amp;AB$4,#REF!,7,FALSE)="*",VLOOKUP($P99&amp;AB$4,#REF!,5,FALSE)="*"),"Suppr",VLOOKUP($P99&amp;AB$4,#REF!,7,FALSE))),"No Data")</f>
        <v>No Data</v>
      </c>
      <c r="AC99" s="49" t="str">
        <f>IFERROR(IF(OR(VLOOKUP($P99&amp;AC$4,#REF!,7,FALSE)="**",VLOOKUP($P99&amp;AC$4,#REF!,5,FALSE)="**"),"DQ",IF(OR(VLOOKUP($P99&amp;AC$4,#REF!,7,FALSE)="*",VLOOKUP($P99&amp;AC$4,#REF!,5,FALSE)="*"),"Suppr",VLOOKUP($P99&amp;AC$4,#REF!,7,FALSE))),"No Data")</f>
        <v>No Data</v>
      </c>
      <c r="AD99" s="49" t="str">
        <f>IFERROR(IF(OR(VLOOKUP($P99&amp;AD$4,#REF!,7,FALSE)="**",VLOOKUP($P99&amp;AD$4,#REF!,5,FALSE)="**"),"DQ",IF(OR(VLOOKUP($P99&amp;AD$4,#REF!,7,FALSE)="*",VLOOKUP($P99&amp;AD$4,#REF!,5,FALSE)="*"),"Suppr",VLOOKUP($P99&amp;AD$4,#REF!,7,FALSE))),"No Data")</f>
        <v>No Data</v>
      </c>
      <c r="AE99" s="49" t="str">
        <f>IFERROR(IF(OR(VLOOKUP($P99&amp;AE$4,#REF!,7,FALSE)="**",VLOOKUP($P99&amp;AE$4,#REF!,5,FALSE)="**"),"DQ",IF(OR(VLOOKUP($P99&amp;AE$4,#REF!,7,FALSE)="*",VLOOKUP($P99&amp;AE$4,#REF!,5,FALSE)="*"),"Suppr",VLOOKUP($P99&amp;AE$4,#REF!,7,FALSE))),"No Data")</f>
        <v>No Data</v>
      </c>
      <c r="AF99" s="49" t="str">
        <f>IFERROR(IF(OR(VLOOKUP($P99&amp;AF$4,#REF!,7,FALSE)="**",VLOOKUP($P99&amp;AF$4,#REF!,5,FALSE)="**"),"DQ",IF(OR(VLOOKUP($P99&amp;AF$4,#REF!,7,FALSE)="*",VLOOKUP($P99&amp;AF$4,#REF!,5,FALSE)="*"),"Suppr",VLOOKUP($P99&amp;AF$4,#REF!,7,FALSE))),"No Data")</f>
        <v>No Data</v>
      </c>
      <c r="AG99" s="49" t="str">
        <f>IFERROR(IF(OR(VLOOKUP($P99&amp;AG$4,#REF!,7,FALSE)="**",VLOOKUP($P99&amp;AG$4,#REF!,5,FALSE)="**"),"DQ",IF(OR(VLOOKUP($P99&amp;AG$4,#REF!,7,FALSE)="*",VLOOKUP($P99&amp;AG$4,#REF!,5,FALSE)="*"),"Suppr",VLOOKUP($P99&amp;AG$4,#REF!,7,FALSE))),"No Data")</f>
        <v>No Data</v>
      </c>
      <c r="AH99" s="49" t="str">
        <f>IFERROR(IF(OR(VLOOKUP($P99&amp;AH$4,#REF!,7,FALSE)="**",VLOOKUP($P99&amp;AH$4,#REF!,5,FALSE)="**"),"DQ",IF(OR(VLOOKUP($P99&amp;AH$4,#REF!,7,FALSE)="*",VLOOKUP($P99&amp;AH$4,#REF!,5,FALSE)="*"),"Suppr",VLOOKUP($P99&amp;AH$4,#REF!,7,FALSE))),"No Data")</f>
        <v>No Data</v>
      </c>
      <c r="AI99" s="49" t="str">
        <f>IFERROR(IF(OR(VLOOKUP($P99&amp;AI$4,#REF!,7,FALSE)="**",VLOOKUP($P99&amp;AI$4,#REF!,5,FALSE)="**"),"DQ",IF(OR(VLOOKUP($P99&amp;AI$4,#REF!,7,FALSE)="*",VLOOKUP($P99&amp;AI$4,#REF!,5,FALSE)="*"),"Suppr",VLOOKUP($P99&amp;AI$4,#REF!,7,FALSE))),"No Data")</f>
        <v>No Data</v>
      </c>
      <c r="AJ99" s="49" t="str">
        <f>IFERROR(IF(OR(VLOOKUP($P99&amp;AJ$4,#REF!,7,FALSE)="**",VLOOKUP($P99&amp;AJ$4,#REF!,5,FALSE)="**"),"DQ",IF(OR(VLOOKUP($P99&amp;AJ$4,#REF!,7,FALSE)="*",VLOOKUP($P99&amp;AJ$4,#REF!,5,FALSE)="*"),"Suppr",VLOOKUP($P99&amp;AJ$4,#REF!,7,FALSE))),"No Data")</f>
        <v>No Data</v>
      </c>
      <c r="AK99" s="49" t="str">
        <f>IFERROR(IF(OR(VLOOKUP($P99&amp;AK$4,#REF!,7,FALSE)="**",VLOOKUP($P99&amp;AK$4,#REF!,5,FALSE)="**"),"DQ",IF(OR(VLOOKUP($P99&amp;AK$4,#REF!,7,FALSE)="*",VLOOKUP($P99&amp;AK$4,#REF!,5,FALSE)="*"),"Suppr",VLOOKUP($P99&amp;AK$4,#REF!,7,FALSE))),"No Data")</f>
        <v>No Data</v>
      </c>
      <c r="AL99" s="49" t="str">
        <f>IFERROR(IF(OR(VLOOKUP($P99&amp;AL$4,#REF!,7,FALSE)="**",VLOOKUP($P99&amp;AL$4,#REF!,5,FALSE)="**"),"DQ",IF(OR(VLOOKUP($P99&amp;AL$4,#REF!,7,FALSE)="*",VLOOKUP($P99&amp;AL$4,#REF!,5,FALSE)="*"),"Suppr",VLOOKUP($P99&amp;AL$4,#REF!,7,FALSE))),"No Data")</f>
        <v>No Data</v>
      </c>
      <c r="AM99" s="49" t="str">
        <f>IFERROR(IF(OR(VLOOKUP($P99&amp;AM$4,#REF!,7,FALSE)="**",VLOOKUP($P99&amp;AM$4,#REF!,5,FALSE)="**"),"DQ",IF(OR(VLOOKUP($P99&amp;AM$4,#REF!,7,FALSE)="*",VLOOKUP($P99&amp;AM$4,#REF!,5,FALSE)="*"),"Suppr",VLOOKUP($P99&amp;AM$4,#REF!,7,FALSE))),"No Data")</f>
        <v>No Data</v>
      </c>
      <c r="AN99" s="49" t="str">
        <f>IFERROR(IF(OR(VLOOKUP($P99&amp;AN$4,#REF!,7,FALSE)="**",VLOOKUP($P99&amp;AN$4,#REF!,5,FALSE)="**"),"DQ",IF(OR(VLOOKUP($P99&amp;AN$4,#REF!,7,FALSE)="*",VLOOKUP($P99&amp;AN$4,#REF!,5,FALSE)="*"),"Suppr",VLOOKUP($P99&amp;AN$4,#REF!,7,FALSE))),"No Data")</f>
        <v>No Data</v>
      </c>
      <c r="AO99" s="49" t="str">
        <f>IFERROR(IF(OR(VLOOKUP($P99&amp;AO$4,#REF!,7,FALSE)="**",VLOOKUP($P99&amp;AO$4,#REF!,5,FALSE)="**"),"DQ",IF(OR(VLOOKUP($P99&amp;AO$4,#REF!,7,FALSE)="*",VLOOKUP($P99&amp;AO$4,#REF!,5,FALSE)="*"),"Suppr",VLOOKUP($P99&amp;AO$4,#REF!,7,FALSE))),"No Data")</f>
        <v>No Data</v>
      </c>
      <c r="AP99" s="51">
        <f t="shared" si="9"/>
        <v>0</v>
      </c>
      <c r="AQ99" s="51">
        <f t="shared" si="10"/>
        <v>0</v>
      </c>
      <c r="AR99" s="52">
        <f t="shared" si="11"/>
        <v>0</v>
      </c>
      <c r="AS99" s="52">
        <f t="shared" si="12"/>
        <v>0</v>
      </c>
    </row>
    <row r="100" spans="2:45" x14ac:dyDescent="0.2">
      <c r="B100" s="29" t="s">
        <v>379</v>
      </c>
      <c r="C100" s="29" t="s">
        <v>254</v>
      </c>
      <c r="D100" s="34" t="e">
        <f>1-(SUMIFS(#REF!,#REF!,Staging!$B100,#REF!,Staging!D$4,#REF!,"Include")/SUMIFS(#REF!,#REF!,Staging!$B100,#REF!,Staging!D$4,#REF!,"Include"))</f>
        <v>#REF!</v>
      </c>
      <c r="E100" s="34" t="e">
        <f>1-(SUMIFS(#REF!,#REF!,Staging!$B100,#REF!,Staging!E$4,#REF!,"Include")/SUMIFS(#REF!,#REF!,Staging!$B100,#REF!,Staging!E$4,#REF!,"Include"))</f>
        <v>#REF!</v>
      </c>
      <c r="F100" s="35" t="e">
        <f t="shared" si="7"/>
        <v>#REF!</v>
      </c>
      <c r="G100" s="36" t="e">
        <f>RANK(E100,$E$5:$E$126)+COUNTIF($E$5:E100,E100)-1</f>
        <v>#REF!</v>
      </c>
      <c r="H100" s="36" t="e">
        <f>RANK(F100,$F$5:$F$126)+COUNTIF($F$5:F100,F100)-1</f>
        <v>#REF!</v>
      </c>
      <c r="I100" s="29" t="str">
        <f t="shared" si="8"/>
        <v>University Hospitals of Morecambe Bay NHS Foundation Trust</v>
      </c>
      <c r="P100" s="47" t="s">
        <v>379</v>
      </c>
      <c r="Q100" s="47" t="s">
        <v>254</v>
      </c>
      <c r="R100" s="49" t="str">
        <f>IFERROR(IF(OR(VLOOKUP($P100&amp;R$4,#REF!,7,FALSE)="**",VLOOKUP($P100&amp;R$4,#REF!,5,FALSE)="**"),"DQ",IF(OR(VLOOKUP($P100&amp;R$4,#REF!,7,FALSE)="*",VLOOKUP($P100&amp;R$4,#REF!,5,FALSE)="*"),"Suppr",VLOOKUP($P100&amp;R$4,#REF!,7,FALSE))),"No Data")</f>
        <v>No Data</v>
      </c>
      <c r="S100" s="49" t="str">
        <f>IFERROR(IF(OR(VLOOKUP($P100&amp;S$4,#REF!,7,FALSE)="**",VLOOKUP($P100&amp;S$4,#REF!,5,FALSE)="**"),"DQ",IF(OR(VLOOKUP($P100&amp;S$4,#REF!,7,FALSE)="*",VLOOKUP($P100&amp;S$4,#REF!,5,FALSE)="*"),"Suppr",VLOOKUP($P100&amp;S$4,#REF!,7,FALSE))),"No Data")</f>
        <v>No Data</v>
      </c>
      <c r="T100" s="49" t="str">
        <f>IFERROR(IF(OR(VLOOKUP($P100&amp;T$4,#REF!,7,FALSE)="**",VLOOKUP($P100&amp;T$4,#REF!,5,FALSE)="**"),"DQ",IF(OR(VLOOKUP($P100&amp;T$4,#REF!,7,FALSE)="*",VLOOKUP($P100&amp;T$4,#REF!,5,FALSE)="*"),"Suppr",VLOOKUP($P100&amp;T$4,#REF!,7,FALSE))),"No Data")</f>
        <v>No Data</v>
      </c>
      <c r="U100" s="49" t="str">
        <f>IFERROR(IF(OR(VLOOKUP($P100&amp;U$4,#REF!,7,FALSE)="**",VLOOKUP($P100&amp;U$4,#REF!,5,FALSE)="**"),"DQ",IF(OR(VLOOKUP($P100&amp;U$4,#REF!,7,FALSE)="*",VLOOKUP($P100&amp;U$4,#REF!,5,FALSE)="*"),"Suppr",VLOOKUP($P100&amp;U$4,#REF!,7,FALSE))),"No Data")</f>
        <v>No Data</v>
      </c>
      <c r="V100" s="49" t="str">
        <f>IFERROR(IF(OR(VLOOKUP($P100&amp;V$4,#REF!,7,FALSE)="**",VLOOKUP($P100&amp;V$4,#REF!,5,FALSE)="**"),"DQ",IF(OR(VLOOKUP($P100&amp;V$4,#REF!,7,FALSE)="*",VLOOKUP($P100&amp;V$4,#REF!,5,FALSE)="*"),"Suppr",VLOOKUP($P100&amp;V$4,#REF!,7,FALSE))),"No Data")</f>
        <v>No Data</v>
      </c>
      <c r="W100" s="49" t="str">
        <f>IFERROR(IF(OR(VLOOKUP($P100&amp;W$4,#REF!,7,FALSE)="**",VLOOKUP($P100&amp;W$4,#REF!,5,FALSE)="**"),"DQ",IF(OR(VLOOKUP($P100&amp;W$4,#REF!,7,FALSE)="*",VLOOKUP($P100&amp;W$4,#REF!,5,FALSE)="*"),"Suppr",VLOOKUP($P100&amp;W$4,#REF!,7,FALSE))),"No Data")</f>
        <v>No Data</v>
      </c>
      <c r="X100" s="49" t="str">
        <f>IFERROR(IF(OR(VLOOKUP($P100&amp;X$4,#REF!,7,FALSE)="**",VLOOKUP($P100&amp;X$4,#REF!,5,FALSE)="**"),"DQ",IF(OR(VLOOKUP($P100&amp;X$4,#REF!,7,FALSE)="*",VLOOKUP($P100&amp;X$4,#REF!,5,FALSE)="*"),"Suppr",VLOOKUP($P100&amp;X$4,#REF!,7,FALSE))),"No Data")</f>
        <v>No Data</v>
      </c>
      <c r="Y100" s="49" t="str">
        <f>IFERROR(IF(OR(VLOOKUP($P100&amp;Y$4,#REF!,7,FALSE)="**",VLOOKUP($P100&amp;Y$4,#REF!,5,FALSE)="**"),"DQ",IF(OR(VLOOKUP($P100&amp;Y$4,#REF!,7,FALSE)="*",VLOOKUP($P100&amp;Y$4,#REF!,5,FALSE)="*"),"Suppr",VLOOKUP($P100&amp;Y$4,#REF!,7,FALSE))),"No Data")</f>
        <v>No Data</v>
      </c>
      <c r="Z100" s="49" t="str">
        <f>IFERROR(IF(OR(VLOOKUP($P100&amp;Z$4,#REF!,7,FALSE)="**",VLOOKUP($P100&amp;Z$4,#REF!,5,FALSE)="**"),"DQ",IF(OR(VLOOKUP($P100&amp;Z$4,#REF!,7,FALSE)="*",VLOOKUP($P100&amp;Z$4,#REF!,5,FALSE)="*"),"Suppr",VLOOKUP($P100&amp;Z$4,#REF!,7,FALSE))),"No Data")</f>
        <v>No Data</v>
      </c>
      <c r="AA100" s="49" t="str">
        <f>IFERROR(IF(OR(VLOOKUP($P100&amp;AA$4,#REF!,7,FALSE)="**",VLOOKUP($P100&amp;AA$4,#REF!,5,FALSE)="**"),"DQ",IF(OR(VLOOKUP($P100&amp;AA$4,#REF!,7,FALSE)="*",VLOOKUP($P100&amp;AA$4,#REF!,5,FALSE)="*"),"Suppr",VLOOKUP($P100&amp;AA$4,#REF!,7,FALSE))),"No Data")</f>
        <v>No Data</v>
      </c>
      <c r="AB100" s="49" t="str">
        <f>IFERROR(IF(OR(VLOOKUP($P100&amp;AB$4,#REF!,7,FALSE)="**",VLOOKUP($P100&amp;AB$4,#REF!,5,FALSE)="**"),"DQ",IF(OR(VLOOKUP($P100&amp;AB$4,#REF!,7,FALSE)="*",VLOOKUP($P100&amp;AB$4,#REF!,5,FALSE)="*"),"Suppr",VLOOKUP($P100&amp;AB$4,#REF!,7,FALSE))),"No Data")</f>
        <v>No Data</v>
      </c>
      <c r="AC100" s="49" t="str">
        <f>IFERROR(IF(OR(VLOOKUP($P100&amp;AC$4,#REF!,7,FALSE)="**",VLOOKUP($P100&amp;AC$4,#REF!,5,FALSE)="**"),"DQ",IF(OR(VLOOKUP($P100&amp;AC$4,#REF!,7,FALSE)="*",VLOOKUP($P100&amp;AC$4,#REF!,5,FALSE)="*"),"Suppr",VLOOKUP($P100&amp;AC$4,#REF!,7,FALSE))),"No Data")</f>
        <v>No Data</v>
      </c>
      <c r="AD100" s="49" t="str">
        <f>IFERROR(IF(OR(VLOOKUP($P100&amp;AD$4,#REF!,7,FALSE)="**",VLOOKUP($P100&amp;AD$4,#REF!,5,FALSE)="**"),"DQ",IF(OR(VLOOKUP($P100&amp;AD$4,#REF!,7,FALSE)="*",VLOOKUP($P100&amp;AD$4,#REF!,5,FALSE)="*"),"Suppr",VLOOKUP($P100&amp;AD$4,#REF!,7,FALSE))),"No Data")</f>
        <v>No Data</v>
      </c>
      <c r="AE100" s="49" t="str">
        <f>IFERROR(IF(OR(VLOOKUP($P100&amp;AE$4,#REF!,7,FALSE)="**",VLOOKUP($P100&amp;AE$4,#REF!,5,FALSE)="**"),"DQ",IF(OR(VLOOKUP($P100&amp;AE$4,#REF!,7,FALSE)="*",VLOOKUP($P100&amp;AE$4,#REF!,5,FALSE)="*"),"Suppr",VLOOKUP($P100&amp;AE$4,#REF!,7,FALSE))),"No Data")</f>
        <v>No Data</v>
      </c>
      <c r="AF100" s="49" t="str">
        <f>IFERROR(IF(OR(VLOOKUP($P100&amp;AF$4,#REF!,7,FALSE)="**",VLOOKUP($P100&amp;AF$4,#REF!,5,FALSE)="**"),"DQ",IF(OR(VLOOKUP($P100&amp;AF$4,#REF!,7,FALSE)="*",VLOOKUP($P100&amp;AF$4,#REF!,5,FALSE)="*"),"Suppr",VLOOKUP($P100&amp;AF$4,#REF!,7,FALSE))),"No Data")</f>
        <v>No Data</v>
      </c>
      <c r="AG100" s="49" t="str">
        <f>IFERROR(IF(OR(VLOOKUP($P100&amp;AG$4,#REF!,7,FALSE)="**",VLOOKUP($P100&amp;AG$4,#REF!,5,FALSE)="**"),"DQ",IF(OR(VLOOKUP($P100&amp;AG$4,#REF!,7,FALSE)="*",VLOOKUP($P100&amp;AG$4,#REF!,5,FALSE)="*"),"Suppr",VLOOKUP($P100&amp;AG$4,#REF!,7,FALSE))),"No Data")</f>
        <v>No Data</v>
      </c>
      <c r="AH100" s="49" t="str">
        <f>IFERROR(IF(OR(VLOOKUP($P100&amp;AH$4,#REF!,7,FALSE)="**",VLOOKUP($P100&amp;AH$4,#REF!,5,FALSE)="**"),"DQ",IF(OR(VLOOKUP($P100&amp;AH$4,#REF!,7,FALSE)="*",VLOOKUP($P100&amp;AH$4,#REF!,5,FALSE)="*"),"Suppr",VLOOKUP($P100&amp;AH$4,#REF!,7,FALSE))),"No Data")</f>
        <v>No Data</v>
      </c>
      <c r="AI100" s="49" t="str">
        <f>IFERROR(IF(OR(VLOOKUP($P100&amp;AI$4,#REF!,7,FALSE)="**",VLOOKUP($P100&amp;AI$4,#REF!,5,FALSE)="**"),"DQ",IF(OR(VLOOKUP($P100&amp;AI$4,#REF!,7,FALSE)="*",VLOOKUP($P100&amp;AI$4,#REF!,5,FALSE)="*"),"Suppr",VLOOKUP($P100&amp;AI$4,#REF!,7,FALSE))),"No Data")</f>
        <v>No Data</v>
      </c>
      <c r="AJ100" s="49" t="str">
        <f>IFERROR(IF(OR(VLOOKUP($P100&amp;AJ$4,#REF!,7,FALSE)="**",VLOOKUP($P100&amp;AJ$4,#REF!,5,FALSE)="**"),"DQ",IF(OR(VLOOKUP($P100&amp;AJ$4,#REF!,7,FALSE)="*",VLOOKUP($P100&amp;AJ$4,#REF!,5,FALSE)="*"),"Suppr",VLOOKUP($P100&amp;AJ$4,#REF!,7,FALSE))),"No Data")</f>
        <v>No Data</v>
      </c>
      <c r="AK100" s="49" t="str">
        <f>IFERROR(IF(OR(VLOOKUP($P100&amp;AK$4,#REF!,7,FALSE)="**",VLOOKUP($P100&amp;AK$4,#REF!,5,FALSE)="**"),"DQ",IF(OR(VLOOKUP($P100&amp;AK$4,#REF!,7,FALSE)="*",VLOOKUP($P100&amp;AK$4,#REF!,5,FALSE)="*"),"Suppr",VLOOKUP($P100&amp;AK$4,#REF!,7,FALSE))),"No Data")</f>
        <v>No Data</v>
      </c>
      <c r="AL100" s="49" t="str">
        <f>IFERROR(IF(OR(VLOOKUP($P100&amp;AL$4,#REF!,7,FALSE)="**",VLOOKUP($P100&amp;AL$4,#REF!,5,FALSE)="**"),"DQ",IF(OR(VLOOKUP($P100&amp;AL$4,#REF!,7,FALSE)="*",VLOOKUP($P100&amp;AL$4,#REF!,5,FALSE)="*"),"Suppr",VLOOKUP($P100&amp;AL$4,#REF!,7,FALSE))),"No Data")</f>
        <v>No Data</v>
      </c>
      <c r="AM100" s="49" t="str">
        <f>IFERROR(IF(OR(VLOOKUP($P100&amp;AM$4,#REF!,7,FALSE)="**",VLOOKUP($P100&amp;AM$4,#REF!,5,FALSE)="**"),"DQ",IF(OR(VLOOKUP($P100&amp;AM$4,#REF!,7,FALSE)="*",VLOOKUP($P100&amp;AM$4,#REF!,5,FALSE)="*"),"Suppr",VLOOKUP($P100&amp;AM$4,#REF!,7,FALSE))),"No Data")</f>
        <v>No Data</v>
      </c>
      <c r="AN100" s="49" t="str">
        <f>IFERROR(IF(OR(VLOOKUP($P100&amp;AN$4,#REF!,7,FALSE)="**",VLOOKUP($P100&amp;AN$4,#REF!,5,FALSE)="**"),"DQ",IF(OR(VLOOKUP($P100&amp;AN$4,#REF!,7,FALSE)="*",VLOOKUP($P100&amp;AN$4,#REF!,5,FALSE)="*"),"Suppr",VLOOKUP($P100&amp;AN$4,#REF!,7,FALSE))),"No Data")</f>
        <v>No Data</v>
      </c>
      <c r="AO100" s="49" t="str">
        <f>IFERROR(IF(OR(VLOOKUP($P100&amp;AO$4,#REF!,7,FALSE)="**",VLOOKUP($P100&amp;AO$4,#REF!,5,FALSE)="**"),"DQ",IF(OR(VLOOKUP($P100&amp;AO$4,#REF!,7,FALSE)="*",VLOOKUP($P100&amp;AO$4,#REF!,5,FALSE)="*"),"Suppr",VLOOKUP($P100&amp;AO$4,#REF!,7,FALSE))),"No Data")</f>
        <v>No Data</v>
      </c>
      <c r="AP100" s="51">
        <f t="shared" si="9"/>
        <v>0</v>
      </c>
      <c r="AQ100" s="51">
        <f t="shared" si="10"/>
        <v>0</v>
      </c>
      <c r="AR100" s="52">
        <f t="shared" si="11"/>
        <v>0</v>
      </c>
      <c r="AS100" s="52">
        <f t="shared" si="12"/>
        <v>0</v>
      </c>
    </row>
    <row r="101" spans="2:45" x14ac:dyDescent="0.2">
      <c r="B101" s="29" t="s">
        <v>380</v>
      </c>
      <c r="C101" s="29" t="s">
        <v>205</v>
      </c>
      <c r="D101" s="34" t="e">
        <f>1-(SUMIFS(#REF!,#REF!,Staging!$B101,#REF!,Staging!D$4,#REF!,"Include")/SUMIFS(#REF!,#REF!,Staging!$B101,#REF!,Staging!D$4,#REF!,"Include"))</f>
        <v>#REF!</v>
      </c>
      <c r="E101" s="34" t="e">
        <f>1-(SUMIFS(#REF!,#REF!,Staging!$B101,#REF!,Staging!E$4,#REF!,"Include")/SUMIFS(#REF!,#REF!,Staging!$B101,#REF!,Staging!E$4,#REF!,"Include"))</f>
        <v>#REF!</v>
      </c>
      <c r="F101" s="35" t="e">
        <f t="shared" si="7"/>
        <v>#REF!</v>
      </c>
      <c r="G101" s="36" t="e">
        <f>RANK(E101,$E$5:$E$126)+COUNTIF($E$5:E101,E101)-1</f>
        <v>#REF!</v>
      </c>
      <c r="H101" s="36" t="e">
        <f>RANK(F101,$F$5:$F$126)+COUNTIF($F$5:F101,F101)-1</f>
        <v>#REF!</v>
      </c>
      <c r="I101" s="29" t="str">
        <f t="shared" si="8"/>
        <v>North Bristol NHS Trust</v>
      </c>
      <c r="P101" s="47" t="s">
        <v>380</v>
      </c>
      <c r="Q101" s="47" t="s">
        <v>205</v>
      </c>
      <c r="R101" s="49" t="str">
        <f>IFERROR(IF(OR(VLOOKUP($P101&amp;R$4,#REF!,7,FALSE)="**",VLOOKUP($P101&amp;R$4,#REF!,5,FALSE)="**"),"DQ",IF(OR(VLOOKUP($P101&amp;R$4,#REF!,7,FALSE)="*",VLOOKUP($P101&amp;R$4,#REF!,5,FALSE)="*"),"Suppr",VLOOKUP($P101&amp;R$4,#REF!,7,FALSE))),"No Data")</f>
        <v>No Data</v>
      </c>
      <c r="S101" s="49" t="str">
        <f>IFERROR(IF(OR(VLOOKUP($P101&amp;S$4,#REF!,7,FALSE)="**",VLOOKUP($P101&amp;S$4,#REF!,5,FALSE)="**"),"DQ",IF(OR(VLOOKUP($P101&amp;S$4,#REF!,7,FALSE)="*",VLOOKUP($P101&amp;S$4,#REF!,5,FALSE)="*"),"Suppr",VLOOKUP($P101&amp;S$4,#REF!,7,FALSE))),"No Data")</f>
        <v>No Data</v>
      </c>
      <c r="T101" s="49" t="str">
        <f>IFERROR(IF(OR(VLOOKUP($P101&amp;T$4,#REF!,7,FALSE)="**",VLOOKUP($P101&amp;T$4,#REF!,5,FALSE)="**"),"DQ",IF(OR(VLOOKUP($P101&amp;T$4,#REF!,7,FALSE)="*",VLOOKUP($P101&amp;T$4,#REF!,5,FALSE)="*"),"Suppr",VLOOKUP($P101&amp;T$4,#REF!,7,FALSE))),"No Data")</f>
        <v>No Data</v>
      </c>
      <c r="U101" s="49" t="str">
        <f>IFERROR(IF(OR(VLOOKUP($P101&amp;U$4,#REF!,7,FALSE)="**",VLOOKUP($P101&amp;U$4,#REF!,5,FALSE)="**"),"DQ",IF(OR(VLOOKUP($P101&amp;U$4,#REF!,7,FALSE)="*",VLOOKUP($P101&amp;U$4,#REF!,5,FALSE)="*"),"Suppr",VLOOKUP($P101&amp;U$4,#REF!,7,FALSE))),"No Data")</f>
        <v>No Data</v>
      </c>
      <c r="V101" s="49" t="str">
        <f>IFERROR(IF(OR(VLOOKUP($P101&amp;V$4,#REF!,7,FALSE)="**",VLOOKUP($P101&amp;V$4,#REF!,5,FALSE)="**"),"DQ",IF(OR(VLOOKUP($P101&amp;V$4,#REF!,7,FALSE)="*",VLOOKUP($P101&amp;V$4,#REF!,5,FALSE)="*"),"Suppr",VLOOKUP($P101&amp;V$4,#REF!,7,FALSE))),"No Data")</f>
        <v>No Data</v>
      </c>
      <c r="W101" s="49" t="str">
        <f>IFERROR(IF(OR(VLOOKUP($P101&amp;W$4,#REF!,7,FALSE)="**",VLOOKUP($P101&amp;W$4,#REF!,5,FALSE)="**"),"DQ",IF(OR(VLOOKUP($P101&amp;W$4,#REF!,7,FALSE)="*",VLOOKUP($P101&amp;W$4,#REF!,5,FALSE)="*"),"Suppr",VLOOKUP($P101&amp;W$4,#REF!,7,FALSE))),"No Data")</f>
        <v>No Data</v>
      </c>
      <c r="X101" s="49" t="str">
        <f>IFERROR(IF(OR(VLOOKUP($P101&amp;X$4,#REF!,7,FALSE)="**",VLOOKUP($P101&amp;X$4,#REF!,5,FALSE)="**"),"DQ",IF(OR(VLOOKUP($P101&amp;X$4,#REF!,7,FALSE)="*",VLOOKUP($P101&amp;X$4,#REF!,5,FALSE)="*"),"Suppr",VLOOKUP($P101&amp;X$4,#REF!,7,FALSE))),"No Data")</f>
        <v>No Data</v>
      </c>
      <c r="Y101" s="49" t="str">
        <f>IFERROR(IF(OR(VLOOKUP($P101&amp;Y$4,#REF!,7,FALSE)="**",VLOOKUP($P101&amp;Y$4,#REF!,5,FALSE)="**"),"DQ",IF(OR(VLOOKUP($P101&amp;Y$4,#REF!,7,FALSE)="*",VLOOKUP($P101&amp;Y$4,#REF!,5,FALSE)="*"),"Suppr",VLOOKUP($P101&amp;Y$4,#REF!,7,FALSE))),"No Data")</f>
        <v>No Data</v>
      </c>
      <c r="Z101" s="49" t="str">
        <f>IFERROR(IF(OR(VLOOKUP($P101&amp;Z$4,#REF!,7,FALSE)="**",VLOOKUP($P101&amp;Z$4,#REF!,5,FALSE)="**"),"DQ",IF(OR(VLOOKUP($P101&amp;Z$4,#REF!,7,FALSE)="*",VLOOKUP($P101&amp;Z$4,#REF!,5,FALSE)="*"),"Suppr",VLOOKUP($P101&amp;Z$4,#REF!,7,FALSE))),"No Data")</f>
        <v>No Data</v>
      </c>
      <c r="AA101" s="49" t="str">
        <f>IFERROR(IF(OR(VLOOKUP($P101&amp;AA$4,#REF!,7,FALSE)="**",VLOOKUP($P101&amp;AA$4,#REF!,5,FALSE)="**"),"DQ",IF(OR(VLOOKUP($P101&amp;AA$4,#REF!,7,FALSE)="*",VLOOKUP($P101&amp;AA$4,#REF!,5,FALSE)="*"),"Suppr",VLOOKUP($P101&amp;AA$4,#REF!,7,FALSE))),"No Data")</f>
        <v>No Data</v>
      </c>
      <c r="AB101" s="49" t="str">
        <f>IFERROR(IF(OR(VLOOKUP($P101&amp;AB$4,#REF!,7,FALSE)="**",VLOOKUP($P101&amp;AB$4,#REF!,5,FALSE)="**"),"DQ",IF(OR(VLOOKUP($P101&amp;AB$4,#REF!,7,FALSE)="*",VLOOKUP($P101&amp;AB$4,#REF!,5,FALSE)="*"),"Suppr",VLOOKUP($P101&amp;AB$4,#REF!,7,FALSE))),"No Data")</f>
        <v>No Data</v>
      </c>
      <c r="AC101" s="49" t="str">
        <f>IFERROR(IF(OR(VLOOKUP($P101&amp;AC$4,#REF!,7,FALSE)="**",VLOOKUP($P101&amp;AC$4,#REF!,5,FALSE)="**"),"DQ",IF(OR(VLOOKUP($P101&amp;AC$4,#REF!,7,FALSE)="*",VLOOKUP($P101&amp;AC$4,#REF!,5,FALSE)="*"),"Suppr",VLOOKUP($P101&amp;AC$4,#REF!,7,FALSE))),"No Data")</f>
        <v>No Data</v>
      </c>
      <c r="AD101" s="49" t="str">
        <f>IFERROR(IF(OR(VLOOKUP($P101&amp;AD$4,#REF!,7,FALSE)="**",VLOOKUP($P101&amp;AD$4,#REF!,5,FALSE)="**"),"DQ",IF(OR(VLOOKUP($P101&amp;AD$4,#REF!,7,FALSE)="*",VLOOKUP($P101&amp;AD$4,#REF!,5,FALSE)="*"),"Suppr",VLOOKUP($P101&amp;AD$4,#REF!,7,FALSE))),"No Data")</f>
        <v>No Data</v>
      </c>
      <c r="AE101" s="49" t="str">
        <f>IFERROR(IF(OR(VLOOKUP($P101&amp;AE$4,#REF!,7,FALSE)="**",VLOOKUP($P101&amp;AE$4,#REF!,5,FALSE)="**"),"DQ",IF(OR(VLOOKUP($P101&amp;AE$4,#REF!,7,FALSE)="*",VLOOKUP($P101&amp;AE$4,#REF!,5,FALSE)="*"),"Suppr",VLOOKUP($P101&amp;AE$4,#REF!,7,FALSE))),"No Data")</f>
        <v>No Data</v>
      </c>
      <c r="AF101" s="49" t="str">
        <f>IFERROR(IF(OR(VLOOKUP($P101&amp;AF$4,#REF!,7,FALSE)="**",VLOOKUP($P101&amp;AF$4,#REF!,5,FALSE)="**"),"DQ",IF(OR(VLOOKUP($P101&amp;AF$4,#REF!,7,FALSE)="*",VLOOKUP($P101&amp;AF$4,#REF!,5,FALSE)="*"),"Suppr",VLOOKUP($P101&amp;AF$4,#REF!,7,FALSE))),"No Data")</f>
        <v>No Data</v>
      </c>
      <c r="AG101" s="49" t="str">
        <f>IFERROR(IF(OR(VLOOKUP($P101&amp;AG$4,#REF!,7,FALSE)="**",VLOOKUP($P101&amp;AG$4,#REF!,5,FALSE)="**"),"DQ",IF(OR(VLOOKUP($P101&amp;AG$4,#REF!,7,FALSE)="*",VLOOKUP($P101&amp;AG$4,#REF!,5,FALSE)="*"),"Suppr",VLOOKUP($P101&amp;AG$4,#REF!,7,FALSE))),"No Data")</f>
        <v>No Data</v>
      </c>
      <c r="AH101" s="49" t="str">
        <f>IFERROR(IF(OR(VLOOKUP($P101&amp;AH$4,#REF!,7,FALSE)="**",VLOOKUP($P101&amp;AH$4,#REF!,5,FALSE)="**"),"DQ",IF(OR(VLOOKUP($P101&amp;AH$4,#REF!,7,FALSE)="*",VLOOKUP($P101&amp;AH$4,#REF!,5,FALSE)="*"),"Suppr",VLOOKUP($P101&amp;AH$4,#REF!,7,FALSE))),"No Data")</f>
        <v>No Data</v>
      </c>
      <c r="AI101" s="49" t="str">
        <f>IFERROR(IF(OR(VLOOKUP($P101&amp;AI$4,#REF!,7,FALSE)="**",VLOOKUP($P101&amp;AI$4,#REF!,5,FALSE)="**"),"DQ",IF(OR(VLOOKUP($P101&amp;AI$4,#REF!,7,FALSE)="*",VLOOKUP($P101&amp;AI$4,#REF!,5,FALSE)="*"),"Suppr",VLOOKUP($P101&amp;AI$4,#REF!,7,FALSE))),"No Data")</f>
        <v>No Data</v>
      </c>
      <c r="AJ101" s="49" t="str">
        <f>IFERROR(IF(OR(VLOOKUP($P101&amp;AJ$4,#REF!,7,FALSE)="**",VLOOKUP($P101&amp;AJ$4,#REF!,5,FALSE)="**"),"DQ",IF(OR(VLOOKUP($P101&amp;AJ$4,#REF!,7,FALSE)="*",VLOOKUP($P101&amp;AJ$4,#REF!,5,FALSE)="*"),"Suppr",VLOOKUP($P101&amp;AJ$4,#REF!,7,FALSE))),"No Data")</f>
        <v>No Data</v>
      </c>
      <c r="AK101" s="49" t="str">
        <f>IFERROR(IF(OR(VLOOKUP($P101&amp;AK$4,#REF!,7,FALSE)="**",VLOOKUP($P101&amp;AK$4,#REF!,5,FALSE)="**"),"DQ",IF(OR(VLOOKUP($P101&amp;AK$4,#REF!,7,FALSE)="*",VLOOKUP($P101&amp;AK$4,#REF!,5,FALSE)="*"),"Suppr",VLOOKUP($P101&amp;AK$4,#REF!,7,FALSE))),"No Data")</f>
        <v>No Data</v>
      </c>
      <c r="AL101" s="49" t="str">
        <f>IFERROR(IF(OR(VLOOKUP($P101&amp;AL$4,#REF!,7,FALSE)="**",VLOOKUP($P101&amp;AL$4,#REF!,5,FALSE)="**"),"DQ",IF(OR(VLOOKUP($P101&amp;AL$4,#REF!,7,FALSE)="*",VLOOKUP($P101&amp;AL$4,#REF!,5,FALSE)="*"),"Suppr",VLOOKUP($P101&amp;AL$4,#REF!,7,FALSE))),"No Data")</f>
        <v>No Data</v>
      </c>
      <c r="AM101" s="49" t="str">
        <f>IFERROR(IF(OR(VLOOKUP($P101&amp;AM$4,#REF!,7,FALSE)="**",VLOOKUP($P101&amp;AM$4,#REF!,5,FALSE)="**"),"DQ",IF(OR(VLOOKUP($P101&amp;AM$4,#REF!,7,FALSE)="*",VLOOKUP($P101&amp;AM$4,#REF!,5,FALSE)="*"),"Suppr",VLOOKUP($P101&amp;AM$4,#REF!,7,FALSE))),"No Data")</f>
        <v>No Data</v>
      </c>
      <c r="AN101" s="49" t="str">
        <f>IFERROR(IF(OR(VLOOKUP($P101&amp;AN$4,#REF!,7,FALSE)="**",VLOOKUP($P101&amp;AN$4,#REF!,5,FALSE)="**"),"DQ",IF(OR(VLOOKUP($P101&amp;AN$4,#REF!,7,FALSE)="*",VLOOKUP($P101&amp;AN$4,#REF!,5,FALSE)="*"),"Suppr",VLOOKUP($P101&amp;AN$4,#REF!,7,FALSE))),"No Data")</f>
        <v>No Data</v>
      </c>
      <c r="AO101" s="49" t="str">
        <f>IFERROR(IF(OR(VLOOKUP($P101&amp;AO$4,#REF!,7,FALSE)="**",VLOOKUP($P101&amp;AO$4,#REF!,5,FALSE)="**"),"DQ",IF(OR(VLOOKUP($P101&amp;AO$4,#REF!,7,FALSE)="*",VLOOKUP($P101&amp;AO$4,#REF!,5,FALSE)="*"),"Suppr",VLOOKUP($P101&amp;AO$4,#REF!,7,FALSE))),"No Data")</f>
        <v>No Data</v>
      </c>
      <c r="AP101" s="51">
        <f t="shared" si="9"/>
        <v>0</v>
      </c>
      <c r="AQ101" s="51">
        <f t="shared" si="10"/>
        <v>0</v>
      </c>
      <c r="AR101" s="52">
        <f t="shared" si="11"/>
        <v>0</v>
      </c>
      <c r="AS101" s="52">
        <f t="shared" si="12"/>
        <v>0</v>
      </c>
    </row>
    <row r="102" spans="2:45" x14ac:dyDescent="0.2">
      <c r="B102" s="29" t="s">
        <v>381</v>
      </c>
      <c r="C102" s="29" t="s">
        <v>174</v>
      </c>
      <c r="D102" s="34" t="e">
        <f>1-(SUMIFS(#REF!,#REF!,Staging!$B102,#REF!,Staging!D$4,#REF!,"Include")/SUMIFS(#REF!,#REF!,Staging!$B102,#REF!,Staging!D$4,#REF!,"Include"))</f>
        <v>#REF!</v>
      </c>
      <c r="E102" s="34" t="e">
        <f>1-(SUMIFS(#REF!,#REF!,Staging!$B102,#REF!,Staging!E$4,#REF!,"Include")/SUMIFS(#REF!,#REF!,Staging!$B102,#REF!,Staging!E$4,#REF!,"Include"))</f>
        <v>#REF!</v>
      </c>
      <c r="F102" s="35" t="e">
        <f t="shared" si="7"/>
        <v>#REF!</v>
      </c>
      <c r="G102" s="36" t="e">
        <f>RANK(E102,$E$5:$E$126)+COUNTIF($E$5:E102,E102)-1</f>
        <v>#REF!</v>
      </c>
      <c r="H102" s="36" t="e">
        <f>RANK(F102,$F$5:$F$126)+COUNTIF($F$5:F102,F102)-1</f>
        <v>#REF!</v>
      </c>
      <c r="I102" s="29" t="str">
        <f t="shared" si="8"/>
        <v>Epsom and St Helier University Hospitals NHS Trust</v>
      </c>
      <c r="P102" s="47" t="s">
        <v>381</v>
      </c>
      <c r="Q102" s="47" t="s">
        <v>174</v>
      </c>
      <c r="R102" s="49" t="str">
        <f>IFERROR(IF(OR(VLOOKUP($P102&amp;R$4,#REF!,7,FALSE)="**",VLOOKUP($P102&amp;R$4,#REF!,5,FALSE)="**"),"DQ",IF(OR(VLOOKUP($P102&amp;R$4,#REF!,7,FALSE)="*",VLOOKUP($P102&amp;R$4,#REF!,5,FALSE)="*"),"Suppr",VLOOKUP($P102&amp;R$4,#REF!,7,FALSE))),"No Data")</f>
        <v>No Data</v>
      </c>
      <c r="S102" s="49" t="str">
        <f>IFERROR(IF(OR(VLOOKUP($P102&amp;S$4,#REF!,7,FALSE)="**",VLOOKUP($P102&amp;S$4,#REF!,5,FALSE)="**"),"DQ",IF(OR(VLOOKUP($P102&amp;S$4,#REF!,7,FALSE)="*",VLOOKUP($P102&amp;S$4,#REF!,5,FALSE)="*"),"Suppr",VLOOKUP($P102&amp;S$4,#REF!,7,FALSE))),"No Data")</f>
        <v>No Data</v>
      </c>
      <c r="T102" s="49" t="str">
        <f>IFERROR(IF(OR(VLOOKUP($P102&amp;T$4,#REF!,7,FALSE)="**",VLOOKUP($P102&amp;T$4,#REF!,5,FALSE)="**"),"DQ",IF(OR(VLOOKUP($P102&amp;T$4,#REF!,7,FALSE)="*",VLOOKUP($P102&amp;T$4,#REF!,5,FALSE)="*"),"Suppr",VLOOKUP($P102&amp;T$4,#REF!,7,FALSE))),"No Data")</f>
        <v>No Data</v>
      </c>
      <c r="U102" s="49" t="str">
        <f>IFERROR(IF(OR(VLOOKUP($P102&amp;U$4,#REF!,7,FALSE)="**",VLOOKUP($P102&amp;U$4,#REF!,5,FALSE)="**"),"DQ",IF(OR(VLOOKUP($P102&amp;U$4,#REF!,7,FALSE)="*",VLOOKUP($P102&amp;U$4,#REF!,5,FALSE)="*"),"Suppr",VLOOKUP($P102&amp;U$4,#REF!,7,FALSE))),"No Data")</f>
        <v>No Data</v>
      </c>
      <c r="V102" s="49" t="str">
        <f>IFERROR(IF(OR(VLOOKUP($P102&amp;V$4,#REF!,7,FALSE)="**",VLOOKUP($P102&amp;V$4,#REF!,5,FALSE)="**"),"DQ",IF(OR(VLOOKUP($P102&amp;V$4,#REF!,7,FALSE)="*",VLOOKUP($P102&amp;V$4,#REF!,5,FALSE)="*"),"Suppr",VLOOKUP($P102&amp;V$4,#REF!,7,FALSE))),"No Data")</f>
        <v>No Data</v>
      </c>
      <c r="W102" s="49" t="str">
        <f>IFERROR(IF(OR(VLOOKUP($P102&amp;W$4,#REF!,7,FALSE)="**",VLOOKUP($P102&amp;W$4,#REF!,5,FALSE)="**"),"DQ",IF(OR(VLOOKUP($P102&amp;W$4,#REF!,7,FALSE)="*",VLOOKUP($P102&amp;W$4,#REF!,5,FALSE)="*"),"Suppr",VLOOKUP($P102&amp;W$4,#REF!,7,FALSE))),"No Data")</f>
        <v>No Data</v>
      </c>
      <c r="X102" s="49" t="str">
        <f>IFERROR(IF(OR(VLOOKUP($P102&amp;X$4,#REF!,7,FALSE)="**",VLOOKUP($P102&amp;X$4,#REF!,5,FALSE)="**"),"DQ",IF(OR(VLOOKUP($P102&amp;X$4,#REF!,7,FALSE)="*",VLOOKUP($P102&amp;X$4,#REF!,5,FALSE)="*"),"Suppr",VLOOKUP($P102&amp;X$4,#REF!,7,FALSE))),"No Data")</f>
        <v>No Data</v>
      </c>
      <c r="Y102" s="49" t="str">
        <f>IFERROR(IF(OR(VLOOKUP($P102&amp;Y$4,#REF!,7,FALSE)="**",VLOOKUP($P102&amp;Y$4,#REF!,5,FALSE)="**"),"DQ",IF(OR(VLOOKUP($P102&amp;Y$4,#REF!,7,FALSE)="*",VLOOKUP($P102&amp;Y$4,#REF!,5,FALSE)="*"),"Suppr",VLOOKUP($P102&amp;Y$4,#REF!,7,FALSE))),"No Data")</f>
        <v>No Data</v>
      </c>
      <c r="Z102" s="49" t="str">
        <f>IFERROR(IF(OR(VLOOKUP($P102&amp;Z$4,#REF!,7,FALSE)="**",VLOOKUP($P102&amp;Z$4,#REF!,5,FALSE)="**"),"DQ",IF(OR(VLOOKUP($P102&amp;Z$4,#REF!,7,FALSE)="*",VLOOKUP($P102&amp;Z$4,#REF!,5,FALSE)="*"),"Suppr",VLOOKUP($P102&amp;Z$4,#REF!,7,FALSE))),"No Data")</f>
        <v>No Data</v>
      </c>
      <c r="AA102" s="49" t="str">
        <f>IFERROR(IF(OR(VLOOKUP($P102&amp;AA$4,#REF!,7,FALSE)="**",VLOOKUP($P102&amp;AA$4,#REF!,5,FALSE)="**"),"DQ",IF(OR(VLOOKUP($P102&amp;AA$4,#REF!,7,FALSE)="*",VLOOKUP($P102&amp;AA$4,#REF!,5,FALSE)="*"),"Suppr",VLOOKUP($P102&amp;AA$4,#REF!,7,FALSE))),"No Data")</f>
        <v>No Data</v>
      </c>
      <c r="AB102" s="49" t="str">
        <f>IFERROR(IF(OR(VLOOKUP($P102&amp;AB$4,#REF!,7,FALSE)="**",VLOOKUP($P102&amp;AB$4,#REF!,5,FALSE)="**"),"DQ",IF(OR(VLOOKUP($P102&amp;AB$4,#REF!,7,FALSE)="*",VLOOKUP($P102&amp;AB$4,#REF!,5,FALSE)="*"),"Suppr",VLOOKUP($P102&amp;AB$4,#REF!,7,FALSE))),"No Data")</f>
        <v>No Data</v>
      </c>
      <c r="AC102" s="49" t="str">
        <f>IFERROR(IF(OR(VLOOKUP($P102&amp;AC$4,#REF!,7,FALSE)="**",VLOOKUP($P102&amp;AC$4,#REF!,5,FALSE)="**"),"DQ",IF(OR(VLOOKUP($P102&amp;AC$4,#REF!,7,FALSE)="*",VLOOKUP($P102&amp;AC$4,#REF!,5,FALSE)="*"),"Suppr",VLOOKUP($P102&amp;AC$4,#REF!,7,FALSE))),"No Data")</f>
        <v>No Data</v>
      </c>
      <c r="AD102" s="49" t="str">
        <f>IFERROR(IF(OR(VLOOKUP($P102&amp;AD$4,#REF!,7,FALSE)="**",VLOOKUP($P102&amp;AD$4,#REF!,5,FALSE)="**"),"DQ",IF(OR(VLOOKUP($P102&amp;AD$4,#REF!,7,FALSE)="*",VLOOKUP($P102&amp;AD$4,#REF!,5,FALSE)="*"),"Suppr",VLOOKUP($P102&amp;AD$4,#REF!,7,FALSE))),"No Data")</f>
        <v>No Data</v>
      </c>
      <c r="AE102" s="49" t="str">
        <f>IFERROR(IF(OR(VLOOKUP($P102&amp;AE$4,#REF!,7,FALSE)="**",VLOOKUP($P102&amp;AE$4,#REF!,5,FALSE)="**"),"DQ",IF(OR(VLOOKUP($P102&amp;AE$4,#REF!,7,FALSE)="*",VLOOKUP($P102&amp;AE$4,#REF!,5,FALSE)="*"),"Suppr",VLOOKUP($P102&amp;AE$4,#REF!,7,FALSE))),"No Data")</f>
        <v>No Data</v>
      </c>
      <c r="AF102" s="49" t="str">
        <f>IFERROR(IF(OR(VLOOKUP($P102&amp;AF$4,#REF!,7,FALSE)="**",VLOOKUP($P102&amp;AF$4,#REF!,5,FALSE)="**"),"DQ",IF(OR(VLOOKUP($P102&amp;AF$4,#REF!,7,FALSE)="*",VLOOKUP($P102&amp;AF$4,#REF!,5,FALSE)="*"),"Suppr",VLOOKUP($P102&amp;AF$4,#REF!,7,FALSE))),"No Data")</f>
        <v>No Data</v>
      </c>
      <c r="AG102" s="49" t="str">
        <f>IFERROR(IF(OR(VLOOKUP($P102&amp;AG$4,#REF!,7,FALSE)="**",VLOOKUP($P102&amp;AG$4,#REF!,5,FALSE)="**"),"DQ",IF(OR(VLOOKUP($P102&amp;AG$4,#REF!,7,FALSE)="*",VLOOKUP($P102&amp;AG$4,#REF!,5,FALSE)="*"),"Suppr",VLOOKUP($P102&amp;AG$4,#REF!,7,FALSE))),"No Data")</f>
        <v>No Data</v>
      </c>
      <c r="AH102" s="49" t="str">
        <f>IFERROR(IF(OR(VLOOKUP($P102&amp;AH$4,#REF!,7,FALSE)="**",VLOOKUP($P102&amp;AH$4,#REF!,5,FALSE)="**"),"DQ",IF(OR(VLOOKUP($P102&amp;AH$4,#REF!,7,FALSE)="*",VLOOKUP($P102&amp;AH$4,#REF!,5,FALSE)="*"),"Suppr",VLOOKUP($P102&amp;AH$4,#REF!,7,FALSE))),"No Data")</f>
        <v>No Data</v>
      </c>
      <c r="AI102" s="49" t="str">
        <f>IFERROR(IF(OR(VLOOKUP($P102&amp;AI$4,#REF!,7,FALSE)="**",VLOOKUP($P102&amp;AI$4,#REF!,5,FALSE)="**"),"DQ",IF(OR(VLOOKUP($P102&amp;AI$4,#REF!,7,FALSE)="*",VLOOKUP($P102&amp;AI$4,#REF!,5,FALSE)="*"),"Suppr",VLOOKUP($P102&amp;AI$4,#REF!,7,FALSE))),"No Data")</f>
        <v>No Data</v>
      </c>
      <c r="AJ102" s="49" t="str">
        <f>IFERROR(IF(OR(VLOOKUP($P102&amp;AJ$4,#REF!,7,FALSE)="**",VLOOKUP($P102&amp;AJ$4,#REF!,5,FALSE)="**"),"DQ",IF(OR(VLOOKUP($P102&amp;AJ$4,#REF!,7,FALSE)="*",VLOOKUP($P102&amp;AJ$4,#REF!,5,FALSE)="*"),"Suppr",VLOOKUP($P102&amp;AJ$4,#REF!,7,FALSE))),"No Data")</f>
        <v>No Data</v>
      </c>
      <c r="AK102" s="49" t="str">
        <f>IFERROR(IF(OR(VLOOKUP($P102&amp;AK$4,#REF!,7,FALSE)="**",VLOOKUP($P102&amp;AK$4,#REF!,5,FALSE)="**"),"DQ",IF(OR(VLOOKUP($P102&amp;AK$4,#REF!,7,FALSE)="*",VLOOKUP($P102&amp;AK$4,#REF!,5,FALSE)="*"),"Suppr",VLOOKUP($P102&amp;AK$4,#REF!,7,FALSE))),"No Data")</f>
        <v>No Data</v>
      </c>
      <c r="AL102" s="49" t="str">
        <f>IFERROR(IF(OR(VLOOKUP($P102&amp;AL$4,#REF!,7,FALSE)="**",VLOOKUP($P102&amp;AL$4,#REF!,5,FALSE)="**"),"DQ",IF(OR(VLOOKUP($P102&amp;AL$4,#REF!,7,FALSE)="*",VLOOKUP($P102&amp;AL$4,#REF!,5,FALSE)="*"),"Suppr",VLOOKUP($P102&amp;AL$4,#REF!,7,FALSE))),"No Data")</f>
        <v>No Data</v>
      </c>
      <c r="AM102" s="49" t="str">
        <f>IFERROR(IF(OR(VLOOKUP($P102&amp;AM$4,#REF!,7,FALSE)="**",VLOOKUP($P102&amp;AM$4,#REF!,5,FALSE)="**"),"DQ",IF(OR(VLOOKUP($P102&amp;AM$4,#REF!,7,FALSE)="*",VLOOKUP($P102&amp;AM$4,#REF!,5,FALSE)="*"),"Suppr",VLOOKUP($P102&amp;AM$4,#REF!,7,FALSE))),"No Data")</f>
        <v>No Data</v>
      </c>
      <c r="AN102" s="49" t="str">
        <f>IFERROR(IF(OR(VLOOKUP($P102&amp;AN$4,#REF!,7,FALSE)="**",VLOOKUP($P102&amp;AN$4,#REF!,5,FALSE)="**"),"DQ",IF(OR(VLOOKUP($P102&amp;AN$4,#REF!,7,FALSE)="*",VLOOKUP($P102&amp;AN$4,#REF!,5,FALSE)="*"),"Suppr",VLOOKUP($P102&amp;AN$4,#REF!,7,FALSE))),"No Data")</f>
        <v>No Data</v>
      </c>
      <c r="AO102" s="49" t="str">
        <f>IFERROR(IF(OR(VLOOKUP($P102&amp;AO$4,#REF!,7,FALSE)="**",VLOOKUP($P102&amp;AO$4,#REF!,5,FALSE)="**"),"DQ",IF(OR(VLOOKUP($P102&amp;AO$4,#REF!,7,FALSE)="*",VLOOKUP($P102&amp;AO$4,#REF!,5,FALSE)="*"),"Suppr",VLOOKUP($P102&amp;AO$4,#REF!,7,FALSE))),"No Data")</f>
        <v>No Data</v>
      </c>
      <c r="AP102" s="51">
        <f t="shared" si="9"/>
        <v>0</v>
      </c>
      <c r="AQ102" s="51">
        <f t="shared" si="10"/>
        <v>0</v>
      </c>
      <c r="AR102" s="52">
        <f t="shared" si="11"/>
        <v>0</v>
      </c>
      <c r="AS102" s="52">
        <f t="shared" si="12"/>
        <v>0</v>
      </c>
    </row>
    <row r="103" spans="2:45" x14ac:dyDescent="0.2">
      <c r="B103" s="29" t="s">
        <v>382</v>
      </c>
      <c r="C103" s="29" t="s">
        <v>170</v>
      </c>
      <c r="D103" s="34" t="e">
        <f>1-(SUMIFS(#REF!,#REF!,Staging!$B103,#REF!,Staging!D$4,#REF!,"Include")/SUMIFS(#REF!,#REF!,Staging!$B103,#REF!,Staging!D$4,#REF!,"Include"))</f>
        <v>#REF!</v>
      </c>
      <c r="E103" s="34" t="e">
        <f>1-(SUMIFS(#REF!,#REF!,Staging!$B103,#REF!,Staging!E$4,#REF!,"Include")/SUMIFS(#REF!,#REF!,Staging!$B103,#REF!,Staging!E$4,#REF!,"Include"))</f>
        <v>#REF!</v>
      </c>
      <c r="F103" s="35" t="e">
        <f t="shared" si="7"/>
        <v>#REF!</v>
      </c>
      <c r="G103" s="36" t="e">
        <f>RANK(E103,$E$5:$E$126)+COUNTIF($E$5:E103,E103)-1</f>
        <v>#REF!</v>
      </c>
      <c r="H103" s="36" t="e">
        <f>RANK(F103,$F$5:$F$126)+COUNTIF($F$5:F103,F103)-1</f>
        <v>#REF!</v>
      </c>
      <c r="I103" s="29" t="str">
        <f t="shared" si="8"/>
        <v>East Kent Hospitals University NHS Foundation Trust</v>
      </c>
      <c r="P103" s="47" t="s">
        <v>382</v>
      </c>
      <c r="Q103" s="47" t="s">
        <v>170</v>
      </c>
      <c r="R103" s="49" t="str">
        <f>IFERROR(IF(OR(VLOOKUP($P103&amp;R$4,#REF!,7,FALSE)="**",VLOOKUP($P103&amp;R$4,#REF!,5,FALSE)="**"),"DQ",IF(OR(VLOOKUP($P103&amp;R$4,#REF!,7,FALSE)="*",VLOOKUP($P103&amp;R$4,#REF!,5,FALSE)="*"),"Suppr",VLOOKUP($P103&amp;R$4,#REF!,7,FALSE))),"No Data")</f>
        <v>No Data</v>
      </c>
      <c r="S103" s="49" t="str">
        <f>IFERROR(IF(OR(VLOOKUP($P103&amp;S$4,#REF!,7,FALSE)="**",VLOOKUP($P103&amp;S$4,#REF!,5,FALSE)="**"),"DQ",IF(OR(VLOOKUP($P103&amp;S$4,#REF!,7,FALSE)="*",VLOOKUP($P103&amp;S$4,#REF!,5,FALSE)="*"),"Suppr",VLOOKUP($P103&amp;S$4,#REF!,7,FALSE))),"No Data")</f>
        <v>No Data</v>
      </c>
      <c r="T103" s="49" t="str">
        <f>IFERROR(IF(OR(VLOOKUP($P103&amp;T$4,#REF!,7,FALSE)="**",VLOOKUP($P103&amp;T$4,#REF!,5,FALSE)="**"),"DQ",IF(OR(VLOOKUP($P103&amp;T$4,#REF!,7,FALSE)="*",VLOOKUP($P103&amp;T$4,#REF!,5,FALSE)="*"),"Suppr",VLOOKUP($P103&amp;T$4,#REF!,7,FALSE))),"No Data")</f>
        <v>No Data</v>
      </c>
      <c r="U103" s="49" t="str">
        <f>IFERROR(IF(OR(VLOOKUP($P103&amp;U$4,#REF!,7,FALSE)="**",VLOOKUP($P103&amp;U$4,#REF!,5,FALSE)="**"),"DQ",IF(OR(VLOOKUP($P103&amp;U$4,#REF!,7,FALSE)="*",VLOOKUP($P103&amp;U$4,#REF!,5,FALSE)="*"),"Suppr",VLOOKUP($P103&amp;U$4,#REF!,7,FALSE))),"No Data")</f>
        <v>No Data</v>
      </c>
      <c r="V103" s="49" t="str">
        <f>IFERROR(IF(OR(VLOOKUP($P103&amp;V$4,#REF!,7,FALSE)="**",VLOOKUP($P103&amp;V$4,#REF!,5,FALSE)="**"),"DQ",IF(OR(VLOOKUP($P103&amp;V$4,#REF!,7,FALSE)="*",VLOOKUP($P103&amp;V$4,#REF!,5,FALSE)="*"),"Suppr",VLOOKUP($P103&amp;V$4,#REF!,7,FALSE))),"No Data")</f>
        <v>No Data</v>
      </c>
      <c r="W103" s="49" t="str">
        <f>IFERROR(IF(OR(VLOOKUP($P103&amp;W$4,#REF!,7,FALSE)="**",VLOOKUP($P103&amp;W$4,#REF!,5,FALSE)="**"),"DQ",IF(OR(VLOOKUP($P103&amp;W$4,#REF!,7,FALSE)="*",VLOOKUP($P103&amp;W$4,#REF!,5,FALSE)="*"),"Suppr",VLOOKUP($P103&amp;W$4,#REF!,7,FALSE))),"No Data")</f>
        <v>No Data</v>
      </c>
      <c r="X103" s="49" t="str">
        <f>IFERROR(IF(OR(VLOOKUP($P103&amp;X$4,#REF!,7,FALSE)="**",VLOOKUP($P103&amp;X$4,#REF!,5,FALSE)="**"),"DQ",IF(OR(VLOOKUP($P103&amp;X$4,#REF!,7,FALSE)="*",VLOOKUP($P103&amp;X$4,#REF!,5,FALSE)="*"),"Suppr",VLOOKUP($P103&amp;X$4,#REF!,7,FALSE))),"No Data")</f>
        <v>No Data</v>
      </c>
      <c r="Y103" s="49" t="str">
        <f>IFERROR(IF(OR(VLOOKUP($P103&amp;Y$4,#REF!,7,FALSE)="**",VLOOKUP($P103&amp;Y$4,#REF!,5,FALSE)="**"),"DQ",IF(OR(VLOOKUP($P103&amp;Y$4,#REF!,7,FALSE)="*",VLOOKUP($P103&amp;Y$4,#REF!,5,FALSE)="*"),"Suppr",VLOOKUP($P103&amp;Y$4,#REF!,7,FALSE))),"No Data")</f>
        <v>No Data</v>
      </c>
      <c r="Z103" s="49" t="str">
        <f>IFERROR(IF(OR(VLOOKUP($P103&amp;Z$4,#REF!,7,FALSE)="**",VLOOKUP($P103&amp;Z$4,#REF!,5,FALSE)="**"),"DQ",IF(OR(VLOOKUP($P103&amp;Z$4,#REF!,7,FALSE)="*",VLOOKUP($P103&amp;Z$4,#REF!,5,FALSE)="*"),"Suppr",VLOOKUP($P103&amp;Z$4,#REF!,7,FALSE))),"No Data")</f>
        <v>No Data</v>
      </c>
      <c r="AA103" s="49" t="str">
        <f>IFERROR(IF(OR(VLOOKUP($P103&amp;AA$4,#REF!,7,FALSE)="**",VLOOKUP($P103&amp;AA$4,#REF!,5,FALSE)="**"),"DQ",IF(OR(VLOOKUP($P103&amp;AA$4,#REF!,7,FALSE)="*",VLOOKUP($P103&amp;AA$4,#REF!,5,FALSE)="*"),"Suppr",VLOOKUP($P103&amp;AA$4,#REF!,7,FALSE))),"No Data")</f>
        <v>No Data</v>
      </c>
      <c r="AB103" s="49" t="str">
        <f>IFERROR(IF(OR(VLOOKUP($P103&amp;AB$4,#REF!,7,FALSE)="**",VLOOKUP($P103&amp;AB$4,#REF!,5,FALSE)="**"),"DQ",IF(OR(VLOOKUP($P103&amp;AB$4,#REF!,7,FALSE)="*",VLOOKUP($P103&amp;AB$4,#REF!,5,FALSE)="*"),"Suppr",VLOOKUP($P103&amp;AB$4,#REF!,7,FALSE))),"No Data")</f>
        <v>No Data</v>
      </c>
      <c r="AC103" s="49" t="str">
        <f>IFERROR(IF(OR(VLOOKUP($P103&amp;AC$4,#REF!,7,FALSE)="**",VLOOKUP($P103&amp;AC$4,#REF!,5,FALSE)="**"),"DQ",IF(OR(VLOOKUP($P103&amp;AC$4,#REF!,7,FALSE)="*",VLOOKUP($P103&amp;AC$4,#REF!,5,FALSE)="*"),"Suppr",VLOOKUP($P103&amp;AC$4,#REF!,7,FALSE))),"No Data")</f>
        <v>No Data</v>
      </c>
      <c r="AD103" s="49" t="str">
        <f>IFERROR(IF(OR(VLOOKUP($P103&amp;AD$4,#REF!,7,FALSE)="**",VLOOKUP($P103&amp;AD$4,#REF!,5,FALSE)="**"),"DQ",IF(OR(VLOOKUP($P103&amp;AD$4,#REF!,7,FALSE)="*",VLOOKUP($P103&amp;AD$4,#REF!,5,FALSE)="*"),"Suppr",VLOOKUP($P103&amp;AD$4,#REF!,7,FALSE))),"No Data")</f>
        <v>No Data</v>
      </c>
      <c r="AE103" s="49" t="str">
        <f>IFERROR(IF(OR(VLOOKUP($P103&amp;AE$4,#REF!,7,FALSE)="**",VLOOKUP($P103&amp;AE$4,#REF!,5,FALSE)="**"),"DQ",IF(OR(VLOOKUP($P103&amp;AE$4,#REF!,7,FALSE)="*",VLOOKUP($P103&amp;AE$4,#REF!,5,FALSE)="*"),"Suppr",VLOOKUP($P103&amp;AE$4,#REF!,7,FALSE))),"No Data")</f>
        <v>No Data</v>
      </c>
      <c r="AF103" s="49" t="str">
        <f>IFERROR(IF(OR(VLOOKUP($P103&amp;AF$4,#REF!,7,FALSE)="**",VLOOKUP($P103&amp;AF$4,#REF!,5,FALSE)="**"),"DQ",IF(OR(VLOOKUP($P103&amp;AF$4,#REF!,7,FALSE)="*",VLOOKUP($P103&amp;AF$4,#REF!,5,FALSE)="*"),"Suppr",VLOOKUP($P103&amp;AF$4,#REF!,7,FALSE))),"No Data")</f>
        <v>No Data</v>
      </c>
      <c r="AG103" s="49" t="str">
        <f>IFERROR(IF(OR(VLOOKUP($P103&amp;AG$4,#REF!,7,FALSE)="**",VLOOKUP($P103&amp;AG$4,#REF!,5,FALSE)="**"),"DQ",IF(OR(VLOOKUP($P103&amp;AG$4,#REF!,7,FALSE)="*",VLOOKUP($P103&amp;AG$4,#REF!,5,FALSE)="*"),"Suppr",VLOOKUP($P103&amp;AG$4,#REF!,7,FALSE))),"No Data")</f>
        <v>No Data</v>
      </c>
      <c r="AH103" s="49" t="str">
        <f>IFERROR(IF(OR(VLOOKUP($P103&amp;AH$4,#REF!,7,FALSE)="**",VLOOKUP($P103&amp;AH$4,#REF!,5,FALSE)="**"),"DQ",IF(OR(VLOOKUP($P103&amp;AH$4,#REF!,7,FALSE)="*",VLOOKUP($P103&amp;AH$4,#REF!,5,FALSE)="*"),"Suppr",VLOOKUP($P103&amp;AH$4,#REF!,7,FALSE))),"No Data")</f>
        <v>No Data</v>
      </c>
      <c r="AI103" s="49" t="str">
        <f>IFERROR(IF(OR(VLOOKUP($P103&amp;AI$4,#REF!,7,FALSE)="**",VLOOKUP($P103&amp;AI$4,#REF!,5,FALSE)="**"),"DQ",IF(OR(VLOOKUP($P103&amp;AI$4,#REF!,7,FALSE)="*",VLOOKUP($P103&amp;AI$4,#REF!,5,FALSE)="*"),"Suppr",VLOOKUP($P103&amp;AI$4,#REF!,7,FALSE))),"No Data")</f>
        <v>No Data</v>
      </c>
      <c r="AJ103" s="49" t="str">
        <f>IFERROR(IF(OR(VLOOKUP($P103&amp;AJ$4,#REF!,7,FALSE)="**",VLOOKUP($P103&amp;AJ$4,#REF!,5,FALSE)="**"),"DQ",IF(OR(VLOOKUP($P103&amp;AJ$4,#REF!,7,FALSE)="*",VLOOKUP($P103&amp;AJ$4,#REF!,5,FALSE)="*"),"Suppr",VLOOKUP($P103&amp;AJ$4,#REF!,7,FALSE))),"No Data")</f>
        <v>No Data</v>
      </c>
      <c r="AK103" s="49" t="str">
        <f>IFERROR(IF(OR(VLOOKUP($P103&amp;AK$4,#REF!,7,FALSE)="**",VLOOKUP($P103&amp;AK$4,#REF!,5,FALSE)="**"),"DQ",IF(OR(VLOOKUP($P103&amp;AK$4,#REF!,7,FALSE)="*",VLOOKUP($P103&amp;AK$4,#REF!,5,FALSE)="*"),"Suppr",VLOOKUP($P103&amp;AK$4,#REF!,7,FALSE))),"No Data")</f>
        <v>No Data</v>
      </c>
      <c r="AL103" s="49" t="str">
        <f>IFERROR(IF(OR(VLOOKUP($P103&amp;AL$4,#REF!,7,FALSE)="**",VLOOKUP($P103&amp;AL$4,#REF!,5,FALSE)="**"),"DQ",IF(OR(VLOOKUP($P103&amp;AL$4,#REF!,7,FALSE)="*",VLOOKUP($P103&amp;AL$4,#REF!,5,FALSE)="*"),"Suppr",VLOOKUP($P103&amp;AL$4,#REF!,7,FALSE))),"No Data")</f>
        <v>No Data</v>
      </c>
      <c r="AM103" s="49" t="str">
        <f>IFERROR(IF(OR(VLOOKUP($P103&amp;AM$4,#REF!,7,FALSE)="**",VLOOKUP($P103&amp;AM$4,#REF!,5,FALSE)="**"),"DQ",IF(OR(VLOOKUP($P103&amp;AM$4,#REF!,7,FALSE)="*",VLOOKUP($P103&amp;AM$4,#REF!,5,FALSE)="*"),"Suppr",VLOOKUP($P103&amp;AM$4,#REF!,7,FALSE))),"No Data")</f>
        <v>No Data</v>
      </c>
      <c r="AN103" s="49" t="str">
        <f>IFERROR(IF(OR(VLOOKUP($P103&amp;AN$4,#REF!,7,FALSE)="**",VLOOKUP($P103&amp;AN$4,#REF!,5,FALSE)="**"),"DQ",IF(OR(VLOOKUP($P103&amp;AN$4,#REF!,7,FALSE)="*",VLOOKUP($P103&amp;AN$4,#REF!,5,FALSE)="*"),"Suppr",VLOOKUP($P103&amp;AN$4,#REF!,7,FALSE))),"No Data")</f>
        <v>No Data</v>
      </c>
      <c r="AO103" s="49" t="str">
        <f>IFERROR(IF(OR(VLOOKUP($P103&amp;AO$4,#REF!,7,FALSE)="**",VLOOKUP($P103&amp;AO$4,#REF!,5,FALSE)="**"),"DQ",IF(OR(VLOOKUP($P103&amp;AO$4,#REF!,7,FALSE)="*",VLOOKUP($P103&amp;AO$4,#REF!,5,FALSE)="*"),"Suppr",VLOOKUP($P103&amp;AO$4,#REF!,7,FALSE))),"No Data")</f>
        <v>No Data</v>
      </c>
      <c r="AP103" s="51">
        <f t="shared" si="9"/>
        <v>0</v>
      </c>
      <c r="AQ103" s="51">
        <f t="shared" si="10"/>
        <v>0</v>
      </c>
      <c r="AR103" s="52">
        <f t="shared" si="11"/>
        <v>0</v>
      </c>
      <c r="AS103" s="52">
        <f t="shared" si="12"/>
        <v>0</v>
      </c>
    </row>
    <row r="104" spans="2:45" x14ac:dyDescent="0.2">
      <c r="B104" s="29" t="s">
        <v>383</v>
      </c>
      <c r="C104" s="29" t="s">
        <v>208</v>
      </c>
      <c r="D104" s="34" t="e">
        <f>1-(SUMIFS(#REF!,#REF!,Staging!$B104,#REF!,Staging!D$4,#REF!,"Include")/SUMIFS(#REF!,#REF!,Staging!$B104,#REF!,Staging!D$4,#REF!,"Include"))</f>
        <v>#REF!</v>
      </c>
      <c r="E104" s="34" t="e">
        <f>1-(SUMIFS(#REF!,#REF!,Staging!$B104,#REF!,Staging!E$4,#REF!,"Include")/SUMIFS(#REF!,#REF!,Staging!$B104,#REF!,Staging!E$4,#REF!,"Include"))</f>
        <v>#REF!</v>
      </c>
      <c r="F104" s="35" t="e">
        <f t="shared" si="7"/>
        <v>#REF!</v>
      </c>
      <c r="G104" s="36" t="e">
        <f>RANK(E104,$E$5:$E$126)+COUNTIF($E$5:E104,E104)-1</f>
        <v>#REF!</v>
      </c>
      <c r="H104" s="36" t="e">
        <f>RANK(F104,$F$5:$F$126)+COUNTIF($F$5:F104,F104)-1</f>
        <v>#REF!</v>
      </c>
      <c r="I104" s="29" t="str">
        <f t="shared" si="8"/>
        <v>North Tees and Hartlepool NHS Foundation Trust</v>
      </c>
      <c r="P104" s="47" t="s">
        <v>383</v>
      </c>
      <c r="Q104" s="47" t="s">
        <v>208</v>
      </c>
      <c r="R104" s="49" t="str">
        <f>IFERROR(IF(OR(VLOOKUP($P104&amp;R$4,#REF!,7,FALSE)="**",VLOOKUP($P104&amp;R$4,#REF!,5,FALSE)="**"),"DQ",IF(OR(VLOOKUP($P104&amp;R$4,#REF!,7,FALSE)="*",VLOOKUP($P104&amp;R$4,#REF!,5,FALSE)="*"),"Suppr",VLOOKUP($P104&amp;R$4,#REF!,7,FALSE))),"No Data")</f>
        <v>No Data</v>
      </c>
      <c r="S104" s="49" t="str">
        <f>IFERROR(IF(OR(VLOOKUP($P104&amp;S$4,#REF!,7,FALSE)="**",VLOOKUP($P104&amp;S$4,#REF!,5,FALSE)="**"),"DQ",IF(OR(VLOOKUP($P104&amp;S$4,#REF!,7,FALSE)="*",VLOOKUP($P104&amp;S$4,#REF!,5,FALSE)="*"),"Suppr",VLOOKUP($P104&amp;S$4,#REF!,7,FALSE))),"No Data")</f>
        <v>No Data</v>
      </c>
      <c r="T104" s="49" t="str">
        <f>IFERROR(IF(OR(VLOOKUP($P104&amp;T$4,#REF!,7,FALSE)="**",VLOOKUP($P104&amp;T$4,#REF!,5,FALSE)="**"),"DQ",IF(OR(VLOOKUP($P104&amp;T$4,#REF!,7,FALSE)="*",VLOOKUP($P104&amp;T$4,#REF!,5,FALSE)="*"),"Suppr",VLOOKUP($P104&amp;T$4,#REF!,7,FALSE))),"No Data")</f>
        <v>No Data</v>
      </c>
      <c r="U104" s="49" t="str">
        <f>IFERROR(IF(OR(VLOOKUP($P104&amp;U$4,#REF!,7,FALSE)="**",VLOOKUP($P104&amp;U$4,#REF!,5,FALSE)="**"),"DQ",IF(OR(VLOOKUP($P104&amp;U$4,#REF!,7,FALSE)="*",VLOOKUP($P104&amp;U$4,#REF!,5,FALSE)="*"),"Suppr",VLOOKUP($P104&amp;U$4,#REF!,7,FALSE))),"No Data")</f>
        <v>No Data</v>
      </c>
      <c r="V104" s="49" t="str">
        <f>IFERROR(IF(OR(VLOOKUP($P104&amp;V$4,#REF!,7,FALSE)="**",VLOOKUP($P104&amp;V$4,#REF!,5,FALSE)="**"),"DQ",IF(OR(VLOOKUP($P104&amp;V$4,#REF!,7,FALSE)="*",VLOOKUP($P104&amp;V$4,#REF!,5,FALSE)="*"),"Suppr",VLOOKUP($P104&amp;V$4,#REF!,7,FALSE))),"No Data")</f>
        <v>No Data</v>
      </c>
      <c r="W104" s="49" t="str">
        <f>IFERROR(IF(OR(VLOOKUP($P104&amp;W$4,#REF!,7,FALSE)="**",VLOOKUP($P104&amp;W$4,#REF!,5,FALSE)="**"),"DQ",IF(OR(VLOOKUP($P104&amp;W$4,#REF!,7,FALSE)="*",VLOOKUP($P104&amp;W$4,#REF!,5,FALSE)="*"),"Suppr",VLOOKUP($P104&amp;W$4,#REF!,7,FALSE))),"No Data")</f>
        <v>No Data</v>
      </c>
      <c r="X104" s="49" t="str">
        <f>IFERROR(IF(OR(VLOOKUP($P104&amp;X$4,#REF!,7,FALSE)="**",VLOOKUP($P104&amp;X$4,#REF!,5,FALSE)="**"),"DQ",IF(OR(VLOOKUP($P104&amp;X$4,#REF!,7,FALSE)="*",VLOOKUP($P104&amp;X$4,#REF!,5,FALSE)="*"),"Suppr",VLOOKUP($P104&amp;X$4,#REF!,7,FALSE))),"No Data")</f>
        <v>No Data</v>
      </c>
      <c r="Y104" s="49" t="str">
        <f>IFERROR(IF(OR(VLOOKUP($P104&amp;Y$4,#REF!,7,FALSE)="**",VLOOKUP($P104&amp;Y$4,#REF!,5,FALSE)="**"),"DQ",IF(OR(VLOOKUP($P104&amp;Y$4,#REF!,7,FALSE)="*",VLOOKUP($P104&amp;Y$4,#REF!,5,FALSE)="*"),"Suppr",VLOOKUP($P104&amp;Y$4,#REF!,7,FALSE))),"No Data")</f>
        <v>No Data</v>
      </c>
      <c r="Z104" s="49" t="str">
        <f>IFERROR(IF(OR(VLOOKUP($P104&amp;Z$4,#REF!,7,FALSE)="**",VLOOKUP($P104&amp;Z$4,#REF!,5,FALSE)="**"),"DQ",IF(OR(VLOOKUP($P104&amp;Z$4,#REF!,7,FALSE)="*",VLOOKUP($P104&amp;Z$4,#REF!,5,FALSE)="*"),"Suppr",VLOOKUP($P104&amp;Z$4,#REF!,7,FALSE))),"No Data")</f>
        <v>No Data</v>
      </c>
      <c r="AA104" s="49" t="str">
        <f>IFERROR(IF(OR(VLOOKUP($P104&amp;AA$4,#REF!,7,FALSE)="**",VLOOKUP($P104&amp;AA$4,#REF!,5,FALSE)="**"),"DQ",IF(OR(VLOOKUP($P104&amp;AA$4,#REF!,7,FALSE)="*",VLOOKUP($P104&amp;AA$4,#REF!,5,FALSE)="*"),"Suppr",VLOOKUP($P104&amp;AA$4,#REF!,7,FALSE))),"No Data")</f>
        <v>No Data</v>
      </c>
      <c r="AB104" s="49" t="str">
        <f>IFERROR(IF(OR(VLOOKUP($P104&amp;AB$4,#REF!,7,FALSE)="**",VLOOKUP($P104&amp;AB$4,#REF!,5,FALSE)="**"),"DQ",IF(OR(VLOOKUP($P104&amp;AB$4,#REF!,7,FALSE)="*",VLOOKUP($P104&amp;AB$4,#REF!,5,FALSE)="*"),"Suppr",VLOOKUP($P104&amp;AB$4,#REF!,7,FALSE))),"No Data")</f>
        <v>No Data</v>
      </c>
      <c r="AC104" s="49" t="str">
        <f>IFERROR(IF(OR(VLOOKUP($P104&amp;AC$4,#REF!,7,FALSE)="**",VLOOKUP($P104&amp;AC$4,#REF!,5,FALSE)="**"),"DQ",IF(OR(VLOOKUP($P104&amp;AC$4,#REF!,7,FALSE)="*",VLOOKUP($P104&amp;AC$4,#REF!,5,FALSE)="*"),"Suppr",VLOOKUP($P104&amp;AC$4,#REF!,7,FALSE))),"No Data")</f>
        <v>No Data</v>
      </c>
      <c r="AD104" s="49" t="str">
        <f>IFERROR(IF(OR(VLOOKUP($P104&amp;AD$4,#REF!,7,FALSE)="**",VLOOKUP($P104&amp;AD$4,#REF!,5,FALSE)="**"),"DQ",IF(OR(VLOOKUP($P104&amp;AD$4,#REF!,7,FALSE)="*",VLOOKUP($P104&amp;AD$4,#REF!,5,FALSE)="*"),"Suppr",VLOOKUP($P104&amp;AD$4,#REF!,7,FALSE))),"No Data")</f>
        <v>No Data</v>
      </c>
      <c r="AE104" s="49" t="str">
        <f>IFERROR(IF(OR(VLOOKUP($P104&amp;AE$4,#REF!,7,FALSE)="**",VLOOKUP($P104&amp;AE$4,#REF!,5,FALSE)="**"),"DQ",IF(OR(VLOOKUP($P104&amp;AE$4,#REF!,7,FALSE)="*",VLOOKUP($P104&amp;AE$4,#REF!,5,FALSE)="*"),"Suppr",VLOOKUP($P104&amp;AE$4,#REF!,7,FALSE))),"No Data")</f>
        <v>No Data</v>
      </c>
      <c r="AF104" s="49" t="str">
        <f>IFERROR(IF(OR(VLOOKUP($P104&amp;AF$4,#REF!,7,FALSE)="**",VLOOKUP($P104&amp;AF$4,#REF!,5,FALSE)="**"),"DQ",IF(OR(VLOOKUP($P104&amp;AF$4,#REF!,7,FALSE)="*",VLOOKUP($P104&amp;AF$4,#REF!,5,FALSE)="*"),"Suppr",VLOOKUP($P104&amp;AF$4,#REF!,7,FALSE))),"No Data")</f>
        <v>No Data</v>
      </c>
      <c r="AG104" s="49" t="str">
        <f>IFERROR(IF(OR(VLOOKUP($P104&amp;AG$4,#REF!,7,FALSE)="**",VLOOKUP($P104&amp;AG$4,#REF!,5,FALSE)="**"),"DQ",IF(OR(VLOOKUP($P104&amp;AG$4,#REF!,7,FALSE)="*",VLOOKUP($P104&amp;AG$4,#REF!,5,FALSE)="*"),"Suppr",VLOOKUP($P104&amp;AG$4,#REF!,7,FALSE))),"No Data")</f>
        <v>No Data</v>
      </c>
      <c r="AH104" s="49" t="str">
        <f>IFERROR(IF(OR(VLOOKUP($P104&amp;AH$4,#REF!,7,FALSE)="**",VLOOKUP($P104&amp;AH$4,#REF!,5,FALSE)="**"),"DQ",IF(OR(VLOOKUP($P104&amp;AH$4,#REF!,7,FALSE)="*",VLOOKUP($P104&amp;AH$4,#REF!,5,FALSE)="*"),"Suppr",VLOOKUP($P104&amp;AH$4,#REF!,7,FALSE))),"No Data")</f>
        <v>No Data</v>
      </c>
      <c r="AI104" s="49" t="str">
        <f>IFERROR(IF(OR(VLOOKUP($P104&amp;AI$4,#REF!,7,FALSE)="**",VLOOKUP($P104&amp;AI$4,#REF!,5,FALSE)="**"),"DQ",IF(OR(VLOOKUP($P104&amp;AI$4,#REF!,7,FALSE)="*",VLOOKUP($P104&amp;AI$4,#REF!,5,FALSE)="*"),"Suppr",VLOOKUP($P104&amp;AI$4,#REF!,7,FALSE))),"No Data")</f>
        <v>No Data</v>
      </c>
      <c r="AJ104" s="49" t="str">
        <f>IFERROR(IF(OR(VLOOKUP($P104&amp;AJ$4,#REF!,7,FALSE)="**",VLOOKUP($P104&amp;AJ$4,#REF!,5,FALSE)="**"),"DQ",IF(OR(VLOOKUP($P104&amp;AJ$4,#REF!,7,FALSE)="*",VLOOKUP($P104&amp;AJ$4,#REF!,5,FALSE)="*"),"Suppr",VLOOKUP($P104&amp;AJ$4,#REF!,7,FALSE))),"No Data")</f>
        <v>No Data</v>
      </c>
      <c r="AK104" s="49" t="str">
        <f>IFERROR(IF(OR(VLOOKUP($P104&amp;AK$4,#REF!,7,FALSE)="**",VLOOKUP($P104&amp;AK$4,#REF!,5,FALSE)="**"),"DQ",IF(OR(VLOOKUP($P104&amp;AK$4,#REF!,7,FALSE)="*",VLOOKUP($P104&amp;AK$4,#REF!,5,FALSE)="*"),"Suppr",VLOOKUP($P104&amp;AK$4,#REF!,7,FALSE))),"No Data")</f>
        <v>No Data</v>
      </c>
      <c r="AL104" s="49" t="str">
        <f>IFERROR(IF(OR(VLOOKUP($P104&amp;AL$4,#REF!,7,FALSE)="**",VLOOKUP($P104&amp;AL$4,#REF!,5,FALSE)="**"),"DQ",IF(OR(VLOOKUP($P104&amp;AL$4,#REF!,7,FALSE)="*",VLOOKUP($P104&amp;AL$4,#REF!,5,FALSE)="*"),"Suppr",VLOOKUP($P104&amp;AL$4,#REF!,7,FALSE))),"No Data")</f>
        <v>No Data</v>
      </c>
      <c r="AM104" s="49" t="str">
        <f>IFERROR(IF(OR(VLOOKUP($P104&amp;AM$4,#REF!,7,FALSE)="**",VLOOKUP($P104&amp;AM$4,#REF!,5,FALSE)="**"),"DQ",IF(OR(VLOOKUP($P104&amp;AM$4,#REF!,7,FALSE)="*",VLOOKUP($P104&amp;AM$4,#REF!,5,FALSE)="*"),"Suppr",VLOOKUP($P104&amp;AM$4,#REF!,7,FALSE))),"No Data")</f>
        <v>No Data</v>
      </c>
      <c r="AN104" s="49" t="str">
        <f>IFERROR(IF(OR(VLOOKUP($P104&amp;AN$4,#REF!,7,FALSE)="**",VLOOKUP($P104&amp;AN$4,#REF!,5,FALSE)="**"),"DQ",IF(OR(VLOOKUP($P104&amp;AN$4,#REF!,7,FALSE)="*",VLOOKUP($P104&amp;AN$4,#REF!,5,FALSE)="*"),"Suppr",VLOOKUP($P104&amp;AN$4,#REF!,7,FALSE))),"No Data")</f>
        <v>No Data</v>
      </c>
      <c r="AO104" s="49" t="str">
        <f>IFERROR(IF(OR(VLOOKUP($P104&amp;AO$4,#REF!,7,FALSE)="**",VLOOKUP($P104&amp;AO$4,#REF!,5,FALSE)="**"),"DQ",IF(OR(VLOOKUP($P104&amp;AO$4,#REF!,7,FALSE)="*",VLOOKUP($P104&amp;AO$4,#REF!,5,FALSE)="*"),"Suppr",VLOOKUP($P104&amp;AO$4,#REF!,7,FALSE))),"No Data")</f>
        <v>No Data</v>
      </c>
      <c r="AP104" s="51">
        <f t="shared" si="9"/>
        <v>0</v>
      </c>
      <c r="AQ104" s="51">
        <f t="shared" si="10"/>
        <v>0</v>
      </c>
      <c r="AR104" s="52">
        <f t="shared" si="11"/>
        <v>0</v>
      </c>
      <c r="AS104" s="52">
        <f t="shared" si="12"/>
        <v>0</v>
      </c>
    </row>
    <row r="105" spans="2:45" x14ac:dyDescent="0.2">
      <c r="B105" s="29" t="s">
        <v>384</v>
      </c>
      <c r="C105" s="29" t="s">
        <v>184</v>
      </c>
      <c r="D105" s="34" t="e">
        <f>1-(SUMIFS(#REF!,#REF!,Staging!$B105,#REF!,Staging!D$4,#REF!,"Include")/SUMIFS(#REF!,#REF!,Staging!$B105,#REF!,Staging!D$4,#REF!,"Include"))</f>
        <v>#REF!</v>
      </c>
      <c r="E105" s="34" t="e">
        <f>1-(SUMIFS(#REF!,#REF!,Staging!$B105,#REF!,Staging!E$4,#REF!,"Include")/SUMIFS(#REF!,#REF!,Staging!$B105,#REF!,Staging!E$4,#REF!,"Include"))</f>
        <v>#REF!</v>
      </c>
      <c r="F105" s="35" t="e">
        <f t="shared" si="7"/>
        <v>#REF!</v>
      </c>
      <c r="G105" s="36" t="e">
        <f>RANK(E105,$E$5:$E$126)+COUNTIF($E$5:E105,E105)-1</f>
        <v>#REF!</v>
      </c>
      <c r="H105" s="36" t="e">
        <f>RANK(F105,$F$5:$F$126)+COUNTIF($F$5:F105,F105)-1</f>
        <v>#REF!</v>
      </c>
      <c r="I105" s="29" t="str">
        <f t="shared" si="8"/>
        <v>Hull University Teaching Hospitals NHS Trust</v>
      </c>
      <c r="P105" s="47" t="s">
        <v>384</v>
      </c>
      <c r="Q105" s="47" t="s">
        <v>184</v>
      </c>
      <c r="R105" s="49" t="str">
        <f>IFERROR(IF(OR(VLOOKUP($P105&amp;R$4,#REF!,7,FALSE)="**",VLOOKUP($P105&amp;R$4,#REF!,5,FALSE)="**"),"DQ",IF(OR(VLOOKUP($P105&amp;R$4,#REF!,7,FALSE)="*",VLOOKUP($P105&amp;R$4,#REF!,5,FALSE)="*"),"Suppr",VLOOKUP($P105&amp;R$4,#REF!,7,FALSE))),"No Data")</f>
        <v>No Data</v>
      </c>
      <c r="S105" s="49" t="str">
        <f>IFERROR(IF(OR(VLOOKUP($P105&amp;S$4,#REF!,7,FALSE)="**",VLOOKUP($P105&amp;S$4,#REF!,5,FALSE)="**"),"DQ",IF(OR(VLOOKUP($P105&amp;S$4,#REF!,7,FALSE)="*",VLOOKUP($P105&amp;S$4,#REF!,5,FALSE)="*"),"Suppr",VLOOKUP($P105&amp;S$4,#REF!,7,FALSE))),"No Data")</f>
        <v>No Data</v>
      </c>
      <c r="T105" s="49" t="str">
        <f>IFERROR(IF(OR(VLOOKUP($P105&amp;T$4,#REF!,7,FALSE)="**",VLOOKUP($P105&amp;T$4,#REF!,5,FALSE)="**"),"DQ",IF(OR(VLOOKUP($P105&amp;T$4,#REF!,7,FALSE)="*",VLOOKUP($P105&amp;T$4,#REF!,5,FALSE)="*"),"Suppr",VLOOKUP($P105&amp;T$4,#REF!,7,FALSE))),"No Data")</f>
        <v>No Data</v>
      </c>
      <c r="U105" s="49" t="str">
        <f>IFERROR(IF(OR(VLOOKUP($P105&amp;U$4,#REF!,7,FALSE)="**",VLOOKUP($P105&amp;U$4,#REF!,5,FALSE)="**"),"DQ",IF(OR(VLOOKUP($P105&amp;U$4,#REF!,7,FALSE)="*",VLOOKUP($P105&amp;U$4,#REF!,5,FALSE)="*"),"Suppr",VLOOKUP($P105&amp;U$4,#REF!,7,FALSE))),"No Data")</f>
        <v>No Data</v>
      </c>
      <c r="V105" s="49" t="str">
        <f>IFERROR(IF(OR(VLOOKUP($P105&amp;V$4,#REF!,7,FALSE)="**",VLOOKUP($P105&amp;V$4,#REF!,5,FALSE)="**"),"DQ",IF(OR(VLOOKUP($P105&amp;V$4,#REF!,7,FALSE)="*",VLOOKUP($P105&amp;V$4,#REF!,5,FALSE)="*"),"Suppr",VLOOKUP($P105&amp;V$4,#REF!,7,FALSE))),"No Data")</f>
        <v>No Data</v>
      </c>
      <c r="W105" s="49" t="str">
        <f>IFERROR(IF(OR(VLOOKUP($P105&amp;W$4,#REF!,7,FALSE)="**",VLOOKUP($P105&amp;W$4,#REF!,5,FALSE)="**"),"DQ",IF(OR(VLOOKUP($P105&amp;W$4,#REF!,7,FALSE)="*",VLOOKUP($P105&amp;W$4,#REF!,5,FALSE)="*"),"Suppr",VLOOKUP($P105&amp;W$4,#REF!,7,FALSE))),"No Data")</f>
        <v>No Data</v>
      </c>
      <c r="X105" s="49" t="str">
        <f>IFERROR(IF(OR(VLOOKUP($P105&amp;X$4,#REF!,7,FALSE)="**",VLOOKUP($P105&amp;X$4,#REF!,5,FALSE)="**"),"DQ",IF(OR(VLOOKUP($P105&amp;X$4,#REF!,7,FALSE)="*",VLOOKUP($P105&amp;X$4,#REF!,5,FALSE)="*"),"Suppr",VLOOKUP($P105&amp;X$4,#REF!,7,FALSE))),"No Data")</f>
        <v>No Data</v>
      </c>
      <c r="Y105" s="49" t="str">
        <f>IFERROR(IF(OR(VLOOKUP($P105&amp;Y$4,#REF!,7,FALSE)="**",VLOOKUP($P105&amp;Y$4,#REF!,5,FALSE)="**"),"DQ",IF(OR(VLOOKUP($P105&amp;Y$4,#REF!,7,FALSE)="*",VLOOKUP($P105&amp;Y$4,#REF!,5,FALSE)="*"),"Suppr",VLOOKUP($P105&amp;Y$4,#REF!,7,FALSE))),"No Data")</f>
        <v>No Data</v>
      </c>
      <c r="Z105" s="49" t="str">
        <f>IFERROR(IF(OR(VLOOKUP($P105&amp;Z$4,#REF!,7,FALSE)="**",VLOOKUP($P105&amp;Z$4,#REF!,5,FALSE)="**"),"DQ",IF(OR(VLOOKUP($P105&amp;Z$4,#REF!,7,FALSE)="*",VLOOKUP($P105&amp;Z$4,#REF!,5,FALSE)="*"),"Suppr",VLOOKUP($P105&amp;Z$4,#REF!,7,FALSE))),"No Data")</f>
        <v>No Data</v>
      </c>
      <c r="AA105" s="49" t="str">
        <f>IFERROR(IF(OR(VLOOKUP($P105&amp;AA$4,#REF!,7,FALSE)="**",VLOOKUP($P105&amp;AA$4,#REF!,5,FALSE)="**"),"DQ",IF(OR(VLOOKUP($P105&amp;AA$4,#REF!,7,FALSE)="*",VLOOKUP($P105&amp;AA$4,#REF!,5,FALSE)="*"),"Suppr",VLOOKUP($P105&amp;AA$4,#REF!,7,FALSE))),"No Data")</f>
        <v>No Data</v>
      </c>
      <c r="AB105" s="49" t="str">
        <f>IFERROR(IF(OR(VLOOKUP($P105&amp;AB$4,#REF!,7,FALSE)="**",VLOOKUP($P105&amp;AB$4,#REF!,5,FALSE)="**"),"DQ",IF(OR(VLOOKUP($P105&amp;AB$4,#REF!,7,FALSE)="*",VLOOKUP($P105&amp;AB$4,#REF!,5,FALSE)="*"),"Suppr",VLOOKUP($P105&amp;AB$4,#REF!,7,FALSE))),"No Data")</f>
        <v>No Data</v>
      </c>
      <c r="AC105" s="49" t="str">
        <f>IFERROR(IF(OR(VLOOKUP($P105&amp;AC$4,#REF!,7,FALSE)="**",VLOOKUP($P105&amp;AC$4,#REF!,5,FALSE)="**"),"DQ",IF(OR(VLOOKUP($P105&amp;AC$4,#REF!,7,FALSE)="*",VLOOKUP($P105&amp;AC$4,#REF!,5,FALSE)="*"),"Suppr",VLOOKUP($P105&amp;AC$4,#REF!,7,FALSE))),"No Data")</f>
        <v>No Data</v>
      </c>
      <c r="AD105" s="49" t="str">
        <f>IFERROR(IF(OR(VLOOKUP($P105&amp;AD$4,#REF!,7,FALSE)="**",VLOOKUP($P105&amp;AD$4,#REF!,5,FALSE)="**"),"DQ",IF(OR(VLOOKUP($P105&amp;AD$4,#REF!,7,FALSE)="*",VLOOKUP($P105&amp;AD$4,#REF!,5,FALSE)="*"),"Suppr",VLOOKUP($P105&amp;AD$4,#REF!,7,FALSE))),"No Data")</f>
        <v>No Data</v>
      </c>
      <c r="AE105" s="49" t="str">
        <f>IFERROR(IF(OR(VLOOKUP($P105&amp;AE$4,#REF!,7,FALSE)="**",VLOOKUP($P105&amp;AE$4,#REF!,5,FALSE)="**"),"DQ",IF(OR(VLOOKUP($P105&amp;AE$4,#REF!,7,FALSE)="*",VLOOKUP($P105&amp;AE$4,#REF!,5,FALSE)="*"),"Suppr",VLOOKUP($P105&amp;AE$4,#REF!,7,FALSE))),"No Data")</f>
        <v>No Data</v>
      </c>
      <c r="AF105" s="49" t="str">
        <f>IFERROR(IF(OR(VLOOKUP($P105&amp;AF$4,#REF!,7,FALSE)="**",VLOOKUP($P105&amp;AF$4,#REF!,5,FALSE)="**"),"DQ",IF(OR(VLOOKUP($P105&amp;AF$4,#REF!,7,FALSE)="*",VLOOKUP($P105&amp;AF$4,#REF!,5,FALSE)="*"),"Suppr",VLOOKUP($P105&amp;AF$4,#REF!,7,FALSE))),"No Data")</f>
        <v>No Data</v>
      </c>
      <c r="AG105" s="49" t="str">
        <f>IFERROR(IF(OR(VLOOKUP($P105&amp;AG$4,#REF!,7,FALSE)="**",VLOOKUP($P105&amp;AG$4,#REF!,5,FALSE)="**"),"DQ",IF(OR(VLOOKUP($P105&amp;AG$4,#REF!,7,FALSE)="*",VLOOKUP($P105&amp;AG$4,#REF!,5,FALSE)="*"),"Suppr",VLOOKUP($P105&amp;AG$4,#REF!,7,FALSE))),"No Data")</f>
        <v>No Data</v>
      </c>
      <c r="AH105" s="49" t="str">
        <f>IFERROR(IF(OR(VLOOKUP($P105&amp;AH$4,#REF!,7,FALSE)="**",VLOOKUP($P105&amp;AH$4,#REF!,5,FALSE)="**"),"DQ",IF(OR(VLOOKUP($P105&amp;AH$4,#REF!,7,FALSE)="*",VLOOKUP($P105&amp;AH$4,#REF!,5,FALSE)="*"),"Suppr",VLOOKUP($P105&amp;AH$4,#REF!,7,FALSE))),"No Data")</f>
        <v>No Data</v>
      </c>
      <c r="AI105" s="49" t="str">
        <f>IFERROR(IF(OR(VLOOKUP($P105&amp;AI$4,#REF!,7,FALSE)="**",VLOOKUP($P105&amp;AI$4,#REF!,5,FALSE)="**"),"DQ",IF(OR(VLOOKUP($P105&amp;AI$4,#REF!,7,FALSE)="*",VLOOKUP($P105&amp;AI$4,#REF!,5,FALSE)="*"),"Suppr",VLOOKUP($P105&amp;AI$4,#REF!,7,FALSE))),"No Data")</f>
        <v>No Data</v>
      </c>
      <c r="AJ105" s="49" t="str">
        <f>IFERROR(IF(OR(VLOOKUP($P105&amp;AJ$4,#REF!,7,FALSE)="**",VLOOKUP($P105&amp;AJ$4,#REF!,5,FALSE)="**"),"DQ",IF(OR(VLOOKUP($P105&amp;AJ$4,#REF!,7,FALSE)="*",VLOOKUP($P105&amp;AJ$4,#REF!,5,FALSE)="*"),"Suppr",VLOOKUP($P105&amp;AJ$4,#REF!,7,FALSE))),"No Data")</f>
        <v>No Data</v>
      </c>
      <c r="AK105" s="49" t="str">
        <f>IFERROR(IF(OR(VLOOKUP($P105&amp;AK$4,#REF!,7,FALSE)="**",VLOOKUP($P105&amp;AK$4,#REF!,5,FALSE)="**"),"DQ",IF(OR(VLOOKUP($P105&amp;AK$4,#REF!,7,FALSE)="*",VLOOKUP($P105&amp;AK$4,#REF!,5,FALSE)="*"),"Suppr",VLOOKUP($P105&amp;AK$4,#REF!,7,FALSE))),"No Data")</f>
        <v>No Data</v>
      </c>
      <c r="AL105" s="49" t="str">
        <f>IFERROR(IF(OR(VLOOKUP($P105&amp;AL$4,#REF!,7,FALSE)="**",VLOOKUP($P105&amp;AL$4,#REF!,5,FALSE)="**"),"DQ",IF(OR(VLOOKUP($P105&amp;AL$4,#REF!,7,FALSE)="*",VLOOKUP($P105&amp;AL$4,#REF!,5,FALSE)="*"),"Suppr",VLOOKUP($P105&amp;AL$4,#REF!,7,FALSE))),"No Data")</f>
        <v>No Data</v>
      </c>
      <c r="AM105" s="49" t="str">
        <f>IFERROR(IF(OR(VLOOKUP($P105&amp;AM$4,#REF!,7,FALSE)="**",VLOOKUP($P105&amp;AM$4,#REF!,5,FALSE)="**"),"DQ",IF(OR(VLOOKUP($P105&amp;AM$4,#REF!,7,FALSE)="*",VLOOKUP($P105&amp;AM$4,#REF!,5,FALSE)="*"),"Suppr",VLOOKUP($P105&amp;AM$4,#REF!,7,FALSE))),"No Data")</f>
        <v>No Data</v>
      </c>
      <c r="AN105" s="49" t="str">
        <f>IFERROR(IF(OR(VLOOKUP($P105&amp;AN$4,#REF!,7,FALSE)="**",VLOOKUP($P105&amp;AN$4,#REF!,5,FALSE)="**"),"DQ",IF(OR(VLOOKUP($P105&amp;AN$4,#REF!,7,FALSE)="*",VLOOKUP($P105&amp;AN$4,#REF!,5,FALSE)="*"),"Suppr",VLOOKUP($P105&amp;AN$4,#REF!,7,FALSE))),"No Data")</f>
        <v>No Data</v>
      </c>
      <c r="AO105" s="49" t="str">
        <f>IFERROR(IF(OR(VLOOKUP($P105&amp;AO$4,#REF!,7,FALSE)="**",VLOOKUP($P105&amp;AO$4,#REF!,5,FALSE)="**"),"DQ",IF(OR(VLOOKUP($P105&amp;AO$4,#REF!,7,FALSE)="*",VLOOKUP($P105&amp;AO$4,#REF!,5,FALSE)="*"),"Suppr",VLOOKUP($P105&amp;AO$4,#REF!,7,FALSE))),"No Data")</f>
        <v>No Data</v>
      </c>
      <c r="AP105" s="51">
        <f t="shared" si="9"/>
        <v>0</v>
      </c>
      <c r="AQ105" s="51">
        <f t="shared" si="10"/>
        <v>0</v>
      </c>
      <c r="AR105" s="52">
        <f t="shared" si="11"/>
        <v>0</v>
      </c>
      <c r="AS105" s="52">
        <f t="shared" si="12"/>
        <v>0</v>
      </c>
    </row>
    <row r="106" spans="2:45" x14ac:dyDescent="0.2">
      <c r="B106" s="29" t="s">
        <v>385</v>
      </c>
      <c r="C106" s="29" t="s">
        <v>245</v>
      </c>
      <c r="D106" s="34" t="e">
        <f>1-(SUMIFS(#REF!,#REF!,Staging!$B106,#REF!,Staging!D$4,#REF!,"Include")/SUMIFS(#REF!,#REF!,Staging!$B106,#REF!,Staging!D$4,#REF!,"Include"))</f>
        <v>#REF!</v>
      </c>
      <c r="E106" s="34" t="e">
        <f>1-(SUMIFS(#REF!,#REF!,Staging!$B106,#REF!,Staging!E$4,#REF!,"Include")/SUMIFS(#REF!,#REF!,Staging!$B106,#REF!,Staging!E$4,#REF!,"Include"))</f>
        <v>#REF!</v>
      </c>
      <c r="F106" s="35" t="e">
        <f t="shared" si="7"/>
        <v>#REF!</v>
      </c>
      <c r="G106" s="36" t="e">
        <f>RANK(E106,$E$5:$E$126)+COUNTIF($E$5:E106,E106)-1</f>
        <v>#REF!</v>
      </c>
      <c r="H106" s="36" t="e">
        <f>RANK(F106,$F$5:$F$126)+COUNTIF($F$5:F106,F106)-1</f>
        <v>#REF!</v>
      </c>
      <c r="I106" s="29" t="str">
        <f t="shared" si="8"/>
        <v>United Lincolnshire Hospitals NHS Trust</v>
      </c>
      <c r="P106" s="47" t="s">
        <v>385</v>
      </c>
      <c r="Q106" s="47" t="s">
        <v>245</v>
      </c>
      <c r="R106" s="49" t="str">
        <f>IFERROR(IF(OR(VLOOKUP($P106&amp;R$4,#REF!,7,FALSE)="**",VLOOKUP($P106&amp;R$4,#REF!,5,FALSE)="**"),"DQ",IF(OR(VLOOKUP($P106&amp;R$4,#REF!,7,FALSE)="*",VLOOKUP($P106&amp;R$4,#REF!,5,FALSE)="*"),"Suppr",VLOOKUP($P106&amp;R$4,#REF!,7,FALSE))),"No Data")</f>
        <v>No Data</v>
      </c>
      <c r="S106" s="49" t="str">
        <f>IFERROR(IF(OR(VLOOKUP($P106&amp;S$4,#REF!,7,FALSE)="**",VLOOKUP($P106&amp;S$4,#REF!,5,FALSE)="**"),"DQ",IF(OR(VLOOKUP($P106&amp;S$4,#REF!,7,FALSE)="*",VLOOKUP($P106&amp;S$4,#REF!,5,FALSE)="*"),"Suppr",VLOOKUP($P106&amp;S$4,#REF!,7,FALSE))),"No Data")</f>
        <v>No Data</v>
      </c>
      <c r="T106" s="49" t="str">
        <f>IFERROR(IF(OR(VLOOKUP($P106&amp;T$4,#REF!,7,FALSE)="**",VLOOKUP($P106&amp;T$4,#REF!,5,FALSE)="**"),"DQ",IF(OR(VLOOKUP($P106&amp;T$4,#REF!,7,FALSE)="*",VLOOKUP($P106&amp;T$4,#REF!,5,FALSE)="*"),"Suppr",VLOOKUP($P106&amp;T$4,#REF!,7,FALSE))),"No Data")</f>
        <v>No Data</v>
      </c>
      <c r="U106" s="49" t="str">
        <f>IFERROR(IF(OR(VLOOKUP($P106&amp;U$4,#REF!,7,FALSE)="**",VLOOKUP($P106&amp;U$4,#REF!,5,FALSE)="**"),"DQ",IF(OR(VLOOKUP($P106&amp;U$4,#REF!,7,FALSE)="*",VLOOKUP($P106&amp;U$4,#REF!,5,FALSE)="*"),"Suppr",VLOOKUP($P106&amp;U$4,#REF!,7,FALSE))),"No Data")</f>
        <v>No Data</v>
      </c>
      <c r="V106" s="49" t="str">
        <f>IFERROR(IF(OR(VLOOKUP($P106&amp;V$4,#REF!,7,FALSE)="**",VLOOKUP($P106&amp;V$4,#REF!,5,FALSE)="**"),"DQ",IF(OR(VLOOKUP($P106&amp;V$4,#REF!,7,FALSE)="*",VLOOKUP($P106&amp;V$4,#REF!,5,FALSE)="*"),"Suppr",VLOOKUP($P106&amp;V$4,#REF!,7,FALSE))),"No Data")</f>
        <v>No Data</v>
      </c>
      <c r="W106" s="49" t="str">
        <f>IFERROR(IF(OR(VLOOKUP($P106&amp;W$4,#REF!,7,FALSE)="**",VLOOKUP($P106&amp;W$4,#REF!,5,FALSE)="**"),"DQ",IF(OR(VLOOKUP($P106&amp;W$4,#REF!,7,FALSE)="*",VLOOKUP($P106&amp;W$4,#REF!,5,FALSE)="*"),"Suppr",VLOOKUP($P106&amp;W$4,#REF!,7,FALSE))),"No Data")</f>
        <v>No Data</v>
      </c>
      <c r="X106" s="49" t="str">
        <f>IFERROR(IF(OR(VLOOKUP($P106&amp;X$4,#REF!,7,FALSE)="**",VLOOKUP($P106&amp;X$4,#REF!,5,FALSE)="**"),"DQ",IF(OR(VLOOKUP($P106&amp;X$4,#REF!,7,FALSE)="*",VLOOKUP($P106&amp;X$4,#REF!,5,FALSE)="*"),"Suppr",VLOOKUP($P106&amp;X$4,#REF!,7,FALSE))),"No Data")</f>
        <v>No Data</v>
      </c>
      <c r="Y106" s="49" t="str">
        <f>IFERROR(IF(OR(VLOOKUP($P106&amp;Y$4,#REF!,7,FALSE)="**",VLOOKUP($P106&amp;Y$4,#REF!,5,FALSE)="**"),"DQ",IF(OR(VLOOKUP($P106&amp;Y$4,#REF!,7,FALSE)="*",VLOOKUP($P106&amp;Y$4,#REF!,5,FALSE)="*"),"Suppr",VLOOKUP($P106&amp;Y$4,#REF!,7,FALSE))),"No Data")</f>
        <v>No Data</v>
      </c>
      <c r="Z106" s="49" t="str">
        <f>IFERROR(IF(OR(VLOOKUP($P106&amp;Z$4,#REF!,7,FALSE)="**",VLOOKUP($P106&amp;Z$4,#REF!,5,FALSE)="**"),"DQ",IF(OR(VLOOKUP($P106&amp;Z$4,#REF!,7,FALSE)="*",VLOOKUP($P106&amp;Z$4,#REF!,5,FALSE)="*"),"Suppr",VLOOKUP($P106&amp;Z$4,#REF!,7,FALSE))),"No Data")</f>
        <v>No Data</v>
      </c>
      <c r="AA106" s="49" t="str">
        <f>IFERROR(IF(OR(VLOOKUP($P106&amp;AA$4,#REF!,7,FALSE)="**",VLOOKUP($P106&amp;AA$4,#REF!,5,FALSE)="**"),"DQ",IF(OR(VLOOKUP($P106&amp;AA$4,#REF!,7,FALSE)="*",VLOOKUP($P106&amp;AA$4,#REF!,5,FALSE)="*"),"Suppr",VLOOKUP($P106&amp;AA$4,#REF!,7,FALSE))),"No Data")</f>
        <v>No Data</v>
      </c>
      <c r="AB106" s="49" t="str">
        <f>IFERROR(IF(OR(VLOOKUP($P106&amp;AB$4,#REF!,7,FALSE)="**",VLOOKUP($P106&amp;AB$4,#REF!,5,FALSE)="**"),"DQ",IF(OR(VLOOKUP($P106&amp;AB$4,#REF!,7,FALSE)="*",VLOOKUP($P106&amp;AB$4,#REF!,5,FALSE)="*"),"Suppr",VLOOKUP($P106&amp;AB$4,#REF!,7,FALSE))),"No Data")</f>
        <v>No Data</v>
      </c>
      <c r="AC106" s="49" t="str">
        <f>IFERROR(IF(OR(VLOOKUP($P106&amp;AC$4,#REF!,7,FALSE)="**",VLOOKUP($P106&amp;AC$4,#REF!,5,FALSE)="**"),"DQ",IF(OR(VLOOKUP($P106&amp;AC$4,#REF!,7,FALSE)="*",VLOOKUP($P106&amp;AC$4,#REF!,5,FALSE)="*"),"Suppr",VLOOKUP($P106&amp;AC$4,#REF!,7,FALSE))),"No Data")</f>
        <v>No Data</v>
      </c>
      <c r="AD106" s="49" t="str">
        <f>IFERROR(IF(OR(VLOOKUP($P106&amp;AD$4,#REF!,7,FALSE)="**",VLOOKUP($P106&amp;AD$4,#REF!,5,FALSE)="**"),"DQ",IF(OR(VLOOKUP($P106&amp;AD$4,#REF!,7,FALSE)="*",VLOOKUP($P106&amp;AD$4,#REF!,5,FALSE)="*"),"Suppr",VLOOKUP($P106&amp;AD$4,#REF!,7,FALSE))),"No Data")</f>
        <v>No Data</v>
      </c>
      <c r="AE106" s="49" t="str">
        <f>IFERROR(IF(OR(VLOOKUP($P106&amp;AE$4,#REF!,7,FALSE)="**",VLOOKUP($P106&amp;AE$4,#REF!,5,FALSE)="**"),"DQ",IF(OR(VLOOKUP($P106&amp;AE$4,#REF!,7,FALSE)="*",VLOOKUP($P106&amp;AE$4,#REF!,5,FALSE)="*"),"Suppr",VLOOKUP($P106&amp;AE$4,#REF!,7,FALSE))),"No Data")</f>
        <v>No Data</v>
      </c>
      <c r="AF106" s="49" t="str">
        <f>IFERROR(IF(OR(VLOOKUP($P106&amp;AF$4,#REF!,7,FALSE)="**",VLOOKUP($P106&amp;AF$4,#REF!,5,FALSE)="**"),"DQ",IF(OR(VLOOKUP($P106&amp;AF$4,#REF!,7,FALSE)="*",VLOOKUP($P106&amp;AF$4,#REF!,5,FALSE)="*"),"Suppr",VLOOKUP($P106&amp;AF$4,#REF!,7,FALSE))),"No Data")</f>
        <v>No Data</v>
      </c>
      <c r="AG106" s="49" t="str">
        <f>IFERROR(IF(OR(VLOOKUP($P106&amp;AG$4,#REF!,7,FALSE)="**",VLOOKUP($P106&amp;AG$4,#REF!,5,FALSE)="**"),"DQ",IF(OR(VLOOKUP($P106&amp;AG$4,#REF!,7,FALSE)="*",VLOOKUP($P106&amp;AG$4,#REF!,5,FALSE)="*"),"Suppr",VLOOKUP($P106&amp;AG$4,#REF!,7,FALSE))),"No Data")</f>
        <v>No Data</v>
      </c>
      <c r="AH106" s="49" t="str">
        <f>IFERROR(IF(OR(VLOOKUP($P106&amp;AH$4,#REF!,7,FALSE)="**",VLOOKUP($P106&amp;AH$4,#REF!,5,FALSE)="**"),"DQ",IF(OR(VLOOKUP($P106&amp;AH$4,#REF!,7,FALSE)="*",VLOOKUP($P106&amp;AH$4,#REF!,5,FALSE)="*"),"Suppr",VLOOKUP($P106&amp;AH$4,#REF!,7,FALSE))),"No Data")</f>
        <v>No Data</v>
      </c>
      <c r="AI106" s="49" t="str">
        <f>IFERROR(IF(OR(VLOOKUP($P106&amp;AI$4,#REF!,7,FALSE)="**",VLOOKUP($P106&amp;AI$4,#REF!,5,FALSE)="**"),"DQ",IF(OR(VLOOKUP($P106&amp;AI$4,#REF!,7,FALSE)="*",VLOOKUP($P106&amp;AI$4,#REF!,5,FALSE)="*"),"Suppr",VLOOKUP($P106&amp;AI$4,#REF!,7,FALSE))),"No Data")</f>
        <v>No Data</v>
      </c>
      <c r="AJ106" s="49" t="str">
        <f>IFERROR(IF(OR(VLOOKUP($P106&amp;AJ$4,#REF!,7,FALSE)="**",VLOOKUP($P106&amp;AJ$4,#REF!,5,FALSE)="**"),"DQ",IF(OR(VLOOKUP($P106&amp;AJ$4,#REF!,7,FALSE)="*",VLOOKUP($P106&amp;AJ$4,#REF!,5,FALSE)="*"),"Suppr",VLOOKUP($P106&amp;AJ$4,#REF!,7,FALSE))),"No Data")</f>
        <v>No Data</v>
      </c>
      <c r="AK106" s="49" t="str">
        <f>IFERROR(IF(OR(VLOOKUP($P106&amp;AK$4,#REF!,7,FALSE)="**",VLOOKUP($P106&amp;AK$4,#REF!,5,FALSE)="**"),"DQ",IF(OR(VLOOKUP($P106&amp;AK$4,#REF!,7,FALSE)="*",VLOOKUP($P106&amp;AK$4,#REF!,5,FALSE)="*"),"Suppr",VLOOKUP($P106&amp;AK$4,#REF!,7,FALSE))),"No Data")</f>
        <v>No Data</v>
      </c>
      <c r="AL106" s="49" t="str">
        <f>IFERROR(IF(OR(VLOOKUP($P106&amp;AL$4,#REF!,7,FALSE)="**",VLOOKUP($P106&amp;AL$4,#REF!,5,FALSE)="**"),"DQ",IF(OR(VLOOKUP($P106&amp;AL$4,#REF!,7,FALSE)="*",VLOOKUP($P106&amp;AL$4,#REF!,5,FALSE)="*"),"Suppr",VLOOKUP($P106&amp;AL$4,#REF!,7,FALSE))),"No Data")</f>
        <v>No Data</v>
      </c>
      <c r="AM106" s="49" t="str">
        <f>IFERROR(IF(OR(VLOOKUP($P106&amp;AM$4,#REF!,7,FALSE)="**",VLOOKUP($P106&amp;AM$4,#REF!,5,FALSE)="**"),"DQ",IF(OR(VLOOKUP($P106&amp;AM$4,#REF!,7,FALSE)="*",VLOOKUP($P106&amp;AM$4,#REF!,5,FALSE)="*"),"Suppr",VLOOKUP($P106&amp;AM$4,#REF!,7,FALSE))),"No Data")</f>
        <v>No Data</v>
      </c>
      <c r="AN106" s="49" t="str">
        <f>IFERROR(IF(OR(VLOOKUP($P106&amp;AN$4,#REF!,7,FALSE)="**",VLOOKUP($P106&amp;AN$4,#REF!,5,FALSE)="**"),"DQ",IF(OR(VLOOKUP($P106&amp;AN$4,#REF!,7,FALSE)="*",VLOOKUP($P106&amp;AN$4,#REF!,5,FALSE)="*"),"Suppr",VLOOKUP($P106&amp;AN$4,#REF!,7,FALSE))),"No Data")</f>
        <v>No Data</v>
      </c>
      <c r="AO106" s="49" t="str">
        <f>IFERROR(IF(OR(VLOOKUP($P106&amp;AO$4,#REF!,7,FALSE)="**",VLOOKUP($P106&amp;AO$4,#REF!,5,FALSE)="**"),"DQ",IF(OR(VLOOKUP($P106&amp;AO$4,#REF!,7,FALSE)="*",VLOOKUP($P106&amp;AO$4,#REF!,5,FALSE)="*"),"Suppr",VLOOKUP($P106&amp;AO$4,#REF!,7,FALSE))),"No Data")</f>
        <v>No Data</v>
      </c>
      <c r="AP106" s="51">
        <f t="shared" si="9"/>
        <v>0</v>
      </c>
      <c r="AQ106" s="51">
        <f t="shared" si="10"/>
        <v>0</v>
      </c>
      <c r="AR106" s="52">
        <f t="shared" si="11"/>
        <v>0</v>
      </c>
      <c r="AS106" s="52">
        <f t="shared" si="12"/>
        <v>0</v>
      </c>
    </row>
    <row r="107" spans="2:45" x14ac:dyDescent="0.2">
      <c r="B107" s="29" t="s">
        <v>386</v>
      </c>
      <c r="C107" s="29" t="s">
        <v>253</v>
      </c>
      <c r="D107" s="34" t="e">
        <f>1-(SUMIFS(#REF!,#REF!,Staging!$B107,#REF!,Staging!D$4,#REF!,"Include")/SUMIFS(#REF!,#REF!,Staging!$B107,#REF!,Staging!D$4,#REF!,"Include"))</f>
        <v>#REF!</v>
      </c>
      <c r="E107" s="34" t="e">
        <f>1-(SUMIFS(#REF!,#REF!,Staging!$B107,#REF!,Staging!E$4,#REF!,"Include")/SUMIFS(#REF!,#REF!,Staging!$B107,#REF!,Staging!E$4,#REF!,"Include"))</f>
        <v>#REF!</v>
      </c>
      <c r="F107" s="35" t="e">
        <f t="shared" si="7"/>
        <v>#REF!</v>
      </c>
      <c r="G107" s="36" t="e">
        <f>RANK(E107,$E$5:$E$126)+COUNTIF($E$5:E107,E107)-1</f>
        <v>#REF!</v>
      </c>
      <c r="H107" s="36" t="e">
        <f>RANK(F107,$F$5:$F$126)+COUNTIF($F$5:F107,F107)-1</f>
        <v>#REF!</v>
      </c>
      <c r="I107" s="29" t="str">
        <f t="shared" si="8"/>
        <v>University Hospitals of Leicester NHS Trust</v>
      </c>
      <c r="P107" s="47" t="s">
        <v>386</v>
      </c>
      <c r="Q107" s="47" t="s">
        <v>253</v>
      </c>
      <c r="R107" s="49" t="str">
        <f>IFERROR(IF(OR(VLOOKUP($P107&amp;R$4,#REF!,7,FALSE)="**",VLOOKUP($P107&amp;R$4,#REF!,5,FALSE)="**"),"DQ",IF(OR(VLOOKUP($P107&amp;R$4,#REF!,7,FALSE)="*",VLOOKUP($P107&amp;R$4,#REF!,5,FALSE)="*"),"Suppr",VLOOKUP($P107&amp;R$4,#REF!,7,FALSE))),"No Data")</f>
        <v>No Data</v>
      </c>
      <c r="S107" s="49" t="str">
        <f>IFERROR(IF(OR(VLOOKUP($P107&amp;S$4,#REF!,7,FALSE)="**",VLOOKUP($P107&amp;S$4,#REF!,5,FALSE)="**"),"DQ",IF(OR(VLOOKUP($P107&amp;S$4,#REF!,7,FALSE)="*",VLOOKUP($P107&amp;S$4,#REF!,5,FALSE)="*"),"Suppr",VLOOKUP($P107&amp;S$4,#REF!,7,FALSE))),"No Data")</f>
        <v>No Data</v>
      </c>
      <c r="T107" s="49" t="str">
        <f>IFERROR(IF(OR(VLOOKUP($P107&amp;T$4,#REF!,7,FALSE)="**",VLOOKUP($P107&amp;T$4,#REF!,5,FALSE)="**"),"DQ",IF(OR(VLOOKUP($P107&amp;T$4,#REF!,7,FALSE)="*",VLOOKUP($P107&amp;T$4,#REF!,5,FALSE)="*"),"Suppr",VLOOKUP($P107&amp;T$4,#REF!,7,FALSE))),"No Data")</f>
        <v>No Data</v>
      </c>
      <c r="U107" s="49" t="str">
        <f>IFERROR(IF(OR(VLOOKUP($P107&amp;U$4,#REF!,7,FALSE)="**",VLOOKUP($P107&amp;U$4,#REF!,5,FALSE)="**"),"DQ",IF(OR(VLOOKUP($P107&amp;U$4,#REF!,7,FALSE)="*",VLOOKUP($P107&amp;U$4,#REF!,5,FALSE)="*"),"Suppr",VLOOKUP($P107&amp;U$4,#REF!,7,FALSE))),"No Data")</f>
        <v>No Data</v>
      </c>
      <c r="V107" s="49" t="str">
        <f>IFERROR(IF(OR(VLOOKUP($P107&amp;V$4,#REF!,7,FALSE)="**",VLOOKUP($P107&amp;V$4,#REF!,5,FALSE)="**"),"DQ",IF(OR(VLOOKUP($P107&amp;V$4,#REF!,7,FALSE)="*",VLOOKUP($P107&amp;V$4,#REF!,5,FALSE)="*"),"Suppr",VLOOKUP($P107&amp;V$4,#REF!,7,FALSE))),"No Data")</f>
        <v>No Data</v>
      </c>
      <c r="W107" s="49" t="str">
        <f>IFERROR(IF(OR(VLOOKUP($P107&amp;W$4,#REF!,7,FALSE)="**",VLOOKUP($P107&amp;W$4,#REF!,5,FALSE)="**"),"DQ",IF(OR(VLOOKUP($P107&amp;W$4,#REF!,7,FALSE)="*",VLOOKUP($P107&amp;W$4,#REF!,5,FALSE)="*"),"Suppr",VLOOKUP($P107&amp;W$4,#REF!,7,FALSE))),"No Data")</f>
        <v>No Data</v>
      </c>
      <c r="X107" s="49" t="str">
        <f>IFERROR(IF(OR(VLOOKUP($P107&amp;X$4,#REF!,7,FALSE)="**",VLOOKUP($P107&amp;X$4,#REF!,5,FALSE)="**"),"DQ",IF(OR(VLOOKUP($P107&amp;X$4,#REF!,7,FALSE)="*",VLOOKUP($P107&amp;X$4,#REF!,5,FALSE)="*"),"Suppr",VLOOKUP($P107&amp;X$4,#REF!,7,FALSE))),"No Data")</f>
        <v>No Data</v>
      </c>
      <c r="Y107" s="49" t="str">
        <f>IFERROR(IF(OR(VLOOKUP($P107&amp;Y$4,#REF!,7,FALSE)="**",VLOOKUP($P107&amp;Y$4,#REF!,5,FALSE)="**"),"DQ",IF(OR(VLOOKUP($P107&amp;Y$4,#REF!,7,FALSE)="*",VLOOKUP($P107&amp;Y$4,#REF!,5,FALSE)="*"),"Suppr",VLOOKUP($P107&amp;Y$4,#REF!,7,FALSE))),"No Data")</f>
        <v>No Data</v>
      </c>
      <c r="Z107" s="49" t="str">
        <f>IFERROR(IF(OR(VLOOKUP($P107&amp;Z$4,#REF!,7,FALSE)="**",VLOOKUP($P107&amp;Z$4,#REF!,5,FALSE)="**"),"DQ",IF(OR(VLOOKUP($P107&amp;Z$4,#REF!,7,FALSE)="*",VLOOKUP($P107&amp;Z$4,#REF!,5,FALSE)="*"),"Suppr",VLOOKUP($P107&amp;Z$4,#REF!,7,FALSE))),"No Data")</f>
        <v>No Data</v>
      </c>
      <c r="AA107" s="49" t="str">
        <f>IFERROR(IF(OR(VLOOKUP($P107&amp;AA$4,#REF!,7,FALSE)="**",VLOOKUP($P107&amp;AA$4,#REF!,5,FALSE)="**"),"DQ",IF(OR(VLOOKUP($P107&amp;AA$4,#REF!,7,FALSE)="*",VLOOKUP($P107&amp;AA$4,#REF!,5,FALSE)="*"),"Suppr",VLOOKUP($P107&amp;AA$4,#REF!,7,FALSE))),"No Data")</f>
        <v>No Data</v>
      </c>
      <c r="AB107" s="49" t="str">
        <f>IFERROR(IF(OR(VLOOKUP($P107&amp;AB$4,#REF!,7,FALSE)="**",VLOOKUP($P107&amp;AB$4,#REF!,5,FALSE)="**"),"DQ",IF(OR(VLOOKUP($P107&amp;AB$4,#REF!,7,FALSE)="*",VLOOKUP($P107&amp;AB$4,#REF!,5,FALSE)="*"),"Suppr",VLOOKUP($P107&amp;AB$4,#REF!,7,FALSE))),"No Data")</f>
        <v>No Data</v>
      </c>
      <c r="AC107" s="49" t="str">
        <f>IFERROR(IF(OR(VLOOKUP($P107&amp;AC$4,#REF!,7,FALSE)="**",VLOOKUP($P107&amp;AC$4,#REF!,5,FALSE)="**"),"DQ",IF(OR(VLOOKUP($P107&amp;AC$4,#REF!,7,FALSE)="*",VLOOKUP($P107&amp;AC$4,#REF!,5,FALSE)="*"),"Suppr",VLOOKUP($P107&amp;AC$4,#REF!,7,FALSE))),"No Data")</f>
        <v>No Data</v>
      </c>
      <c r="AD107" s="49" t="str">
        <f>IFERROR(IF(OR(VLOOKUP($P107&amp;AD$4,#REF!,7,FALSE)="**",VLOOKUP($P107&amp;AD$4,#REF!,5,FALSE)="**"),"DQ",IF(OR(VLOOKUP($P107&amp;AD$4,#REF!,7,FALSE)="*",VLOOKUP($P107&amp;AD$4,#REF!,5,FALSE)="*"),"Suppr",VLOOKUP($P107&amp;AD$4,#REF!,7,FALSE))),"No Data")</f>
        <v>No Data</v>
      </c>
      <c r="AE107" s="49" t="str">
        <f>IFERROR(IF(OR(VLOOKUP($P107&amp;AE$4,#REF!,7,FALSE)="**",VLOOKUP($P107&amp;AE$4,#REF!,5,FALSE)="**"),"DQ",IF(OR(VLOOKUP($P107&amp;AE$4,#REF!,7,FALSE)="*",VLOOKUP($P107&amp;AE$4,#REF!,5,FALSE)="*"),"Suppr",VLOOKUP($P107&amp;AE$4,#REF!,7,FALSE))),"No Data")</f>
        <v>No Data</v>
      </c>
      <c r="AF107" s="49" t="str">
        <f>IFERROR(IF(OR(VLOOKUP($P107&amp;AF$4,#REF!,7,FALSE)="**",VLOOKUP($P107&amp;AF$4,#REF!,5,FALSE)="**"),"DQ",IF(OR(VLOOKUP($P107&amp;AF$4,#REF!,7,FALSE)="*",VLOOKUP($P107&amp;AF$4,#REF!,5,FALSE)="*"),"Suppr",VLOOKUP($P107&amp;AF$4,#REF!,7,FALSE))),"No Data")</f>
        <v>No Data</v>
      </c>
      <c r="AG107" s="49" t="str">
        <f>IFERROR(IF(OR(VLOOKUP($P107&amp;AG$4,#REF!,7,FALSE)="**",VLOOKUP($P107&amp;AG$4,#REF!,5,FALSE)="**"),"DQ",IF(OR(VLOOKUP($P107&amp;AG$4,#REF!,7,FALSE)="*",VLOOKUP($P107&amp;AG$4,#REF!,5,FALSE)="*"),"Suppr",VLOOKUP($P107&amp;AG$4,#REF!,7,FALSE))),"No Data")</f>
        <v>No Data</v>
      </c>
      <c r="AH107" s="49" t="str">
        <f>IFERROR(IF(OR(VLOOKUP($P107&amp;AH$4,#REF!,7,FALSE)="**",VLOOKUP($P107&amp;AH$4,#REF!,5,FALSE)="**"),"DQ",IF(OR(VLOOKUP($P107&amp;AH$4,#REF!,7,FALSE)="*",VLOOKUP($P107&amp;AH$4,#REF!,5,FALSE)="*"),"Suppr",VLOOKUP($P107&amp;AH$4,#REF!,7,FALSE))),"No Data")</f>
        <v>No Data</v>
      </c>
      <c r="AI107" s="49" t="str">
        <f>IFERROR(IF(OR(VLOOKUP($P107&amp;AI$4,#REF!,7,FALSE)="**",VLOOKUP($P107&amp;AI$4,#REF!,5,FALSE)="**"),"DQ",IF(OR(VLOOKUP($P107&amp;AI$4,#REF!,7,FALSE)="*",VLOOKUP($P107&amp;AI$4,#REF!,5,FALSE)="*"),"Suppr",VLOOKUP($P107&amp;AI$4,#REF!,7,FALSE))),"No Data")</f>
        <v>No Data</v>
      </c>
      <c r="AJ107" s="49" t="str">
        <f>IFERROR(IF(OR(VLOOKUP($P107&amp;AJ$4,#REF!,7,FALSE)="**",VLOOKUP($P107&amp;AJ$4,#REF!,5,FALSE)="**"),"DQ",IF(OR(VLOOKUP($P107&amp;AJ$4,#REF!,7,FALSE)="*",VLOOKUP($P107&amp;AJ$4,#REF!,5,FALSE)="*"),"Suppr",VLOOKUP($P107&amp;AJ$4,#REF!,7,FALSE))),"No Data")</f>
        <v>No Data</v>
      </c>
      <c r="AK107" s="49" t="str">
        <f>IFERROR(IF(OR(VLOOKUP($P107&amp;AK$4,#REF!,7,FALSE)="**",VLOOKUP($P107&amp;AK$4,#REF!,5,FALSE)="**"),"DQ",IF(OR(VLOOKUP($P107&amp;AK$4,#REF!,7,FALSE)="*",VLOOKUP($P107&amp;AK$4,#REF!,5,FALSE)="*"),"Suppr",VLOOKUP($P107&amp;AK$4,#REF!,7,FALSE))),"No Data")</f>
        <v>No Data</v>
      </c>
      <c r="AL107" s="49" t="str">
        <f>IFERROR(IF(OR(VLOOKUP($P107&amp;AL$4,#REF!,7,FALSE)="**",VLOOKUP($P107&amp;AL$4,#REF!,5,FALSE)="**"),"DQ",IF(OR(VLOOKUP($P107&amp;AL$4,#REF!,7,FALSE)="*",VLOOKUP($P107&amp;AL$4,#REF!,5,FALSE)="*"),"Suppr",VLOOKUP($P107&amp;AL$4,#REF!,7,FALSE))),"No Data")</f>
        <v>No Data</v>
      </c>
      <c r="AM107" s="49" t="str">
        <f>IFERROR(IF(OR(VLOOKUP($P107&amp;AM$4,#REF!,7,FALSE)="**",VLOOKUP($P107&amp;AM$4,#REF!,5,FALSE)="**"),"DQ",IF(OR(VLOOKUP($P107&amp;AM$4,#REF!,7,FALSE)="*",VLOOKUP($P107&amp;AM$4,#REF!,5,FALSE)="*"),"Suppr",VLOOKUP($P107&amp;AM$4,#REF!,7,FALSE))),"No Data")</f>
        <v>No Data</v>
      </c>
      <c r="AN107" s="49" t="str">
        <f>IFERROR(IF(OR(VLOOKUP($P107&amp;AN$4,#REF!,7,FALSE)="**",VLOOKUP($P107&amp;AN$4,#REF!,5,FALSE)="**"),"DQ",IF(OR(VLOOKUP($P107&amp;AN$4,#REF!,7,FALSE)="*",VLOOKUP($P107&amp;AN$4,#REF!,5,FALSE)="*"),"Suppr",VLOOKUP($P107&amp;AN$4,#REF!,7,FALSE))),"No Data")</f>
        <v>No Data</v>
      </c>
      <c r="AO107" s="49" t="str">
        <f>IFERROR(IF(OR(VLOOKUP($P107&amp;AO$4,#REF!,7,FALSE)="**",VLOOKUP($P107&amp;AO$4,#REF!,5,FALSE)="**"),"DQ",IF(OR(VLOOKUP($P107&amp;AO$4,#REF!,7,FALSE)="*",VLOOKUP($P107&amp;AO$4,#REF!,5,FALSE)="*"),"Suppr",VLOOKUP($P107&amp;AO$4,#REF!,7,FALSE))),"No Data")</f>
        <v>No Data</v>
      </c>
      <c r="AP107" s="51">
        <f t="shared" si="9"/>
        <v>0</v>
      </c>
      <c r="AQ107" s="51">
        <f t="shared" si="10"/>
        <v>0</v>
      </c>
      <c r="AR107" s="52">
        <f t="shared" si="11"/>
        <v>0</v>
      </c>
      <c r="AS107" s="52">
        <f t="shared" si="12"/>
        <v>0</v>
      </c>
    </row>
    <row r="108" spans="2:45" x14ac:dyDescent="0.2">
      <c r="B108" s="29" t="s">
        <v>387</v>
      </c>
      <c r="C108" s="29" t="s">
        <v>196</v>
      </c>
      <c r="D108" s="34" t="e">
        <f>1-(SUMIFS(#REF!,#REF!,Staging!$B108,#REF!,Staging!D$4,#REF!,"Include")/SUMIFS(#REF!,#REF!,Staging!$B108,#REF!,Staging!D$4,#REF!,"Include"))</f>
        <v>#REF!</v>
      </c>
      <c r="E108" s="34" t="e">
        <f>1-(SUMIFS(#REF!,#REF!,Staging!$B108,#REF!,Staging!E$4,#REF!,"Include")/SUMIFS(#REF!,#REF!,Staging!$B108,#REF!,Staging!E$4,#REF!,"Include"))</f>
        <v>#REF!</v>
      </c>
      <c r="F108" s="35" t="e">
        <f t="shared" si="7"/>
        <v>#REF!</v>
      </c>
      <c r="G108" s="36" t="e">
        <f>RANK(E108,$E$5:$E$126)+COUNTIF($E$5:E108,E108)-1</f>
        <v>#REF!</v>
      </c>
      <c r="H108" s="36" t="e">
        <f>RANK(F108,$F$5:$F$126)+COUNTIF($F$5:F108,F108)-1</f>
        <v>#REF!</v>
      </c>
      <c r="I108" s="29" t="str">
        <f t="shared" si="8"/>
        <v>Maidstone and Tunbridge Wells NHS Trust</v>
      </c>
      <c r="P108" s="47" t="s">
        <v>387</v>
      </c>
      <c r="Q108" s="47" t="s">
        <v>196</v>
      </c>
      <c r="R108" s="49" t="str">
        <f>IFERROR(IF(OR(VLOOKUP($P108&amp;R$4,#REF!,7,FALSE)="**",VLOOKUP($P108&amp;R$4,#REF!,5,FALSE)="**"),"DQ",IF(OR(VLOOKUP($P108&amp;R$4,#REF!,7,FALSE)="*",VLOOKUP($P108&amp;R$4,#REF!,5,FALSE)="*"),"Suppr",VLOOKUP($P108&amp;R$4,#REF!,7,FALSE))),"No Data")</f>
        <v>No Data</v>
      </c>
      <c r="S108" s="49" t="str">
        <f>IFERROR(IF(OR(VLOOKUP($P108&amp;S$4,#REF!,7,FALSE)="**",VLOOKUP($P108&amp;S$4,#REF!,5,FALSE)="**"),"DQ",IF(OR(VLOOKUP($P108&amp;S$4,#REF!,7,FALSE)="*",VLOOKUP($P108&amp;S$4,#REF!,5,FALSE)="*"),"Suppr",VLOOKUP($P108&amp;S$4,#REF!,7,FALSE))),"No Data")</f>
        <v>No Data</v>
      </c>
      <c r="T108" s="49" t="str">
        <f>IFERROR(IF(OR(VLOOKUP($P108&amp;T$4,#REF!,7,FALSE)="**",VLOOKUP($P108&amp;T$4,#REF!,5,FALSE)="**"),"DQ",IF(OR(VLOOKUP($P108&amp;T$4,#REF!,7,FALSE)="*",VLOOKUP($P108&amp;T$4,#REF!,5,FALSE)="*"),"Suppr",VLOOKUP($P108&amp;T$4,#REF!,7,FALSE))),"No Data")</f>
        <v>No Data</v>
      </c>
      <c r="U108" s="49" t="str">
        <f>IFERROR(IF(OR(VLOOKUP($P108&amp;U$4,#REF!,7,FALSE)="**",VLOOKUP($P108&amp;U$4,#REF!,5,FALSE)="**"),"DQ",IF(OR(VLOOKUP($P108&amp;U$4,#REF!,7,FALSE)="*",VLOOKUP($P108&amp;U$4,#REF!,5,FALSE)="*"),"Suppr",VLOOKUP($P108&amp;U$4,#REF!,7,FALSE))),"No Data")</f>
        <v>No Data</v>
      </c>
      <c r="V108" s="49" t="str">
        <f>IFERROR(IF(OR(VLOOKUP($P108&amp;V$4,#REF!,7,FALSE)="**",VLOOKUP($P108&amp;V$4,#REF!,5,FALSE)="**"),"DQ",IF(OR(VLOOKUP($P108&amp;V$4,#REF!,7,FALSE)="*",VLOOKUP($P108&amp;V$4,#REF!,5,FALSE)="*"),"Suppr",VLOOKUP($P108&amp;V$4,#REF!,7,FALSE))),"No Data")</f>
        <v>No Data</v>
      </c>
      <c r="W108" s="49" t="str">
        <f>IFERROR(IF(OR(VLOOKUP($P108&amp;W$4,#REF!,7,FALSE)="**",VLOOKUP($P108&amp;W$4,#REF!,5,FALSE)="**"),"DQ",IF(OR(VLOOKUP($P108&amp;W$4,#REF!,7,FALSE)="*",VLOOKUP($P108&amp;W$4,#REF!,5,FALSE)="*"),"Suppr",VLOOKUP($P108&amp;W$4,#REF!,7,FALSE))),"No Data")</f>
        <v>No Data</v>
      </c>
      <c r="X108" s="49" t="str">
        <f>IFERROR(IF(OR(VLOOKUP($P108&amp;X$4,#REF!,7,FALSE)="**",VLOOKUP($P108&amp;X$4,#REF!,5,FALSE)="**"),"DQ",IF(OR(VLOOKUP($P108&amp;X$4,#REF!,7,FALSE)="*",VLOOKUP($P108&amp;X$4,#REF!,5,FALSE)="*"),"Suppr",VLOOKUP($P108&amp;X$4,#REF!,7,FALSE))),"No Data")</f>
        <v>No Data</v>
      </c>
      <c r="Y108" s="49" t="str">
        <f>IFERROR(IF(OR(VLOOKUP($P108&amp;Y$4,#REF!,7,FALSE)="**",VLOOKUP($P108&amp;Y$4,#REF!,5,FALSE)="**"),"DQ",IF(OR(VLOOKUP($P108&amp;Y$4,#REF!,7,FALSE)="*",VLOOKUP($P108&amp;Y$4,#REF!,5,FALSE)="*"),"Suppr",VLOOKUP($P108&amp;Y$4,#REF!,7,FALSE))),"No Data")</f>
        <v>No Data</v>
      </c>
      <c r="Z108" s="49" t="str">
        <f>IFERROR(IF(OR(VLOOKUP($P108&amp;Z$4,#REF!,7,FALSE)="**",VLOOKUP($P108&amp;Z$4,#REF!,5,FALSE)="**"),"DQ",IF(OR(VLOOKUP($P108&amp;Z$4,#REF!,7,FALSE)="*",VLOOKUP($P108&amp;Z$4,#REF!,5,FALSE)="*"),"Suppr",VLOOKUP($P108&amp;Z$4,#REF!,7,FALSE))),"No Data")</f>
        <v>No Data</v>
      </c>
      <c r="AA108" s="49" t="str">
        <f>IFERROR(IF(OR(VLOOKUP($P108&amp;AA$4,#REF!,7,FALSE)="**",VLOOKUP($P108&amp;AA$4,#REF!,5,FALSE)="**"),"DQ",IF(OR(VLOOKUP($P108&amp;AA$4,#REF!,7,FALSE)="*",VLOOKUP($P108&amp;AA$4,#REF!,5,FALSE)="*"),"Suppr",VLOOKUP($P108&amp;AA$4,#REF!,7,FALSE))),"No Data")</f>
        <v>No Data</v>
      </c>
      <c r="AB108" s="49" t="str">
        <f>IFERROR(IF(OR(VLOOKUP($P108&amp;AB$4,#REF!,7,FALSE)="**",VLOOKUP($P108&amp;AB$4,#REF!,5,FALSE)="**"),"DQ",IF(OR(VLOOKUP($P108&amp;AB$4,#REF!,7,FALSE)="*",VLOOKUP($P108&amp;AB$4,#REF!,5,FALSE)="*"),"Suppr",VLOOKUP($P108&amp;AB$4,#REF!,7,FALSE))),"No Data")</f>
        <v>No Data</v>
      </c>
      <c r="AC108" s="49" t="str">
        <f>IFERROR(IF(OR(VLOOKUP($P108&amp;AC$4,#REF!,7,FALSE)="**",VLOOKUP($P108&amp;AC$4,#REF!,5,FALSE)="**"),"DQ",IF(OR(VLOOKUP($P108&amp;AC$4,#REF!,7,FALSE)="*",VLOOKUP($P108&amp;AC$4,#REF!,5,FALSE)="*"),"Suppr",VLOOKUP($P108&amp;AC$4,#REF!,7,FALSE))),"No Data")</f>
        <v>No Data</v>
      </c>
      <c r="AD108" s="49" t="str">
        <f>IFERROR(IF(OR(VLOOKUP($P108&amp;AD$4,#REF!,7,FALSE)="**",VLOOKUP($P108&amp;AD$4,#REF!,5,FALSE)="**"),"DQ",IF(OR(VLOOKUP($P108&amp;AD$4,#REF!,7,FALSE)="*",VLOOKUP($P108&amp;AD$4,#REF!,5,FALSE)="*"),"Suppr",VLOOKUP($P108&amp;AD$4,#REF!,7,FALSE))),"No Data")</f>
        <v>No Data</v>
      </c>
      <c r="AE108" s="49" t="str">
        <f>IFERROR(IF(OR(VLOOKUP($P108&amp;AE$4,#REF!,7,FALSE)="**",VLOOKUP($P108&amp;AE$4,#REF!,5,FALSE)="**"),"DQ",IF(OR(VLOOKUP($P108&amp;AE$4,#REF!,7,FALSE)="*",VLOOKUP($P108&amp;AE$4,#REF!,5,FALSE)="*"),"Suppr",VLOOKUP($P108&amp;AE$4,#REF!,7,FALSE))),"No Data")</f>
        <v>No Data</v>
      </c>
      <c r="AF108" s="49" t="str">
        <f>IFERROR(IF(OR(VLOOKUP($P108&amp;AF$4,#REF!,7,FALSE)="**",VLOOKUP($P108&amp;AF$4,#REF!,5,FALSE)="**"),"DQ",IF(OR(VLOOKUP($P108&amp;AF$4,#REF!,7,FALSE)="*",VLOOKUP($P108&amp;AF$4,#REF!,5,FALSE)="*"),"Suppr",VLOOKUP($P108&amp;AF$4,#REF!,7,FALSE))),"No Data")</f>
        <v>No Data</v>
      </c>
      <c r="AG108" s="49" t="str">
        <f>IFERROR(IF(OR(VLOOKUP($P108&amp;AG$4,#REF!,7,FALSE)="**",VLOOKUP($P108&amp;AG$4,#REF!,5,FALSE)="**"),"DQ",IF(OR(VLOOKUP($P108&amp;AG$4,#REF!,7,FALSE)="*",VLOOKUP($P108&amp;AG$4,#REF!,5,FALSE)="*"),"Suppr",VLOOKUP($P108&amp;AG$4,#REF!,7,FALSE))),"No Data")</f>
        <v>No Data</v>
      </c>
      <c r="AH108" s="49" t="str">
        <f>IFERROR(IF(OR(VLOOKUP($P108&amp;AH$4,#REF!,7,FALSE)="**",VLOOKUP($P108&amp;AH$4,#REF!,5,FALSE)="**"),"DQ",IF(OR(VLOOKUP($P108&amp;AH$4,#REF!,7,FALSE)="*",VLOOKUP($P108&amp;AH$4,#REF!,5,FALSE)="*"),"Suppr",VLOOKUP($P108&amp;AH$4,#REF!,7,FALSE))),"No Data")</f>
        <v>No Data</v>
      </c>
      <c r="AI108" s="49" t="str">
        <f>IFERROR(IF(OR(VLOOKUP($P108&amp;AI$4,#REF!,7,FALSE)="**",VLOOKUP($P108&amp;AI$4,#REF!,5,FALSE)="**"),"DQ",IF(OR(VLOOKUP($P108&amp;AI$4,#REF!,7,FALSE)="*",VLOOKUP($P108&amp;AI$4,#REF!,5,FALSE)="*"),"Suppr",VLOOKUP($P108&amp;AI$4,#REF!,7,FALSE))),"No Data")</f>
        <v>No Data</v>
      </c>
      <c r="AJ108" s="49" t="str">
        <f>IFERROR(IF(OR(VLOOKUP($P108&amp;AJ$4,#REF!,7,FALSE)="**",VLOOKUP($P108&amp;AJ$4,#REF!,5,FALSE)="**"),"DQ",IF(OR(VLOOKUP($P108&amp;AJ$4,#REF!,7,FALSE)="*",VLOOKUP($P108&amp;AJ$4,#REF!,5,FALSE)="*"),"Suppr",VLOOKUP($P108&amp;AJ$4,#REF!,7,FALSE))),"No Data")</f>
        <v>No Data</v>
      </c>
      <c r="AK108" s="49" t="str">
        <f>IFERROR(IF(OR(VLOOKUP($P108&amp;AK$4,#REF!,7,FALSE)="**",VLOOKUP($P108&amp;AK$4,#REF!,5,FALSE)="**"),"DQ",IF(OR(VLOOKUP($P108&amp;AK$4,#REF!,7,FALSE)="*",VLOOKUP($P108&amp;AK$4,#REF!,5,FALSE)="*"),"Suppr",VLOOKUP($P108&amp;AK$4,#REF!,7,FALSE))),"No Data")</f>
        <v>No Data</v>
      </c>
      <c r="AL108" s="49" t="str">
        <f>IFERROR(IF(OR(VLOOKUP($P108&amp;AL$4,#REF!,7,FALSE)="**",VLOOKUP($P108&amp;AL$4,#REF!,5,FALSE)="**"),"DQ",IF(OR(VLOOKUP($P108&amp;AL$4,#REF!,7,FALSE)="*",VLOOKUP($P108&amp;AL$4,#REF!,5,FALSE)="*"),"Suppr",VLOOKUP($P108&amp;AL$4,#REF!,7,FALSE))),"No Data")</f>
        <v>No Data</v>
      </c>
      <c r="AM108" s="49" t="str">
        <f>IFERROR(IF(OR(VLOOKUP($P108&amp;AM$4,#REF!,7,FALSE)="**",VLOOKUP($P108&amp;AM$4,#REF!,5,FALSE)="**"),"DQ",IF(OR(VLOOKUP($P108&amp;AM$4,#REF!,7,FALSE)="*",VLOOKUP($P108&amp;AM$4,#REF!,5,FALSE)="*"),"Suppr",VLOOKUP($P108&amp;AM$4,#REF!,7,FALSE))),"No Data")</f>
        <v>No Data</v>
      </c>
      <c r="AN108" s="49" t="str">
        <f>IFERROR(IF(OR(VLOOKUP($P108&amp;AN$4,#REF!,7,FALSE)="**",VLOOKUP($P108&amp;AN$4,#REF!,5,FALSE)="**"),"DQ",IF(OR(VLOOKUP($P108&amp;AN$4,#REF!,7,FALSE)="*",VLOOKUP($P108&amp;AN$4,#REF!,5,FALSE)="*"),"Suppr",VLOOKUP($P108&amp;AN$4,#REF!,7,FALSE))),"No Data")</f>
        <v>No Data</v>
      </c>
      <c r="AO108" s="49" t="str">
        <f>IFERROR(IF(OR(VLOOKUP($P108&amp;AO$4,#REF!,7,FALSE)="**",VLOOKUP($P108&amp;AO$4,#REF!,5,FALSE)="**"),"DQ",IF(OR(VLOOKUP($P108&amp;AO$4,#REF!,7,FALSE)="*",VLOOKUP($P108&amp;AO$4,#REF!,5,FALSE)="*"),"Suppr",VLOOKUP($P108&amp;AO$4,#REF!,7,FALSE))),"No Data")</f>
        <v>No Data</v>
      </c>
      <c r="AP108" s="51">
        <f t="shared" si="9"/>
        <v>0</v>
      </c>
      <c r="AQ108" s="51">
        <f t="shared" si="10"/>
        <v>0</v>
      </c>
      <c r="AR108" s="52">
        <f t="shared" si="11"/>
        <v>0</v>
      </c>
      <c r="AS108" s="52">
        <f t="shared" si="12"/>
        <v>0</v>
      </c>
    </row>
    <row r="109" spans="2:45" x14ac:dyDescent="0.2">
      <c r="B109" s="29" t="s">
        <v>388</v>
      </c>
      <c r="C109" s="29" t="s">
        <v>260</v>
      </c>
      <c r="D109" s="34" t="e">
        <f>1-(SUMIFS(#REF!,#REF!,Staging!$B109,#REF!,Staging!D$4,#REF!,"Include")/SUMIFS(#REF!,#REF!,Staging!$B109,#REF!,Staging!D$4,#REF!,"Include"))</f>
        <v>#REF!</v>
      </c>
      <c r="E109" s="34" t="e">
        <f>1-(SUMIFS(#REF!,#REF!,Staging!$B109,#REF!,Staging!E$4,#REF!,"Include")/SUMIFS(#REF!,#REF!,Staging!$B109,#REF!,Staging!E$4,#REF!,"Include"))</f>
        <v>#REF!</v>
      </c>
      <c r="F109" s="35" t="e">
        <f t="shared" si="7"/>
        <v>#REF!</v>
      </c>
      <c r="G109" s="36" t="e">
        <f>RANK(E109,$E$5:$E$126)+COUNTIF($E$5:E109,E109)-1</f>
        <v>#REF!</v>
      </c>
      <c r="H109" s="36" t="e">
        <f>RANK(F109,$F$5:$F$126)+COUNTIF($F$5:F109,F109)-1</f>
        <v>#REF!</v>
      </c>
      <c r="I109" s="29" t="str">
        <f t="shared" si="8"/>
        <v>West Hertfordshire Teaching Hospitals NHS Trust</v>
      </c>
      <c r="P109" s="47" t="s">
        <v>388</v>
      </c>
      <c r="Q109" s="47" t="s">
        <v>260</v>
      </c>
      <c r="R109" s="49" t="str">
        <f>IFERROR(IF(OR(VLOOKUP($P109&amp;R$4,#REF!,7,FALSE)="**",VLOOKUP($P109&amp;R$4,#REF!,5,FALSE)="**"),"DQ",IF(OR(VLOOKUP($P109&amp;R$4,#REF!,7,FALSE)="*",VLOOKUP($P109&amp;R$4,#REF!,5,FALSE)="*"),"Suppr",VLOOKUP($P109&amp;R$4,#REF!,7,FALSE))),"No Data")</f>
        <v>No Data</v>
      </c>
      <c r="S109" s="49" t="str">
        <f>IFERROR(IF(OR(VLOOKUP($P109&amp;S$4,#REF!,7,FALSE)="**",VLOOKUP($P109&amp;S$4,#REF!,5,FALSE)="**"),"DQ",IF(OR(VLOOKUP($P109&amp;S$4,#REF!,7,FALSE)="*",VLOOKUP($P109&amp;S$4,#REF!,5,FALSE)="*"),"Suppr",VLOOKUP($P109&amp;S$4,#REF!,7,FALSE))),"No Data")</f>
        <v>No Data</v>
      </c>
      <c r="T109" s="49" t="str">
        <f>IFERROR(IF(OR(VLOOKUP($P109&amp;T$4,#REF!,7,FALSE)="**",VLOOKUP($P109&amp;T$4,#REF!,5,FALSE)="**"),"DQ",IF(OR(VLOOKUP($P109&amp;T$4,#REF!,7,FALSE)="*",VLOOKUP($P109&amp;T$4,#REF!,5,FALSE)="*"),"Suppr",VLOOKUP($P109&amp;T$4,#REF!,7,FALSE))),"No Data")</f>
        <v>No Data</v>
      </c>
      <c r="U109" s="49" t="str">
        <f>IFERROR(IF(OR(VLOOKUP($P109&amp;U$4,#REF!,7,FALSE)="**",VLOOKUP($P109&amp;U$4,#REF!,5,FALSE)="**"),"DQ",IF(OR(VLOOKUP($P109&amp;U$4,#REF!,7,FALSE)="*",VLOOKUP($P109&amp;U$4,#REF!,5,FALSE)="*"),"Suppr",VLOOKUP($P109&amp;U$4,#REF!,7,FALSE))),"No Data")</f>
        <v>No Data</v>
      </c>
      <c r="V109" s="49" t="str">
        <f>IFERROR(IF(OR(VLOOKUP($P109&amp;V$4,#REF!,7,FALSE)="**",VLOOKUP($P109&amp;V$4,#REF!,5,FALSE)="**"),"DQ",IF(OR(VLOOKUP($P109&amp;V$4,#REF!,7,FALSE)="*",VLOOKUP($P109&amp;V$4,#REF!,5,FALSE)="*"),"Suppr",VLOOKUP($P109&amp;V$4,#REF!,7,FALSE))),"No Data")</f>
        <v>No Data</v>
      </c>
      <c r="W109" s="49" t="str">
        <f>IFERROR(IF(OR(VLOOKUP($P109&amp;W$4,#REF!,7,FALSE)="**",VLOOKUP($P109&amp;W$4,#REF!,5,FALSE)="**"),"DQ",IF(OR(VLOOKUP($P109&amp;W$4,#REF!,7,FALSE)="*",VLOOKUP($P109&amp;W$4,#REF!,5,FALSE)="*"),"Suppr",VLOOKUP($P109&amp;W$4,#REF!,7,FALSE))),"No Data")</f>
        <v>No Data</v>
      </c>
      <c r="X109" s="49" t="str">
        <f>IFERROR(IF(OR(VLOOKUP($P109&amp;X$4,#REF!,7,FALSE)="**",VLOOKUP($P109&amp;X$4,#REF!,5,FALSE)="**"),"DQ",IF(OR(VLOOKUP($P109&amp;X$4,#REF!,7,FALSE)="*",VLOOKUP($P109&amp;X$4,#REF!,5,FALSE)="*"),"Suppr",VLOOKUP($P109&amp;X$4,#REF!,7,FALSE))),"No Data")</f>
        <v>No Data</v>
      </c>
      <c r="Y109" s="49" t="str">
        <f>IFERROR(IF(OR(VLOOKUP($P109&amp;Y$4,#REF!,7,FALSE)="**",VLOOKUP($P109&amp;Y$4,#REF!,5,FALSE)="**"),"DQ",IF(OR(VLOOKUP($P109&amp;Y$4,#REF!,7,FALSE)="*",VLOOKUP($P109&amp;Y$4,#REF!,5,FALSE)="*"),"Suppr",VLOOKUP($P109&amp;Y$4,#REF!,7,FALSE))),"No Data")</f>
        <v>No Data</v>
      </c>
      <c r="Z109" s="49" t="str">
        <f>IFERROR(IF(OR(VLOOKUP($P109&amp;Z$4,#REF!,7,FALSE)="**",VLOOKUP($P109&amp;Z$4,#REF!,5,FALSE)="**"),"DQ",IF(OR(VLOOKUP($P109&amp;Z$4,#REF!,7,FALSE)="*",VLOOKUP($P109&amp;Z$4,#REF!,5,FALSE)="*"),"Suppr",VLOOKUP($P109&amp;Z$4,#REF!,7,FALSE))),"No Data")</f>
        <v>No Data</v>
      </c>
      <c r="AA109" s="49" t="str">
        <f>IFERROR(IF(OR(VLOOKUP($P109&amp;AA$4,#REF!,7,FALSE)="**",VLOOKUP($P109&amp;AA$4,#REF!,5,FALSE)="**"),"DQ",IF(OR(VLOOKUP($P109&amp;AA$4,#REF!,7,FALSE)="*",VLOOKUP($P109&amp;AA$4,#REF!,5,FALSE)="*"),"Suppr",VLOOKUP($P109&amp;AA$4,#REF!,7,FALSE))),"No Data")</f>
        <v>No Data</v>
      </c>
      <c r="AB109" s="49" t="str">
        <f>IFERROR(IF(OR(VLOOKUP($P109&amp;AB$4,#REF!,7,FALSE)="**",VLOOKUP($P109&amp;AB$4,#REF!,5,FALSE)="**"),"DQ",IF(OR(VLOOKUP($P109&amp;AB$4,#REF!,7,FALSE)="*",VLOOKUP($P109&amp;AB$4,#REF!,5,FALSE)="*"),"Suppr",VLOOKUP($P109&amp;AB$4,#REF!,7,FALSE))),"No Data")</f>
        <v>No Data</v>
      </c>
      <c r="AC109" s="49" t="str">
        <f>IFERROR(IF(OR(VLOOKUP($P109&amp;AC$4,#REF!,7,FALSE)="**",VLOOKUP($P109&amp;AC$4,#REF!,5,FALSE)="**"),"DQ",IF(OR(VLOOKUP($P109&amp;AC$4,#REF!,7,FALSE)="*",VLOOKUP($P109&amp;AC$4,#REF!,5,FALSE)="*"),"Suppr",VLOOKUP($P109&amp;AC$4,#REF!,7,FALSE))),"No Data")</f>
        <v>No Data</v>
      </c>
      <c r="AD109" s="49" t="str">
        <f>IFERROR(IF(OR(VLOOKUP($P109&amp;AD$4,#REF!,7,FALSE)="**",VLOOKUP($P109&amp;AD$4,#REF!,5,FALSE)="**"),"DQ",IF(OR(VLOOKUP($P109&amp;AD$4,#REF!,7,FALSE)="*",VLOOKUP($P109&amp;AD$4,#REF!,5,FALSE)="*"),"Suppr",VLOOKUP($P109&amp;AD$4,#REF!,7,FALSE))),"No Data")</f>
        <v>No Data</v>
      </c>
      <c r="AE109" s="49" t="str">
        <f>IFERROR(IF(OR(VLOOKUP($P109&amp;AE$4,#REF!,7,FALSE)="**",VLOOKUP($P109&amp;AE$4,#REF!,5,FALSE)="**"),"DQ",IF(OR(VLOOKUP($P109&amp;AE$4,#REF!,7,FALSE)="*",VLOOKUP($P109&amp;AE$4,#REF!,5,FALSE)="*"),"Suppr",VLOOKUP($P109&amp;AE$4,#REF!,7,FALSE))),"No Data")</f>
        <v>No Data</v>
      </c>
      <c r="AF109" s="49" t="str">
        <f>IFERROR(IF(OR(VLOOKUP($P109&amp;AF$4,#REF!,7,FALSE)="**",VLOOKUP($P109&amp;AF$4,#REF!,5,FALSE)="**"),"DQ",IF(OR(VLOOKUP($P109&amp;AF$4,#REF!,7,FALSE)="*",VLOOKUP($P109&amp;AF$4,#REF!,5,FALSE)="*"),"Suppr",VLOOKUP($P109&amp;AF$4,#REF!,7,FALSE))),"No Data")</f>
        <v>No Data</v>
      </c>
      <c r="AG109" s="49" t="str">
        <f>IFERROR(IF(OR(VLOOKUP($P109&amp;AG$4,#REF!,7,FALSE)="**",VLOOKUP($P109&amp;AG$4,#REF!,5,FALSE)="**"),"DQ",IF(OR(VLOOKUP($P109&amp;AG$4,#REF!,7,FALSE)="*",VLOOKUP($P109&amp;AG$4,#REF!,5,FALSE)="*"),"Suppr",VLOOKUP($P109&amp;AG$4,#REF!,7,FALSE))),"No Data")</f>
        <v>No Data</v>
      </c>
      <c r="AH109" s="49" t="str">
        <f>IFERROR(IF(OR(VLOOKUP($P109&amp;AH$4,#REF!,7,FALSE)="**",VLOOKUP($P109&amp;AH$4,#REF!,5,FALSE)="**"),"DQ",IF(OR(VLOOKUP($P109&amp;AH$4,#REF!,7,FALSE)="*",VLOOKUP($P109&amp;AH$4,#REF!,5,FALSE)="*"),"Suppr",VLOOKUP($P109&amp;AH$4,#REF!,7,FALSE))),"No Data")</f>
        <v>No Data</v>
      </c>
      <c r="AI109" s="49" t="str">
        <f>IFERROR(IF(OR(VLOOKUP($P109&amp;AI$4,#REF!,7,FALSE)="**",VLOOKUP($P109&amp;AI$4,#REF!,5,FALSE)="**"),"DQ",IF(OR(VLOOKUP($P109&amp;AI$4,#REF!,7,FALSE)="*",VLOOKUP($P109&amp;AI$4,#REF!,5,FALSE)="*"),"Suppr",VLOOKUP($P109&amp;AI$4,#REF!,7,FALSE))),"No Data")</f>
        <v>No Data</v>
      </c>
      <c r="AJ109" s="49" t="str">
        <f>IFERROR(IF(OR(VLOOKUP($P109&amp;AJ$4,#REF!,7,FALSE)="**",VLOOKUP($P109&amp;AJ$4,#REF!,5,FALSE)="**"),"DQ",IF(OR(VLOOKUP($P109&amp;AJ$4,#REF!,7,FALSE)="*",VLOOKUP($P109&amp;AJ$4,#REF!,5,FALSE)="*"),"Suppr",VLOOKUP($P109&amp;AJ$4,#REF!,7,FALSE))),"No Data")</f>
        <v>No Data</v>
      </c>
      <c r="AK109" s="49" t="str">
        <f>IFERROR(IF(OR(VLOOKUP($P109&amp;AK$4,#REF!,7,FALSE)="**",VLOOKUP($P109&amp;AK$4,#REF!,5,FALSE)="**"),"DQ",IF(OR(VLOOKUP($P109&amp;AK$4,#REF!,7,FALSE)="*",VLOOKUP($P109&amp;AK$4,#REF!,5,FALSE)="*"),"Suppr",VLOOKUP($P109&amp;AK$4,#REF!,7,FALSE))),"No Data")</f>
        <v>No Data</v>
      </c>
      <c r="AL109" s="49" t="str">
        <f>IFERROR(IF(OR(VLOOKUP($P109&amp;AL$4,#REF!,7,FALSE)="**",VLOOKUP($P109&amp;AL$4,#REF!,5,FALSE)="**"),"DQ",IF(OR(VLOOKUP($P109&amp;AL$4,#REF!,7,FALSE)="*",VLOOKUP($P109&amp;AL$4,#REF!,5,FALSE)="*"),"Suppr",VLOOKUP($P109&amp;AL$4,#REF!,7,FALSE))),"No Data")</f>
        <v>No Data</v>
      </c>
      <c r="AM109" s="49" t="str">
        <f>IFERROR(IF(OR(VLOOKUP($P109&amp;AM$4,#REF!,7,FALSE)="**",VLOOKUP($P109&amp;AM$4,#REF!,5,FALSE)="**"),"DQ",IF(OR(VLOOKUP($P109&amp;AM$4,#REF!,7,FALSE)="*",VLOOKUP($P109&amp;AM$4,#REF!,5,FALSE)="*"),"Suppr",VLOOKUP($P109&amp;AM$4,#REF!,7,FALSE))),"No Data")</f>
        <v>No Data</v>
      </c>
      <c r="AN109" s="49" t="str">
        <f>IFERROR(IF(OR(VLOOKUP($P109&amp;AN$4,#REF!,7,FALSE)="**",VLOOKUP($P109&amp;AN$4,#REF!,5,FALSE)="**"),"DQ",IF(OR(VLOOKUP($P109&amp;AN$4,#REF!,7,FALSE)="*",VLOOKUP($P109&amp;AN$4,#REF!,5,FALSE)="*"),"Suppr",VLOOKUP($P109&amp;AN$4,#REF!,7,FALSE))),"No Data")</f>
        <v>No Data</v>
      </c>
      <c r="AO109" s="49" t="str">
        <f>IFERROR(IF(OR(VLOOKUP($P109&amp;AO$4,#REF!,7,FALSE)="**",VLOOKUP($P109&amp;AO$4,#REF!,5,FALSE)="**"),"DQ",IF(OR(VLOOKUP($P109&amp;AO$4,#REF!,7,FALSE)="*",VLOOKUP($P109&amp;AO$4,#REF!,5,FALSE)="*"),"Suppr",VLOOKUP($P109&amp;AO$4,#REF!,7,FALSE))),"No Data")</f>
        <v>No Data</v>
      </c>
      <c r="AP109" s="51">
        <f t="shared" si="9"/>
        <v>0</v>
      </c>
      <c r="AQ109" s="51">
        <f t="shared" si="10"/>
        <v>0</v>
      </c>
      <c r="AR109" s="52">
        <f t="shared" si="11"/>
        <v>0</v>
      </c>
      <c r="AS109" s="52">
        <f t="shared" si="12"/>
        <v>0</v>
      </c>
    </row>
    <row r="110" spans="2:45" x14ac:dyDescent="0.2">
      <c r="B110" s="29" t="s">
        <v>389</v>
      </c>
      <c r="C110" s="29" t="s">
        <v>168</v>
      </c>
      <c r="D110" s="34" t="e">
        <f>1-(SUMIFS(#REF!,#REF!,Staging!$B110,#REF!,Staging!D$4,#REF!,"Include")/SUMIFS(#REF!,#REF!,Staging!$B110,#REF!,Staging!D$4,#REF!,"Include"))</f>
        <v>#REF!</v>
      </c>
      <c r="E110" s="34" t="e">
        <f>1-(SUMIFS(#REF!,#REF!,Staging!$B110,#REF!,Staging!E$4,#REF!,"Include")/SUMIFS(#REF!,#REF!,Staging!$B110,#REF!,Staging!E$4,#REF!,"Include"))</f>
        <v>#REF!</v>
      </c>
      <c r="F110" s="35" t="e">
        <f t="shared" si="7"/>
        <v>#REF!</v>
      </c>
      <c r="G110" s="36" t="e">
        <f>RANK(E110,$E$5:$E$126)+COUNTIF($E$5:E110,E110)-1</f>
        <v>#REF!</v>
      </c>
      <c r="H110" s="36" t="e">
        <f>RANK(F110,$F$5:$F$126)+COUNTIF($F$5:F110,F110)-1</f>
        <v>#REF!</v>
      </c>
      <c r="I110" s="29" t="str">
        <f t="shared" si="8"/>
        <v>East and North Hertfordshire NHS Trust</v>
      </c>
      <c r="P110" s="47" t="s">
        <v>389</v>
      </c>
      <c r="Q110" s="47" t="s">
        <v>168</v>
      </c>
      <c r="R110" s="49" t="str">
        <f>IFERROR(IF(OR(VLOOKUP($P110&amp;R$4,#REF!,7,FALSE)="**",VLOOKUP($P110&amp;R$4,#REF!,5,FALSE)="**"),"DQ",IF(OR(VLOOKUP($P110&amp;R$4,#REF!,7,FALSE)="*",VLOOKUP($P110&amp;R$4,#REF!,5,FALSE)="*"),"Suppr",VLOOKUP($P110&amp;R$4,#REF!,7,FALSE))),"No Data")</f>
        <v>No Data</v>
      </c>
      <c r="S110" s="49" t="str">
        <f>IFERROR(IF(OR(VLOOKUP($P110&amp;S$4,#REF!,7,FALSE)="**",VLOOKUP($P110&amp;S$4,#REF!,5,FALSE)="**"),"DQ",IF(OR(VLOOKUP($P110&amp;S$4,#REF!,7,FALSE)="*",VLOOKUP($P110&amp;S$4,#REF!,5,FALSE)="*"),"Suppr",VLOOKUP($P110&amp;S$4,#REF!,7,FALSE))),"No Data")</f>
        <v>No Data</v>
      </c>
      <c r="T110" s="49" t="str">
        <f>IFERROR(IF(OR(VLOOKUP($P110&amp;T$4,#REF!,7,FALSE)="**",VLOOKUP($P110&amp;T$4,#REF!,5,FALSE)="**"),"DQ",IF(OR(VLOOKUP($P110&amp;T$4,#REF!,7,FALSE)="*",VLOOKUP($P110&amp;T$4,#REF!,5,FALSE)="*"),"Suppr",VLOOKUP($P110&amp;T$4,#REF!,7,FALSE))),"No Data")</f>
        <v>No Data</v>
      </c>
      <c r="U110" s="49" t="str">
        <f>IFERROR(IF(OR(VLOOKUP($P110&amp;U$4,#REF!,7,FALSE)="**",VLOOKUP($P110&amp;U$4,#REF!,5,FALSE)="**"),"DQ",IF(OR(VLOOKUP($P110&amp;U$4,#REF!,7,FALSE)="*",VLOOKUP($P110&amp;U$4,#REF!,5,FALSE)="*"),"Suppr",VLOOKUP($P110&amp;U$4,#REF!,7,FALSE))),"No Data")</f>
        <v>No Data</v>
      </c>
      <c r="V110" s="49" t="str">
        <f>IFERROR(IF(OR(VLOOKUP($P110&amp;V$4,#REF!,7,FALSE)="**",VLOOKUP($P110&amp;V$4,#REF!,5,FALSE)="**"),"DQ",IF(OR(VLOOKUP($P110&amp;V$4,#REF!,7,FALSE)="*",VLOOKUP($P110&amp;V$4,#REF!,5,FALSE)="*"),"Suppr",VLOOKUP($P110&amp;V$4,#REF!,7,FALSE))),"No Data")</f>
        <v>No Data</v>
      </c>
      <c r="W110" s="49" t="str">
        <f>IFERROR(IF(OR(VLOOKUP($P110&amp;W$4,#REF!,7,FALSE)="**",VLOOKUP($P110&amp;W$4,#REF!,5,FALSE)="**"),"DQ",IF(OR(VLOOKUP($P110&amp;W$4,#REF!,7,FALSE)="*",VLOOKUP($P110&amp;W$4,#REF!,5,FALSE)="*"),"Suppr",VLOOKUP($P110&amp;W$4,#REF!,7,FALSE))),"No Data")</f>
        <v>No Data</v>
      </c>
      <c r="X110" s="49" t="str">
        <f>IFERROR(IF(OR(VLOOKUP($P110&amp;X$4,#REF!,7,FALSE)="**",VLOOKUP($P110&amp;X$4,#REF!,5,FALSE)="**"),"DQ",IF(OR(VLOOKUP($P110&amp;X$4,#REF!,7,FALSE)="*",VLOOKUP($P110&amp;X$4,#REF!,5,FALSE)="*"),"Suppr",VLOOKUP($P110&amp;X$4,#REF!,7,FALSE))),"No Data")</f>
        <v>No Data</v>
      </c>
      <c r="Y110" s="49" t="str">
        <f>IFERROR(IF(OR(VLOOKUP($P110&amp;Y$4,#REF!,7,FALSE)="**",VLOOKUP($P110&amp;Y$4,#REF!,5,FALSE)="**"),"DQ",IF(OR(VLOOKUP($P110&amp;Y$4,#REF!,7,FALSE)="*",VLOOKUP($P110&amp;Y$4,#REF!,5,FALSE)="*"),"Suppr",VLOOKUP($P110&amp;Y$4,#REF!,7,FALSE))),"No Data")</f>
        <v>No Data</v>
      </c>
      <c r="Z110" s="49" t="str">
        <f>IFERROR(IF(OR(VLOOKUP($P110&amp;Z$4,#REF!,7,FALSE)="**",VLOOKUP($P110&amp;Z$4,#REF!,5,FALSE)="**"),"DQ",IF(OR(VLOOKUP($P110&amp;Z$4,#REF!,7,FALSE)="*",VLOOKUP($P110&amp;Z$4,#REF!,5,FALSE)="*"),"Suppr",VLOOKUP($P110&amp;Z$4,#REF!,7,FALSE))),"No Data")</f>
        <v>No Data</v>
      </c>
      <c r="AA110" s="49" t="str">
        <f>IFERROR(IF(OR(VLOOKUP($P110&amp;AA$4,#REF!,7,FALSE)="**",VLOOKUP($P110&amp;AA$4,#REF!,5,FALSE)="**"),"DQ",IF(OR(VLOOKUP($P110&amp;AA$4,#REF!,7,FALSE)="*",VLOOKUP($P110&amp;AA$4,#REF!,5,FALSE)="*"),"Suppr",VLOOKUP($P110&amp;AA$4,#REF!,7,FALSE))),"No Data")</f>
        <v>No Data</v>
      </c>
      <c r="AB110" s="49" t="str">
        <f>IFERROR(IF(OR(VLOOKUP($P110&amp;AB$4,#REF!,7,FALSE)="**",VLOOKUP($P110&amp;AB$4,#REF!,5,FALSE)="**"),"DQ",IF(OR(VLOOKUP($P110&amp;AB$4,#REF!,7,FALSE)="*",VLOOKUP($P110&amp;AB$4,#REF!,5,FALSE)="*"),"Suppr",VLOOKUP($P110&amp;AB$4,#REF!,7,FALSE))),"No Data")</f>
        <v>No Data</v>
      </c>
      <c r="AC110" s="49" t="str">
        <f>IFERROR(IF(OR(VLOOKUP($P110&amp;AC$4,#REF!,7,FALSE)="**",VLOOKUP($P110&amp;AC$4,#REF!,5,FALSE)="**"),"DQ",IF(OR(VLOOKUP($P110&amp;AC$4,#REF!,7,FALSE)="*",VLOOKUP($P110&amp;AC$4,#REF!,5,FALSE)="*"),"Suppr",VLOOKUP($P110&amp;AC$4,#REF!,7,FALSE))),"No Data")</f>
        <v>No Data</v>
      </c>
      <c r="AD110" s="49" t="str">
        <f>IFERROR(IF(OR(VLOOKUP($P110&amp;AD$4,#REF!,7,FALSE)="**",VLOOKUP($P110&amp;AD$4,#REF!,5,FALSE)="**"),"DQ",IF(OR(VLOOKUP($P110&amp;AD$4,#REF!,7,FALSE)="*",VLOOKUP($P110&amp;AD$4,#REF!,5,FALSE)="*"),"Suppr",VLOOKUP($P110&amp;AD$4,#REF!,7,FALSE))),"No Data")</f>
        <v>No Data</v>
      </c>
      <c r="AE110" s="49" t="str">
        <f>IFERROR(IF(OR(VLOOKUP($P110&amp;AE$4,#REF!,7,FALSE)="**",VLOOKUP($P110&amp;AE$4,#REF!,5,FALSE)="**"),"DQ",IF(OR(VLOOKUP($P110&amp;AE$4,#REF!,7,FALSE)="*",VLOOKUP($P110&amp;AE$4,#REF!,5,FALSE)="*"),"Suppr",VLOOKUP($P110&amp;AE$4,#REF!,7,FALSE))),"No Data")</f>
        <v>No Data</v>
      </c>
      <c r="AF110" s="49" t="str">
        <f>IFERROR(IF(OR(VLOOKUP($P110&amp;AF$4,#REF!,7,FALSE)="**",VLOOKUP($P110&amp;AF$4,#REF!,5,FALSE)="**"),"DQ",IF(OR(VLOOKUP($P110&amp;AF$4,#REF!,7,FALSE)="*",VLOOKUP($P110&amp;AF$4,#REF!,5,FALSE)="*"),"Suppr",VLOOKUP($P110&amp;AF$4,#REF!,7,FALSE))),"No Data")</f>
        <v>No Data</v>
      </c>
      <c r="AG110" s="49" t="str">
        <f>IFERROR(IF(OR(VLOOKUP($P110&amp;AG$4,#REF!,7,FALSE)="**",VLOOKUP($P110&amp;AG$4,#REF!,5,FALSE)="**"),"DQ",IF(OR(VLOOKUP($P110&amp;AG$4,#REF!,7,FALSE)="*",VLOOKUP($P110&amp;AG$4,#REF!,5,FALSE)="*"),"Suppr",VLOOKUP($P110&amp;AG$4,#REF!,7,FALSE))),"No Data")</f>
        <v>No Data</v>
      </c>
      <c r="AH110" s="49" t="str">
        <f>IFERROR(IF(OR(VLOOKUP($P110&amp;AH$4,#REF!,7,FALSE)="**",VLOOKUP($P110&amp;AH$4,#REF!,5,FALSE)="**"),"DQ",IF(OR(VLOOKUP($P110&amp;AH$4,#REF!,7,FALSE)="*",VLOOKUP($P110&amp;AH$4,#REF!,5,FALSE)="*"),"Suppr",VLOOKUP($P110&amp;AH$4,#REF!,7,FALSE))),"No Data")</f>
        <v>No Data</v>
      </c>
      <c r="AI110" s="49" t="str">
        <f>IFERROR(IF(OR(VLOOKUP($P110&amp;AI$4,#REF!,7,FALSE)="**",VLOOKUP($P110&amp;AI$4,#REF!,5,FALSE)="**"),"DQ",IF(OR(VLOOKUP($P110&amp;AI$4,#REF!,7,FALSE)="*",VLOOKUP($P110&amp;AI$4,#REF!,5,FALSE)="*"),"Suppr",VLOOKUP($P110&amp;AI$4,#REF!,7,FALSE))),"No Data")</f>
        <v>No Data</v>
      </c>
      <c r="AJ110" s="49" t="str">
        <f>IFERROR(IF(OR(VLOOKUP($P110&amp;AJ$4,#REF!,7,FALSE)="**",VLOOKUP($P110&amp;AJ$4,#REF!,5,FALSE)="**"),"DQ",IF(OR(VLOOKUP($P110&amp;AJ$4,#REF!,7,FALSE)="*",VLOOKUP($P110&amp;AJ$4,#REF!,5,FALSE)="*"),"Suppr",VLOOKUP($P110&amp;AJ$4,#REF!,7,FALSE))),"No Data")</f>
        <v>No Data</v>
      </c>
      <c r="AK110" s="49" t="str">
        <f>IFERROR(IF(OR(VLOOKUP($P110&amp;AK$4,#REF!,7,FALSE)="**",VLOOKUP($P110&amp;AK$4,#REF!,5,FALSE)="**"),"DQ",IF(OR(VLOOKUP($P110&amp;AK$4,#REF!,7,FALSE)="*",VLOOKUP($P110&amp;AK$4,#REF!,5,FALSE)="*"),"Suppr",VLOOKUP($P110&amp;AK$4,#REF!,7,FALSE))),"No Data")</f>
        <v>No Data</v>
      </c>
      <c r="AL110" s="49" t="str">
        <f>IFERROR(IF(OR(VLOOKUP($P110&amp;AL$4,#REF!,7,FALSE)="**",VLOOKUP($P110&amp;AL$4,#REF!,5,FALSE)="**"),"DQ",IF(OR(VLOOKUP($P110&amp;AL$4,#REF!,7,FALSE)="*",VLOOKUP($P110&amp;AL$4,#REF!,5,FALSE)="*"),"Suppr",VLOOKUP($P110&amp;AL$4,#REF!,7,FALSE))),"No Data")</f>
        <v>No Data</v>
      </c>
      <c r="AM110" s="49" t="str">
        <f>IFERROR(IF(OR(VLOOKUP($P110&amp;AM$4,#REF!,7,FALSE)="**",VLOOKUP($P110&amp;AM$4,#REF!,5,FALSE)="**"),"DQ",IF(OR(VLOOKUP($P110&amp;AM$4,#REF!,7,FALSE)="*",VLOOKUP($P110&amp;AM$4,#REF!,5,FALSE)="*"),"Suppr",VLOOKUP($P110&amp;AM$4,#REF!,7,FALSE))),"No Data")</f>
        <v>No Data</v>
      </c>
      <c r="AN110" s="49" t="str">
        <f>IFERROR(IF(OR(VLOOKUP($P110&amp;AN$4,#REF!,7,FALSE)="**",VLOOKUP($P110&amp;AN$4,#REF!,5,FALSE)="**"),"DQ",IF(OR(VLOOKUP($P110&amp;AN$4,#REF!,7,FALSE)="*",VLOOKUP($P110&amp;AN$4,#REF!,5,FALSE)="*"),"Suppr",VLOOKUP($P110&amp;AN$4,#REF!,7,FALSE))),"No Data")</f>
        <v>No Data</v>
      </c>
      <c r="AO110" s="49" t="str">
        <f>IFERROR(IF(OR(VLOOKUP($P110&amp;AO$4,#REF!,7,FALSE)="**",VLOOKUP($P110&amp;AO$4,#REF!,5,FALSE)="**"),"DQ",IF(OR(VLOOKUP($P110&amp;AO$4,#REF!,7,FALSE)="*",VLOOKUP($P110&amp;AO$4,#REF!,5,FALSE)="*"),"Suppr",VLOOKUP($P110&amp;AO$4,#REF!,7,FALSE))),"No Data")</f>
        <v>No Data</v>
      </c>
      <c r="AP110" s="51">
        <f t="shared" si="9"/>
        <v>0</v>
      </c>
      <c r="AQ110" s="51">
        <f t="shared" si="10"/>
        <v>0</v>
      </c>
      <c r="AR110" s="52">
        <f t="shared" si="11"/>
        <v>0</v>
      </c>
      <c r="AS110" s="52">
        <f t="shared" si="12"/>
        <v>0</v>
      </c>
    </row>
    <row r="111" spans="2:45" x14ac:dyDescent="0.2">
      <c r="B111" s="29" t="s">
        <v>390</v>
      </c>
      <c r="C111" s="29" t="s">
        <v>233</v>
      </c>
      <c r="D111" s="34" t="e">
        <f>1-(SUMIFS(#REF!,#REF!,Staging!$B111,#REF!,Staging!D$4,#REF!,"Include")/SUMIFS(#REF!,#REF!,Staging!$B111,#REF!,Staging!D$4,#REF!,"Include"))</f>
        <v>#REF!</v>
      </c>
      <c r="E111" s="34" t="e">
        <f>1-(SUMIFS(#REF!,#REF!,Staging!$B111,#REF!,Staging!E$4,#REF!,"Include")/SUMIFS(#REF!,#REF!,Staging!$B111,#REF!,Staging!E$4,#REF!,"Include"))</f>
        <v>#REF!</v>
      </c>
      <c r="F111" s="35" t="e">
        <f t="shared" si="7"/>
        <v>#REF!</v>
      </c>
      <c r="G111" s="36" t="e">
        <f>RANK(E111,$E$5:$E$126)+COUNTIF($E$5:E111,E111)-1</f>
        <v>#REF!</v>
      </c>
      <c r="H111" s="36" t="e">
        <f>RANK(F111,$F$5:$F$126)+COUNTIF($F$5:F111,F111)-1</f>
        <v>#REF!</v>
      </c>
      <c r="I111" s="29" t="str">
        <f t="shared" si="8"/>
        <v>Stockport NHS Foundation Trust</v>
      </c>
      <c r="P111" s="47" t="s">
        <v>390</v>
      </c>
      <c r="Q111" s="47" t="s">
        <v>233</v>
      </c>
      <c r="R111" s="49" t="str">
        <f>IFERROR(IF(OR(VLOOKUP($P111&amp;R$4,#REF!,7,FALSE)="**",VLOOKUP($P111&amp;R$4,#REF!,5,FALSE)="**"),"DQ",IF(OR(VLOOKUP($P111&amp;R$4,#REF!,7,FALSE)="*",VLOOKUP($P111&amp;R$4,#REF!,5,FALSE)="*"),"Suppr",VLOOKUP($P111&amp;R$4,#REF!,7,FALSE))),"No Data")</f>
        <v>No Data</v>
      </c>
      <c r="S111" s="49" t="str">
        <f>IFERROR(IF(OR(VLOOKUP($P111&amp;S$4,#REF!,7,FALSE)="**",VLOOKUP($P111&amp;S$4,#REF!,5,FALSE)="**"),"DQ",IF(OR(VLOOKUP($P111&amp;S$4,#REF!,7,FALSE)="*",VLOOKUP($P111&amp;S$4,#REF!,5,FALSE)="*"),"Suppr",VLOOKUP($P111&amp;S$4,#REF!,7,FALSE))),"No Data")</f>
        <v>No Data</v>
      </c>
      <c r="T111" s="49" t="str">
        <f>IFERROR(IF(OR(VLOOKUP($P111&amp;T$4,#REF!,7,FALSE)="**",VLOOKUP($P111&amp;T$4,#REF!,5,FALSE)="**"),"DQ",IF(OR(VLOOKUP($P111&amp;T$4,#REF!,7,FALSE)="*",VLOOKUP($P111&amp;T$4,#REF!,5,FALSE)="*"),"Suppr",VLOOKUP($P111&amp;T$4,#REF!,7,FALSE))),"No Data")</f>
        <v>No Data</v>
      </c>
      <c r="U111" s="49" t="str">
        <f>IFERROR(IF(OR(VLOOKUP($P111&amp;U$4,#REF!,7,FALSE)="**",VLOOKUP($P111&amp;U$4,#REF!,5,FALSE)="**"),"DQ",IF(OR(VLOOKUP($P111&amp;U$4,#REF!,7,FALSE)="*",VLOOKUP($P111&amp;U$4,#REF!,5,FALSE)="*"),"Suppr",VLOOKUP($P111&amp;U$4,#REF!,7,FALSE))),"No Data")</f>
        <v>No Data</v>
      </c>
      <c r="V111" s="49" t="str">
        <f>IFERROR(IF(OR(VLOOKUP($P111&amp;V$4,#REF!,7,FALSE)="**",VLOOKUP($P111&amp;V$4,#REF!,5,FALSE)="**"),"DQ",IF(OR(VLOOKUP($P111&amp;V$4,#REF!,7,FALSE)="*",VLOOKUP($P111&amp;V$4,#REF!,5,FALSE)="*"),"Suppr",VLOOKUP($P111&amp;V$4,#REF!,7,FALSE))),"No Data")</f>
        <v>No Data</v>
      </c>
      <c r="W111" s="49" t="str">
        <f>IFERROR(IF(OR(VLOOKUP($P111&amp;W$4,#REF!,7,FALSE)="**",VLOOKUP($P111&amp;W$4,#REF!,5,FALSE)="**"),"DQ",IF(OR(VLOOKUP($P111&amp;W$4,#REF!,7,FALSE)="*",VLOOKUP($P111&amp;W$4,#REF!,5,FALSE)="*"),"Suppr",VLOOKUP($P111&amp;W$4,#REF!,7,FALSE))),"No Data")</f>
        <v>No Data</v>
      </c>
      <c r="X111" s="49" t="str">
        <f>IFERROR(IF(OR(VLOOKUP($P111&amp;X$4,#REF!,7,FALSE)="**",VLOOKUP($P111&amp;X$4,#REF!,5,FALSE)="**"),"DQ",IF(OR(VLOOKUP($P111&amp;X$4,#REF!,7,FALSE)="*",VLOOKUP($P111&amp;X$4,#REF!,5,FALSE)="*"),"Suppr",VLOOKUP($P111&amp;X$4,#REF!,7,FALSE))),"No Data")</f>
        <v>No Data</v>
      </c>
      <c r="Y111" s="49" t="str">
        <f>IFERROR(IF(OR(VLOOKUP($P111&amp;Y$4,#REF!,7,FALSE)="**",VLOOKUP($P111&amp;Y$4,#REF!,5,FALSE)="**"),"DQ",IF(OR(VLOOKUP($P111&amp;Y$4,#REF!,7,FALSE)="*",VLOOKUP($P111&amp;Y$4,#REF!,5,FALSE)="*"),"Suppr",VLOOKUP($P111&amp;Y$4,#REF!,7,FALSE))),"No Data")</f>
        <v>No Data</v>
      </c>
      <c r="Z111" s="49" t="str">
        <f>IFERROR(IF(OR(VLOOKUP($P111&amp;Z$4,#REF!,7,FALSE)="**",VLOOKUP($P111&amp;Z$4,#REF!,5,FALSE)="**"),"DQ",IF(OR(VLOOKUP($P111&amp;Z$4,#REF!,7,FALSE)="*",VLOOKUP($P111&amp;Z$4,#REF!,5,FALSE)="*"),"Suppr",VLOOKUP($P111&amp;Z$4,#REF!,7,FALSE))),"No Data")</f>
        <v>No Data</v>
      </c>
      <c r="AA111" s="49" t="str">
        <f>IFERROR(IF(OR(VLOOKUP($P111&amp;AA$4,#REF!,7,FALSE)="**",VLOOKUP($P111&amp;AA$4,#REF!,5,FALSE)="**"),"DQ",IF(OR(VLOOKUP($P111&amp;AA$4,#REF!,7,FALSE)="*",VLOOKUP($P111&amp;AA$4,#REF!,5,FALSE)="*"),"Suppr",VLOOKUP($P111&amp;AA$4,#REF!,7,FALSE))),"No Data")</f>
        <v>No Data</v>
      </c>
      <c r="AB111" s="49" t="str">
        <f>IFERROR(IF(OR(VLOOKUP($P111&amp;AB$4,#REF!,7,FALSE)="**",VLOOKUP($P111&amp;AB$4,#REF!,5,FALSE)="**"),"DQ",IF(OR(VLOOKUP($P111&amp;AB$4,#REF!,7,FALSE)="*",VLOOKUP($P111&amp;AB$4,#REF!,5,FALSE)="*"),"Suppr",VLOOKUP($P111&amp;AB$4,#REF!,7,FALSE))),"No Data")</f>
        <v>No Data</v>
      </c>
      <c r="AC111" s="49" t="str">
        <f>IFERROR(IF(OR(VLOOKUP($P111&amp;AC$4,#REF!,7,FALSE)="**",VLOOKUP($P111&amp;AC$4,#REF!,5,FALSE)="**"),"DQ",IF(OR(VLOOKUP($P111&amp;AC$4,#REF!,7,FALSE)="*",VLOOKUP($P111&amp;AC$4,#REF!,5,FALSE)="*"),"Suppr",VLOOKUP($P111&amp;AC$4,#REF!,7,FALSE))),"No Data")</f>
        <v>No Data</v>
      </c>
      <c r="AD111" s="49" t="str">
        <f>IFERROR(IF(OR(VLOOKUP($P111&amp;AD$4,#REF!,7,FALSE)="**",VLOOKUP($P111&amp;AD$4,#REF!,5,FALSE)="**"),"DQ",IF(OR(VLOOKUP($P111&amp;AD$4,#REF!,7,FALSE)="*",VLOOKUP($P111&amp;AD$4,#REF!,5,FALSE)="*"),"Suppr",VLOOKUP($P111&amp;AD$4,#REF!,7,FALSE))),"No Data")</f>
        <v>No Data</v>
      </c>
      <c r="AE111" s="49" t="str">
        <f>IFERROR(IF(OR(VLOOKUP($P111&amp;AE$4,#REF!,7,FALSE)="**",VLOOKUP($P111&amp;AE$4,#REF!,5,FALSE)="**"),"DQ",IF(OR(VLOOKUP($P111&amp;AE$4,#REF!,7,FALSE)="*",VLOOKUP($P111&amp;AE$4,#REF!,5,FALSE)="*"),"Suppr",VLOOKUP($P111&amp;AE$4,#REF!,7,FALSE))),"No Data")</f>
        <v>No Data</v>
      </c>
      <c r="AF111" s="49" t="str">
        <f>IFERROR(IF(OR(VLOOKUP($P111&amp;AF$4,#REF!,7,FALSE)="**",VLOOKUP($P111&amp;AF$4,#REF!,5,FALSE)="**"),"DQ",IF(OR(VLOOKUP($P111&amp;AF$4,#REF!,7,FALSE)="*",VLOOKUP($P111&amp;AF$4,#REF!,5,FALSE)="*"),"Suppr",VLOOKUP($P111&amp;AF$4,#REF!,7,FALSE))),"No Data")</f>
        <v>No Data</v>
      </c>
      <c r="AG111" s="49" t="str">
        <f>IFERROR(IF(OR(VLOOKUP($P111&amp;AG$4,#REF!,7,FALSE)="**",VLOOKUP($P111&amp;AG$4,#REF!,5,FALSE)="**"),"DQ",IF(OR(VLOOKUP($P111&amp;AG$4,#REF!,7,FALSE)="*",VLOOKUP($P111&amp;AG$4,#REF!,5,FALSE)="*"),"Suppr",VLOOKUP($P111&amp;AG$4,#REF!,7,FALSE))),"No Data")</f>
        <v>No Data</v>
      </c>
      <c r="AH111" s="49" t="str">
        <f>IFERROR(IF(OR(VLOOKUP($P111&amp;AH$4,#REF!,7,FALSE)="**",VLOOKUP($P111&amp;AH$4,#REF!,5,FALSE)="**"),"DQ",IF(OR(VLOOKUP($P111&amp;AH$4,#REF!,7,FALSE)="*",VLOOKUP($P111&amp;AH$4,#REF!,5,FALSE)="*"),"Suppr",VLOOKUP($P111&amp;AH$4,#REF!,7,FALSE))),"No Data")</f>
        <v>No Data</v>
      </c>
      <c r="AI111" s="49" t="str">
        <f>IFERROR(IF(OR(VLOOKUP($P111&amp;AI$4,#REF!,7,FALSE)="**",VLOOKUP($P111&amp;AI$4,#REF!,5,FALSE)="**"),"DQ",IF(OR(VLOOKUP($P111&amp;AI$4,#REF!,7,FALSE)="*",VLOOKUP($P111&amp;AI$4,#REF!,5,FALSE)="*"),"Suppr",VLOOKUP($P111&amp;AI$4,#REF!,7,FALSE))),"No Data")</f>
        <v>No Data</v>
      </c>
      <c r="AJ111" s="49" t="str">
        <f>IFERROR(IF(OR(VLOOKUP($P111&amp;AJ$4,#REF!,7,FALSE)="**",VLOOKUP($P111&amp;AJ$4,#REF!,5,FALSE)="**"),"DQ",IF(OR(VLOOKUP($P111&amp;AJ$4,#REF!,7,FALSE)="*",VLOOKUP($P111&amp;AJ$4,#REF!,5,FALSE)="*"),"Suppr",VLOOKUP($P111&amp;AJ$4,#REF!,7,FALSE))),"No Data")</f>
        <v>No Data</v>
      </c>
      <c r="AK111" s="49" t="str">
        <f>IFERROR(IF(OR(VLOOKUP($P111&amp;AK$4,#REF!,7,FALSE)="**",VLOOKUP($P111&amp;AK$4,#REF!,5,FALSE)="**"),"DQ",IF(OR(VLOOKUP($P111&amp;AK$4,#REF!,7,FALSE)="*",VLOOKUP($P111&amp;AK$4,#REF!,5,FALSE)="*"),"Suppr",VLOOKUP($P111&amp;AK$4,#REF!,7,FALSE))),"No Data")</f>
        <v>No Data</v>
      </c>
      <c r="AL111" s="49" t="str">
        <f>IFERROR(IF(OR(VLOOKUP($P111&amp;AL$4,#REF!,7,FALSE)="**",VLOOKUP($P111&amp;AL$4,#REF!,5,FALSE)="**"),"DQ",IF(OR(VLOOKUP($P111&amp;AL$4,#REF!,7,FALSE)="*",VLOOKUP($P111&amp;AL$4,#REF!,5,FALSE)="*"),"Suppr",VLOOKUP($P111&amp;AL$4,#REF!,7,FALSE))),"No Data")</f>
        <v>No Data</v>
      </c>
      <c r="AM111" s="49" t="str">
        <f>IFERROR(IF(OR(VLOOKUP($P111&amp;AM$4,#REF!,7,FALSE)="**",VLOOKUP($P111&amp;AM$4,#REF!,5,FALSE)="**"),"DQ",IF(OR(VLOOKUP($P111&amp;AM$4,#REF!,7,FALSE)="*",VLOOKUP($P111&amp;AM$4,#REF!,5,FALSE)="*"),"Suppr",VLOOKUP($P111&amp;AM$4,#REF!,7,FALSE))),"No Data")</f>
        <v>No Data</v>
      </c>
      <c r="AN111" s="49" t="str">
        <f>IFERROR(IF(OR(VLOOKUP($P111&amp;AN$4,#REF!,7,FALSE)="**",VLOOKUP($P111&amp;AN$4,#REF!,5,FALSE)="**"),"DQ",IF(OR(VLOOKUP($P111&amp;AN$4,#REF!,7,FALSE)="*",VLOOKUP($P111&amp;AN$4,#REF!,5,FALSE)="*"),"Suppr",VLOOKUP($P111&amp;AN$4,#REF!,7,FALSE))),"No Data")</f>
        <v>No Data</v>
      </c>
      <c r="AO111" s="49" t="str">
        <f>IFERROR(IF(OR(VLOOKUP($P111&amp;AO$4,#REF!,7,FALSE)="**",VLOOKUP($P111&amp;AO$4,#REF!,5,FALSE)="**"),"DQ",IF(OR(VLOOKUP($P111&amp;AO$4,#REF!,7,FALSE)="*",VLOOKUP($P111&amp;AO$4,#REF!,5,FALSE)="*"),"Suppr",VLOOKUP($P111&amp;AO$4,#REF!,7,FALSE))),"No Data")</f>
        <v>No Data</v>
      </c>
      <c r="AP111" s="51">
        <f t="shared" si="9"/>
        <v>0</v>
      </c>
      <c r="AQ111" s="51">
        <f t="shared" si="10"/>
        <v>0</v>
      </c>
      <c r="AR111" s="52">
        <f t="shared" si="11"/>
        <v>0</v>
      </c>
      <c r="AS111" s="52">
        <f t="shared" si="12"/>
        <v>0</v>
      </c>
    </row>
    <row r="112" spans="2:45" x14ac:dyDescent="0.2">
      <c r="B112" s="29" t="s">
        <v>391</v>
      </c>
      <c r="C112" s="29" t="s">
        <v>264</v>
      </c>
      <c r="D112" s="34" t="e">
        <f>1-(SUMIFS(#REF!,#REF!,Staging!$B112,#REF!,Staging!D$4,#REF!,"Include")/SUMIFS(#REF!,#REF!,Staging!$B112,#REF!,Staging!D$4,#REF!,"Include"))</f>
        <v>#REF!</v>
      </c>
      <c r="E112" s="34" t="e">
        <f>1-(SUMIFS(#REF!,#REF!,Staging!$B112,#REF!,Staging!E$4,#REF!,"Include")/SUMIFS(#REF!,#REF!,Staging!$B112,#REF!,Staging!E$4,#REF!,"Include"))</f>
        <v>#REF!</v>
      </c>
      <c r="F112" s="35" t="e">
        <f t="shared" si="7"/>
        <v>#REF!</v>
      </c>
      <c r="G112" s="36" t="e">
        <f>RANK(E112,$E$5:$E$126)+COUNTIF($E$5:E112,E112)-1</f>
        <v>#REF!</v>
      </c>
      <c r="H112" s="36" t="e">
        <f>RANK(F112,$F$5:$F$126)+COUNTIF($F$5:F112,F112)-1</f>
        <v>#REF!</v>
      </c>
      <c r="I112" s="29" t="str">
        <f t="shared" si="8"/>
        <v>Worcestershire Acute Hospitals NHS Trust</v>
      </c>
      <c r="P112" s="47" t="s">
        <v>391</v>
      </c>
      <c r="Q112" s="47" t="s">
        <v>264</v>
      </c>
      <c r="R112" s="49" t="str">
        <f>IFERROR(IF(OR(VLOOKUP($P112&amp;R$4,#REF!,7,FALSE)="**",VLOOKUP($P112&amp;R$4,#REF!,5,FALSE)="**"),"DQ",IF(OR(VLOOKUP($P112&amp;R$4,#REF!,7,FALSE)="*",VLOOKUP($P112&amp;R$4,#REF!,5,FALSE)="*"),"Suppr",VLOOKUP($P112&amp;R$4,#REF!,7,FALSE))),"No Data")</f>
        <v>No Data</v>
      </c>
      <c r="S112" s="49" t="str">
        <f>IFERROR(IF(OR(VLOOKUP($P112&amp;S$4,#REF!,7,FALSE)="**",VLOOKUP($P112&amp;S$4,#REF!,5,FALSE)="**"),"DQ",IF(OR(VLOOKUP($P112&amp;S$4,#REF!,7,FALSE)="*",VLOOKUP($P112&amp;S$4,#REF!,5,FALSE)="*"),"Suppr",VLOOKUP($P112&amp;S$4,#REF!,7,FALSE))),"No Data")</f>
        <v>No Data</v>
      </c>
      <c r="T112" s="49" t="str">
        <f>IFERROR(IF(OR(VLOOKUP($P112&amp;T$4,#REF!,7,FALSE)="**",VLOOKUP($P112&amp;T$4,#REF!,5,FALSE)="**"),"DQ",IF(OR(VLOOKUP($P112&amp;T$4,#REF!,7,FALSE)="*",VLOOKUP($P112&amp;T$4,#REF!,5,FALSE)="*"),"Suppr",VLOOKUP($P112&amp;T$4,#REF!,7,FALSE))),"No Data")</f>
        <v>No Data</v>
      </c>
      <c r="U112" s="49" t="str">
        <f>IFERROR(IF(OR(VLOOKUP($P112&amp;U$4,#REF!,7,FALSE)="**",VLOOKUP($P112&amp;U$4,#REF!,5,FALSE)="**"),"DQ",IF(OR(VLOOKUP($P112&amp;U$4,#REF!,7,FALSE)="*",VLOOKUP($P112&amp;U$4,#REF!,5,FALSE)="*"),"Suppr",VLOOKUP($P112&amp;U$4,#REF!,7,FALSE))),"No Data")</f>
        <v>No Data</v>
      </c>
      <c r="V112" s="49" t="str">
        <f>IFERROR(IF(OR(VLOOKUP($P112&amp;V$4,#REF!,7,FALSE)="**",VLOOKUP($P112&amp;V$4,#REF!,5,FALSE)="**"),"DQ",IF(OR(VLOOKUP($P112&amp;V$4,#REF!,7,FALSE)="*",VLOOKUP($P112&amp;V$4,#REF!,5,FALSE)="*"),"Suppr",VLOOKUP($P112&amp;V$4,#REF!,7,FALSE))),"No Data")</f>
        <v>No Data</v>
      </c>
      <c r="W112" s="49" t="str">
        <f>IFERROR(IF(OR(VLOOKUP($P112&amp;W$4,#REF!,7,FALSE)="**",VLOOKUP($P112&amp;W$4,#REF!,5,FALSE)="**"),"DQ",IF(OR(VLOOKUP($P112&amp;W$4,#REF!,7,FALSE)="*",VLOOKUP($P112&amp;W$4,#REF!,5,FALSE)="*"),"Suppr",VLOOKUP($P112&amp;W$4,#REF!,7,FALSE))),"No Data")</f>
        <v>No Data</v>
      </c>
      <c r="X112" s="49" t="str">
        <f>IFERROR(IF(OR(VLOOKUP($P112&amp;X$4,#REF!,7,FALSE)="**",VLOOKUP($P112&amp;X$4,#REF!,5,FALSE)="**"),"DQ",IF(OR(VLOOKUP($P112&amp;X$4,#REF!,7,FALSE)="*",VLOOKUP($P112&amp;X$4,#REF!,5,FALSE)="*"),"Suppr",VLOOKUP($P112&amp;X$4,#REF!,7,FALSE))),"No Data")</f>
        <v>No Data</v>
      </c>
      <c r="Y112" s="49" t="str">
        <f>IFERROR(IF(OR(VLOOKUP($P112&amp;Y$4,#REF!,7,FALSE)="**",VLOOKUP($P112&amp;Y$4,#REF!,5,FALSE)="**"),"DQ",IF(OR(VLOOKUP($P112&amp;Y$4,#REF!,7,FALSE)="*",VLOOKUP($P112&amp;Y$4,#REF!,5,FALSE)="*"),"Suppr",VLOOKUP($P112&amp;Y$4,#REF!,7,FALSE))),"No Data")</f>
        <v>No Data</v>
      </c>
      <c r="Z112" s="49" t="str">
        <f>IFERROR(IF(OR(VLOOKUP($P112&amp;Z$4,#REF!,7,FALSE)="**",VLOOKUP($P112&amp;Z$4,#REF!,5,FALSE)="**"),"DQ",IF(OR(VLOOKUP($P112&amp;Z$4,#REF!,7,FALSE)="*",VLOOKUP($P112&amp;Z$4,#REF!,5,FALSE)="*"),"Suppr",VLOOKUP($P112&amp;Z$4,#REF!,7,FALSE))),"No Data")</f>
        <v>No Data</v>
      </c>
      <c r="AA112" s="49" t="str">
        <f>IFERROR(IF(OR(VLOOKUP($P112&amp;AA$4,#REF!,7,FALSE)="**",VLOOKUP($P112&amp;AA$4,#REF!,5,FALSE)="**"),"DQ",IF(OR(VLOOKUP($P112&amp;AA$4,#REF!,7,FALSE)="*",VLOOKUP($P112&amp;AA$4,#REF!,5,FALSE)="*"),"Suppr",VLOOKUP($P112&amp;AA$4,#REF!,7,FALSE))),"No Data")</f>
        <v>No Data</v>
      </c>
      <c r="AB112" s="49" t="str">
        <f>IFERROR(IF(OR(VLOOKUP($P112&amp;AB$4,#REF!,7,FALSE)="**",VLOOKUP($P112&amp;AB$4,#REF!,5,FALSE)="**"),"DQ",IF(OR(VLOOKUP($P112&amp;AB$4,#REF!,7,FALSE)="*",VLOOKUP($P112&amp;AB$4,#REF!,5,FALSE)="*"),"Suppr",VLOOKUP($P112&amp;AB$4,#REF!,7,FALSE))),"No Data")</f>
        <v>No Data</v>
      </c>
      <c r="AC112" s="49" t="str">
        <f>IFERROR(IF(OR(VLOOKUP($P112&amp;AC$4,#REF!,7,FALSE)="**",VLOOKUP($P112&amp;AC$4,#REF!,5,FALSE)="**"),"DQ",IF(OR(VLOOKUP($P112&amp;AC$4,#REF!,7,FALSE)="*",VLOOKUP($P112&amp;AC$4,#REF!,5,FALSE)="*"),"Suppr",VLOOKUP($P112&amp;AC$4,#REF!,7,FALSE))),"No Data")</f>
        <v>No Data</v>
      </c>
      <c r="AD112" s="49" t="str">
        <f>IFERROR(IF(OR(VLOOKUP($P112&amp;AD$4,#REF!,7,FALSE)="**",VLOOKUP($P112&amp;AD$4,#REF!,5,FALSE)="**"),"DQ",IF(OR(VLOOKUP($P112&amp;AD$4,#REF!,7,FALSE)="*",VLOOKUP($P112&amp;AD$4,#REF!,5,FALSE)="*"),"Suppr",VLOOKUP($P112&amp;AD$4,#REF!,7,FALSE))),"No Data")</f>
        <v>No Data</v>
      </c>
      <c r="AE112" s="49" t="str">
        <f>IFERROR(IF(OR(VLOOKUP($P112&amp;AE$4,#REF!,7,FALSE)="**",VLOOKUP($P112&amp;AE$4,#REF!,5,FALSE)="**"),"DQ",IF(OR(VLOOKUP($P112&amp;AE$4,#REF!,7,FALSE)="*",VLOOKUP($P112&amp;AE$4,#REF!,5,FALSE)="*"),"Suppr",VLOOKUP($P112&amp;AE$4,#REF!,7,FALSE))),"No Data")</f>
        <v>No Data</v>
      </c>
      <c r="AF112" s="49" t="str">
        <f>IFERROR(IF(OR(VLOOKUP($P112&amp;AF$4,#REF!,7,FALSE)="**",VLOOKUP($P112&amp;AF$4,#REF!,5,FALSE)="**"),"DQ",IF(OR(VLOOKUP($P112&amp;AF$4,#REF!,7,FALSE)="*",VLOOKUP($P112&amp;AF$4,#REF!,5,FALSE)="*"),"Suppr",VLOOKUP($P112&amp;AF$4,#REF!,7,FALSE))),"No Data")</f>
        <v>No Data</v>
      </c>
      <c r="AG112" s="49" t="str">
        <f>IFERROR(IF(OR(VLOOKUP($P112&amp;AG$4,#REF!,7,FALSE)="**",VLOOKUP($P112&amp;AG$4,#REF!,5,FALSE)="**"),"DQ",IF(OR(VLOOKUP($P112&amp;AG$4,#REF!,7,FALSE)="*",VLOOKUP($P112&amp;AG$4,#REF!,5,FALSE)="*"),"Suppr",VLOOKUP($P112&amp;AG$4,#REF!,7,FALSE))),"No Data")</f>
        <v>No Data</v>
      </c>
      <c r="AH112" s="49" t="str">
        <f>IFERROR(IF(OR(VLOOKUP($P112&amp;AH$4,#REF!,7,FALSE)="**",VLOOKUP($P112&amp;AH$4,#REF!,5,FALSE)="**"),"DQ",IF(OR(VLOOKUP($P112&amp;AH$4,#REF!,7,FALSE)="*",VLOOKUP($P112&amp;AH$4,#REF!,5,FALSE)="*"),"Suppr",VLOOKUP($P112&amp;AH$4,#REF!,7,FALSE))),"No Data")</f>
        <v>No Data</v>
      </c>
      <c r="AI112" s="49" t="str">
        <f>IFERROR(IF(OR(VLOOKUP($P112&amp;AI$4,#REF!,7,FALSE)="**",VLOOKUP($P112&amp;AI$4,#REF!,5,FALSE)="**"),"DQ",IF(OR(VLOOKUP($P112&amp;AI$4,#REF!,7,FALSE)="*",VLOOKUP($P112&amp;AI$4,#REF!,5,FALSE)="*"),"Suppr",VLOOKUP($P112&amp;AI$4,#REF!,7,FALSE))),"No Data")</f>
        <v>No Data</v>
      </c>
      <c r="AJ112" s="49" t="str">
        <f>IFERROR(IF(OR(VLOOKUP($P112&amp;AJ$4,#REF!,7,FALSE)="**",VLOOKUP($P112&amp;AJ$4,#REF!,5,FALSE)="**"),"DQ",IF(OR(VLOOKUP($P112&amp;AJ$4,#REF!,7,FALSE)="*",VLOOKUP($P112&amp;AJ$4,#REF!,5,FALSE)="*"),"Suppr",VLOOKUP($P112&amp;AJ$4,#REF!,7,FALSE))),"No Data")</f>
        <v>No Data</v>
      </c>
      <c r="AK112" s="49" t="str">
        <f>IFERROR(IF(OR(VLOOKUP($P112&amp;AK$4,#REF!,7,FALSE)="**",VLOOKUP($P112&amp;AK$4,#REF!,5,FALSE)="**"),"DQ",IF(OR(VLOOKUP($P112&amp;AK$4,#REF!,7,FALSE)="*",VLOOKUP($P112&amp;AK$4,#REF!,5,FALSE)="*"),"Suppr",VLOOKUP($P112&amp;AK$4,#REF!,7,FALSE))),"No Data")</f>
        <v>No Data</v>
      </c>
      <c r="AL112" s="49" t="str">
        <f>IFERROR(IF(OR(VLOOKUP($P112&amp;AL$4,#REF!,7,FALSE)="**",VLOOKUP($P112&amp;AL$4,#REF!,5,FALSE)="**"),"DQ",IF(OR(VLOOKUP($P112&amp;AL$4,#REF!,7,FALSE)="*",VLOOKUP($P112&amp;AL$4,#REF!,5,FALSE)="*"),"Suppr",VLOOKUP($P112&amp;AL$4,#REF!,7,FALSE))),"No Data")</f>
        <v>No Data</v>
      </c>
      <c r="AM112" s="49" t="str">
        <f>IFERROR(IF(OR(VLOOKUP($P112&amp;AM$4,#REF!,7,FALSE)="**",VLOOKUP($P112&amp;AM$4,#REF!,5,FALSE)="**"),"DQ",IF(OR(VLOOKUP($P112&amp;AM$4,#REF!,7,FALSE)="*",VLOOKUP($P112&amp;AM$4,#REF!,5,FALSE)="*"),"Suppr",VLOOKUP($P112&amp;AM$4,#REF!,7,FALSE))),"No Data")</f>
        <v>No Data</v>
      </c>
      <c r="AN112" s="49" t="str">
        <f>IFERROR(IF(OR(VLOOKUP($P112&amp;AN$4,#REF!,7,FALSE)="**",VLOOKUP($P112&amp;AN$4,#REF!,5,FALSE)="**"),"DQ",IF(OR(VLOOKUP($P112&amp;AN$4,#REF!,7,FALSE)="*",VLOOKUP($P112&amp;AN$4,#REF!,5,FALSE)="*"),"Suppr",VLOOKUP($P112&amp;AN$4,#REF!,7,FALSE))),"No Data")</f>
        <v>No Data</v>
      </c>
      <c r="AO112" s="49" t="str">
        <f>IFERROR(IF(OR(VLOOKUP($P112&amp;AO$4,#REF!,7,FALSE)="**",VLOOKUP($P112&amp;AO$4,#REF!,5,FALSE)="**"),"DQ",IF(OR(VLOOKUP($P112&amp;AO$4,#REF!,7,FALSE)="*",VLOOKUP($P112&amp;AO$4,#REF!,5,FALSE)="*"),"Suppr",VLOOKUP($P112&amp;AO$4,#REF!,7,FALSE))),"No Data")</f>
        <v>No Data</v>
      </c>
      <c r="AP112" s="51">
        <f t="shared" si="9"/>
        <v>0</v>
      </c>
      <c r="AQ112" s="51">
        <f t="shared" si="10"/>
        <v>0</v>
      </c>
      <c r="AR112" s="52">
        <f t="shared" si="11"/>
        <v>0</v>
      </c>
      <c r="AS112" s="52">
        <f t="shared" si="12"/>
        <v>0</v>
      </c>
    </row>
    <row r="113" spans="2:45" x14ac:dyDescent="0.2">
      <c r="B113" s="29" t="s">
        <v>392</v>
      </c>
      <c r="C113" s="29" t="s">
        <v>259</v>
      </c>
      <c r="D113" s="34" t="e">
        <f>1-(SUMIFS(#REF!,#REF!,Staging!$B113,#REF!,Staging!D$4,#REF!,"Include")/SUMIFS(#REF!,#REF!,Staging!$B113,#REF!,Staging!D$4,#REF!,"Include"))</f>
        <v>#REF!</v>
      </c>
      <c r="E113" s="34" t="e">
        <f>1-(SUMIFS(#REF!,#REF!,Staging!$B113,#REF!,Staging!E$4,#REF!,"Include")/SUMIFS(#REF!,#REF!,Staging!$B113,#REF!,Staging!E$4,#REF!,"Include"))</f>
        <v>#REF!</v>
      </c>
      <c r="F113" s="35" t="e">
        <f t="shared" si="7"/>
        <v>#REF!</v>
      </c>
      <c r="G113" s="36" t="e">
        <f>RANK(E113,$E$5:$E$126)+COUNTIF($E$5:E113,E113)-1</f>
        <v>#REF!</v>
      </c>
      <c r="H113" s="36" t="e">
        <f>RANK(F113,$F$5:$F$126)+COUNTIF($F$5:F113,F113)-1</f>
        <v>#REF!</v>
      </c>
      <c r="I113" s="29" t="str">
        <f t="shared" si="8"/>
        <v>Warrington and Halton Teaching Hospitals NHS Foundation Trust</v>
      </c>
      <c r="P113" s="47" t="s">
        <v>392</v>
      </c>
      <c r="Q113" s="47" t="s">
        <v>259</v>
      </c>
      <c r="R113" s="49" t="str">
        <f>IFERROR(IF(OR(VLOOKUP($P113&amp;R$4,#REF!,7,FALSE)="**",VLOOKUP($P113&amp;R$4,#REF!,5,FALSE)="**"),"DQ",IF(OR(VLOOKUP($P113&amp;R$4,#REF!,7,FALSE)="*",VLOOKUP($P113&amp;R$4,#REF!,5,FALSE)="*"),"Suppr",VLOOKUP($P113&amp;R$4,#REF!,7,FALSE))),"No Data")</f>
        <v>No Data</v>
      </c>
      <c r="S113" s="49" t="str">
        <f>IFERROR(IF(OR(VLOOKUP($P113&amp;S$4,#REF!,7,FALSE)="**",VLOOKUP($P113&amp;S$4,#REF!,5,FALSE)="**"),"DQ",IF(OR(VLOOKUP($P113&amp;S$4,#REF!,7,FALSE)="*",VLOOKUP($P113&amp;S$4,#REF!,5,FALSE)="*"),"Suppr",VLOOKUP($P113&amp;S$4,#REF!,7,FALSE))),"No Data")</f>
        <v>No Data</v>
      </c>
      <c r="T113" s="49" t="str">
        <f>IFERROR(IF(OR(VLOOKUP($P113&amp;T$4,#REF!,7,FALSE)="**",VLOOKUP($P113&amp;T$4,#REF!,5,FALSE)="**"),"DQ",IF(OR(VLOOKUP($P113&amp;T$4,#REF!,7,FALSE)="*",VLOOKUP($P113&amp;T$4,#REF!,5,FALSE)="*"),"Suppr",VLOOKUP($P113&amp;T$4,#REF!,7,FALSE))),"No Data")</f>
        <v>No Data</v>
      </c>
      <c r="U113" s="49" t="str">
        <f>IFERROR(IF(OR(VLOOKUP($P113&amp;U$4,#REF!,7,FALSE)="**",VLOOKUP($P113&amp;U$4,#REF!,5,FALSE)="**"),"DQ",IF(OR(VLOOKUP($P113&amp;U$4,#REF!,7,FALSE)="*",VLOOKUP($P113&amp;U$4,#REF!,5,FALSE)="*"),"Suppr",VLOOKUP($P113&amp;U$4,#REF!,7,FALSE))),"No Data")</f>
        <v>No Data</v>
      </c>
      <c r="V113" s="49" t="str">
        <f>IFERROR(IF(OR(VLOOKUP($P113&amp;V$4,#REF!,7,FALSE)="**",VLOOKUP($P113&amp;V$4,#REF!,5,FALSE)="**"),"DQ",IF(OR(VLOOKUP($P113&amp;V$4,#REF!,7,FALSE)="*",VLOOKUP($P113&amp;V$4,#REF!,5,FALSE)="*"),"Suppr",VLOOKUP($P113&amp;V$4,#REF!,7,FALSE))),"No Data")</f>
        <v>No Data</v>
      </c>
      <c r="W113" s="49" t="str">
        <f>IFERROR(IF(OR(VLOOKUP($P113&amp;W$4,#REF!,7,FALSE)="**",VLOOKUP($P113&amp;W$4,#REF!,5,FALSE)="**"),"DQ",IF(OR(VLOOKUP($P113&amp;W$4,#REF!,7,FALSE)="*",VLOOKUP($P113&amp;W$4,#REF!,5,FALSE)="*"),"Suppr",VLOOKUP($P113&amp;W$4,#REF!,7,FALSE))),"No Data")</f>
        <v>No Data</v>
      </c>
      <c r="X113" s="49" t="str">
        <f>IFERROR(IF(OR(VLOOKUP($P113&amp;X$4,#REF!,7,FALSE)="**",VLOOKUP($P113&amp;X$4,#REF!,5,FALSE)="**"),"DQ",IF(OR(VLOOKUP($P113&amp;X$4,#REF!,7,FALSE)="*",VLOOKUP($P113&amp;X$4,#REF!,5,FALSE)="*"),"Suppr",VLOOKUP($P113&amp;X$4,#REF!,7,FALSE))),"No Data")</f>
        <v>No Data</v>
      </c>
      <c r="Y113" s="49" t="str">
        <f>IFERROR(IF(OR(VLOOKUP($P113&amp;Y$4,#REF!,7,FALSE)="**",VLOOKUP($P113&amp;Y$4,#REF!,5,FALSE)="**"),"DQ",IF(OR(VLOOKUP($P113&amp;Y$4,#REF!,7,FALSE)="*",VLOOKUP($P113&amp;Y$4,#REF!,5,FALSE)="*"),"Suppr",VLOOKUP($P113&amp;Y$4,#REF!,7,FALSE))),"No Data")</f>
        <v>No Data</v>
      </c>
      <c r="Z113" s="49" t="str">
        <f>IFERROR(IF(OR(VLOOKUP($P113&amp;Z$4,#REF!,7,FALSE)="**",VLOOKUP($P113&amp;Z$4,#REF!,5,FALSE)="**"),"DQ",IF(OR(VLOOKUP($P113&amp;Z$4,#REF!,7,FALSE)="*",VLOOKUP($P113&amp;Z$4,#REF!,5,FALSE)="*"),"Suppr",VLOOKUP($P113&amp;Z$4,#REF!,7,FALSE))),"No Data")</f>
        <v>No Data</v>
      </c>
      <c r="AA113" s="49" t="str">
        <f>IFERROR(IF(OR(VLOOKUP($P113&amp;AA$4,#REF!,7,FALSE)="**",VLOOKUP($P113&amp;AA$4,#REF!,5,FALSE)="**"),"DQ",IF(OR(VLOOKUP($P113&amp;AA$4,#REF!,7,FALSE)="*",VLOOKUP($P113&amp;AA$4,#REF!,5,FALSE)="*"),"Suppr",VLOOKUP($P113&amp;AA$4,#REF!,7,FALSE))),"No Data")</f>
        <v>No Data</v>
      </c>
      <c r="AB113" s="49" t="str">
        <f>IFERROR(IF(OR(VLOOKUP($P113&amp;AB$4,#REF!,7,FALSE)="**",VLOOKUP($P113&amp;AB$4,#REF!,5,FALSE)="**"),"DQ",IF(OR(VLOOKUP($P113&amp;AB$4,#REF!,7,FALSE)="*",VLOOKUP($P113&amp;AB$4,#REF!,5,FALSE)="*"),"Suppr",VLOOKUP($P113&amp;AB$4,#REF!,7,FALSE))),"No Data")</f>
        <v>No Data</v>
      </c>
      <c r="AC113" s="49" t="str">
        <f>IFERROR(IF(OR(VLOOKUP($P113&amp;AC$4,#REF!,7,FALSE)="**",VLOOKUP($P113&amp;AC$4,#REF!,5,FALSE)="**"),"DQ",IF(OR(VLOOKUP($P113&amp;AC$4,#REF!,7,FALSE)="*",VLOOKUP($P113&amp;AC$4,#REF!,5,FALSE)="*"),"Suppr",VLOOKUP($P113&amp;AC$4,#REF!,7,FALSE))),"No Data")</f>
        <v>No Data</v>
      </c>
      <c r="AD113" s="49" t="str">
        <f>IFERROR(IF(OR(VLOOKUP($P113&amp;AD$4,#REF!,7,FALSE)="**",VLOOKUP($P113&amp;AD$4,#REF!,5,FALSE)="**"),"DQ",IF(OR(VLOOKUP($P113&amp;AD$4,#REF!,7,FALSE)="*",VLOOKUP($P113&amp;AD$4,#REF!,5,FALSE)="*"),"Suppr",VLOOKUP($P113&amp;AD$4,#REF!,7,FALSE))),"No Data")</f>
        <v>No Data</v>
      </c>
      <c r="AE113" s="49" t="str">
        <f>IFERROR(IF(OR(VLOOKUP($P113&amp;AE$4,#REF!,7,FALSE)="**",VLOOKUP($P113&amp;AE$4,#REF!,5,FALSE)="**"),"DQ",IF(OR(VLOOKUP($P113&amp;AE$4,#REF!,7,FALSE)="*",VLOOKUP($P113&amp;AE$4,#REF!,5,FALSE)="*"),"Suppr",VLOOKUP($P113&amp;AE$4,#REF!,7,FALSE))),"No Data")</f>
        <v>No Data</v>
      </c>
      <c r="AF113" s="49" t="str">
        <f>IFERROR(IF(OR(VLOOKUP($P113&amp;AF$4,#REF!,7,FALSE)="**",VLOOKUP($P113&amp;AF$4,#REF!,5,FALSE)="**"),"DQ",IF(OR(VLOOKUP($P113&amp;AF$4,#REF!,7,FALSE)="*",VLOOKUP($P113&amp;AF$4,#REF!,5,FALSE)="*"),"Suppr",VLOOKUP($P113&amp;AF$4,#REF!,7,FALSE))),"No Data")</f>
        <v>No Data</v>
      </c>
      <c r="AG113" s="49" t="str">
        <f>IFERROR(IF(OR(VLOOKUP($P113&amp;AG$4,#REF!,7,FALSE)="**",VLOOKUP($P113&amp;AG$4,#REF!,5,FALSE)="**"),"DQ",IF(OR(VLOOKUP($P113&amp;AG$4,#REF!,7,FALSE)="*",VLOOKUP($P113&amp;AG$4,#REF!,5,FALSE)="*"),"Suppr",VLOOKUP($P113&amp;AG$4,#REF!,7,FALSE))),"No Data")</f>
        <v>No Data</v>
      </c>
      <c r="AH113" s="49" t="str">
        <f>IFERROR(IF(OR(VLOOKUP($P113&amp;AH$4,#REF!,7,FALSE)="**",VLOOKUP($P113&amp;AH$4,#REF!,5,FALSE)="**"),"DQ",IF(OR(VLOOKUP($P113&amp;AH$4,#REF!,7,FALSE)="*",VLOOKUP($P113&amp;AH$4,#REF!,5,FALSE)="*"),"Suppr",VLOOKUP($P113&amp;AH$4,#REF!,7,FALSE))),"No Data")</f>
        <v>No Data</v>
      </c>
      <c r="AI113" s="49" t="str">
        <f>IFERROR(IF(OR(VLOOKUP($P113&amp;AI$4,#REF!,7,FALSE)="**",VLOOKUP($P113&amp;AI$4,#REF!,5,FALSE)="**"),"DQ",IF(OR(VLOOKUP($P113&amp;AI$4,#REF!,7,FALSE)="*",VLOOKUP($P113&amp;AI$4,#REF!,5,FALSE)="*"),"Suppr",VLOOKUP($P113&amp;AI$4,#REF!,7,FALSE))),"No Data")</f>
        <v>No Data</v>
      </c>
      <c r="AJ113" s="49" t="str">
        <f>IFERROR(IF(OR(VLOOKUP($P113&amp;AJ$4,#REF!,7,FALSE)="**",VLOOKUP($P113&amp;AJ$4,#REF!,5,FALSE)="**"),"DQ",IF(OR(VLOOKUP($P113&amp;AJ$4,#REF!,7,FALSE)="*",VLOOKUP($P113&amp;AJ$4,#REF!,5,FALSE)="*"),"Suppr",VLOOKUP($P113&amp;AJ$4,#REF!,7,FALSE))),"No Data")</f>
        <v>No Data</v>
      </c>
      <c r="AK113" s="49" t="str">
        <f>IFERROR(IF(OR(VLOOKUP($P113&amp;AK$4,#REF!,7,FALSE)="**",VLOOKUP($P113&amp;AK$4,#REF!,5,FALSE)="**"),"DQ",IF(OR(VLOOKUP($P113&amp;AK$4,#REF!,7,FALSE)="*",VLOOKUP($P113&amp;AK$4,#REF!,5,FALSE)="*"),"Suppr",VLOOKUP($P113&amp;AK$4,#REF!,7,FALSE))),"No Data")</f>
        <v>No Data</v>
      </c>
      <c r="AL113" s="49" t="str">
        <f>IFERROR(IF(OR(VLOOKUP($P113&amp;AL$4,#REF!,7,FALSE)="**",VLOOKUP($P113&amp;AL$4,#REF!,5,FALSE)="**"),"DQ",IF(OR(VLOOKUP($P113&amp;AL$4,#REF!,7,FALSE)="*",VLOOKUP($P113&amp;AL$4,#REF!,5,FALSE)="*"),"Suppr",VLOOKUP($P113&amp;AL$4,#REF!,7,FALSE))),"No Data")</f>
        <v>No Data</v>
      </c>
      <c r="AM113" s="49" t="str">
        <f>IFERROR(IF(OR(VLOOKUP($P113&amp;AM$4,#REF!,7,FALSE)="**",VLOOKUP($P113&amp;AM$4,#REF!,5,FALSE)="**"),"DQ",IF(OR(VLOOKUP($P113&amp;AM$4,#REF!,7,FALSE)="*",VLOOKUP($P113&amp;AM$4,#REF!,5,FALSE)="*"),"Suppr",VLOOKUP($P113&amp;AM$4,#REF!,7,FALSE))),"No Data")</f>
        <v>No Data</v>
      </c>
      <c r="AN113" s="49" t="str">
        <f>IFERROR(IF(OR(VLOOKUP($P113&amp;AN$4,#REF!,7,FALSE)="**",VLOOKUP($P113&amp;AN$4,#REF!,5,FALSE)="**"),"DQ",IF(OR(VLOOKUP($P113&amp;AN$4,#REF!,7,FALSE)="*",VLOOKUP($P113&amp;AN$4,#REF!,5,FALSE)="*"),"Suppr",VLOOKUP($P113&amp;AN$4,#REF!,7,FALSE))),"No Data")</f>
        <v>No Data</v>
      </c>
      <c r="AO113" s="49" t="str">
        <f>IFERROR(IF(OR(VLOOKUP($P113&amp;AO$4,#REF!,7,FALSE)="**",VLOOKUP($P113&amp;AO$4,#REF!,5,FALSE)="**"),"DQ",IF(OR(VLOOKUP($P113&amp;AO$4,#REF!,7,FALSE)="*",VLOOKUP($P113&amp;AO$4,#REF!,5,FALSE)="*"),"Suppr",VLOOKUP($P113&amp;AO$4,#REF!,7,FALSE))),"No Data")</f>
        <v>No Data</v>
      </c>
      <c r="AP113" s="51">
        <f t="shared" si="9"/>
        <v>0</v>
      </c>
      <c r="AQ113" s="51">
        <f t="shared" si="10"/>
        <v>0</v>
      </c>
      <c r="AR113" s="52">
        <f t="shared" si="11"/>
        <v>0</v>
      </c>
      <c r="AS113" s="52">
        <f t="shared" si="12"/>
        <v>0</v>
      </c>
    </row>
    <row r="114" spans="2:45" x14ac:dyDescent="0.2">
      <c r="B114" s="29" t="s">
        <v>393</v>
      </c>
      <c r="C114" s="29" t="s">
        <v>158</v>
      </c>
      <c r="D114" s="34" t="e">
        <f>1-(SUMIFS(#REF!,#REF!,Staging!$B114,#REF!,Staging!D$4,#REF!,"Include")/SUMIFS(#REF!,#REF!,Staging!$B114,#REF!,Staging!D$4,#REF!,"Include"))</f>
        <v>#REF!</v>
      </c>
      <c r="E114" s="34" t="e">
        <f>1-(SUMIFS(#REF!,#REF!,Staging!$B114,#REF!,Staging!E$4,#REF!,"Include")/SUMIFS(#REF!,#REF!,Staging!$B114,#REF!,Staging!E$4,#REF!,"Include"))</f>
        <v>#REF!</v>
      </c>
      <c r="F114" s="35" t="e">
        <f t="shared" si="7"/>
        <v>#REF!</v>
      </c>
      <c r="G114" s="36" t="e">
        <f>RANK(E114,$E$5:$E$126)+COUNTIF($E$5:E114,E114)-1</f>
        <v>#REF!</v>
      </c>
      <c r="H114" s="36" t="e">
        <f>RANK(F114,$F$5:$F$126)+COUNTIF($F$5:F114,F114)-1</f>
        <v>#REF!</v>
      </c>
      <c r="I114" s="29" t="str">
        <f t="shared" si="8"/>
        <v>Calderdale and Huddersfield NHS Foundation Trust</v>
      </c>
      <c r="P114" s="47" t="s">
        <v>393</v>
      </c>
      <c r="Q114" s="47" t="s">
        <v>158</v>
      </c>
      <c r="R114" s="49" t="str">
        <f>IFERROR(IF(OR(VLOOKUP($P114&amp;R$4,#REF!,7,FALSE)="**",VLOOKUP($P114&amp;R$4,#REF!,5,FALSE)="**"),"DQ",IF(OR(VLOOKUP($P114&amp;R$4,#REF!,7,FALSE)="*",VLOOKUP($P114&amp;R$4,#REF!,5,FALSE)="*"),"Suppr",VLOOKUP($P114&amp;R$4,#REF!,7,FALSE))),"No Data")</f>
        <v>No Data</v>
      </c>
      <c r="S114" s="49" t="str">
        <f>IFERROR(IF(OR(VLOOKUP($P114&amp;S$4,#REF!,7,FALSE)="**",VLOOKUP($P114&amp;S$4,#REF!,5,FALSE)="**"),"DQ",IF(OR(VLOOKUP($P114&amp;S$4,#REF!,7,FALSE)="*",VLOOKUP($P114&amp;S$4,#REF!,5,FALSE)="*"),"Suppr",VLOOKUP($P114&amp;S$4,#REF!,7,FALSE))),"No Data")</f>
        <v>No Data</v>
      </c>
      <c r="T114" s="49" t="str">
        <f>IFERROR(IF(OR(VLOOKUP($P114&amp;T$4,#REF!,7,FALSE)="**",VLOOKUP($P114&amp;T$4,#REF!,5,FALSE)="**"),"DQ",IF(OR(VLOOKUP($P114&amp;T$4,#REF!,7,FALSE)="*",VLOOKUP($P114&amp;T$4,#REF!,5,FALSE)="*"),"Suppr",VLOOKUP($P114&amp;T$4,#REF!,7,FALSE))),"No Data")</f>
        <v>No Data</v>
      </c>
      <c r="U114" s="49" t="str">
        <f>IFERROR(IF(OR(VLOOKUP($P114&amp;U$4,#REF!,7,FALSE)="**",VLOOKUP($P114&amp;U$4,#REF!,5,FALSE)="**"),"DQ",IF(OR(VLOOKUP($P114&amp;U$4,#REF!,7,FALSE)="*",VLOOKUP($P114&amp;U$4,#REF!,5,FALSE)="*"),"Suppr",VLOOKUP($P114&amp;U$4,#REF!,7,FALSE))),"No Data")</f>
        <v>No Data</v>
      </c>
      <c r="V114" s="49" t="str">
        <f>IFERROR(IF(OR(VLOOKUP($P114&amp;V$4,#REF!,7,FALSE)="**",VLOOKUP($P114&amp;V$4,#REF!,5,FALSE)="**"),"DQ",IF(OR(VLOOKUP($P114&amp;V$4,#REF!,7,FALSE)="*",VLOOKUP($P114&amp;V$4,#REF!,5,FALSE)="*"),"Suppr",VLOOKUP($P114&amp;V$4,#REF!,7,FALSE))),"No Data")</f>
        <v>No Data</v>
      </c>
      <c r="W114" s="49" t="str">
        <f>IFERROR(IF(OR(VLOOKUP($P114&amp;W$4,#REF!,7,FALSE)="**",VLOOKUP($P114&amp;W$4,#REF!,5,FALSE)="**"),"DQ",IF(OR(VLOOKUP($P114&amp;W$4,#REF!,7,FALSE)="*",VLOOKUP($P114&amp;W$4,#REF!,5,FALSE)="*"),"Suppr",VLOOKUP($P114&amp;W$4,#REF!,7,FALSE))),"No Data")</f>
        <v>No Data</v>
      </c>
      <c r="X114" s="49" t="str">
        <f>IFERROR(IF(OR(VLOOKUP($P114&amp;X$4,#REF!,7,FALSE)="**",VLOOKUP($P114&amp;X$4,#REF!,5,FALSE)="**"),"DQ",IF(OR(VLOOKUP($P114&amp;X$4,#REF!,7,FALSE)="*",VLOOKUP($P114&amp;X$4,#REF!,5,FALSE)="*"),"Suppr",VLOOKUP($P114&amp;X$4,#REF!,7,FALSE))),"No Data")</f>
        <v>No Data</v>
      </c>
      <c r="Y114" s="49" t="str">
        <f>IFERROR(IF(OR(VLOOKUP($P114&amp;Y$4,#REF!,7,FALSE)="**",VLOOKUP($P114&amp;Y$4,#REF!,5,FALSE)="**"),"DQ",IF(OR(VLOOKUP($P114&amp;Y$4,#REF!,7,FALSE)="*",VLOOKUP($P114&amp;Y$4,#REF!,5,FALSE)="*"),"Suppr",VLOOKUP($P114&amp;Y$4,#REF!,7,FALSE))),"No Data")</f>
        <v>No Data</v>
      </c>
      <c r="Z114" s="49" t="str">
        <f>IFERROR(IF(OR(VLOOKUP($P114&amp;Z$4,#REF!,7,FALSE)="**",VLOOKUP($P114&amp;Z$4,#REF!,5,FALSE)="**"),"DQ",IF(OR(VLOOKUP($P114&amp;Z$4,#REF!,7,FALSE)="*",VLOOKUP($P114&amp;Z$4,#REF!,5,FALSE)="*"),"Suppr",VLOOKUP($P114&amp;Z$4,#REF!,7,FALSE))),"No Data")</f>
        <v>No Data</v>
      </c>
      <c r="AA114" s="49" t="str">
        <f>IFERROR(IF(OR(VLOOKUP($P114&amp;AA$4,#REF!,7,FALSE)="**",VLOOKUP($P114&amp;AA$4,#REF!,5,FALSE)="**"),"DQ",IF(OR(VLOOKUP($P114&amp;AA$4,#REF!,7,FALSE)="*",VLOOKUP($P114&amp;AA$4,#REF!,5,FALSE)="*"),"Suppr",VLOOKUP($P114&amp;AA$4,#REF!,7,FALSE))),"No Data")</f>
        <v>No Data</v>
      </c>
      <c r="AB114" s="49" t="str">
        <f>IFERROR(IF(OR(VLOOKUP($P114&amp;AB$4,#REF!,7,FALSE)="**",VLOOKUP($P114&amp;AB$4,#REF!,5,FALSE)="**"),"DQ",IF(OR(VLOOKUP($P114&amp;AB$4,#REF!,7,FALSE)="*",VLOOKUP($P114&amp;AB$4,#REF!,5,FALSE)="*"),"Suppr",VLOOKUP($P114&amp;AB$4,#REF!,7,FALSE))),"No Data")</f>
        <v>No Data</v>
      </c>
      <c r="AC114" s="49" t="str">
        <f>IFERROR(IF(OR(VLOOKUP($P114&amp;AC$4,#REF!,7,FALSE)="**",VLOOKUP($P114&amp;AC$4,#REF!,5,FALSE)="**"),"DQ",IF(OR(VLOOKUP($P114&amp;AC$4,#REF!,7,FALSE)="*",VLOOKUP($P114&amp;AC$4,#REF!,5,FALSE)="*"),"Suppr",VLOOKUP($P114&amp;AC$4,#REF!,7,FALSE))),"No Data")</f>
        <v>No Data</v>
      </c>
      <c r="AD114" s="49" t="str">
        <f>IFERROR(IF(OR(VLOOKUP($P114&amp;AD$4,#REF!,7,FALSE)="**",VLOOKUP($P114&amp;AD$4,#REF!,5,FALSE)="**"),"DQ",IF(OR(VLOOKUP($P114&amp;AD$4,#REF!,7,FALSE)="*",VLOOKUP($P114&amp;AD$4,#REF!,5,FALSE)="*"),"Suppr",VLOOKUP($P114&amp;AD$4,#REF!,7,FALSE))),"No Data")</f>
        <v>No Data</v>
      </c>
      <c r="AE114" s="49" t="str">
        <f>IFERROR(IF(OR(VLOOKUP($P114&amp;AE$4,#REF!,7,FALSE)="**",VLOOKUP($P114&amp;AE$4,#REF!,5,FALSE)="**"),"DQ",IF(OR(VLOOKUP($P114&amp;AE$4,#REF!,7,FALSE)="*",VLOOKUP($P114&amp;AE$4,#REF!,5,FALSE)="*"),"Suppr",VLOOKUP($P114&amp;AE$4,#REF!,7,FALSE))),"No Data")</f>
        <v>No Data</v>
      </c>
      <c r="AF114" s="49" t="str">
        <f>IFERROR(IF(OR(VLOOKUP($P114&amp;AF$4,#REF!,7,FALSE)="**",VLOOKUP($P114&amp;AF$4,#REF!,5,FALSE)="**"),"DQ",IF(OR(VLOOKUP($P114&amp;AF$4,#REF!,7,FALSE)="*",VLOOKUP($P114&amp;AF$4,#REF!,5,FALSE)="*"),"Suppr",VLOOKUP($P114&amp;AF$4,#REF!,7,FALSE))),"No Data")</f>
        <v>No Data</v>
      </c>
      <c r="AG114" s="49" t="str">
        <f>IFERROR(IF(OR(VLOOKUP($P114&amp;AG$4,#REF!,7,FALSE)="**",VLOOKUP($P114&amp;AG$4,#REF!,5,FALSE)="**"),"DQ",IF(OR(VLOOKUP($P114&amp;AG$4,#REF!,7,FALSE)="*",VLOOKUP($P114&amp;AG$4,#REF!,5,FALSE)="*"),"Suppr",VLOOKUP($P114&amp;AG$4,#REF!,7,FALSE))),"No Data")</f>
        <v>No Data</v>
      </c>
      <c r="AH114" s="49" t="str">
        <f>IFERROR(IF(OR(VLOOKUP($P114&amp;AH$4,#REF!,7,FALSE)="**",VLOOKUP($P114&amp;AH$4,#REF!,5,FALSE)="**"),"DQ",IF(OR(VLOOKUP($P114&amp;AH$4,#REF!,7,FALSE)="*",VLOOKUP($P114&amp;AH$4,#REF!,5,FALSE)="*"),"Suppr",VLOOKUP($P114&amp;AH$4,#REF!,7,FALSE))),"No Data")</f>
        <v>No Data</v>
      </c>
      <c r="AI114" s="49" t="str">
        <f>IFERROR(IF(OR(VLOOKUP($P114&amp;AI$4,#REF!,7,FALSE)="**",VLOOKUP($P114&amp;AI$4,#REF!,5,FALSE)="**"),"DQ",IF(OR(VLOOKUP($P114&amp;AI$4,#REF!,7,FALSE)="*",VLOOKUP($P114&amp;AI$4,#REF!,5,FALSE)="*"),"Suppr",VLOOKUP($P114&amp;AI$4,#REF!,7,FALSE))),"No Data")</f>
        <v>No Data</v>
      </c>
      <c r="AJ114" s="49" t="str">
        <f>IFERROR(IF(OR(VLOOKUP($P114&amp;AJ$4,#REF!,7,FALSE)="**",VLOOKUP($P114&amp;AJ$4,#REF!,5,FALSE)="**"),"DQ",IF(OR(VLOOKUP($P114&amp;AJ$4,#REF!,7,FALSE)="*",VLOOKUP($P114&amp;AJ$4,#REF!,5,FALSE)="*"),"Suppr",VLOOKUP($P114&amp;AJ$4,#REF!,7,FALSE))),"No Data")</f>
        <v>No Data</v>
      </c>
      <c r="AK114" s="49" t="str">
        <f>IFERROR(IF(OR(VLOOKUP($P114&amp;AK$4,#REF!,7,FALSE)="**",VLOOKUP($P114&amp;AK$4,#REF!,5,FALSE)="**"),"DQ",IF(OR(VLOOKUP($P114&amp;AK$4,#REF!,7,FALSE)="*",VLOOKUP($P114&amp;AK$4,#REF!,5,FALSE)="*"),"Suppr",VLOOKUP($P114&amp;AK$4,#REF!,7,FALSE))),"No Data")</f>
        <v>No Data</v>
      </c>
      <c r="AL114" s="49" t="str">
        <f>IFERROR(IF(OR(VLOOKUP($P114&amp;AL$4,#REF!,7,FALSE)="**",VLOOKUP($P114&amp;AL$4,#REF!,5,FALSE)="**"),"DQ",IF(OR(VLOOKUP($P114&amp;AL$4,#REF!,7,FALSE)="*",VLOOKUP($P114&amp;AL$4,#REF!,5,FALSE)="*"),"Suppr",VLOOKUP($P114&amp;AL$4,#REF!,7,FALSE))),"No Data")</f>
        <v>No Data</v>
      </c>
      <c r="AM114" s="49" t="str">
        <f>IFERROR(IF(OR(VLOOKUP($P114&amp;AM$4,#REF!,7,FALSE)="**",VLOOKUP($P114&amp;AM$4,#REF!,5,FALSE)="**"),"DQ",IF(OR(VLOOKUP($P114&amp;AM$4,#REF!,7,FALSE)="*",VLOOKUP($P114&amp;AM$4,#REF!,5,FALSE)="*"),"Suppr",VLOOKUP($P114&amp;AM$4,#REF!,7,FALSE))),"No Data")</f>
        <v>No Data</v>
      </c>
      <c r="AN114" s="49" t="str">
        <f>IFERROR(IF(OR(VLOOKUP($P114&amp;AN$4,#REF!,7,FALSE)="**",VLOOKUP($P114&amp;AN$4,#REF!,5,FALSE)="**"),"DQ",IF(OR(VLOOKUP($P114&amp;AN$4,#REF!,7,FALSE)="*",VLOOKUP($P114&amp;AN$4,#REF!,5,FALSE)="*"),"Suppr",VLOOKUP($P114&amp;AN$4,#REF!,7,FALSE))),"No Data")</f>
        <v>No Data</v>
      </c>
      <c r="AO114" s="49" t="str">
        <f>IFERROR(IF(OR(VLOOKUP($P114&amp;AO$4,#REF!,7,FALSE)="**",VLOOKUP($P114&amp;AO$4,#REF!,5,FALSE)="**"),"DQ",IF(OR(VLOOKUP($P114&amp;AO$4,#REF!,7,FALSE)="*",VLOOKUP($P114&amp;AO$4,#REF!,5,FALSE)="*"),"Suppr",VLOOKUP($P114&amp;AO$4,#REF!,7,FALSE))),"No Data")</f>
        <v>No Data</v>
      </c>
      <c r="AP114" s="51">
        <f t="shared" si="9"/>
        <v>0</v>
      </c>
      <c r="AQ114" s="51">
        <f t="shared" si="10"/>
        <v>0</v>
      </c>
      <c r="AR114" s="52">
        <f t="shared" si="11"/>
        <v>0</v>
      </c>
      <c r="AS114" s="52">
        <f t="shared" si="12"/>
        <v>0</v>
      </c>
    </row>
    <row r="115" spans="2:45" x14ac:dyDescent="0.2">
      <c r="B115" s="29" t="s">
        <v>394</v>
      </c>
      <c r="C115" s="29" t="s">
        <v>214</v>
      </c>
      <c r="D115" s="34" t="e">
        <f>1-(SUMIFS(#REF!,#REF!,Staging!$B115,#REF!,Staging!D$4,#REF!,"Include")/SUMIFS(#REF!,#REF!,Staging!$B115,#REF!,Staging!D$4,#REF!,"Include"))</f>
        <v>#REF!</v>
      </c>
      <c r="E115" s="34" t="e">
        <f>1-(SUMIFS(#REF!,#REF!,Staging!$B115,#REF!,Staging!E$4,#REF!,"Include")/SUMIFS(#REF!,#REF!,Staging!$B115,#REF!,Staging!E$4,#REF!,"Include"))</f>
        <v>#REF!</v>
      </c>
      <c r="F115" s="35" t="e">
        <f t="shared" si="7"/>
        <v>#REF!</v>
      </c>
      <c r="G115" s="36" t="e">
        <f>RANK(E115,$E$5:$E$126)+COUNTIF($E$5:E115,E115)-1</f>
        <v>#REF!</v>
      </c>
      <c r="H115" s="36" t="e">
        <f>RANK(F115,$F$5:$F$126)+COUNTIF($F$5:F115,F115)-1</f>
        <v>#REF!</v>
      </c>
      <c r="I115" s="29" t="str">
        <f t="shared" si="8"/>
        <v>Nottingham University Hospitals NHS Trust</v>
      </c>
      <c r="P115" s="47" t="s">
        <v>394</v>
      </c>
      <c r="Q115" s="47" t="s">
        <v>214</v>
      </c>
      <c r="R115" s="49" t="str">
        <f>IFERROR(IF(OR(VLOOKUP($P115&amp;R$4,#REF!,7,FALSE)="**",VLOOKUP($P115&amp;R$4,#REF!,5,FALSE)="**"),"DQ",IF(OR(VLOOKUP($P115&amp;R$4,#REF!,7,FALSE)="*",VLOOKUP($P115&amp;R$4,#REF!,5,FALSE)="*"),"Suppr",VLOOKUP($P115&amp;R$4,#REF!,7,FALSE))),"No Data")</f>
        <v>No Data</v>
      </c>
      <c r="S115" s="49" t="str">
        <f>IFERROR(IF(OR(VLOOKUP($P115&amp;S$4,#REF!,7,FALSE)="**",VLOOKUP($P115&amp;S$4,#REF!,5,FALSE)="**"),"DQ",IF(OR(VLOOKUP($P115&amp;S$4,#REF!,7,FALSE)="*",VLOOKUP($P115&amp;S$4,#REF!,5,FALSE)="*"),"Suppr",VLOOKUP($P115&amp;S$4,#REF!,7,FALSE))),"No Data")</f>
        <v>No Data</v>
      </c>
      <c r="T115" s="49" t="str">
        <f>IFERROR(IF(OR(VLOOKUP($P115&amp;T$4,#REF!,7,FALSE)="**",VLOOKUP($P115&amp;T$4,#REF!,5,FALSE)="**"),"DQ",IF(OR(VLOOKUP($P115&amp;T$4,#REF!,7,FALSE)="*",VLOOKUP($P115&amp;T$4,#REF!,5,FALSE)="*"),"Suppr",VLOOKUP($P115&amp;T$4,#REF!,7,FALSE))),"No Data")</f>
        <v>No Data</v>
      </c>
      <c r="U115" s="49" t="str">
        <f>IFERROR(IF(OR(VLOOKUP($P115&amp;U$4,#REF!,7,FALSE)="**",VLOOKUP($P115&amp;U$4,#REF!,5,FALSE)="**"),"DQ",IF(OR(VLOOKUP($P115&amp;U$4,#REF!,7,FALSE)="*",VLOOKUP($P115&amp;U$4,#REF!,5,FALSE)="*"),"Suppr",VLOOKUP($P115&amp;U$4,#REF!,7,FALSE))),"No Data")</f>
        <v>No Data</v>
      </c>
      <c r="V115" s="49" t="str">
        <f>IFERROR(IF(OR(VLOOKUP($P115&amp;V$4,#REF!,7,FALSE)="**",VLOOKUP($P115&amp;V$4,#REF!,5,FALSE)="**"),"DQ",IF(OR(VLOOKUP($P115&amp;V$4,#REF!,7,FALSE)="*",VLOOKUP($P115&amp;V$4,#REF!,5,FALSE)="*"),"Suppr",VLOOKUP($P115&amp;V$4,#REF!,7,FALSE))),"No Data")</f>
        <v>No Data</v>
      </c>
      <c r="W115" s="49" t="str">
        <f>IFERROR(IF(OR(VLOOKUP($P115&amp;W$4,#REF!,7,FALSE)="**",VLOOKUP($P115&amp;W$4,#REF!,5,FALSE)="**"),"DQ",IF(OR(VLOOKUP($P115&amp;W$4,#REF!,7,FALSE)="*",VLOOKUP($P115&amp;W$4,#REF!,5,FALSE)="*"),"Suppr",VLOOKUP($P115&amp;W$4,#REF!,7,FALSE))),"No Data")</f>
        <v>No Data</v>
      </c>
      <c r="X115" s="49" t="str">
        <f>IFERROR(IF(OR(VLOOKUP($P115&amp;X$4,#REF!,7,FALSE)="**",VLOOKUP($P115&amp;X$4,#REF!,5,FALSE)="**"),"DQ",IF(OR(VLOOKUP($P115&amp;X$4,#REF!,7,FALSE)="*",VLOOKUP($P115&amp;X$4,#REF!,5,FALSE)="*"),"Suppr",VLOOKUP($P115&amp;X$4,#REF!,7,FALSE))),"No Data")</f>
        <v>No Data</v>
      </c>
      <c r="Y115" s="49" t="str">
        <f>IFERROR(IF(OR(VLOOKUP($P115&amp;Y$4,#REF!,7,FALSE)="**",VLOOKUP($P115&amp;Y$4,#REF!,5,FALSE)="**"),"DQ",IF(OR(VLOOKUP($P115&amp;Y$4,#REF!,7,FALSE)="*",VLOOKUP($P115&amp;Y$4,#REF!,5,FALSE)="*"),"Suppr",VLOOKUP($P115&amp;Y$4,#REF!,7,FALSE))),"No Data")</f>
        <v>No Data</v>
      </c>
      <c r="Z115" s="49" t="str">
        <f>IFERROR(IF(OR(VLOOKUP($P115&amp;Z$4,#REF!,7,FALSE)="**",VLOOKUP($P115&amp;Z$4,#REF!,5,FALSE)="**"),"DQ",IF(OR(VLOOKUP($P115&amp;Z$4,#REF!,7,FALSE)="*",VLOOKUP($P115&amp;Z$4,#REF!,5,FALSE)="*"),"Suppr",VLOOKUP($P115&amp;Z$4,#REF!,7,FALSE))),"No Data")</f>
        <v>No Data</v>
      </c>
      <c r="AA115" s="49" t="str">
        <f>IFERROR(IF(OR(VLOOKUP($P115&amp;AA$4,#REF!,7,FALSE)="**",VLOOKUP($P115&amp;AA$4,#REF!,5,FALSE)="**"),"DQ",IF(OR(VLOOKUP($P115&amp;AA$4,#REF!,7,FALSE)="*",VLOOKUP($P115&amp;AA$4,#REF!,5,FALSE)="*"),"Suppr",VLOOKUP($P115&amp;AA$4,#REF!,7,FALSE))),"No Data")</f>
        <v>No Data</v>
      </c>
      <c r="AB115" s="49" t="str">
        <f>IFERROR(IF(OR(VLOOKUP($P115&amp;AB$4,#REF!,7,FALSE)="**",VLOOKUP($P115&amp;AB$4,#REF!,5,FALSE)="**"),"DQ",IF(OR(VLOOKUP($P115&amp;AB$4,#REF!,7,FALSE)="*",VLOOKUP($P115&amp;AB$4,#REF!,5,FALSE)="*"),"Suppr",VLOOKUP($P115&amp;AB$4,#REF!,7,FALSE))),"No Data")</f>
        <v>No Data</v>
      </c>
      <c r="AC115" s="49" t="str">
        <f>IFERROR(IF(OR(VLOOKUP($P115&amp;AC$4,#REF!,7,FALSE)="**",VLOOKUP($P115&amp;AC$4,#REF!,5,FALSE)="**"),"DQ",IF(OR(VLOOKUP($P115&amp;AC$4,#REF!,7,FALSE)="*",VLOOKUP($P115&amp;AC$4,#REF!,5,FALSE)="*"),"Suppr",VLOOKUP($P115&amp;AC$4,#REF!,7,FALSE))),"No Data")</f>
        <v>No Data</v>
      </c>
      <c r="AD115" s="49" t="str">
        <f>IFERROR(IF(OR(VLOOKUP($P115&amp;AD$4,#REF!,7,FALSE)="**",VLOOKUP($P115&amp;AD$4,#REF!,5,FALSE)="**"),"DQ",IF(OR(VLOOKUP($P115&amp;AD$4,#REF!,7,FALSE)="*",VLOOKUP($P115&amp;AD$4,#REF!,5,FALSE)="*"),"Suppr",VLOOKUP($P115&amp;AD$4,#REF!,7,FALSE))),"No Data")</f>
        <v>No Data</v>
      </c>
      <c r="AE115" s="49" t="str">
        <f>IFERROR(IF(OR(VLOOKUP($P115&amp;AE$4,#REF!,7,FALSE)="**",VLOOKUP($P115&amp;AE$4,#REF!,5,FALSE)="**"),"DQ",IF(OR(VLOOKUP($P115&amp;AE$4,#REF!,7,FALSE)="*",VLOOKUP($P115&amp;AE$4,#REF!,5,FALSE)="*"),"Suppr",VLOOKUP($P115&amp;AE$4,#REF!,7,FALSE))),"No Data")</f>
        <v>No Data</v>
      </c>
      <c r="AF115" s="49" t="str">
        <f>IFERROR(IF(OR(VLOOKUP($P115&amp;AF$4,#REF!,7,FALSE)="**",VLOOKUP($P115&amp;AF$4,#REF!,5,FALSE)="**"),"DQ",IF(OR(VLOOKUP($P115&amp;AF$4,#REF!,7,FALSE)="*",VLOOKUP($P115&amp;AF$4,#REF!,5,FALSE)="*"),"Suppr",VLOOKUP($P115&amp;AF$4,#REF!,7,FALSE))),"No Data")</f>
        <v>No Data</v>
      </c>
      <c r="AG115" s="49" t="str">
        <f>IFERROR(IF(OR(VLOOKUP($P115&amp;AG$4,#REF!,7,FALSE)="**",VLOOKUP($P115&amp;AG$4,#REF!,5,FALSE)="**"),"DQ",IF(OR(VLOOKUP($P115&amp;AG$4,#REF!,7,FALSE)="*",VLOOKUP($P115&amp;AG$4,#REF!,5,FALSE)="*"),"Suppr",VLOOKUP($P115&amp;AG$4,#REF!,7,FALSE))),"No Data")</f>
        <v>No Data</v>
      </c>
      <c r="AH115" s="49" t="str">
        <f>IFERROR(IF(OR(VLOOKUP($P115&amp;AH$4,#REF!,7,FALSE)="**",VLOOKUP($P115&amp;AH$4,#REF!,5,FALSE)="**"),"DQ",IF(OR(VLOOKUP($P115&amp;AH$4,#REF!,7,FALSE)="*",VLOOKUP($P115&amp;AH$4,#REF!,5,FALSE)="*"),"Suppr",VLOOKUP($P115&amp;AH$4,#REF!,7,FALSE))),"No Data")</f>
        <v>No Data</v>
      </c>
      <c r="AI115" s="49" t="str">
        <f>IFERROR(IF(OR(VLOOKUP($P115&amp;AI$4,#REF!,7,FALSE)="**",VLOOKUP($P115&amp;AI$4,#REF!,5,FALSE)="**"),"DQ",IF(OR(VLOOKUP($P115&amp;AI$4,#REF!,7,FALSE)="*",VLOOKUP($P115&amp;AI$4,#REF!,5,FALSE)="*"),"Suppr",VLOOKUP($P115&amp;AI$4,#REF!,7,FALSE))),"No Data")</f>
        <v>No Data</v>
      </c>
      <c r="AJ115" s="49" t="str">
        <f>IFERROR(IF(OR(VLOOKUP($P115&amp;AJ$4,#REF!,7,FALSE)="**",VLOOKUP($P115&amp;AJ$4,#REF!,5,FALSE)="**"),"DQ",IF(OR(VLOOKUP($P115&amp;AJ$4,#REF!,7,FALSE)="*",VLOOKUP($P115&amp;AJ$4,#REF!,5,FALSE)="*"),"Suppr",VLOOKUP($P115&amp;AJ$4,#REF!,7,FALSE))),"No Data")</f>
        <v>No Data</v>
      </c>
      <c r="AK115" s="49" t="str">
        <f>IFERROR(IF(OR(VLOOKUP($P115&amp;AK$4,#REF!,7,FALSE)="**",VLOOKUP($P115&amp;AK$4,#REF!,5,FALSE)="**"),"DQ",IF(OR(VLOOKUP($P115&amp;AK$4,#REF!,7,FALSE)="*",VLOOKUP($P115&amp;AK$4,#REF!,5,FALSE)="*"),"Suppr",VLOOKUP($P115&amp;AK$4,#REF!,7,FALSE))),"No Data")</f>
        <v>No Data</v>
      </c>
      <c r="AL115" s="49" t="str">
        <f>IFERROR(IF(OR(VLOOKUP($P115&amp;AL$4,#REF!,7,FALSE)="**",VLOOKUP($P115&amp;AL$4,#REF!,5,FALSE)="**"),"DQ",IF(OR(VLOOKUP($P115&amp;AL$4,#REF!,7,FALSE)="*",VLOOKUP($P115&amp;AL$4,#REF!,5,FALSE)="*"),"Suppr",VLOOKUP($P115&amp;AL$4,#REF!,7,FALSE))),"No Data")</f>
        <v>No Data</v>
      </c>
      <c r="AM115" s="49" t="str">
        <f>IFERROR(IF(OR(VLOOKUP($P115&amp;AM$4,#REF!,7,FALSE)="**",VLOOKUP($P115&amp;AM$4,#REF!,5,FALSE)="**"),"DQ",IF(OR(VLOOKUP($P115&amp;AM$4,#REF!,7,FALSE)="*",VLOOKUP($P115&amp;AM$4,#REF!,5,FALSE)="*"),"Suppr",VLOOKUP($P115&amp;AM$4,#REF!,7,FALSE))),"No Data")</f>
        <v>No Data</v>
      </c>
      <c r="AN115" s="49" t="str">
        <f>IFERROR(IF(OR(VLOOKUP($P115&amp;AN$4,#REF!,7,FALSE)="**",VLOOKUP($P115&amp;AN$4,#REF!,5,FALSE)="**"),"DQ",IF(OR(VLOOKUP($P115&amp;AN$4,#REF!,7,FALSE)="*",VLOOKUP($P115&amp;AN$4,#REF!,5,FALSE)="*"),"Suppr",VLOOKUP($P115&amp;AN$4,#REF!,7,FALSE))),"No Data")</f>
        <v>No Data</v>
      </c>
      <c r="AO115" s="49" t="str">
        <f>IFERROR(IF(OR(VLOOKUP($P115&amp;AO$4,#REF!,7,FALSE)="**",VLOOKUP($P115&amp;AO$4,#REF!,5,FALSE)="**"),"DQ",IF(OR(VLOOKUP($P115&amp;AO$4,#REF!,7,FALSE)="*",VLOOKUP($P115&amp;AO$4,#REF!,5,FALSE)="*"),"Suppr",VLOOKUP($P115&amp;AO$4,#REF!,7,FALSE))),"No Data")</f>
        <v>No Data</v>
      </c>
      <c r="AP115" s="51">
        <f t="shared" si="9"/>
        <v>0</v>
      </c>
      <c r="AQ115" s="51">
        <f t="shared" si="10"/>
        <v>0</v>
      </c>
      <c r="AR115" s="52">
        <f t="shared" si="11"/>
        <v>0</v>
      </c>
      <c r="AS115" s="52">
        <f t="shared" si="12"/>
        <v>0</v>
      </c>
    </row>
    <row r="116" spans="2:45" x14ac:dyDescent="0.2">
      <c r="B116" s="29" t="s">
        <v>395</v>
      </c>
      <c r="C116" s="29" t="s">
        <v>173</v>
      </c>
      <c r="D116" s="34" t="e">
        <f>1-(SUMIFS(#REF!,#REF!,Staging!$B116,#REF!,Staging!D$4,#REF!,"Include")/SUMIFS(#REF!,#REF!,Staging!$B116,#REF!,Staging!D$4,#REF!,"Include"))</f>
        <v>#REF!</v>
      </c>
      <c r="E116" s="34" t="e">
        <f>1-(SUMIFS(#REF!,#REF!,Staging!$B116,#REF!,Staging!E$4,#REF!,"Include")/SUMIFS(#REF!,#REF!,Staging!$B116,#REF!,Staging!E$4,#REF!,"Include"))</f>
        <v>#REF!</v>
      </c>
      <c r="F116" s="35" t="e">
        <f t="shared" si="7"/>
        <v>#REF!</v>
      </c>
      <c r="G116" s="36" t="e">
        <f>RANK(E116,$E$5:$E$126)+COUNTIF($E$5:E116,E116)-1</f>
        <v>#REF!</v>
      </c>
      <c r="H116" s="36" t="e">
        <f>RANK(F116,$F$5:$F$126)+COUNTIF($F$5:F116,F116)-1</f>
        <v>#REF!</v>
      </c>
      <c r="I116" s="29" t="str">
        <f t="shared" si="8"/>
        <v>East Sussex Healthcare NHS Trust</v>
      </c>
      <c r="P116" s="47" t="s">
        <v>395</v>
      </c>
      <c r="Q116" s="47" t="s">
        <v>173</v>
      </c>
      <c r="R116" s="49" t="str">
        <f>IFERROR(IF(OR(VLOOKUP($P116&amp;R$4,#REF!,7,FALSE)="**",VLOOKUP($P116&amp;R$4,#REF!,5,FALSE)="**"),"DQ",IF(OR(VLOOKUP($P116&amp;R$4,#REF!,7,FALSE)="*",VLOOKUP($P116&amp;R$4,#REF!,5,FALSE)="*"),"Suppr",VLOOKUP($P116&amp;R$4,#REF!,7,FALSE))),"No Data")</f>
        <v>No Data</v>
      </c>
      <c r="S116" s="49" t="str">
        <f>IFERROR(IF(OR(VLOOKUP($P116&amp;S$4,#REF!,7,FALSE)="**",VLOOKUP($P116&amp;S$4,#REF!,5,FALSE)="**"),"DQ",IF(OR(VLOOKUP($P116&amp;S$4,#REF!,7,FALSE)="*",VLOOKUP($P116&amp;S$4,#REF!,5,FALSE)="*"),"Suppr",VLOOKUP($P116&amp;S$4,#REF!,7,FALSE))),"No Data")</f>
        <v>No Data</v>
      </c>
      <c r="T116" s="49" t="str">
        <f>IFERROR(IF(OR(VLOOKUP($P116&amp;T$4,#REF!,7,FALSE)="**",VLOOKUP($P116&amp;T$4,#REF!,5,FALSE)="**"),"DQ",IF(OR(VLOOKUP($P116&amp;T$4,#REF!,7,FALSE)="*",VLOOKUP($P116&amp;T$4,#REF!,5,FALSE)="*"),"Suppr",VLOOKUP($P116&amp;T$4,#REF!,7,FALSE))),"No Data")</f>
        <v>No Data</v>
      </c>
      <c r="U116" s="49" t="str">
        <f>IFERROR(IF(OR(VLOOKUP($P116&amp;U$4,#REF!,7,FALSE)="**",VLOOKUP($P116&amp;U$4,#REF!,5,FALSE)="**"),"DQ",IF(OR(VLOOKUP($P116&amp;U$4,#REF!,7,FALSE)="*",VLOOKUP($P116&amp;U$4,#REF!,5,FALSE)="*"),"Suppr",VLOOKUP($P116&amp;U$4,#REF!,7,FALSE))),"No Data")</f>
        <v>No Data</v>
      </c>
      <c r="V116" s="49" t="str">
        <f>IFERROR(IF(OR(VLOOKUP($P116&amp;V$4,#REF!,7,FALSE)="**",VLOOKUP($P116&amp;V$4,#REF!,5,FALSE)="**"),"DQ",IF(OR(VLOOKUP($P116&amp;V$4,#REF!,7,FALSE)="*",VLOOKUP($P116&amp;V$4,#REF!,5,FALSE)="*"),"Suppr",VLOOKUP($P116&amp;V$4,#REF!,7,FALSE))),"No Data")</f>
        <v>No Data</v>
      </c>
      <c r="W116" s="49" t="str">
        <f>IFERROR(IF(OR(VLOOKUP($P116&amp;W$4,#REF!,7,FALSE)="**",VLOOKUP($P116&amp;W$4,#REF!,5,FALSE)="**"),"DQ",IF(OR(VLOOKUP($P116&amp;W$4,#REF!,7,FALSE)="*",VLOOKUP($P116&amp;W$4,#REF!,5,FALSE)="*"),"Suppr",VLOOKUP($P116&amp;W$4,#REF!,7,FALSE))),"No Data")</f>
        <v>No Data</v>
      </c>
      <c r="X116" s="49" t="str">
        <f>IFERROR(IF(OR(VLOOKUP($P116&amp;X$4,#REF!,7,FALSE)="**",VLOOKUP($P116&amp;X$4,#REF!,5,FALSE)="**"),"DQ",IF(OR(VLOOKUP($P116&amp;X$4,#REF!,7,FALSE)="*",VLOOKUP($P116&amp;X$4,#REF!,5,FALSE)="*"),"Suppr",VLOOKUP($P116&amp;X$4,#REF!,7,FALSE))),"No Data")</f>
        <v>No Data</v>
      </c>
      <c r="Y116" s="49" t="str">
        <f>IFERROR(IF(OR(VLOOKUP($P116&amp;Y$4,#REF!,7,FALSE)="**",VLOOKUP($P116&amp;Y$4,#REF!,5,FALSE)="**"),"DQ",IF(OR(VLOOKUP($P116&amp;Y$4,#REF!,7,FALSE)="*",VLOOKUP($P116&amp;Y$4,#REF!,5,FALSE)="*"),"Suppr",VLOOKUP($P116&amp;Y$4,#REF!,7,FALSE))),"No Data")</f>
        <v>No Data</v>
      </c>
      <c r="Z116" s="49" t="str">
        <f>IFERROR(IF(OR(VLOOKUP($P116&amp;Z$4,#REF!,7,FALSE)="**",VLOOKUP($P116&amp;Z$4,#REF!,5,FALSE)="**"),"DQ",IF(OR(VLOOKUP($P116&amp;Z$4,#REF!,7,FALSE)="*",VLOOKUP($P116&amp;Z$4,#REF!,5,FALSE)="*"),"Suppr",VLOOKUP($P116&amp;Z$4,#REF!,7,FALSE))),"No Data")</f>
        <v>No Data</v>
      </c>
      <c r="AA116" s="49" t="str">
        <f>IFERROR(IF(OR(VLOOKUP($P116&amp;AA$4,#REF!,7,FALSE)="**",VLOOKUP($P116&amp;AA$4,#REF!,5,FALSE)="**"),"DQ",IF(OR(VLOOKUP($P116&amp;AA$4,#REF!,7,FALSE)="*",VLOOKUP($P116&amp;AA$4,#REF!,5,FALSE)="*"),"Suppr",VLOOKUP($P116&amp;AA$4,#REF!,7,FALSE))),"No Data")</f>
        <v>No Data</v>
      </c>
      <c r="AB116" s="49" t="str">
        <f>IFERROR(IF(OR(VLOOKUP($P116&amp;AB$4,#REF!,7,FALSE)="**",VLOOKUP($P116&amp;AB$4,#REF!,5,FALSE)="**"),"DQ",IF(OR(VLOOKUP($P116&amp;AB$4,#REF!,7,FALSE)="*",VLOOKUP($P116&amp;AB$4,#REF!,5,FALSE)="*"),"Suppr",VLOOKUP($P116&amp;AB$4,#REF!,7,FALSE))),"No Data")</f>
        <v>No Data</v>
      </c>
      <c r="AC116" s="49" t="str">
        <f>IFERROR(IF(OR(VLOOKUP($P116&amp;AC$4,#REF!,7,FALSE)="**",VLOOKUP($P116&amp;AC$4,#REF!,5,FALSE)="**"),"DQ",IF(OR(VLOOKUP($P116&amp;AC$4,#REF!,7,FALSE)="*",VLOOKUP($P116&amp;AC$4,#REF!,5,FALSE)="*"),"Suppr",VLOOKUP($P116&amp;AC$4,#REF!,7,FALSE))),"No Data")</f>
        <v>No Data</v>
      </c>
      <c r="AD116" s="49" t="str">
        <f>IFERROR(IF(OR(VLOOKUP($P116&amp;AD$4,#REF!,7,FALSE)="**",VLOOKUP($P116&amp;AD$4,#REF!,5,FALSE)="**"),"DQ",IF(OR(VLOOKUP($P116&amp;AD$4,#REF!,7,FALSE)="*",VLOOKUP($P116&amp;AD$4,#REF!,5,FALSE)="*"),"Suppr",VLOOKUP($P116&amp;AD$4,#REF!,7,FALSE))),"No Data")</f>
        <v>No Data</v>
      </c>
      <c r="AE116" s="49" t="str">
        <f>IFERROR(IF(OR(VLOOKUP($P116&amp;AE$4,#REF!,7,FALSE)="**",VLOOKUP($P116&amp;AE$4,#REF!,5,FALSE)="**"),"DQ",IF(OR(VLOOKUP($P116&amp;AE$4,#REF!,7,FALSE)="*",VLOOKUP($P116&amp;AE$4,#REF!,5,FALSE)="*"),"Suppr",VLOOKUP($P116&amp;AE$4,#REF!,7,FALSE))),"No Data")</f>
        <v>No Data</v>
      </c>
      <c r="AF116" s="49" t="str">
        <f>IFERROR(IF(OR(VLOOKUP($P116&amp;AF$4,#REF!,7,FALSE)="**",VLOOKUP($P116&amp;AF$4,#REF!,5,FALSE)="**"),"DQ",IF(OR(VLOOKUP($P116&amp;AF$4,#REF!,7,FALSE)="*",VLOOKUP($P116&amp;AF$4,#REF!,5,FALSE)="*"),"Suppr",VLOOKUP($P116&amp;AF$4,#REF!,7,FALSE))),"No Data")</f>
        <v>No Data</v>
      </c>
      <c r="AG116" s="49" t="str">
        <f>IFERROR(IF(OR(VLOOKUP($P116&amp;AG$4,#REF!,7,FALSE)="**",VLOOKUP($P116&amp;AG$4,#REF!,5,FALSE)="**"),"DQ",IF(OR(VLOOKUP($P116&amp;AG$4,#REF!,7,FALSE)="*",VLOOKUP($P116&amp;AG$4,#REF!,5,FALSE)="*"),"Suppr",VLOOKUP($P116&amp;AG$4,#REF!,7,FALSE))),"No Data")</f>
        <v>No Data</v>
      </c>
      <c r="AH116" s="49" t="str">
        <f>IFERROR(IF(OR(VLOOKUP($P116&amp;AH$4,#REF!,7,FALSE)="**",VLOOKUP($P116&amp;AH$4,#REF!,5,FALSE)="**"),"DQ",IF(OR(VLOOKUP($P116&amp;AH$4,#REF!,7,FALSE)="*",VLOOKUP($P116&amp;AH$4,#REF!,5,FALSE)="*"),"Suppr",VLOOKUP($P116&amp;AH$4,#REF!,7,FALSE))),"No Data")</f>
        <v>No Data</v>
      </c>
      <c r="AI116" s="49" t="str">
        <f>IFERROR(IF(OR(VLOOKUP($P116&amp;AI$4,#REF!,7,FALSE)="**",VLOOKUP($P116&amp;AI$4,#REF!,5,FALSE)="**"),"DQ",IF(OR(VLOOKUP($P116&amp;AI$4,#REF!,7,FALSE)="*",VLOOKUP($P116&amp;AI$4,#REF!,5,FALSE)="*"),"Suppr",VLOOKUP($P116&amp;AI$4,#REF!,7,FALSE))),"No Data")</f>
        <v>No Data</v>
      </c>
      <c r="AJ116" s="49" t="str">
        <f>IFERROR(IF(OR(VLOOKUP($P116&amp;AJ$4,#REF!,7,FALSE)="**",VLOOKUP($P116&amp;AJ$4,#REF!,5,FALSE)="**"),"DQ",IF(OR(VLOOKUP($P116&amp;AJ$4,#REF!,7,FALSE)="*",VLOOKUP($P116&amp;AJ$4,#REF!,5,FALSE)="*"),"Suppr",VLOOKUP($P116&amp;AJ$4,#REF!,7,FALSE))),"No Data")</f>
        <v>No Data</v>
      </c>
      <c r="AK116" s="49" t="str">
        <f>IFERROR(IF(OR(VLOOKUP($P116&amp;AK$4,#REF!,7,FALSE)="**",VLOOKUP($P116&amp;AK$4,#REF!,5,FALSE)="**"),"DQ",IF(OR(VLOOKUP($P116&amp;AK$4,#REF!,7,FALSE)="*",VLOOKUP($P116&amp;AK$4,#REF!,5,FALSE)="*"),"Suppr",VLOOKUP($P116&amp;AK$4,#REF!,7,FALSE))),"No Data")</f>
        <v>No Data</v>
      </c>
      <c r="AL116" s="49" t="str">
        <f>IFERROR(IF(OR(VLOOKUP($P116&amp;AL$4,#REF!,7,FALSE)="**",VLOOKUP($P116&amp;AL$4,#REF!,5,FALSE)="**"),"DQ",IF(OR(VLOOKUP($P116&amp;AL$4,#REF!,7,FALSE)="*",VLOOKUP($P116&amp;AL$4,#REF!,5,FALSE)="*"),"Suppr",VLOOKUP($P116&amp;AL$4,#REF!,7,FALSE))),"No Data")</f>
        <v>No Data</v>
      </c>
      <c r="AM116" s="49" t="str">
        <f>IFERROR(IF(OR(VLOOKUP($P116&amp;AM$4,#REF!,7,FALSE)="**",VLOOKUP($P116&amp;AM$4,#REF!,5,FALSE)="**"),"DQ",IF(OR(VLOOKUP($P116&amp;AM$4,#REF!,7,FALSE)="*",VLOOKUP($P116&amp;AM$4,#REF!,5,FALSE)="*"),"Suppr",VLOOKUP($P116&amp;AM$4,#REF!,7,FALSE))),"No Data")</f>
        <v>No Data</v>
      </c>
      <c r="AN116" s="49" t="str">
        <f>IFERROR(IF(OR(VLOOKUP($P116&amp;AN$4,#REF!,7,FALSE)="**",VLOOKUP($P116&amp;AN$4,#REF!,5,FALSE)="**"),"DQ",IF(OR(VLOOKUP($P116&amp;AN$4,#REF!,7,FALSE)="*",VLOOKUP($P116&amp;AN$4,#REF!,5,FALSE)="*"),"Suppr",VLOOKUP($P116&amp;AN$4,#REF!,7,FALSE))),"No Data")</f>
        <v>No Data</v>
      </c>
      <c r="AO116" s="49" t="str">
        <f>IFERROR(IF(OR(VLOOKUP($P116&amp;AO$4,#REF!,7,FALSE)="**",VLOOKUP($P116&amp;AO$4,#REF!,5,FALSE)="**"),"DQ",IF(OR(VLOOKUP($P116&amp;AO$4,#REF!,7,FALSE)="*",VLOOKUP($P116&amp;AO$4,#REF!,5,FALSE)="*"),"Suppr",VLOOKUP($P116&amp;AO$4,#REF!,7,FALSE))),"No Data")</f>
        <v>No Data</v>
      </c>
      <c r="AP116" s="51">
        <f t="shared" si="9"/>
        <v>0</v>
      </c>
      <c r="AQ116" s="51">
        <f t="shared" si="10"/>
        <v>0</v>
      </c>
      <c r="AR116" s="52">
        <f t="shared" si="11"/>
        <v>0</v>
      </c>
      <c r="AS116" s="52">
        <f t="shared" si="12"/>
        <v>0</v>
      </c>
    </row>
    <row r="117" spans="2:45" x14ac:dyDescent="0.2">
      <c r="B117" s="29" t="s">
        <v>396</v>
      </c>
      <c r="C117" s="29" t="s">
        <v>202</v>
      </c>
      <c r="D117" s="34" t="e">
        <f>1-(SUMIFS(#REF!,#REF!,Staging!$B117,#REF!,Staging!D$4,#REF!,"Include")/SUMIFS(#REF!,#REF!,Staging!$B117,#REF!,Staging!D$4,#REF!,"Include"))</f>
        <v>#REF!</v>
      </c>
      <c r="E117" s="34" t="e">
        <f>1-(SUMIFS(#REF!,#REF!,Staging!$B117,#REF!,Staging!E$4,#REF!,"Include")/SUMIFS(#REF!,#REF!,Staging!$B117,#REF!,Staging!E$4,#REF!,"Include"))</f>
        <v>#REF!</v>
      </c>
      <c r="F117" s="35" t="e">
        <f t="shared" si="7"/>
        <v>#REF!</v>
      </c>
      <c r="G117" s="36" t="e">
        <f>RANK(E117,$E$5:$E$126)+COUNTIF($E$5:E117,E117)-1</f>
        <v>#REF!</v>
      </c>
      <c r="H117" s="36" t="e">
        <f>RANK(F117,$F$5:$F$126)+COUNTIF($F$5:F117,F117)-1</f>
        <v>#REF!</v>
      </c>
      <c r="I117" s="29" t="str">
        <f t="shared" si="8"/>
        <v>Mid Yorkshire Hospitals NHS Trust</v>
      </c>
      <c r="P117" s="47" t="s">
        <v>396</v>
      </c>
      <c r="Q117" s="47" t="s">
        <v>202</v>
      </c>
      <c r="R117" s="49" t="str">
        <f>IFERROR(IF(OR(VLOOKUP($P117&amp;R$4,#REF!,7,FALSE)="**",VLOOKUP($P117&amp;R$4,#REF!,5,FALSE)="**"),"DQ",IF(OR(VLOOKUP($P117&amp;R$4,#REF!,7,FALSE)="*",VLOOKUP($P117&amp;R$4,#REF!,5,FALSE)="*"),"Suppr",VLOOKUP($P117&amp;R$4,#REF!,7,FALSE))),"No Data")</f>
        <v>No Data</v>
      </c>
      <c r="S117" s="49" t="str">
        <f>IFERROR(IF(OR(VLOOKUP($P117&amp;S$4,#REF!,7,FALSE)="**",VLOOKUP($P117&amp;S$4,#REF!,5,FALSE)="**"),"DQ",IF(OR(VLOOKUP($P117&amp;S$4,#REF!,7,FALSE)="*",VLOOKUP($P117&amp;S$4,#REF!,5,FALSE)="*"),"Suppr",VLOOKUP($P117&amp;S$4,#REF!,7,FALSE))),"No Data")</f>
        <v>No Data</v>
      </c>
      <c r="T117" s="49" t="str">
        <f>IFERROR(IF(OR(VLOOKUP($P117&amp;T$4,#REF!,7,FALSE)="**",VLOOKUP($P117&amp;T$4,#REF!,5,FALSE)="**"),"DQ",IF(OR(VLOOKUP($P117&amp;T$4,#REF!,7,FALSE)="*",VLOOKUP($P117&amp;T$4,#REF!,5,FALSE)="*"),"Suppr",VLOOKUP($P117&amp;T$4,#REF!,7,FALSE))),"No Data")</f>
        <v>No Data</v>
      </c>
      <c r="U117" s="49" t="str">
        <f>IFERROR(IF(OR(VLOOKUP($P117&amp;U$4,#REF!,7,FALSE)="**",VLOOKUP($P117&amp;U$4,#REF!,5,FALSE)="**"),"DQ",IF(OR(VLOOKUP($P117&amp;U$4,#REF!,7,FALSE)="*",VLOOKUP($P117&amp;U$4,#REF!,5,FALSE)="*"),"Suppr",VLOOKUP($P117&amp;U$4,#REF!,7,FALSE))),"No Data")</f>
        <v>No Data</v>
      </c>
      <c r="V117" s="49" t="str">
        <f>IFERROR(IF(OR(VLOOKUP($P117&amp;V$4,#REF!,7,FALSE)="**",VLOOKUP($P117&amp;V$4,#REF!,5,FALSE)="**"),"DQ",IF(OR(VLOOKUP($P117&amp;V$4,#REF!,7,FALSE)="*",VLOOKUP($P117&amp;V$4,#REF!,5,FALSE)="*"),"Suppr",VLOOKUP($P117&amp;V$4,#REF!,7,FALSE))),"No Data")</f>
        <v>No Data</v>
      </c>
      <c r="W117" s="49" t="str">
        <f>IFERROR(IF(OR(VLOOKUP($P117&amp;W$4,#REF!,7,FALSE)="**",VLOOKUP($P117&amp;W$4,#REF!,5,FALSE)="**"),"DQ",IF(OR(VLOOKUP($P117&amp;W$4,#REF!,7,FALSE)="*",VLOOKUP($P117&amp;W$4,#REF!,5,FALSE)="*"),"Suppr",VLOOKUP($P117&amp;W$4,#REF!,7,FALSE))),"No Data")</f>
        <v>No Data</v>
      </c>
      <c r="X117" s="49" t="str">
        <f>IFERROR(IF(OR(VLOOKUP($P117&amp;X$4,#REF!,7,FALSE)="**",VLOOKUP($P117&amp;X$4,#REF!,5,FALSE)="**"),"DQ",IF(OR(VLOOKUP($P117&amp;X$4,#REF!,7,FALSE)="*",VLOOKUP($P117&amp;X$4,#REF!,5,FALSE)="*"),"Suppr",VLOOKUP($P117&amp;X$4,#REF!,7,FALSE))),"No Data")</f>
        <v>No Data</v>
      </c>
      <c r="Y117" s="49" t="str">
        <f>IFERROR(IF(OR(VLOOKUP($P117&amp;Y$4,#REF!,7,FALSE)="**",VLOOKUP($P117&amp;Y$4,#REF!,5,FALSE)="**"),"DQ",IF(OR(VLOOKUP($P117&amp;Y$4,#REF!,7,FALSE)="*",VLOOKUP($P117&amp;Y$4,#REF!,5,FALSE)="*"),"Suppr",VLOOKUP($P117&amp;Y$4,#REF!,7,FALSE))),"No Data")</f>
        <v>No Data</v>
      </c>
      <c r="Z117" s="49" t="str">
        <f>IFERROR(IF(OR(VLOOKUP($P117&amp;Z$4,#REF!,7,FALSE)="**",VLOOKUP($P117&amp;Z$4,#REF!,5,FALSE)="**"),"DQ",IF(OR(VLOOKUP($P117&amp;Z$4,#REF!,7,FALSE)="*",VLOOKUP($P117&amp;Z$4,#REF!,5,FALSE)="*"),"Suppr",VLOOKUP($P117&amp;Z$4,#REF!,7,FALSE))),"No Data")</f>
        <v>No Data</v>
      </c>
      <c r="AA117" s="49" t="str">
        <f>IFERROR(IF(OR(VLOOKUP($P117&amp;AA$4,#REF!,7,FALSE)="**",VLOOKUP($P117&amp;AA$4,#REF!,5,FALSE)="**"),"DQ",IF(OR(VLOOKUP($P117&amp;AA$4,#REF!,7,FALSE)="*",VLOOKUP($P117&amp;AA$4,#REF!,5,FALSE)="*"),"Suppr",VLOOKUP($P117&amp;AA$4,#REF!,7,FALSE))),"No Data")</f>
        <v>No Data</v>
      </c>
      <c r="AB117" s="49" t="str">
        <f>IFERROR(IF(OR(VLOOKUP($P117&amp;AB$4,#REF!,7,FALSE)="**",VLOOKUP($P117&amp;AB$4,#REF!,5,FALSE)="**"),"DQ",IF(OR(VLOOKUP($P117&amp;AB$4,#REF!,7,FALSE)="*",VLOOKUP($P117&amp;AB$4,#REF!,5,FALSE)="*"),"Suppr",VLOOKUP($P117&amp;AB$4,#REF!,7,FALSE))),"No Data")</f>
        <v>No Data</v>
      </c>
      <c r="AC117" s="49" t="str">
        <f>IFERROR(IF(OR(VLOOKUP($P117&amp;AC$4,#REF!,7,FALSE)="**",VLOOKUP($P117&amp;AC$4,#REF!,5,FALSE)="**"),"DQ",IF(OR(VLOOKUP($P117&amp;AC$4,#REF!,7,FALSE)="*",VLOOKUP($P117&amp;AC$4,#REF!,5,FALSE)="*"),"Suppr",VLOOKUP($P117&amp;AC$4,#REF!,7,FALSE))),"No Data")</f>
        <v>No Data</v>
      </c>
      <c r="AD117" s="49" t="str">
        <f>IFERROR(IF(OR(VLOOKUP($P117&amp;AD$4,#REF!,7,FALSE)="**",VLOOKUP($P117&amp;AD$4,#REF!,5,FALSE)="**"),"DQ",IF(OR(VLOOKUP($P117&amp;AD$4,#REF!,7,FALSE)="*",VLOOKUP($P117&amp;AD$4,#REF!,5,FALSE)="*"),"Suppr",VLOOKUP($P117&amp;AD$4,#REF!,7,FALSE))),"No Data")</f>
        <v>No Data</v>
      </c>
      <c r="AE117" s="49" t="str">
        <f>IFERROR(IF(OR(VLOOKUP($P117&amp;AE$4,#REF!,7,FALSE)="**",VLOOKUP($P117&amp;AE$4,#REF!,5,FALSE)="**"),"DQ",IF(OR(VLOOKUP($P117&amp;AE$4,#REF!,7,FALSE)="*",VLOOKUP($P117&amp;AE$4,#REF!,5,FALSE)="*"),"Suppr",VLOOKUP($P117&amp;AE$4,#REF!,7,FALSE))),"No Data")</f>
        <v>No Data</v>
      </c>
      <c r="AF117" s="49" t="str">
        <f>IFERROR(IF(OR(VLOOKUP($P117&amp;AF$4,#REF!,7,FALSE)="**",VLOOKUP($P117&amp;AF$4,#REF!,5,FALSE)="**"),"DQ",IF(OR(VLOOKUP($P117&amp;AF$4,#REF!,7,FALSE)="*",VLOOKUP($P117&amp;AF$4,#REF!,5,FALSE)="*"),"Suppr",VLOOKUP($P117&amp;AF$4,#REF!,7,FALSE))),"No Data")</f>
        <v>No Data</v>
      </c>
      <c r="AG117" s="49" t="str">
        <f>IFERROR(IF(OR(VLOOKUP($P117&amp;AG$4,#REF!,7,FALSE)="**",VLOOKUP($P117&amp;AG$4,#REF!,5,FALSE)="**"),"DQ",IF(OR(VLOOKUP($P117&amp;AG$4,#REF!,7,FALSE)="*",VLOOKUP($P117&amp;AG$4,#REF!,5,FALSE)="*"),"Suppr",VLOOKUP($P117&amp;AG$4,#REF!,7,FALSE))),"No Data")</f>
        <v>No Data</v>
      </c>
      <c r="AH117" s="49" t="str">
        <f>IFERROR(IF(OR(VLOOKUP($P117&amp;AH$4,#REF!,7,FALSE)="**",VLOOKUP($P117&amp;AH$4,#REF!,5,FALSE)="**"),"DQ",IF(OR(VLOOKUP($P117&amp;AH$4,#REF!,7,FALSE)="*",VLOOKUP($P117&amp;AH$4,#REF!,5,FALSE)="*"),"Suppr",VLOOKUP($P117&amp;AH$4,#REF!,7,FALSE))),"No Data")</f>
        <v>No Data</v>
      </c>
      <c r="AI117" s="49" t="str">
        <f>IFERROR(IF(OR(VLOOKUP($P117&amp;AI$4,#REF!,7,FALSE)="**",VLOOKUP($P117&amp;AI$4,#REF!,5,FALSE)="**"),"DQ",IF(OR(VLOOKUP($P117&amp;AI$4,#REF!,7,FALSE)="*",VLOOKUP($P117&amp;AI$4,#REF!,5,FALSE)="*"),"Suppr",VLOOKUP($P117&amp;AI$4,#REF!,7,FALSE))),"No Data")</f>
        <v>No Data</v>
      </c>
      <c r="AJ117" s="49" t="str">
        <f>IFERROR(IF(OR(VLOOKUP($P117&amp;AJ$4,#REF!,7,FALSE)="**",VLOOKUP($P117&amp;AJ$4,#REF!,5,FALSE)="**"),"DQ",IF(OR(VLOOKUP($P117&amp;AJ$4,#REF!,7,FALSE)="*",VLOOKUP($P117&amp;AJ$4,#REF!,5,FALSE)="*"),"Suppr",VLOOKUP($P117&amp;AJ$4,#REF!,7,FALSE))),"No Data")</f>
        <v>No Data</v>
      </c>
      <c r="AK117" s="49" t="str">
        <f>IFERROR(IF(OR(VLOOKUP($P117&amp;AK$4,#REF!,7,FALSE)="**",VLOOKUP($P117&amp;AK$4,#REF!,5,FALSE)="**"),"DQ",IF(OR(VLOOKUP($P117&amp;AK$4,#REF!,7,FALSE)="*",VLOOKUP($P117&amp;AK$4,#REF!,5,FALSE)="*"),"Suppr",VLOOKUP($P117&amp;AK$4,#REF!,7,FALSE))),"No Data")</f>
        <v>No Data</v>
      </c>
      <c r="AL117" s="49" t="str">
        <f>IFERROR(IF(OR(VLOOKUP($P117&amp;AL$4,#REF!,7,FALSE)="**",VLOOKUP($P117&amp;AL$4,#REF!,5,FALSE)="**"),"DQ",IF(OR(VLOOKUP($P117&amp;AL$4,#REF!,7,FALSE)="*",VLOOKUP($P117&amp;AL$4,#REF!,5,FALSE)="*"),"Suppr",VLOOKUP($P117&amp;AL$4,#REF!,7,FALSE))),"No Data")</f>
        <v>No Data</v>
      </c>
      <c r="AM117" s="49" t="str">
        <f>IFERROR(IF(OR(VLOOKUP($P117&amp;AM$4,#REF!,7,FALSE)="**",VLOOKUP($P117&amp;AM$4,#REF!,5,FALSE)="**"),"DQ",IF(OR(VLOOKUP($P117&amp;AM$4,#REF!,7,FALSE)="*",VLOOKUP($P117&amp;AM$4,#REF!,5,FALSE)="*"),"Suppr",VLOOKUP($P117&amp;AM$4,#REF!,7,FALSE))),"No Data")</f>
        <v>No Data</v>
      </c>
      <c r="AN117" s="49" t="str">
        <f>IFERROR(IF(OR(VLOOKUP($P117&amp;AN$4,#REF!,7,FALSE)="**",VLOOKUP($P117&amp;AN$4,#REF!,5,FALSE)="**"),"DQ",IF(OR(VLOOKUP($P117&amp;AN$4,#REF!,7,FALSE)="*",VLOOKUP($P117&amp;AN$4,#REF!,5,FALSE)="*"),"Suppr",VLOOKUP($P117&amp;AN$4,#REF!,7,FALSE))),"No Data")</f>
        <v>No Data</v>
      </c>
      <c r="AO117" s="49" t="str">
        <f>IFERROR(IF(OR(VLOOKUP($P117&amp;AO$4,#REF!,7,FALSE)="**",VLOOKUP($P117&amp;AO$4,#REF!,5,FALSE)="**"),"DQ",IF(OR(VLOOKUP($P117&amp;AO$4,#REF!,7,FALSE)="*",VLOOKUP($P117&amp;AO$4,#REF!,5,FALSE)="*"),"Suppr",VLOOKUP($P117&amp;AO$4,#REF!,7,FALSE))),"No Data")</f>
        <v>No Data</v>
      </c>
      <c r="AP117" s="51">
        <f t="shared" si="9"/>
        <v>0</v>
      </c>
      <c r="AQ117" s="51">
        <f t="shared" si="10"/>
        <v>0</v>
      </c>
      <c r="AR117" s="52">
        <f t="shared" si="11"/>
        <v>0</v>
      </c>
      <c r="AS117" s="52">
        <f t="shared" si="12"/>
        <v>0</v>
      </c>
    </row>
    <row r="118" spans="2:45" x14ac:dyDescent="0.2">
      <c r="B118" s="29" t="s">
        <v>397</v>
      </c>
      <c r="C118" s="29" t="s">
        <v>224</v>
      </c>
      <c r="D118" s="34" t="e">
        <f>1-(SUMIFS(#REF!,#REF!,Staging!$B118,#REF!,Staging!D$4,#REF!,"Include")/SUMIFS(#REF!,#REF!,Staging!$B118,#REF!,Staging!D$4,#REF!,"Include"))</f>
        <v>#REF!</v>
      </c>
      <c r="E118" s="34" t="e">
        <f>1-(SUMIFS(#REF!,#REF!,Staging!$B118,#REF!,Staging!E$4,#REF!,"Include")/SUMIFS(#REF!,#REF!,Staging!$B118,#REF!,Staging!E$4,#REF!,"Include"))</f>
        <v>#REF!</v>
      </c>
      <c r="F118" s="35" t="e">
        <f t="shared" si="7"/>
        <v>#REF!</v>
      </c>
      <c r="G118" s="36" t="e">
        <f>RANK(E118,$E$5:$E$126)+COUNTIF($E$5:E118,E118)-1</f>
        <v>#REF!</v>
      </c>
      <c r="H118" s="36" t="e">
        <f>RANK(F118,$F$5:$F$126)+COUNTIF($F$5:F118,F118)-1</f>
        <v>#REF!</v>
      </c>
      <c r="I118" s="29" t="str">
        <f t="shared" si="8"/>
        <v>Sandwell and West Birmingham Hospitals NHS Trust</v>
      </c>
      <c r="P118" s="47" t="s">
        <v>397</v>
      </c>
      <c r="Q118" s="47" t="s">
        <v>224</v>
      </c>
      <c r="R118" s="49" t="str">
        <f>IFERROR(IF(OR(VLOOKUP($P118&amp;R$4,#REF!,7,FALSE)="**",VLOOKUP($P118&amp;R$4,#REF!,5,FALSE)="**"),"DQ",IF(OR(VLOOKUP($P118&amp;R$4,#REF!,7,FALSE)="*",VLOOKUP($P118&amp;R$4,#REF!,5,FALSE)="*"),"Suppr",VLOOKUP($P118&amp;R$4,#REF!,7,FALSE))),"No Data")</f>
        <v>No Data</v>
      </c>
      <c r="S118" s="49" t="str">
        <f>IFERROR(IF(OR(VLOOKUP($P118&amp;S$4,#REF!,7,FALSE)="**",VLOOKUP($P118&amp;S$4,#REF!,5,FALSE)="**"),"DQ",IF(OR(VLOOKUP($P118&amp;S$4,#REF!,7,FALSE)="*",VLOOKUP($P118&amp;S$4,#REF!,5,FALSE)="*"),"Suppr",VLOOKUP($P118&amp;S$4,#REF!,7,FALSE))),"No Data")</f>
        <v>No Data</v>
      </c>
      <c r="T118" s="49" t="str">
        <f>IFERROR(IF(OR(VLOOKUP($P118&amp;T$4,#REF!,7,FALSE)="**",VLOOKUP($P118&amp;T$4,#REF!,5,FALSE)="**"),"DQ",IF(OR(VLOOKUP($P118&amp;T$4,#REF!,7,FALSE)="*",VLOOKUP($P118&amp;T$4,#REF!,5,FALSE)="*"),"Suppr",VLOOKUP($P118&amp;T$4,#REF!,7,FALSE))),"No Data")</f>
        <v>No Data</v>
      </c>
      <c r="U118" s="49" t="str">
        <f>IFERROR(IF(OR(VLOOKUP($P118&amp;U$4,#REF!,7,FALSE)="**",VLOOKUP($P118&amp;U$4,#REF!,5,FALSE)="**"),"DQ",IF(OR(VLOOKUP($P118&amp;U$4,#REF!,7,FALSE)="*",VLOOKUP($P118&amp;U$4,#REF!,5,FALSE)="*"),"Suppr",VLOOKUP($P118&amp;U$4,#REF!,7,FALSE))),"No Data")</f>
        <v>No Data</v>
      </c>
      <c r="V118" s="49" t="str">
        <f>IFERROR(IF(OR(VLOOKUP($P118&amp;V$4,#REF!,7,FALSE)="**",VLOOKUP($P118&amp;V$4,#REF!,5,FALSE)="**"),"DQ",IF(OR(VLOOKUP($P118&amp;V$4,#REF!,7,FALSE)="*",VLOOKUP($P118&amp;V$4,#REF!,5,FALSE)="*"),"Suppr",VLOOKUP($P118&amp;V$4,#REF!,7,FALSE))),"No Data")</f>
        <v>No Data</v>
      </c>
      <c r="W118" s="49" t="str">
        <f>IFERROR(IF(OR(VLOOKUP($P118&amp;W$4,#REF!,7,FALSE)="**",VLOOKUP($P118&amp;W$4,#REF!,5,FALSE)="**"),"DQ",IF(OR(VLOOKUP($P118&amp;W$4,#REF!,7,FALSE)="*",VLOOKUP($P118&amp;W$4,#REF!,5,FALSE)="*"),"Suppr",VLOOKUP($P118&amp;W$4,#REF!,7,FALSE))),"No Data")</f>
        <v>No Data</v>
      </c>
      <c r="X118" s="49" t="str">
        <f>IFERROR(IF(OR(VLOOKUP($P118&amp;X$4,#REF!,7,FALSE)="**",VLOOKUP($P118&amp;X$4,#REF!,5,FALSE)="**"),"DQ",IF(OR(VLOOKUP($P118&amp;X$4,#REF!,7,FALSE)="*",VLOOKUP($P118&amp;X$4,#REF!,5,FALSE)="*"),"Suppr",VLOOKUP($P118&amp;X$4,#REF!,7,FALSE))),"No Data")</f>
        <v>No Data</v>
      </c>
      <c r="Y118" s="49" t="str">
        <f>IFERROR(IF(OR(VLOOKUP($P118&amp;Y$4,#REF!,7,FALSE)="**",VLOOKUP($P118&amp;Y$4,#REF!,5,FALSE)="**"),"DQ",IF(OR(VLOOKUP($P118&amp;Y$4,#REF!,7,FALSE)="*",VLOOKUP($P118&amp;Y$4,#REF!,5,FALSE)="*"),"Suppr",VLOOKUP($P118&amp;Y$4,#REF!,7,FALSE))),"No Data")</f>
        <v>No Data</v>
      </c>
      <c r="Z118" s="49" t="str">
        <f>IFERROR(IF(OR(VLOOKUP($P118&amp;Z$4,#REF!,7,FALSE)="**",VLOOKUP($P118&amp;Z$4,#REF!,5,FALSE)="**"),"DQ",IF(OR(VLOOKUP($P118&amp;Z$4,#REF!,7,FALSE)="*",VLOOKUP($P118&amp;Z$4,#REF!,5,FALSE)="*"),"Suppr",VLOOKUP($P118&amp;Z$4,#REF!,7,FALSE))),"No Data")</f>
        <v>No Data</v>
      </c>
      <c r="AA118" s="49" t="str">
        <f>IFERROR(IF(OR(VLOOKUP($P118&amp;AA$4,#REF!,7,FALSE)="**",VLOOKUP($P118&amp;AA$4,#REF!,5,FALSE)="**"),"DQ",IF(OR(VLOOKUP($P118&amp;AA$4,#REF!,7,FALSE)="*",VLOOKUP($P118&amp;AA$4,#REF!,5,FALSE)="*"),"Suppr",VLOOKUP($P118&amp;AA$4,#REF!,7,FALSE))),"No Data")</f>
        <v>No Data</v>
      </c>
      <c r="AB118" s="49" t="str">
        <f>IFERROR(IF(OR(VLOOKUP($P118&amp;AB$4,#REF!,7,FALSE)="**",VLOOKUP($P118&amp;AB$4,#REF!,5,FALSE)="**"),"DQ",IF(OR(VLOOKUP($P118&amp;AB$4,#REF!,7,FALSE)="*",VLOOKUP($P118&amp;AB$4,#REF!,5,FALSE)="*"),"Suppr",VLOOKUP($P118&amp;AB$4,#REF!,7,FALSE))),"No Data")</f>
        <v>No Data</v>
      </c>
      <c r="AC118" s="49" t="str">
        <f>IFERROR(IF(OR(VLOOKUP($P118&amp;AC$4,#REF!,7,FALSE)="**",VLOOKUP($P118&amp;AC$4,#REF!,5,FALSE)="**"),"DQ",IF(OR(VLOOKUP($P118&amp;AC$4,#REF!,7,FALSE)="*",VLOOKUP($P118&amp;AC$4,#REF!,5,FALSE)="*"),"Suppr",VLOOKUP($P118&amp;AC$4,#REF!,7,FALSE))),"No Data")</f>
        <v>No Data</v>
      </c>
      <c r="AD118" s="49" t="str">
        <f>IFERROR(IF(OR(VLOOKUP($P118&amp;AD$4,#REF!,7,FALSE)="**",VLOOKUP($P118&amp;AD$4,#REF!,5,FALSE)="**"),"DQ",IF(OR(VLOOKUP($P118&amp;AD$4,#REF!,7,FALSE)="*",VLOOKUP($P118&amp;AD$4,#REF!,5,FALSE)="*"),"Suppr",VLOOKUP($P118&amp;AD$4,#REF!,7,FALSE))),"No Data")</f>
        <v>No Data</v>
      </c>
      <c r="AE118" s="49" t="str">
        <f>IFERROR(IF(OR(VLOOKUP($P118&amp;AE$4,#REF!,7,FALSE)="**",VLOOKUP($P118&amp;AE$4,#REF!,5,FALSE)="**"),"DQ",IF(OR(VLOOKUP($P118&amp;AE$4,#REF!,7,FALSE)="*",VLOOKUP($P118&amp;AE$4,#REF!,5,FALSE)="*"),"Suppr",VLOOKUP($P118&amp;AE$4,#REF!,7,FALSE))),"No Data")</f>
        <v>No Data</v>
      </c>
      <c r="AF118" s="49" t="str">
        <f>IFERROR(IF(OR(VLOOKUP($P118&amp;AF$4,#REF!,7,FALSE)="**",VLOOKUP($P118&amp;AF$4,#REF!,5,FALSE)="**"),"DQ",IF(OR(VLOOKUP($P118&amp;AF$4,#REF!,7,FALSE)="*",VLOOKUP($P118&amp;AF$4,#REF!,5,FALSE)="*"),"Suppr",VLOOKUP($P118&amp;AF$4,#REF!,7,FALSE))),"No Data")</f>
        <v>No Data</v>
      </c>
      <c r="AG118" s="49" t="str">
        <f>IFERROR(IF(OR(VLOOKUP($P118&amp;AG$4,#REF!,7,FALSE)="**",VLOOKUP($P118&amp;AG$4,#REF!,5,FALSE)="**"),"DQ",IF(OR(VLOOKUP($P118&amp;AG$4,#REF!,7,FALSE)="*",VLOOKUP($P118&amp;AG$4,#REF!,5,FALSE)="*"),"Suppr",VLOOKUP($P118&amp;AG$4,#REF!,7,FALSE))),"No Data")</f>
        <v>No Data</v>
      </c>
      <c r="AH118" s="49" t="str">
        <f>IFERROR(IF(OR(VLOOKUP($P118&amp;AH$4,#REF!,7,FALSE)="**",VLOOKUP($P118&amp;AH$4,#REF!,5,FALSE)="**"),"DQ",IF(OR(VLOOKUP($P118&amp;AH$4,#REF!,7,FALSE)="*",VLOOKUP($P118&amp;AH$4,#REF!,5,FALSE)="*"),"Suppr",VLOOKUP($P118&amp;AH$4,#REF!,7,FALSE))),"No Data")</f>
        <v>No Data</v>
      </c>
      <c r="AI118" s="49" t="str">
        <f>IFERROR(IF(OR(VLOOKUP($P118&amp;AI$4,#REF!,7,FALSE)="**",VLOOKUP($P118&amp;AI$4,#REF!,5,FALSE)="**"),"DQ",IF(OR(VLOOKUP($P118&amp;AI$4,#REF!,7,FALSE)="*",VLOOKUP($P118&amp;AI$4,#REF!,5,FALSE)="*"),"Suppr",VLOOKUP($P118&amp;AI$4,#REF!,7,FALSE))),"No Data")</f>
        <v>No Data</v>
      </c>
      <c r="AJ118" s="49" t="str">
        <f>IFERROR(IF(OR(VLOOKUP($P118&amp;AJ$4,#REF!,7,FALSE)="**",VLOOKUP($P118&amp;AJ$4,#REF!,5,FALSE)="**"),"DQ",IF(OR(VLOOKUP($P118&amp;AJ$4,#REF!,7,FALSE)="*",VLOOKUP($P118&amp;AJ$4,#REF!,5,FALSE)="*"),"Suppr",VLOOKUP($P118&amp;AJ$4,#REF!,7,FALSE))),"No Data")</f>
        <v>No Data</v>
      </c>
      <c r="AK118" s="49" t="str">
        <f>IFERROR(IF(OR(VLOOKUP($P118&amp;AK$4,#REF!,7,FALSE)="**",VLOOKUP($P118&amp;AK$4,#REF!,5,FALSE)="**"),"DQ",IF(OR(VLOOKUP($P118&amp;AK$4,#REF!,7,FALSE)="*",VLOOKUP($P118&amp;AK$4,#REF!,5,FALSE)="*"),"Suppr",VLOOKUP($P118&amp;AK$4,#REF!,7,FALSE))),"No Data")</f>
        <v>No Data</v>
      </c>
      <c r="AL118" s="49" t="str">
        <f>IFERROR(IF(OR(VLOOKUP($P118&amp;AL$4,#REF!,7,FALSE)="**",VLOOKUP($P118&amp;AL$4,#REF!,5,FALSE)="**"),"DQ",IF(OR(VLOOKUP($P118&amp;AL$4,#REF!,7,FALSE)="*",VLOOKUP($P118&amp;AL$4,#REF!,5,FALSE)="*"),"Suppr",VLOOKUP($P118&amp;AL$4,#REF!,7,FALSE))),"No Data")</f>
        <v>No Data</v>
      </c>
      <c r="AM118" s="49" t="str">
        <f>IFERROR(IF(OR(VLOOKUP($P118&amp;AM$4,#REF!,7,FALSE)="**",VLOOKUP($P118&amp;AM$4,#REF!,5,FALSE)="**"),"DQ",IF(OR(VLOOKUP($P118&amp;AM$4,#REF!,7,FALSE)="*",VLOOKUP($P118&amp;AM$4,#REF!,5,FALSE)="*"),"Suppr",VLOOKUP($P118&amp;AM$4,#REF!,7,FALSE))),"No Data")</f>
        <v>No Data</v>
      </c>
      <c r="AN118" s="49" t="str">
        <f>IFERROR(IF(OR(VLOOKUP($P118&amp;AN$4,#REF!,7,FALSE)="**",VLOOKUP($P118&amp;AN$4,#REF!,5,FALSE)="**"),"DQ",IF(OR(VLOOKUP($P118&amp;AN$4,#REF!,7,FALSE)="*",VLOOKUP($P118&amp;AN$4,#REF!,5,FALSE)="*"),"Suppr",VLOOKUP($P118&amp;AN$4,#REF!,7,FALSE))),"No Data")</f>
        <v>No Data</v>
      </c>
      <c r="AO118" s="49" t="str">
        <f>IFERROR(IF(OR(VLOOKUP($P118&amp;AO$4,#REF!,7,FALSE)="**",VLOOKUP($P118&amp;AO$4,#REF!,5,FALSE)="**"),"DQ",IF(OR(VLOOKUP($P118&amp;AO$4,#REF!,7,FALSE)="*",VLOOKUP($P118&amp;AO$4,#REF!,5,FALSE)="*"),"Suppr",VLOOKUP($P118&amp;AO$4,#REF!,7,FALSE))),"No Data")</f>
        <v>No Data</v>
      </c>
      <c r="AP118" s="51">
        <f t="shared" si="9"/>
        <v>0</v>
      </c>
      <c r="AQ118" s="51">
        <f t="shared" si="10"/>
        <v>0</v>
      </c>
      <c r="AR118" s="52">
        <f t="shared" si="11"/>
        <v>0</v>
      </c>
      <c r="AS118" s="52">
        <f t="shared" si="12"/>
        <v>0</v>
      </c>
    </row>
    <row r="119" spans="2:45" x14ac:dyDescent="0.2">
      <c r="B119" s="29" t="s">
        <v>398</v>
      </c>
      <c r="C119" s="29" t="s">
        <v>154</v>
      </c>
      <c r="D119" s="34" t="e">
        <f>1-(SUMIFS(#REF!,#REF!,Staging!$B119,#REF!,Staging!D$4,#REF!,"Include")/SUMIFS(#REF!,#REF!,Staging!$B119,#REF!,Staging!D$4,#REF!,"Include"))</f>
        <v>#REF!</v>
      </c>
      <c r="E119" s="34" t="e">
        <f>1-(SUMIFS(#REF!,#REF!,Staging!$B119,#REF!,Staging!E$4,#REF!,"Include")/SUMIFS(#REF!,#REF!,Staging!$B119,#REF!,Staging!E$4,#REF!,"Include"))</f>
        <v>#REF!</v>
      </c>
      <c r="F119" s="35" t="e">
        <f t="shared" si="7"/>
        <v>#REF!</v>
      </c>
      <c r="G119" s="36" t="e">
        <f>RANK(E119,$E$5:$E$126)+COUNTIF($E$5:E119,E119)-1</f>
        <v>#REF!</v>
      </c>
      <c r="H119" s="36" t="e">
        <f>RANK(F119,$F$5:$F$126)+COUNTIF($F$5:F119,F119)-1</f>
        <v>#REF!</v>
      </c>
      <c r="I119" s="29" t="str">
        <f t="shared" si="8"/>
        <v>Blackpool Teaching Hospitals NHS Foundation Trust</v>
      </c>
      <c r="P119" s="47" t="s">
        <v>398</v>
      </c>
      <c r="Q119" s="47" t="s">
        <v>154</v>
      </c>
      <c r="R119" s="49" t="str">
        <f>IFERROR(IF(OR(VLOOKUP($P119&amp;R$4,#REF!,7,FALSE)="**",VLOOKUP($P119&amp;R$4,#REF!,5,FALSE)="**"),"DQ",IF(OR(VLOOKUP($P119&amp;R$4,#REF!,7,FALSE)="*",VLOOKUP($P119&amp;R$4,#REF!,5,FALSE)="*"),"Suppr",VLOOKUP($P119&amp;R$4,#REF!,7,FALSE))),"No Data")</f>
        <v>No Data</v>
      </c>
      <c r="S119" s="49" t="str">
        <f>IFERROR(IF(OR(VLOOKUP($P119&amp;S$4,#REF!,7,FALSE)="**",VLOOKUP($P119&amp;S$4,#REF!,5,FALSE)="**"),"DQ",IF(OR(VLOOKUP($P119&amp;S$4,#REF!,7,FALSE)="*",VLOOKUP($P119&amp;S$4,#REF!,5,FALSE)="*"),"Suppr",VLOOKUP($P119&amp;S$4,#REF!,7,FALSE))),"No Data")</f>
        <v>No Data</v>
      </c>
      <c r="T119" s="49" t="str">
        <f>IFERROR(IF(OR(VLOOKUP($P119&amp;T$4,#REF!,7,FALSE)="**",VLOOKUP($P119&amp;T$4,#REF!,5,FALSE)="**"),"DQ",IF(OR(VLOOKUP($P119&amp;T$4,#REF!,7,FALSE)="*",VLOOKUP($P119&amp;T$4,#REF!,5,FALSE)="*"),"Suppr",VLOOKUP($P119&amp;T$4,#REF!,7,FALSE))),"No Data")</f>
        <v>No Data</v>
      </c>
      <c r="U119" s="49" t="str">
        <f>IFERROR(IF(OR(VLOOKUP($P119&amp;U$4,#REF!,7,FALSE)="**",VLOOKUP($P119&amp;U$4,#REF!,5,FALSE)="**"),"DQ",IF(OR(VLOOKUP($P119&amp;U$4,#REF!,7,FALSE)="*",VLOOKUP($P119&amp;U$4,#REF!,5,FALSE)="*"),"Suppr",VLOOKUP($P119&amp;U$4,#REF!,7,FALSE))),"No Data")</f>
        <v>No Data</v>
      </c>
      <c r="V119" s="49" t="str">
        <f>IFERROR(IF(OR(VLOOKUP($P119&amp;V$4,#REF!,7,FALSE)="**",VLOOKUP($P119&amp;V$4,#REF!,5,FALSE)="**"),"DQ",IF(OR(VLOOKUP($P119&amp;V$4,#REF!,7,FALSE)="*",VLOOKUP($P119&amp;V$4,#REF!,5,FALSE)="*"),"Suppr",VLOOKUP($P119&amp;V$4,#REF!,7,FALSE))),"No Data")</f>
        <v>No Data</v>
      </c>
      <c r="W119" s="49" t="str">
        <f>IFERROR(IF(OR(VLOOKUP($P119&amp;W$4,#REF!,7,FALSE)="**",VLOOKUP($P119&amp;W$4,#REF!,5,FALSE)="**"),"DQ",IF(OR(VLOOKUP($P119&amp;W$4,#REF!,7,FALSE)="*",VLOOKUP($P119&amp;W$4,#REF!,5,FALSE)="*"),"Suppr",VLOOKUP($P119&amp;W$4,#REF!,7,FALSE))),"No Data")</f>
        <v>No Data</v>
      </c>
      <c r="X119" s="49" t="str">
        <f>IFERROR(IF(OR(VLOOKUP($P119&amp;X$4,#REF!,7,FALSE)="**",VLOOKUP($P119&amp;X$4,#REF!,5,FALSE)="**"),"DQ",IF(OR(VLOOKUP($P119&amp;X$4,#REF!,7,FALSE)="*",VLOOKUP($P119&amp;X$4,#REF!,5,FALSE)="*"),"Suppr",VLOOKUP($P119&amp;X$4,#REF!,7,FALSE))),"No Data")</f>
        <v>No Data</v>
      </c>
      <c r="Y119" s="49" t="str">
        <f>IFERROR(IF(OR(VLOOKUP($P119&amp;Y$4,#REF!,7,FALSE)="**",VLOOKUP($P119&amp;Y$4,#REF!,5,FALSE)="**"),"DQ",IF(OR(VLOOKUP($P119&amp;Y$4,#REF!,7,FALSE)="*",VLOOKUP($P119&amp;Y$4,#REF!,5,FALSE)="*"),"Suppr",VLOOKUP($P119&amp;Y$4,#REF!,7,FALSE))),"No Data")</f>
        <v>No Data</v>
      </c>
      <c r="Z119" s="49" t="str">
        <f>IFERROR(IF(OR(VLOOKUP($P119&amp;Z$4,#REF!,7,FALSE)="**",VLOOKUP($P119&amp;Z$4,#REF!,5,FALSE)="**"),"DQ",IF(OR(VLOOKUP($P119&amp;Z$4,#REF!,7,FALSE)="*",VLOOKUP($P119&amp;Z$4,#REF!,5,FALSE)="*"),"Suppr",VLOOKUP($P119&amp;Z$4,#REF!,7,FALSE))),"No Data")</f>
        <v>No Data</v>
      </c>
      <c r="AA119" s="49" t="str">
        <f>IFERROR(IF(OR(VLOOKUP($P119&amp;AA$4,#REF!,7,FALSE)="**",VLOOKUP($P119&amp;AA$4,#REF!,5,FALSE)="**"),"DQ",IF(OR(VLOOKUP($P119&amp;AA$4,#REF!,7,FALSE)="*",VLOOKUP($P119&amp;AA$4,#REF!,5,FALSE)="*"),"Suppr",VLOOKUP($P119&amp;AA$4,#REF!,7,FALSE))),"No Data")</f>
        <v>No Data</v>
      </c>
      <c r="AB119" s="49" t="str">
        <f>IFERROR(IF(OR(VLOOKUP($P119&amp;AB$4,#REF!,7,FALSE)="**",VLOOKUP($P119&amp;AB$4,#REF!,5,FALSE)="**"),"DQ",IF(OR(VLOOKUP($P119&amp;AB$4,#REF!,7,FALSE)="*",VLOOKUP($P119&amp;AB$4,#REF!,5,FALSE)="*"),"Suppr",VLOOKUP($P119&amp;AB$4,#REF!,7,FALSE))),"No Data")</f>
        <v>No Data</v>
      </c>
      <c r="AC119" s="49" t="str">
        <f>IFERROR(IF(OR(VLOOKUP($P119&amp;AC$4,#REF!,7,FALSE)="**",VLOOKUP($P119&amp;AC$4,#REF!,5,FALSE)="**"),"DQ",IF(OR(VLOOKUP($P119&amp;AC$4,#REF!,7,FALSE)="*",VLOOKUP($P119&amp;AC$4,#REF!,5,FALSE)="*"),"Suppr",VLOOKUP($P119&amp;AC$4,#REF!,7,FALSE))),"No Data")</f>
        <v>No Data</v>
      </c>
      <c r="AD119" s="49" t="str">
        <f>IFERROR(IF(OR(VLOOKUP($P119&amp;AD$4,#REF!,7,FALSE)="**",VLOOKUP($P119&amp;AD$4,#REF!,5,FALSE)="**"),"DQ",IF(OR(VLOOKUP($P119&amp;AD$4,#REF!,7,FALSE)="*",VLOOKUP($P119&amp;AD$4,#REF!,5,FALSE)="*"),"Suppr",VLOOKUP($P119&amp;AD$4,#REF!,7,FALSE))),"No Data")</f>
        <v>No Data</v>
      </c>
      <c r="AE119" s="49" t="str">
        <f>IFERROR(IF(OR(VLOOKUP($P119&amp;AE$4,#REF!,7,FALSE)="**",VLOOKUP($P119&amp;AE$4,#REF!,5,FALSE)="**"),"DQ",IF(OR(VLOOKUP($P119&amp;AE$4,#REF!,7,FALSE)="*",VLOOKUP($P119&amp;AE$4,#REF!,5,FALSE)="*"),"Suppr",VLOOKUP($P119&amp;AE$4,#REF!,7,FALSE))),"No Data")</f>
        <v>No Data</v>
      </c>
      <c r="AF119" s="49" t="str">
        <f>IFERROR(IF(OR(VLOOKUP($P119&amp;AF$4,#REF!,7,FALSE)="**",VLOOKUP($P119&amp;AF$4,#REF!,5,FALSE)="**"),"DQ",IF(OR(VLOOKUP($P119&amp;AF$4,#REF!,7,FALSE)="*",VLOOKUP($P119&amp;AF$4,#REF!,5,FALSE)="*"),"Suppr",VLOOKUP($P119&amp;AF$4,#REF!,7,FALSE))),"No Data")</f>
        <v>No Data</v>
      </c>
      <c r="AG119" s="49" t="str">
        <f>IFERROR(IF(OR(VLOOKUP($P119&amp;AG$4,#REF!,7,FALSE)="**",VLOOKUP($P119&amp;AG$4,#REF!,5,FALSE)="**"),"DQ",IF(OR(VLOOKUP($P119&amp;AG$4,#REF!,7,FALSE)="*",VLOOKUP($P119&amp;AG$4,#REF!,5,FALSE)="*"),"Suppr",VLOOKUP($P119&amp;AG$4,#REF!,7,FALSE))),"No Data")</f>
        <v>No Data</v>
      </c>
      <c r="AH119" s="49" t="str">
        <f>IFERROR(IF(OR(VLOOKUP($P119&amp;AH$4,#REF!,7,FALSE)="**",VLOOKUP($P119&amp;AH$4,#REF!,5,FALSE)="**"),"DQ",IF(OR(VLOOKUP($P119&amp;AH$4,#REF!,7,FALSE)="*",VLOOKUP($P119&amp;AH$4,#REF!,5,FALSE)="*"),"Suppr",VLOOKUP($P119&amp;AH$4,#REF!,7,FALSE))),"No Data")</f>
        <v>No Data</v>
      </c>
      <c r="AI119" s="49" t="str">
        <f>IFERROR(IF(OR(VLOOKUP($P119&amp;AI$4,#REF!,7,FALSE)="**",VLOOKUP($P119&amp;AI$4,#REF!,5,FALSE)="**"),"DQ",IF(OR(VLOOKUP($P119&amp;AI$4,#REF!,7,FALSE)="*",VLOOKUP($P119&amp;AI$4,#REF!,5,FALSE)="*"),"Suppr",VLOOKUP($P119&amp;AI$4,#REF!,7,FALSE))),"No Data")</f>
        <v>No Data</v>
      </c>
      <c r="AJ119" s="49" t="str">
        <f>IFERROR(IF(OR(VLOOKUP($P119&amp;AJ$4,#REF!,7,FALSE)="**",VLOOKUP($P119&amp;AJ$4,#REF!,5,FALSE)="**"),"DQ",IF(OR(VLOOKUP($P119&amp;AJ$4,#REF!,7,FALSE)="*",VLOOKUP($P119&amp;AJ$4,#REF!,5,FALSE)="*"),"Suppr",VLOOKUP($P119&amp;AJ$4,#REF!,7,FALSE))),"No Data")</f>
        <v>No Data</v>
      </c>
      <c r="AK119" s="49" t="str">
        <f>IFERROR(IF(OR(VLOOKUP($P119&amp;AK$4,#REF!,7,FALSE)="**",VLOOKUP($P119&amp;AK$4,#REF!,5,FALSE)="**"),"DQ",IF(OR(VLOOKUP($P119&amp;AK$4,#REF!,7,FALSE)="*",VLOOKUP($P119&amp;AK$4,#REF!,5,FALSE)="*"),"Suppr",VLOOKUP($P119&amp;AK$4,#REF!,7,FALSE))),"No Data")</f>
        <v>No Data</v>
      </c>
      <c r="AL119" s="49" t="str">
        <f>IFERROR(IF(OR(VLOOKUP($P119&amp;AL$4,#REF!,7,FALSE)="**",VLOOKUP($P119&amp;AL$4,#REF!,5,FALSE)="**"),"DQ",IF(OR(VLOOKUP($P119&amp;AL$4,#REF!,7,FALSE)="*",VLOOKUP($P119&amp;AL$4,#REF!,5,FALSE)="*"),"Suppr",VLOOKUP($P119&amp;AL$4,#REF!,7,FALSE))),"No Data")</f>
        <v>No Data</v>
      </c>
      <c r="AM119" s="49" t="str">
        <f>IFERROR(IF(OR(VLOOKUP($P119&amp;AM$4,#REF!,7,FALSE)="**",VLOOKUP($P119&amp;AM$4,#REF!,5,FALSE)="**"),"DQ",IF(OR(VLOOKUP($P119&amp;AM$4,#REF!,7,FALSE)="*",VLOOKUP($P119&amp;AM$4,#REF!,5,FALSE)="*"),"Suppr",VLOOKUP($P119&amp;AM$4,#REF!,7,FALSE))),"No Data")</f>
        <v>No Data</v>
      </c>
      <c r="AN119" s="49" t="str">
        <f>IFERROR(IF(OR(VLOOKUP($P119&amp;AN$4,#REF!,7,FALSE)="**",VLOOKUP($P119&amp;AN$4,#REF!,5,FALSE)="**"),"DQ",IF(OR(VLOOKUP($P119&amp;AN$4,#REF!,7,FALSE)="*",VLOOKUP($P119&amp;AN$4,#REF!,5,FALSE)="*"),"Suppr",VLOOKUP($P119&amp;AN$4,#REF!,7,FALSE))),"No Data")</f>
        <v>No Data</v>
      </c>
      <c r="AO119" s="49" t="str">
        <f>IFERROR(IF(OR(VLOOKUP($P119&amp;AO$4,#REF!,7,FALSE)="**",VLOOKUP($P119&amp;AO$4,#REF!,5,FALSE)="**"),"DQ",IF(OR(VLOOKUP($P119&amp;AO$4,#REF!,7,FALSE)="*",VLOOKUP($P119&amp;AO$4,#REF!,5,FALSE)="*"),"Suppr",VLOOKUP($P119&amp;AO$4,#REF!,7,FALSE))),"No Data")</f>
        <v>No Data</v>
      </c>
      <c r="AP119" s="51">
        <f t="shared" si="9"/>
        <v>0</v>
      </c>
      <c r="AQ119" s="51">
        <f t="shared" si="10"/>
        <v>0</v>
      </c>
      <c r="AR119" s="52">
        <f t="shared" si="11"/>
        <v>0</v>
      </c>
      <c r="AS119" s="52">
        <f t="shared" si="12"/>
        <v>0</v>
      </c>
    </row>
    <row r="120" spans="2:45" x14ac:dyDescent="0.2">
      <c r="B120" s="29" t="s">
        <v>399</v>
      </c>
      <c r="C120" s="29" t="s">
        <v>191</v>
      </c>
      <c r="D120" s="34" t="e">
        <f>1-(SUMIFS(#REF!,#REF!,Staging!$B120,#REF!,Staging!D$4,#REF!,"Include")/SUMIFS(#REF!,#REF!,Staging!$B120,#REF!,Staging!D$4,#REF!,"Include"))</f>
        <v>#REF!</v>
      </c>
      <c r="E120" s="34" t="e">
        <f>1-(SUMIFS(#REF!,#REF!,Staging!$B120,#REF!,Staging!E$4,#REF!,"Include")/SUMIFS(#REF!,#REF!,Staging!$B120,#REF!,Staging!E$4,#REF!,"Include"))</f>
        <v>#REF!</v>
      </c>
      <c r="F120" s="35" t="e">
        <f t="shared" si="7"/>
        <v>#REF!</v>
      </c>
      <c r="G120" s="36" t="e">
        <f>RANK(E120,$E$5:$E$126)+COUNTIF($E$5:E120,E120)-1</f>
        <v>#REF!</v>
      </c>
      <c r="H120" s="36" t="e">
        <f>RANK(F120,$F$5:$F$126)+COUNTIF($F$5:F120,F120)-1</f>
        <v>#REF!</v>
      </c>
      <c r="I120" s="29" t="str">
        <f t="shared" si="8"/>
        <v>Lancashire Teaching Hospitals NHS Foundation Trust</v>
      </c>
      <c r="P120" s="47" t="s">
        <v>399</v>
      </c>
      <c r="Q120" s="47" t="s">
        <v>191</v>
      </c>
      <c r="R120" s="49" t="str">
        <f>IFERROR(IF(OR(VLOOKUP($P120&amp;R$4,#REF!,7,FALSE)="**",VLOOKUP($P120&amp;R$4,#REF!,5,FALSE)="**"),"DQ",IF(OR(VLOOKUP($P120&amp;R$4,#REF!,7,FALSE)="*",VLOOKUP($P120&amp;R$4,#REF!,5,FALSE)="*"),"Suppr",VLOOKUP($P120&amp;R$4,#REF!,7,FALSE))),"No Data")</f>
        <v>No Data</v>
      </c>
      <c r="S120" s="49" t="str">
        <f>IFERROR(IF(OR(VLOOKUP($P120&amp;S$4,#REF!,7,FALSE)="**",VLOOKUP($P120&amp;S$4,#REF!,5,FALSE)="**"),"DQ",IF(OR(VLOOKUP($P120&amp;S$4,#REF!,7,FALSE)="*",VLOOKUP($P120&amp;S$4,#REF!,5,FALSE)="*"),"Suppr",VLOOKUP($P120&amp;S$4,#REF!,7,FALSE))),"No Data")</f>
        <v>No Data</v>
      </c>
      <c r="T120" s="49" t="str">
        <f>IFERROR(IF(OR(VLOOKUP($P120&amp;T$4,#REF!,7,FALSE)="**",VLOOKUP($P120&amp;T$4,#REF!,5,FALSE)="**"),"DQ",IF(OR(VLOOKUP($P120&amp;T$4,#REF!,7,FALSE)="*",VLOOKUP($P120&amp;T$4,#REF!,5,FALSE)="*"),"Suppr",VLOOKUP($P120&amp;T$4,#REF!,7,FALSE))),"No Data")</f>
        <v>No Data</v>
      </c>
      <c r="U120" s="49" t="str">
        <f>IFERROR(IF(OR(VLOOKUP($P120&amp;U$4,#REF!,7,FALSE)="**",VLOOKUP($P120&amp;U$4,#REF!,5,FALSE)="**"),"DQ",IF(OR(VLOOKUP($P120&amp;U$4,#REF!,7,FALSE)="*",VLOOKUP($P120&amp;U$4,#REF!,5,FALSE)="*"),"Suppr",VLOOKUP($P120&amp;U$4,#REF!,7,FALSE))),"No Data")</f>
        <v>No Data</v>
      </c>
      <c r="V120" s="49" t="str">
        <f>IFERROR(IF(OR(VLOOKUP($P120&amp;V$4,#REF!,7,FALSE)="**",VLOOKUP($P120&amp;V$4,#REF!,5,FALSE)="**"),"DQ",IF(OR(VLOOKUP($P120&amp;V$4,#REF!,7,FALSE)="*",VLOOKUP($P120&amp;V$4,#REF!,5,FALSE)="*"),"Suppr",VLOOKUP($P120&amp;V$4,#REF!,7,FALSE))),"No Data")</f>
        <v>No Data</v>
      </c>
      <c r="W120" s="49" t="str">
        <f>IFERROR(IF(OR(VLOOKUP($P120&amp;W$4,#REF!,7,FALSE)="**",VLOOKUP($P120&amp;W$4,#REF!,5,FALSE)="**"),"DQ",IF(OR(VLOOKUP($P120&amp;W$4,#REF!,7,FALSE)="*",VLOOKUP($P120&amp;W$4,#REF!,5,FALSE)="*"),"Suppr",VLOOKUP($P120&amp;W$4,#REF!,7,FALSE))),"No Data")</f>
        <v>No Data</v>
      </c>
      <c r="X120" s="49" t="str">
        <f>IFERROR(IF(OR(VLOOKUP($P120&amp;X$4,#REF!,7,FALSE)="**",VLOOKUP($P120&amp;X$4,#REF!,5,FALSE)="**"),"DQ",IF(OR(VLOOKUP($P120&amp;X$4,#REF!,7,FALSE)="*",VLOOKUP($P120&amp;X$4,#REF!,5,FALSE)="*"),"Suppr",VLOOKUP($P120&amp;X$4,#REF!,7,FALSE))),"No Data")</f>
        <v>No Data</v>
      </c>
      <c r="Y120" s="49" t="str">
        <f>IFERROR(IF(OR(VLOOKUP($P120&amp;Y$4,#REF!,7,FALSE)="**",VLOOKUP($P120&amp;Y$4,#REF!,5,FALSE)="**"),"DQ",IF(OR(VLOOKUP($P120&amp;Y$4,#REF!,7,FALSE)="*",VLOOKUP($P120&amp;Y$4,#REF!,5,FALSE)="*"),"Suppr",VLOOKUP($P120&amp;Y$4,#REF!,7,FALSE))),"No Data")</f>
        <v>No Data</v>
      </c>
      <c r="Z120" s="49" t="str">
        <f>IFERROR(IF(OR(VLOOKUP($P120&amp;Z$4,#REF!,7,FALSE)="**",VLOOKUP($P120&amp;Z$4,#REF!,5,FALSE)="**"),"DQ",IF(OR(VLOOKUP($P120&amp;Z$4,#REF!,7,FALSE)="*",VLOOKUP($P120&amp;Z$4,#REF!,5,FALSE)="*"),"Suppr",VLOOKUP($P120&amp;Z$4,#REF!,7,FALSE))),"No Data")</f>
        <v>No Data</v>
      </c>
      <c r="AA120" s="49" t="str">
        <f>IFERROR(IF(OR(VLOOKUP($P120&amp;AA$4,#REF!,7,FALSE)="**",VLOOKUP($P120&amp;AA$4,#REF!,5,FALSE)="**"),"DQ",IF(OR(VLOOKUP($P120&amp;AA$4,#REF!,7,FALSE)="*",VLOOKUP($P120&amp;AA$4,#REF!,5,FALSE)="*"),"Suppr",VLOOKUP($P120&amp;AA$4,#REF!,7,FALSE))),"No Data")</f>
        <v>No Data</v>
      </c>
      <c r="AB120" s="49" t="str">
        <f>IFERROR(IF(OR(VLOOKUP($P120&amp;AB$4,#REF!,7,FALSE)="**",VLOOKUP($P120&amp;AB$4,#REF!,5,FALSE)="**"),"DQ",IF(OR(VLOOKUP($P120&amp;AB$4,#REF!,7,FALSE)="*",VLOOKUP($P120&amp;AB$4,#REF!,5,FALSE)="*"),"Suppr",VLOOKUP($P120&amp;AB$4,#REF!,7,FALSE))),"No Data")</f>
        <v>No Data</v>
      </c>
      <c r="AC120" s="49" t="str">
        <f>IFERROR(IF(OR(VLOOKUP($P120&amp;AC$4,#REF!,7,FALSE)="**",VLOOKUP($P120&amp;AC$4,#REF!,5,FALSE)="**"),"DQ",IF(OR(VLOOKUP($P120&amp;AC$4,#REF!,7,FALSE)="*",VLOOKUP($P120&amp;AC$4,#REF!,5,FALSE)="*"),"Suppr",VLOOKUP($P120&amp;AC$4,#REF!,7,FALSE))),"No Data")</f>
        <v>No Data</v>
      </c>
      <c r="AD120" s="49" t="str">
        <f>IFERROR(IF(OR(VLOOKUP($P120&amp;AD$4,#REF!,7,FALSE)="**",VLOOKUP($P120&amp;AD$4,#REF!,5,FALSE)="**"),"DQ",IF(OR(VLOOKUP($P120&amp;AD$4,#REF!,7,FALSE)="*",VLOOKUP($P120&amp;AD$4,#REF!,5,FALSE)="*"),"Suppr",VLOOKUP($P120&amp;AD$4,#REF!,7,FALSE))),"No Data")</f>
        <v>No Data</v>
      </c>
      <c r="AE120" s="49" t="str">
        <f>IFERROR(IF(OR(VLOOKUP($P120&amp;AE$4,#REF!,7,FALSE)="**",VLOOKUP($P120&amp;AE$4,#REF!,5,FALSE)="**"),"DQ",IF(OR(VLOOKUP($P120&amp;AE$4,#REF!,7,FALSE)="*",VLOOKUP($P120&amp;AE$4,#REF!,5,FALSE)="*"),"Suppr",VLOOKUP($P120&amp;AE$4,#REF!,7,FALSE))),"No Data")</f>
        <v>No Data</v>
      </c>
      <c r="AF120" s="49" t="str">
        <f>IFERROR(IF(OR(VLOOKUP($P120&amp;AF$4,#REF!,7,FALSE)="**",VLOOKUP($P120&amp;AF$4,#REF!,5,FALSE)="**"),"DQ",IF(OR(VLOOKUP($P120&amp;AF$4,#REF!,7,FALSE)="*",VLOOKUP($P120&amp;AF$4,#REF!,5,FALSE)="*"),"Suppr",VLOOKUP($P120&amp;AF$4,#REF!,7,FALSE))),"No Data")</f>
        <v>No Data</v>
      </c>
      <c r="AG120" s="49" t="str">
        <f>IFERROR(IF(OR(VLOOKUP($P120&amp;AG$4,#REF!,7,FALSE)="**",VLOOKUP($P120&amp;AG$4,#REF!,5,FALSE)="**"),"DQ",IF(OR(VLOOKUP($P120&amp;AG$4,#REF!,7,FALSE)="*",VLOOKUP($P120&amp;AG$4,#REF!,5,FALSE)="*"),"Suppr",VLOOKUP($P120&amp;AG$4,#REF!,7,FALSE))),"No Data")</f>
        <v>No Data</v>
      </c>
      <c r="AH120" s="49" t="str">
        <f>IFERROR(IF(OR(VLOOKUP($P120&amp;AH$4,#REF!,7,FALSE)="**",VLOOKUP($P120&amp;AH$4,#REF!,5,FALSE)="**"),"DQ",IF(OR(VLOOKUP($P120&amp;AH$4,#REF!,7,FALSE)="*",VLOOKUP($P120&amp;AH$4,#REF!,5,FALSE)="*"),"Suppr",VLOOKUP($P120&amp;AH$4,#REF!,7,FALSE))),"No Data")</f>
        <v>No Data</v>
      </c>
      <c r="AI120" s="49" t="str">
        <f>IFERROR(IF(OR(VLOOKUP($P120&amp;AI$4,#REF!,7,FALSE)="**",VLOOKUP($P120&amp;AI$4,#REF!,5,FALSE)="**"),"DQ",IF(OR(VLOOKUP($P120&amp;AI$4,#REF!,7,FALSE)="*",VLOOKUP($P120&amp;AI$4,#REF!,5,FALSE)="*"),"Suppr",VLOOKUP($P120&amp;AI$4,#REF!,7,FALSE))),"No Data")</f>
        <v>No Data</v>
      </c>
      <c r="AJ120" s="49" t="str">
        <f>IFERROR(IF(OR(VLOOKUP($P120&amp;AJ$4,#REF!,7,FALSE)="**",VLOOKUP($P120&amp;AJ$4,#REF!,5,FALSE)="**"),"DQ",IF(OR(VLOOKUP($P120&amp;AJ$4,#REF!,7,FALSE)="*",VLOOKUP($P120&amp;AJ$4,#REF!,5,FALSE)="*"),"Suppr",VLOOKUP($P120&amp;AJ$4,#REF!,7,FALSE))),"No Data")</f>
        <v>No Data</v>
      </c>
      <c r="AK120" s="49" t="str">
        <f>IFERROR(IF(OR(VLOOKUP($P120&amp;AK$4,#REF!,7,FALSE)="**",VLOOKUP($P120&amp;AK$4,#REF!,5,FALSE)="**"),"DQ",IF(OR(VLOOKUP($P120&amp;AK$4,#REF!,7,FALSE)="*",VLOOKUP($P120&amp;AK$4,#REF!,5,FALSE)="*"),"Suppr",VLOOKUP($P120&amp;AK$4,#REF!,7,FALSE))),"No Data")</f>
        <v>No Data</v>
      </c>
      <c r="AL120" s="49" t="str">
        <f>IFERROR(IF(OR(VLOOKUP($P120&amp;AL$4,#REF!,7,FALSE)="**",VLOOKUP($P120&amp;AL$4,#REF!,5,FALSE)="**"),"DQ",IF(OR(VLOOKUP($P120&amp;AL$4,#REF!,7,FALSE)="*",VLOOKUP($P120&amp;AL$4,#REF!,5,FALSE)="*"),"Suppr",VLOOKUP($P120&amp;AL$4,#REF!,7,FALSE))),"No Data")</f>
        <v>No Data</v>
      </c>
      <c r="AM120" s="49" t="str">
        <f>IFERROR(IF(OR(VLOOKUP($P120&amp;AM$4,#REF!,7,FALSE)="**",VLOOKUP($P120&amp;AM$4,#REF!,5,FALSE)="**"),"DQ",IF(OR(VLOOKUP($P120&amp;AM$4,#REF!,7,FALSE)="*",VLOOKUP($P120&amp;AM$4,#REF!,5,FALSE)="*"),"Suppr",VLOOKUP($P120&amp;AM$4,#REF!,7,FALSE))),"No Data")</f>
        <v>No Data</v>
      </c>
      <c r="AN120" s="49" t="str">
        <f>IFERROR(IF(OR(VLOOKUP($P120&amp;AN$4,#REF!,7,FALSE)="**",VLOOKUP($P120&amp;AN$4,#REF!,5,FALSE)="**"),"DQ",IF(OR(VLOOKUP($P120&amp;AN$4,#REF!,7,FALSE)="*",VLOOKUP($P120&amp;AN$4,#REF!,5,FALSE)="*"),"Suppr",VLOOKUP($P120&amp;AN$4,#REF!,7,FALSE))),"No Data")</f>
        <v>No Data</v>
      </c>
      <c r="AO120" s="49" t="str">
        <f>IFERROR(IF(OR(VLOOKUP($P120&amp;AO$4,#REF!,7,FALSE)="**",VLOOKUP($P120&amp;AO$4,#REF!,5,FALSE)="**"),"DQ",IF(OR(VLOOKUP($P120&amp;AO$4,#REF!,7,FALSE)="*",VLOOKUP($P120&amp;AO$4,#REF!,5,FALSE)="*"),"Suppr",VLOOKUP($P120&amp;AO$4,#REF!,7,FALSE))),"No Data")</f>
        <v>No Data</v>
      </c>
      <c r="AP120" s="51">
        <f t="shared" si="9"/>
        <v>0</v>
      </c>
      <c r="AQ120" s="51">
        <f t="shared" si="10"/>
        <v>0</v>
      </c>
      <c r="AR120" s="52">
        <f t="shared" si="11"/>
        <v>0</v>
      </c>
      <c r="AS120" s="52">
        <f t="shared" si="12"/>
        <v>0</v>
      </c>
    </row>
    <row r="121" spans="2:45" x14ac:dyDescent="0.2">
      <c r="B121" s="29" t="s">
        <v>400</v>
      </c>
      <c r="C121" s="29" t="s">
        <v>163</v>
      </c>
      <c r="D121" s="34" t="e">
        <f>1-(SUMIFS(#REF!,#REF!,Staging!$B121,#REF!,Staging!D$4,#REF!,"Include")/SUMIFS(#REF!,#REF!,Staging!$B121,#REF!,Staging!D$4,#REF!,"Include"))</f>
        <v>#REF!</v>
      </c>
      <c r="E121" s="34" t="e">
        <f>1-(SUMIFS(#REF!,#REF!,Staging!$B121,#REF!,Staging!E$4,#REF!,"Include")/SUMIFS(#REF!,#REF!,Staging!$B121,#REF!,Staging!E$4,#REF!,"Include"))</f>
        <v>#REF!</v>
      </c>
      <c r="F121" s="35" t="e">
        <f t="shared" si="7"/>
        <v>#REF!</v>
      </c>
      <c r="G121" s="36" t="e">
        <f>RANK(E121,$E$5:$E$126)+COUNTIF($E$5:E121,E121)-1</f>
        <v>#REF!</v>
      </c>
      <c r="H121" s="36" t="e">
        <f>RANK(F121,$F$5:$F$126)+COUNTIF($F$5:F121,F121)-1</f>
        <v>#REF!</v>
      </c>
      <c r="I121" s="29" t="str">
        <f t="shared" si="8"/>
        <v>County Durham and Darlington NHS Foundation Trust</v>
      </c>
      <c r="P121" s="47" t="s">
        <v>400</v>
      </c>
      <c r="Q121" s="47" t="s">
        <v>163</v>
      </c>
      <c r="R121" s="49" t="str">
        <f>IFERROR(IF(OR(VLOOKUP($P121&amp;R$4,#REF!,7,FALSE)="**",VLOOKUP($P121&amp;R$4,#REF!,5,FALSE)="**"),"DQ",IF(OR(VLOOKUP($P121&amp;R$4,#REF!,7,FALSE)="*",VLOOKUP($P121&amp;R$4,#REF!,5,FALSE)="*"),"Suppr",VLOOKUP($P121&amp;R$4,#REF!,7,FALSE))),"No Data")</f>
        <v>No Data</v>
      </c>
      <c r="S121" s="49" t="str">
        <f>IFERROR(IF(OR(VLOOKUP($P121&amp;S$4,#REF!,7,FALSE)="**",VLOOKUP($P121&amp;S$4,#REF!,5,FALSE)="**"),"DQ",IF(OR(VLOOKUP($P121&amp;S$4,#REF!,7,FALSE)="*",VLOOKUP($P121&amp;S$4,#REF!,5,FALSE)="*"),"Suppr",VLOOKUP($P121&amp;S$4,#REF!,7,FALSE))),"No Data")</f>
        <v>No Data</v>
      </c>
      <c r="T121" s="49" t="str">
        <f>IFERROR(IF(OR(VLOOKUP($P121&amp;T$4,#REF!,7,FALSE)="**",VLOOKUP($P121&amp;T$4,#REF!,5,FALSE)="**"),"DQ",IF(OR(VLOOKUP($P121&amp;T$4,#REF!,7,FALSE)="*",VLOOKUP($P121&amp;T$4,#REF!,5,FALSE)="*"),"Suppr",VLOOKUP($P121&amp;T$4,#REF!,7,FALSE))),"No Data")</f>
        <v>No Data</v>
      </c>
      <c r="U121" s="49" t="str">
        <f>IFERROR(IF(OR(VLOOKUP($P121&amp;U$4,#REF!,7,FALSE)="**",VLOOKUP($P121&amp;U$4,#REF!,5,FALSE)="**"),"DQ",IF(OR(VLOOKUP($P121&amp;U$4,#REF!,7,FALSE)="*",VLOOKUP($P121&amp;U$4,#REF!,5,FALSE)="*"),"Suppr",VLOOKUP($P121&amp;U$4,#REF!,7,FALSE))),"No Data")</f>
        <v>No Data</v>
      </c>
      <c r="V121" s="49" t="str">
        <f>IFERROR(IF(OR(VLOOKUP($P121&amp;V$4,#REF!,7,FALSE)="**",VLOOKUP($P121&amp;V$4,#REF!,5,FALSE)="**"),"DQ",IF(OR(VLOOKUP($P121&amp;V$4,#REF!,7,FALSE)="*",VLOOKUP($P121&amp;V$4,#REF!,5,FALSE)="*"),"Suppr",VLOOKUP($P121&amp;V$4,#REF!,7,FALSE))),"No Data")</f>
        <v>No Data</v>
      </c>
      <c r="W121" s="49" t="str">
        <f>IFERROR(IF(OR(VLOOKUP($P121&amp;W$4,#REF!,7,FALSE)="**",VLOOKUP($P121&amp;W$4,#REF!,5,FALSE)="**"),"DQ",IF(OR(VLOOKUP($P121&amp;W$4,#REF!,7,FALSE)="*",VLOOKUP($P121&amp;W$4,#REF!,5,FALSE)="*"),"Suppr",VLOOKUP($P121&amp;W$4,#REF!,7,FALSE))),"No Data")</f>
        <v>No Data</v>
      </c>
      <c r="X121" s="49" t="str">
        <f>IFERROR(IF(OR(VLOOKUP($P121&amp;X$4,#REF!,7,FALSE)="**",VLOOKUP($P121&amp;X$4,#REF!,5,FALSE)="**"),"DQ",IF(OR(VLOOKUP($P121&amp;X$4,#REF!,7,FALSE)="*",VLOOKUP($P121&amp;X$4,#REF!,5,FALSE)="*"),"Suppr",VLOOKUP($P121&amp;X$4,#REF!,7,FALSE))),"No Data")</f>
        <v>No Data</v>
      </c>
      <c r="Y121" s="49" t="str">
        <f>IFERROR(IF(OR(VLOOKUP($P121&amp;Y$4,#REF!,7,FALSE)="**",VLOOKUP($P121&amp;Y$4,#REF!,5,FALSE)="**"),"DQ",IF(OR(VLOOKUP($P121&amp;Y$4,#REF!,7,FALSE)="*",VLOOKUP($P121&amp;Y$4,#REF!,5,FALSE)="*"),"Suppr",VLOOKUP($P121&amp;Y$4,#REF!,7,FALSE))),"No Data")</f>
        <v>No Data</v>
      </c>
      <c r="Z121" s="49" t="str">
        <f>IFERROR(IF(OR(VLOOKUP($P121&amp;Z$4,#REF!,7,FALSE)="**",VLOOKUP($P121&amp;Z$4,#REF!,5,FALSE)="**"),"DQ",IF(OR(VLOOKUP($P121&amp;Z$4,#REF!,7,FALSE)="*",VLOOKUP($P121&amp;Z$4,#REF!,5,FALSE)="*"),"Suppr",VLOOKUP($P121&amp;Z$4,#REF!,7,FALSE))),"No Data")</f>
        <v>No Data</v>
      </c>
      <c r="AA121" s="49" t="str">
        <f>IFERROR(IF(OR(VLOOKUP($P121&amp;AA$4,#REF!,7,FALSE)="**",VLOOKUP($P121&amp;AA$4,#REF!,5,FALSE)="**"),"DQ",IF(OR(VLOOKUP($P121&amp;AA$4,#REF!,7,FALSE)="*",VLOOKUP($P121&amp;AA$4,#REF!,5,FALSE)="*"),"Suppr",VLOOKUP($P121&amp;AA$4,#REF!,7,FALSE))),"No Data")</f>
        <v>No Data</v>
      </c>
      <c r="AB121" s="49" t="str">
        <f>IFERROR(IF(OR(VLOOKUP($P121&amp;AB$4,#REF!,7,FALSE)="**",VLOOKUP($P121&amp;AB$4,#REF!,5,FALSE)="**"),"DQ",IF(OR(VLOOKUP($P121&amp;AB$4,#REF!,7,FALSE)="*",VLOOKUP($P121&amp;AB$4,#REF!,5,FALSE)="*"),"Suppr",VLOOKUP($P121&amp;AB$4,#REF!,7,FALSE))),"No Data")</f>
        <v>No Data</v>
      </c>
      <c r="AC121" s="49" t="str">
        <f>IFERROR(IF(OR(VLOOKUP($P121&amp;AC$4,#REF!,7,FALSE)="**",VLOOKUP($P121&amp;AC$4,#REF!,5,FALSE)="**"),"DQ",IF(OR(VLOOKUP($P121&amp;AC$4,#REF!,7,FALSE)="*",VLOOKUP($P121&amp;AC$4,#REF!,5,FALSE)="*"),"Suppr",VLOOKUP($P121&amp;AC$4,#REF!,7,FALSE))),"No Data")</f>
        <v>No Data</v>
      </c>
      <c r="AD121" s="49" t="str">
        <f>IFERROR(IF(OR(VLOOKUP($P121&amp;AD$4,#REF!,7,FALSE)="**",VLOOKUP($P121&amp;AD$4,#REF!,5,FALSE)="**"),"DQ",IF(OR(VLOOKUP($P121&amp;AD$4,#REF!,7,FALSE)="*",VLOOKUP($P121&amp;AD$4,#REF!,5,FALSE)="*"),"Suppr",VLOOKUP($P121&amp;AD$4,#REF!,7,FALSE))),"No Data")</f>
        <v>No Data</v>
      </c>
      <c r="AE121" s="49" t="str">
        <f>IFERROR(IF(OR(VLOOKUP($P121&amp;AE$4,#REF!,7,FALSE)="**",VLOOKUP($P121&amp;AE$4,#REF!,5,FALSE)="**"),"DQ",IF(OR(VLOOKUP($P121&amp;AE$4,#REF!,7,FALSE)="*",VLOOKUP($P121&amp;AE$4,#REF!,5,FALSE)="*"),"Suppr",VLOOKUP($P121&amp;AE$4,#REF!,7,FALSE))),"No Data")</f>
        <v>No Data</v>
      </c>
      <c r="AF121" s="49" t="str">
        <f>IFERROR(IF(OR(VLOOKUP($P121&amp;AF$4,#REF!,7,FALSE)="**",VLOOKUP($P121&amp;AF$4,#REF!,5,FALSE)="**"),"DQ",IF(OR(VLOOKUP($P121&amp;AF$4,#REF!,7,FALSE)="*",VLOOKUP($P121&amp;AF$4,#REF!,5,FALSE)="*"),"Suppr",VLOOKUP($P121&amp;AF$4,#REF!,7,FALSE))),"No Data")</f>
        <v>No Data</v>
      </c>
      <c r="AG121" s="49" t="str">
        <f>IFERROR(IF(OR(VLOOKUP($P121&amp;AG$4,#REF!,7,FALSE)="**",VLOOKUP($P121&amp;AG$4,#REF!,5,FALSE)="**"),"DQ",IF(OR(VLOOKUP($P121&amp;AG$4,#REF!,7,FALSE)="*",VLOOKUP($P121&amp;AG$4,#REF!,5,FALSE)="*"),"Suppr",VLOOKUP($P121&amp;AG$4,#REF!,7,FALSE))),"No Data")</f>
        <v>No Data</v>
      </c>
      <c r="AH121" s="49" t="str">
        <f>IFERROR(IF(OR(VLOOKUP($P121&amp;AH$4,#REF!,7,FALSE)="**",VLOOKUP($P121&amp;AH$4,#REF!,5,FALSE)="**"),"DQ",IF(OR(VLOOKUP($P121&amp;AH$4,#REF!,7,FALSE)="*",VLOOKUP($P121&amp;AH$4,#REF!,5,FALSE)="*"),"Suppr",VLOOKUP($P121&amp;AH$4,#REF!,7,FALSE))),"No Data")</f>
        <v>No Data</v>
      </c>
      <c r="AI121" s="49" t="str">
        <f>IFERROR(IF(OR(VLOOKUP($P121&amp;AI$4,#REF!,7,FALSE)="**",VLOOKUP($P121&amp;AI$4,#REF!,5,FALSE)="**"),"DQ",IF(OR(VLOOKUP($P121&amp;AI$4,#REF!,7,FALSE)="*",VLOOKUP($P121&amp;AI$4,#REF!,5,FALSE)="*"),"Suppr",VLOOKUP($P121&amp;AI$4,#REF!,7,FALSE))),"No Data")</f>
        <v>No Data</v>
      </c>
      <c r="AJ121" s="49" t="str">
        <f>IFERROR(IF(OR(VLOOKUP($P121&amp;AJ$4,#REF!,7,FALSE)="**",VLOOKUP($P121&amp;AJ$4,#REF!,5,FALSE)="**"),"DQ",IF(OR(VLOOKUP($P121&amp;AJ$4,#REF!,7,FALSE)="*",VLOOKUP($P121&amp;AJ$4,#REF!,5,FALSE)="*"),"Suppr",VLOOKUP($P121&amp;AJ$4,#REF!,7,FALSE))),"No Data")</f>
        <v>No Data</v>
      </c>
      <c r="AK121" s="49" t="str">
        <f>IFERROR(IF(OR(VLOOKUP($P121&amp;AK$4,#REF!,7,FALSE)="**",VLOOKUP($P121&amp;AK$4,#REF!,5,FALSE)="**"),"DQ",IF(OR(VLOOKUP($P121&amp;AK$4,#REF!,7,FALSE)="*",VLOOKUP($P121&amp;AK$4,#REF!,5,FALSE)="*"),"Suppr",VLOOKUP($P121&amp;AK$4,#REF!,7,FALSE))),"No Data")</f>
        <v>No Data</v>
      </c>
      <c r="AL121" s="49" t="str">
        <f>IFERROR(IF(OR(VLOOKUP($P121&amp;AL$4,#REF!,7,FALSE)="**",VLOOKUP($P121&amp;AL$4,#REF!,5,FALSE)="**"),"DQ",IF(OR(VLOOKUP($P121&amp;AL$4,#REF!,7,FALSE)="*",VLOOKUP($P121&amp;AL$4,#REF!,5,FALSE)="*"),"Suppr",VLOOKUP($P121&amp;AL$4,#REF!,7,FALSE))),"No Data")</f>
        <v>No Data</v>
      </c>
      <c r="AM121" s="49" t="str">
        <f>IFERROR(IF(OR(VLOOKUP($P121&amp;AM$4,#REF!,7,FALSE)="**",VLOOKUP($P121&amp;AM$4,#REF!,5,FALSE)="**"),"DQ",IF(OR(VLOOKUP($P121&amp;AM$4,#REF!,7,FALSE)="*",VLOOKUP($P121&amp;AM$4,#REF!,5,FALSE)="*"),"Suppr",VLOOKUP($P121&amp;AM$4,#REF!,7,FALSE))),"No Data")</f>
        <v>No Data</v>
      </c>
      <c r="AN121" s="49" t="str">
        <f>IFERROR(IF(OR(VLOOKUP($P121&amp;AN$4,#REF!,7,FALSE)="**",VLOOKUP($P121&amp;AN$4,#REF!,5,FALSE)="**"),"DQ",IF(OR(VLOOKUP($P121&amp;AN$4,#REF!,7,FALSE)="*",VLOOKUP($P121&amp;AN$4,#REF!,5,FALSE)="*"),"Suppr",VLOOKUP($P121&amp;AN$4,#REF!,7,FALSE))),"No Data")</f>
        <v>No Data</v>
      </c>
      <c r="AO121" s="49" t="str">
        <f>IFERROR(IF(OR(VLOOKUP($P121&amp;AO$4,#REF!,7,FALSE)="**",VLOOKUP($P121&amp;AO$4,#REF!,5,FALSE)="**"),"DQ",IF(OR(VLOOKUP($P121&amp;AO$4,#REF!,7,FALSE)="*",VLOOKUP($P121&amp;AO$4,#REF!,5,FALSE)="*"),"Suppr",VLOOKUP($P121&amp;AO$4,#REF!,7,FALSE))),"No Data")</f>
        <v>No Data</v>
      </c>
      <c r="AP121" s="51">
        <f t="shared" si="9"/>
        <v>0</v>
      </c>
      <c r="AQ121" s="51">
        <f t="shared" si="10"/>
        <v>0</v>
      </c>
      <c r="AR121" s="52">
        <f t="shared" si="11"/>
        <v>0</v>
      </c>
      <c r="AS121" s="52">
        <f t="shared" si="12"/>
        <v>0</v>
      </c>
    </row>
    <row r="122" spans="2:45" x14ac:dyDescent="0.2">
      <c r="B122" s="29" t="s">
        <v>401</v>
      </c>
      <c r="C122" s="29" t="s">
        <v>157</v>
      </c>
      <c r="D122" s="34" t="e">
        <f>1-(SUMIFS(#REF!,#REF!,Staging!$B122,#REF!,Staging!D$4,#REF!,"Include")/SUMIFS(#REF!,#REF!,Staging!$B122,#REF!,Staging!D$4,#REF!,"Include"))</f>
        <v>#REF!</v>
      </c>
      <c r="E122" s="34" t="e">
        <f>1-(SUMIFS(#REF!,#REF!,Staging!$B122,#REF!,Staging!E$4,#REF!,"Include")/SUMIFS(#REF!,#REF!,Staging!$B122,#REF!,Staging!E$4,#REF!,"Include"))</f>
        <v>#REF!</v>
      </c>
      <c r="F122" s="35" t="e">
        <f t="shared" si="7"/>
        <v>#REF!</v>
      </c>
      <c r="G122" s="36" t="e">
        <f>RANK(E122,$E$5:$E$126)+COUNTIF($E$5:E122,E122)-1</f>
        <v>#REF!</v>
      </c>
      <c r="H122" s="36" t="e">
        <f>RANK(F122,$F$5:$F$126)+COUNTIF($F$5:F122,F122)-1</f>
        <v>#REF!</v>
      </c>
      <c r="I122" s="29" t="str">
        <f t="shared" si="8"/>
        <v>Buckinghamshire Healthcare NHS Trust</v>
      </c>
      <c r="P122" s="47" t="s">
        <v>401</v>
      </c>
      <c r="Q122" s="47" t="s">
        <v>157</v>
      </c>
      <c r="R122" s="49" t="str">
        <f>IFERROR(IF(OR(VLOOKUP($P122&amp;R$4,#REF!,7,FALSE)="**",VLOOKUP($P122&amp;R$4,#REF!,5,FALSE)="**"),"DQ",IF(OR(VLOOKUP($P122&amp;R$4,#REF!,7,FALSE)="*",VLOOKUP($P122&amp;R$4,#REF!,5,FALSE)="*"),"Suppr",VLOOKUP($P122&amp;R$4,#REF!,7,FALSE))),"No Data")</f>
        <v>No Data</v>
      </c>
      <c r="S122" s="49" t="str">
        <f>IFERROR(IF(OR(VLOOKUP($P122&amp;S$4,#REF!,7,FALSE)="**",VLOOKUP($P122&amp;S$4,#REF!,5,FALSE)="**"),"DQ",IF(OR(VLOOKUP($P122&amp;S$4,#REF!,7,FALSE)="*",VLOOKUP($P122&amp;S$4,#REF!,5,FALSE)="*"),"Suppr",VLOOKUP($P122&amp;S$4,#REF!,7,FALSE))),"No Data")</f>
        <v>No Data</v>
      </c>
      <c r="T122" s="49" t="str">
        <f>IFERROR(IF(OR(VLOOKUP($P122&amp;T$4,#REF!,7,FALSE)="**",VLOOKUP($P122&amp;T$4,#REF!,5,FALSE)="**"),"DQ",IF(OR(VLOOKUP($P122&amp;T$4,#REF!,7,FALSE)="*",VLOOKUP($P122&amp;T$4,#REF!,5,FALSE)="*"),"Suppr",VLOOKUP($P122&amp;T$4,#REF!,7,FALSE))),"No Data")</f>
        <v>No Data</v>
      </c>
      <c r="U122" s="49" t="str">
        <f>IFERROR(IF(OR(VLOOKUP($P122&amp;U$4,#REF!,7,FALSE)="**",VLOOKUP($P122&amp;U$4,#REF!,5,FALSE)="**"),"DQ",IF(OR(VLOOKUP($P122&amp;U$4,#REF!,7,FALSE)="*",VLOOKUP($P122&amp;U$4,#REF!,5,FALSE)="*"),"Suppr",VLOOKUP($P122&amp;U$4,#REF!,7,FALSE))),"No Data")</f>
        <v>No Data</v>
      </c>
      <c r="V122" s="49" t="str">
        <f>IFERROR(IF(OR(VLOOKUP($P122&amp;V$4,#REF!,7,FALSE)="**",VLOOKUP($P122&amp;V$4,#REF!,5,FALSE)="**"),"DQ",IF(OR(VLOOKUP($P122&amp;V$4,#REF!,7,FALSE)="*",VLOOKUP($P122&amp;V$4,#REF!,5,FALSE)="*"),"Suppr",VLOOKUP($P122&amp;V$4,#REF!,7,FALSE))),"No Data")</f>
        <v>No Data</v>
      </c>
      <c r="W122" s="49" t="str">
        <f>IFERROR(IF(OR(VLOOKUP($P122&amp;W$4,#REF!,7,FALSE)="**",VLOOKUP($P122&amp;W$4,#REF!,5,FALSE)="**"),"DQ",IF(OR(VLOOKUP($P122&amp;W$4,#REF!,7,FALSE)="*",VLOOKUP($P122&amp;W$4,#REF!,5,FALSE)="*"),"Suppr",VLOOKUP($P122&amp;W$4,#REF!,7,FALSE))),"No Data")</f>
        <v>No Data</v>
      </c>
      <c r="X122" s="49" t="str">
        <f>IFERROR(IF(OR(VLOOKUP($P122&amp;X$4,#REF!,7,FALSE)="**",VLOOKUP($P122&amp;X$4,#REF!,5,FALSE)="**"),"DQ",IF(OR(VLOOKUP($P122&amp;X$4,#REF!,7,FALSE)="*",VLOOKUP($P122&amp;X$4,#REF!,5,FALSE)="*"),"Suppr",VLOOKUP($P122&amp;X$4,#REF!,7,FALSE))),"No Data")</f>
        <v>No Data</v>
      </c>
      <c r="Y122" s="49" t="str">
        <f>IFERROR(IF(OR(VLOOKUP($P122&amp;Y$4,#REF!,7,FALSE)="**",VLOOKUP($P122&amp;Y$4,#REF!,5,FALSE)="**"),"DQ",IF(OR(VLOOKUP($P122&amp;Y$4,#REF!,7,FALSE)="*",VLOOKUP($P122&amp;Y$4,#REF!,5,FALSE)="*"),"Suppr",VLOOKUP($P122&amp;Y$4,#REF!,7,FALSE))),"No Data")</f>
        <v>No Data</v>
      </c>
      <c r="Z122" s="49" t="str">
        <f>IFERROR(IF(OR(VLOOKUP($P122&amp;Z$4,#REF!,7,FALSE)="**",VLOOKUP($P122&amp;Z$4,#REF!,5,FALSE)="**"),"DQ",IF(OR(VLOOKUP($P122&amp;Z$4,#REF!,7,FALSE)="*",VLOOKUP($P122&amp;Z$4,#REF!,5,FALSE)="*"),"Suppr",VLOOKUP($P122&amp;Z$4,#REF!,7,FALSE))),"No Data")</f>
        <v>No Data</v>
      </c>
      <c r="AA122" s="49" t="str">
        <f>IFERROR(IF(OR(VLOOKUP($P122&amp;AA$4,#REF!,7,FALSE)="**",VLOOKUP($P122&amp;AA$4,#REF!,5,FALSE)="**"),"DQ",IF(OR(VLOOKUP($P122&amp;AA$4,#REF!,7,FALSE)="*",VLOOKUP($P122&amp;AA$4,#REF!,5,FALSE)="*"),"Suppr",VLOOKUP($P122&amp;AA$4,#REF!,7,FALSE))),"No Data")</f>
        <v>No Data</v>
      </c>
      <c r="AB122" s="49" t="str">
        <f>IFERROR(IF(OR(VLOOKUP($P122&amp;AB$4,#REF!,7,FALSE)="**",VLOOKUP($P122&amp;AB$4,#REF!,5,FALSE)="**"),"DQ",IF(OR(VLOOKUP($P122&amp;AB$4,#REF!,7,FALSE)="*",VLOOKUP($P122&amp;AB$4,#REF!,5,FALSE)="*"),"Suppr",VLOOKUP($P122&amp;AB$4,#REF!,7,FALSE))),"No Data")</f>
        <v>No Data</v>
      </c>
      <c r="AC122" s="49" t="str">
        <f>IFERROR(IF(OR(VLOOKUP($P122&amp;AC$4,#REF!,7,FALSE)="**",VLOOKUP($P122&amp;AC$4,#REF!,5,FALSE)="**"),"DQ",IF(OR(VLOOKUP($P122&amp;AC$4,#REF!,7,FALSE)="*",VLOOKUP($P122&amp;AC$4,#REF!,5,FALSE)="*"),"Suppr",VLOOKUP($P122&amp;AC$4,#REF!,7,FALSE))),"No Data")</f>
        <v>No Data</v>
      </c>
      <c r="AD122" s="49" t="str">
        <f>IFERROR(IF(OR(VLOOKUP($P122&amp;AD$4,#REF!,7,FALSE)="**",VLOOKUP($P122&amp;AD$4,#REF!,5,FALSE)="**"),"DQ",IF(OR(VLOOKUP($P122&amp;AD$4,#REF!,7,FALSE)="*",VLOOKUP($P122&amp;AD$4,#REF!,5,FALSE)="*"),"Suppr",VLOOKUP($P122&amp;AD$4,#REF!,7,FALSE))),"No Data")</f>
        <v>No Data</v>
      </c>
      <c r="AE122" s="49" t="str">
        <f>IFERROR(IF(OR(VLOOKUP($P122&amp;AE$4,#REF!,7,FALSE)="**",VLOOKUP($P122&amp;AE$4,#REF!,5,FALSE)="**"),"DQ",IF(OR(VLOOKUP($P122&amp;AE$4,#REF!,7,FALSE)="*",VLOOKUP($P122&amp;AE$4,#REF!,5,FALSE)="*"),"Suppr",VLOOKUP($P122&amp;AE$4,#REF!,7,FALSE))),"No Data")</f>
        <v>No Data</v>
      </c>
      <c r="AF122" s="49" t="str">
        <f>IFERROR(IF(OR(VLOOKUP($P122&amp;AF$4,#REF!,7,FALSE)="**",VLOOKUP($P122&amp;AF$4,#REF!,5,FALSE)="**"),"DQ",IF(OR(VLOOKUP($P122&amp;AF$4,#REF!,7,FALSE)="*",VLOOKUP($P122&amp;AF$4,#REF!,5,FALSE)="*"),"Suppr",VLOOKUP($P122&amp;AF$4,#REF!,7,FALSE))),"No Data")</f>
        <v>No Data</v>
      </c>
      <c r="AG122" s="49" t="str">
        <f>IFERROR(IF(OR(VLOOKUP($P122&amp;AG$4,#REF!,7,FALSE)="**",VLOOKUP($P122&amp;AG$4,#REF!,5,FALSE)="**"),"DQ",IF(OR(VLOOKUP($P122&amp;AG$4,#REF!,7,FALSE)="*",VLOOKUP($P122&amp;AG$4,#REF!,5,FALSE)="*"),"Suppr",VLOOKUP($P122&amp;AG$4,#REF!,7,FALSE))),"No Data")</f>
        <v>No Data</v>
      </c>
      <c r="AH122" s="49" t="str">
        <f>IFERROR(IF(OR(VLOOKUP($P122&amp;AH$4,#REF!,7,FALSE)="**",VLOOKUP($P122&amp;AH$4,#REF!,5,FALSE)="**"),"DQ",IF(OR(VLOOKUP($P122&amp;AH$4,#REF!,7,FALSE)="*",VLOOKUP($P122&amp;AH$4,#REF!,5,FALSE)="*"),"Suppr",VLOOKUP($P122&amp;AH$4,#REF!,7,FALSE))),"No Data")</f>
        <v>No Data</v>
      </c>
      <c r="AI122" s="49" t="str">
        <f>IFERROR(IF(OR(VLOOKUP($P122&amp;AI$4,#REF!,7,FALSE)="**",VLOOKUP($P122&amp;AI$4,#REF!,5,FALSE)="**"),"DQ",IF(OR(VLOOKUP($P122&amp;AI$4,#REF!,7,FALSE)="*",VLOOKUP($P122&amp;AI$4,#REF!,5,FALSE)="*"),"Suppr",VLOOKUP($P122&amp;AI$4,#REF!,7,FALSE))),"No Data")</f>
        <v>No Data</v>
      </c>
      <c r="AJ122" s="49" t="str">
        <f>IFERROR(IF(OR(VLOOKUP($P122&amp;AJ$4,#REF!,7,FALSE)="**",VLOOKUP($P122&amp;AJ$4,#REF!,5,FALSE)="**"),"DQ",IF(OR(VLOOKUP($P122&amp;AJ$4,#REF!,7,FALSE)="*",VLOOKUP($P122&amp;AJ$4,#REF!,5,FALSE)="*"),"Suppr",VLOOKUP($P122&amp;AJ$4,#REF!,7,FALSE))),"No Data")</f>
        <v>No Data</v>
      </c>
      <c r="AK122" s="49" t="str">
        <f>IFERROR(IF(OR(VLOOKUP($P122&amp;AK$4,#REF!,7,FALSE)="**",VLOOKUP($P122&amp;AK$4,#REF!,5,FALSE)="**"),"DQ",IF(OR(VLOOKUP($P122&amp;AK$4,#REF!,7,FALSE)="*",VLOOKUP($P122&amp;AK$4,#REF!,5,FALSE)="*"),"Suppr",VLOOKUP($P122&amp;AK$4,#REF!,7,FALSE))),"No Data")</f>
        <v>No Data</v>
      </c>
      <c r="AL122" s="49" t="str">
        <f>IFERROR(IF(OR(VLOOKUP($P122&amp;AL$4,#REF!,7,FALSE)="**",VLOOKUP($P122&amp;AL$4,#REF!,5,FALSE)="**"),"DQ",IF(OR(VLOOKUP($P122&amp;AL$4,#REF!,7,FALSE)="*",VLOOKUP($P122&amp;AL$4,#REF!,5,FALSE)="*"),"Suppr",VLOOKUP($P122&amp;AL$4,#REF!,7,FALSE))),"No Data")</f>
        <v>No Data</v>
      </c>
      <c r="AM122" s="49" t="str">
        <f>IFERROR(IF(OR(VLOOKUP($P122&amp;AM$4,#REF!,7,FALSE)="**",VLOOKUP($P122&amp;AM$4,#REF!,5,FALSE)="**"),"DQ",IF(OR(VLOOKUP($P122&amp;AM$4,#REF!,7,FALSE)="*",VLOOKUP($P122&amp;AM$4,#REF!,5,FALSE)="*"),"Suppr",VLOOKUP($P122&amp;AM$4,#REF!,7,FALSE))),"No Data")</f>
        <v>No Data</v>
      </c>
      <c r="AN122" s="49" t="str">
        <f>IFERROR(IF(OR(VLOOKUP($P122&amp;AN$4,#REF!,7,FALSE)="**",VLOOKUP($P122&amp;AN$4,#REF!,5,FALSE)="**"),"DQ",IF(OR(VLOOKUP($P122&amp;AN$4,#REF!,7,FALSE)="*",VLOOKUP($P122&amp;AN$4,#REF!,5,FALSE)="*"),"Suppr",VLOOKUP($P122&amp;AN$4,#REF!,7,FALSE))),"No Data")</f>
        <v>No Data</v>
      </c>
      <c r="AO122" s="49" t="str">
        <f>IFERROR(IF(OR(VLOOKUP($P122&amp;AO$4,#REF!,7,FALSE)="**",VLOOKUP($P122&amp;AO$4,#REF!,5,FALSE)="**"),"DQ",IF(OR(VLOOKUP($P122&amp;AO$4,#REF!,7,FALSE)="*",VLOOKUP($P122&amp;AO$4,#REF!,5,FALSE)="*"),"Suppr",VLOOKUP($P122&amp;AO$4,#REF!,7,FALSE))),"No Data")</f>
        <v>No Data</v>
      </c>
      <c r="AP122" s="51">
        <f t="shared" si="9"/>
        <v>0</v>
      </c>
      <c r="AQ122" s="51">
        <f t="shared" si="10"/>
        <v>0</v>
      </c>
      <c r="AR122" s="52">
        <f t="shared" si="11"/>
        <v>0</v>
      </c>
      <c r="AS122" s="52">
        <f t="shared" si="12"/>
        <v>0</v>
      </c>
    </row>
    <row r="123" spans="2:45" x14ac:dyDescent="0.2">
      <c r="B123" s="29" t="s">
        <v>402</v>
      </c>
      <c r="C123" s="29" t="s">
        <v>171</v>
      </c>
      <c r="D123" s="34" t="e">
        <f>1-(SUMIFS(#REF!,#REF!,Staging!$B123,#REF!,Staging!D$4,#REF!,"Include")/SUMIFS(#REF!,#REF!,Staging!$B123,#REF!,Staging!D$4,#REF!,"Include"))</f>
        <v>#REF!</v>
      </c>
      <c r="E123" s="34" t="e">
        <f>1-(SUMIFS(#REF!,#REF!,Staging!$B123,#REF!,Staging!E$4,#REF!,"Include")/SUMIFS(#REF!,#REF!,Staging!$B123,#REF!,Staging!E$4,#REF!,"Include"))</f>
        <v>#REF!</v>
      </c>
      <c r="F123" s="35" t="e">
        <f t="shared" si="7"/>
        <v>#REF!</v>
      </c>
      <c r="G123" s="36" t="e">
        <f>RANK(E123,$E$5:$E$126)+COUNTIF($E$5:E123,E123)-1</f>
        <v>#REF!</v>
      </c>
      <c r="H123" s="36" t="e">
        <f>RANK(F123,$F$5:$F$126)+COUNTIF($F$5:F123,F123)-1</f>
        <v>#REF!</v>
      </c>
      <c r="I123" s="29" t="str">
        <f t="shared" si="8"/>
        <v>East Lancashire Hospitals NHS Trust</v>
      </c>
      <c r="P123" s="47" t="s">
        <v>402</v>
      </c>
      <c r="Q123" s="47" t="s">
        <v>171</v>
      </c>
      <c r="R123" s="49" t="str">
        <f>IFERROR(IF(OR(VLOOKUP($P123&amp;R$4,#REF!,7,FALSE)="**",VLOOKUP($P123&amp;R$4,#REF!,5,FALSE)="**"),"DQ",IF(OR(VLOOKUP($P123&amp;R$4,#REF!,7,FALSE)="*",VLOOKUP($P123&amp;R$4,#REF!,5,FALSE)="*"),"Suppr",VLOOKUP($P123&amp;R$4,#REF!,7,FALSE))),"No Data")</f>
        <v>No Data</v>
      </c>
      <c r="S123" s="49" t="str">
        <f>IFERROR(IF(OR(VLOOKUP($P123&amp;S$4,#REF!,7,FALSE)="**",VLOOKUP($P123&amp;S$4,#REF!,5,FALSE)="**"),"DQ",IF(OR(VLOOKUP($P123&amp;S$4,#REF!,7,FALSE)="*",VLOOKUP($P123&amp;S$4,#REF!,5,FALSE)="*"),"Suppr",VLOOKUP($P123&amp;S$4,#REF!,7,FALSE))),"No Data")</f>
        <v>No Data</v>
      </c>
      <c r="T123" s="49" t="str">
        <f>IFERROR(IF(OR(VLOOKUP($P123&amp;T$4,#REF!,7,FALSE)="**",VLOOKUP($P123&amp;T$4,#REF!,5,FALSE)="**"),"DQ",IF(OR(VLOOKUP($P123&amp;T$4,#REF!,7,FALSE)="*",VLOOKUP($P123&amp;T$4,#REF!,5,FALSE)="*"),"Suppr",VLOOKUP($P123&amp;T$4,#REF!,7,FALSE))),"No Data")</f>
        <v>No Data</v>
      </c>
      <c r="U123" s="49" t="str">
        <f>IFERROR(IF(OR(VLOOKUP($P123&amp;U$4,#REF!,7,FALSE)="**",VLOOKUP($P123&amp;U$4,#REF!,5,FALSE)="**"),"DQ",IF(OR(VLOOKUP($P123&amp;U$4,#REF!,7,FALSE)="*",VLOOKUP($P123&amp;U$4,#REF!,5,FALSE)="*"),"Suppr",VLOOKUP($P123&amp;U$4,#REF!,7,FALSE))),"No Data")</f>
        <v>No Data</v>
      </c>
      <c r="V123" s="49" t="str">
        <f>IFERROR(IF(OR(VLOOKUP($P123&amp;V$4,#REF!,7,FALSE)="**",VLOOKUP($P123&amp;V$4,#REF!,5,FALSE)="**"),"DQ",IF(OR(VLOOKUP($P123&amp;V$4,#REF!,7,FALSE)="*",VLOOKUP($P123&amp;V$4,#REF!,5,FALSE)="*"),"Suppr",VLOOKUP($P123&amp;V$4,#REF!,7,FALSE))),"No Data")</f>
        <v>No Data</v>
      </c>
      <c r="W123" s="49" t="str">
        <f>IFERROR(IF(OR(VLOOKUP($P123&amp;W$4,#REF!,7,FALSE)="**",VLOOKUP($P123&amp;W$4,#REF!,5,FALSE)="**"),"DQ",IF(OR(VLOOKUP($P123&amp;W$4,#REF!,7,FALSE)="*",VLOOKUP($P123&amp;W$4,#REF!,5,FALSE)="*"),"Suppr",VLOOKUP($P123&amp;W$4,#REF!,7,FALSE))),"No Data")</f>
        <v>No Data</v>
      </c>
      <c r="X123" s="49" t="str">
        <f>IFERROR(IF(OR(VLOOKUP($P123&amp;X$4,#REF!,7,FALSE)="**",VLOOKUP($P123&amp;X$4,#REF!,5,FALSE)="**"),"DQ",IF(OR(VLOOKUP($P123&amp;X$4,#REF!,7,FALSE)="*",VLOOKUP($P123&amp;X$4,#REF!,5,FALSE)="*"),"Suppr",VLOOKUP($P123&amp;X$4,#REF!,7,FALSE))),"No Data")</f>
        <v>No Data</v>
      </c>
      <c r="Y123" s="49" t="str">
        <f>IFERROR(IF(OR(VLOOKUP($P123&amp;Y$4,#REF!,7,FALSE)="**",VLOOKUP($P123&amp;Y$4,#REF!,5,FALSE)="**"),"DQ",IF(OR(VLOOKUP($P123&amp;Y$4,#REF!,7,FALSE)="*",VLOOKUP($P123&amp;Y$4,#REF!,5,FALSE)="*"),"Suppr",VLOOKUP($P123&amp;Y$4,#REF!,7,FALSE))),"No Data")</f>
        <v>No Data</v>
      </c>
      <c r="Z123" s="49" t="str">
        <f>IFERROR(IF(OR(VLOOKUP($P123&amp;Z$4,#REF!,7,FALSE)="**",VLOOKUP($P123&amp;Z$4,#REF!,5,FALSE)="**"),"DQ",IF(OR(VLOOKUP($P123&amp;Z$4,#REF!,7,FALSE)="*",VLOOKUP($P123&amp;Z$4,#REF!,5,FALSE)="*"),"Suppr",VLOOKUP($P123&amp;Z$4,#REF!,7,FALSE))),"No Data")</f>
        <v>No Data</v>
      </c>
      <c r="AA123" s="49" t="str">
        <f>IFERROR(IF(OR(VLOOKUP($P123&amp;AA$4,#REF!,7,FALSE)="**",VLOOKUP($P123&amp;AA$4,#REF!,5,FALSE)="**"),"DQ",IF(OR(VLOOKUP($P123&amp;AA$4,#REF!,7,FALSE)="*",VLOOKUP($P123&amp;AA$4,#REF!,5,FALSE)="*"),"Suppr",VLOOKUP($P123&amp;AA$4,#REF!,7,FALSE))),"No Data")</f>
        <v>No Data</v>
      </c>
      <c r="AB123" s="49" t="str">
        <f>IFERROR(IF(OR(VLOOKUP($P123&amp;AB$4,#REF!,7,FALSE)="**",VLOOKUP($P123&amp;AB$4,#REF!,5,FALSE)="**"),"DQ",IF(OR(VLOOKUP($P123&amp;AB$4,#REF!,7,FALSE)="*",VLOOKUP($P123&amp;AB$4,#REF!,5,FALSE)="*"),"Suppr",VLOOKUP($P123&amp;AB$4,#REF!,7,FALSE))),"No Data")</f>
        <v>No Data</v>
      </c>
      <c r="AC123" s="49" t="str">
        <f>IFERROR(IF(OR(VLOOKUP($P123&amp;AC$4,#REF!,7,FALSE)="**",VLOOKUP($P123&amp;AC$4,#REF!,5,FALSE)="**"),"DQ",IF(OR(VLOOKUP($P123&amp;AC$4,#REF!,7,FALSE)="*",VLOOKUP($P123&amp;AC$4,#REF!,5,FALSE)="*"),"Suppr",VLOOKUP($P123&amp;AC$4,#REF!,7,FALSE))),"No Data")</f>
        <v>No Data</v>
      </c>
      <c r="AD123" s="49" t="str">
        <f>IFERROR(IF(OR(VLOOKUP($P123&amp;AD$4,#REF!,7,FALSE)="**",VLOOKUP($P123&amp;AD$4,#REF!,5,FALSE)="**"),"DQ",IF(OR(VLOOKUP($P123&amp;AD$4,#REF!,7,FALSE)="*",VLOOKUP($P123&amp;AD$4,#REF!,5,FALSE)="*"),"Suppr",VLOOKUP($P123&amp;AD$4,#REF!,7,FALSE))),"No Data")</f>
        <v>No Data</v>
      </c>
      <c r="AE123" s="49" t="str">
        <f>IFERROR(IF(OR(VLOOKUP($P123&amp;AE$4,#REF!,7,FALSE)="**",VLOOKUP($P123&amp;AE$4,#REF!,5,FALSE)="**"),"DQ",IF(OR(VLOOKUP($P123&amp;AE$4,#REF!,7,FALSE)="*",VLOOKUP($P123&amp;AE$4,#REF!,5,FALSE)="*"),"Suppr",VLOOKUP($P123&amp;AE$4,#REF!,7,FALSE))),"No Data")</f>
        <v>No Data</v>
      </c>
      <c r="AF123" s="49" t="str">
        <f>IFERROR(IF(OR(VLOOKUP($P123&amp;AF$4,#REF!,7,FALSE)="**",VLOOKUP($P123&amp;AF$4,#REF!,5,FALSE)="**"),"DQ",IF(OR(VLOOKUP($P123&amp;AF$4,#REF!,7,FALSE)="*",VLOOKUP($P123&amp;AF$4,#REF!,5,FALSE)="*"),"Suppr",VLOOKUP($P123&amp;AF$4,#REF!,7,FALSE))),"No Data")</f>
        <v>No Data</v>
      </c>
      <c r="AG123" s="49" t="str">
        <f>IFERROR(IF(OR(VLOOKUP($P123&amp;AG$4,#REF!,7,FALSE)="**",VLOOKUP($P123&amp;AG$4,#REF!,5,FALSE)="**"),"DQ",IF(OR(VLOOKUP($P123&amp;AG$4,#REF!,7,FALSE)="*",VLOOKUP($P123&amp;AG$4,#REF!,5,FALSE)="*"),"Suppr",VLOOKUP($P123&amp;AG$4,#REF!,7,FALSE))),"No Data")</f>
        <v>No Data</v>
      </c>
      <c r="AH123" s="49" t="str">
        <f>IFERROR(IF(OR(VLOOKUP($P123&amp;AH$4,#REF!,7,FALSE)="**",VLOOKUP($P123&amp;AH$4,#REF!,5,FALSE)="**"),"DQ",IF(OR(VLOOKUP($P123&amp;AH$4,#REF!,7,FALSE)="*",VLOOKUP($P123&amp;AH$4,#REF!,5,FALSE)="*"),"Suppr",VLOOKUP($P123&amp;AH$4,#REF!,7,FALSE))),"No Data")</f>
        <v>No Data</v>
      </c>
      <c r="AI123" s="49" t="str">
        <f>IFERROR(IF(OR(VLOOKUP($P123&amp;AI$4,#REF!,7,FALSE)="**",VLOOKUP($P123&amp;AI$4,#REF!,5,FALSE)="**"),"DQ",IF(OR(VLOOKUP($P123&amp;AI$4,#REF!,7,FALSE)="*",VLOOKUP($P123&amp;AI$4,#REF!,5,FALSE)="*"),"Suppr",VLOOKUP($P123&amp;AI$4,#REF!,7,FALSE))),"No Data")</f>
        <v>No Data</v>
      </c>
      <c r="AJ123" s="49" t="str">
        <f>IFERROR(IF(OR(VLOOKUP($P123&amp;AJ$4,#REF!,7,FALSE)="**",VLOOKUP($P123&amp;AJ$4,#REF!,5,FALSE)="**"),"DQ",IF(OR(VLOOKUP($P123&amp;AJ$4,#REF!,7,FALSE)="*",VLOOKUP($P123&amp;AJ$4,#REF!,5,FALSE)="*"),"Suppr",VLOOKUP($P123&amp;AJ$4,#REF!,7,FALSE))),"No Data")</f>
        <v>No Data</v>
      </c>
      <c r="AK123" s="49" t="str">
        <f>IFERROR(IF(OR(VLOOKUP($P123&amp;AK$4,#REF!,7,FALSE)="**",VLOOKUP($P123&amp;AK$4,#REF!,5,FALSE)="**"),"DQ",IF(OR(VLOOKUP($P123&amp;AK$4,#REF!,7,FALSE)="*",VLOOKUP($P123&amp;AK$4,#REF!,5,FALSE)="*"),"Suppr",VLOOKUP($P123&amp;AK$4,#REF!,7,FALSE))),"No Data")</f>
        <v>No Data</v>
      </c>
      <c r="AL123" s="49" t="str">
        <f>IFERROR(IF(OR(VLOOKUP($P123&amp;AL$4,#REF!,7,FALSE)="**",VLOOKUP($P123&amp;AL$4,#REF!,5,FALSE)="**"),"DQ",IF(OR(VLOOKUP($P123&amp;AL$4,#REF!,7,FALSE)="*",VLOOKUP($P123&amp;AL$4,#REF!,5,FALSE)="*"),"Suppr",VLOOKUP($P123&amp;AL$4,#REF!,7,FALSE))),"No Data")</f>
        <v>No Data</v>
      </c>
      <c r="AM123" s="49" t="str">
        <f>IFERROR(IF(OR(VLOOKUP($P123&amp;AM$4,#REF!,7,FALSE)="**",VLOOKUP($P123&amp;AM$4,#REF!,5,FALSE)="**"),"DQ",IF(OR(VLOOKUP($P123&amp;AM$4,#REF!,7,FALSE)="*",VLOOKUP($P123&amp;AM$4,#REF!,5,FALSE)="*"),"Suppr",VLOOKUP($P123&amp;AM$4,#REF!,7,FALSE))),"No Data")</f>
        <v>No Data</v>
      </c>
      <c r="AN123" s="49" t="str">
        <f>IFERROR(IF(OR(VLOOKUP($P123&amp;AN$4,#REF!,7,FALSE)="**",VLOOKUP($P123&amp;AN$4,#REF!,5,FALSE)="**"),"DQ",IF(OR(VLOOKUP($P123&amp;AN$4,#REF!,7,FALSE)="*",VLOOKUP($P123&amp;AN$4,#REF!,5,FALSE)="*"),"Suppr",VLOOKUP($P123&amp;AN$4,#REF!,7,FALSE))),"No Data")</f>
        <v>No Data</v>
      </c>
      <c r="AO123" s="49" t="str">
        <f>IFERROR(IF(OR(VLOOKUP($P123&amp;AO$4,#REF!,7,FALSE)="**",VLOOKUP($P123&amp;AO$4,#REF!,5,FALSE)="**"),"DQ",IF(OR(VLOOKUP($P123&amp;AO$4,#REF!,7,FALSE)="*",VLOOKUP($P123&amp;AO$4,#REF!,5,FALSE)="*"),"Suppr",VLOOKUP($P123&amp;AO$4,#REF!,7,FALSE))),"No Data")</f>
        <v>No Data</v>
      </c>
      <c r="AP123" s="51">
        <f t="shared" si="9"/>
        <v>0</v>
      </c>
      <c r="AQ123" s="51">
        <f t="shared" si="10"/>
        <v>0</v>
      </c>
      <c r="AR123" s="52">
        <f t="shared" si="11"/>
        <v>0</v>
      </c>
      <c r="AS123" s="52">
        <f t="shared" si="12"/>
        <v>0</v>
      </c>
    </row>
    <row r="124" spans="2:45" x14ac:dyDescent="0.2">
      <c r="B124" s="29" t="s">
        <v>403</v>
      </c>
      <c r="C124" s="29" t="s">
        <v>243</v>
      </c>
      <c r="D124" s="34" t="e">
        <f>1-(SUMIFS(#REF!,#REF!,Staging!$B124,#REF!,Staging!D$4,#REF!,"Include")/SUMIFS(#REF!,#REF!,Staging!$B124,#REF!,Staging!D$4,#REF!,"Include"))</f>
        <v>#REF!</v>
      </c>
      <c r="E124" s="34" t="e">
        <f>1-(SUMIFS(#REF!,#REF!,Staging!$B124,#REF!,Staging!E$4,#REF!,"Include")/SUMIFS(#REF!,#REF!,Staging!$B124,#REF!,Staging!E$4,#REF!,"Include"))</f>
        <v>#REF!</v>
      </c>
      <c r="F124" s="35" t="e">
        <f t="shared" si="7"/>
        <v>#REF!</v>
      </c>
      <c r="G124" s="36" t="e">
        <f>RANK(E124,$E$5:$E$126)+COUNTIF($E$5:E124,E124)-1</f>
        <v>#REF!</v>
      </c>
      <c r="H124" s="36" t="e">
        <f>RANK(F124,$F$5:$F$126)+COUNTIF($F$5:F124,F124)-1</f>
        <v>#REF!</v>
      </c>
      <c r="I124" s="29" t="str">
        <f t="shared" si="8"/>
        <v>The Shrewsbury and Telford Hospital NHS Trust</v>
      </c>
      <c r="P124" s="47" t="s">
        <v>403</v>
      </c>
      <c r="Q124" s="47" t="s">
        <v>243</v>
      </c>
      <c r="R124" s="49" t="str">
        <f>IFERROR(IF(OR(VLOOKUP($P124&amp;R$4,#REF!,7,FALSE)="**",VLOOKUP($P124&amp;R$4,#REF!,5,FALSE)="**"),"DQ",IF(OR(VLOOKUP($P124&amp;R$4,#REF!,7,FALSE)="*",VLOOKUP($P124&amp;R$4,#REF!,5,FALSE)="*"),"Suppr",VLOOKUP($P124&amp;R$4,#REF!,7,FALSE))),"No Data")</f>
        <v>No Data</v>
      </c>
      <c r="S124" s="49" t="str">
        <f>IFERROR(IF(OR(VLOOKUP($P124&amp;S$4,#REF!,7,FALSE)="**",VLOOKUP($P124&amp;S$4,#REF!,5,FALSE)="**"),"DQ",IF(OR(VLOOKUP($P124&amp;S$4,#REF!,7,FALSE)="*",VLOOKUP($P124&amp;S$4,#REF!,5,FALSE)="*"),"Suppr",VLOOKUP($P124&amp;S$4,#REF!,7,FALSE))),"No Data")</f>
        <v>No Data</v>
      </c>
      <c r="T124" s="49" t="str">
        <f>IFERROR(IF(OR(VLOOKUP($P124&amp;T$4,#REF!,7,FALSE)="**",VLOOKUP($P124&amp;T$4,#REF!,5,FALSE)="**"),"DQ",IF(OR(VLOOKUP($P124&amp;T$4,#REF!,7,FALSE)="*",VLOOKUP($P124&amp;T$4,#REF!,5,FALSE)="*"),"Suppr",VLOOKUP($P124&amp;T$4,#REF!,7,FALSE))),"No Data")</f>
        <v>No Data</v>
      </c>
      <c r="U124" s="49" t="str">
        <f>IFERROR(IF(OR(VLOOKUP($P124&amp;U$4,#REF!,7,FALSE)="**",VLOOKUP($P124&amp;U$4,#REF!,5,FALSE)="**"),"DQ",IF(OR(VLOOKUP($P124&amp;U$4,#REF!,7,FALSE)="*",VLOOKUP($P124&amp;U$4,#REF!,5,FALSE)="*"),"Suppr",VLOOKUP($P124&amp;U$4,#REF!,7,FALSE))),"No Data")</f>
        <v>No Data</v>
      </c>
      <c r="V124" s="49" t="str">
        <f>IFERROR(IF(OR(VLOOKUP($P124&amp;V$4,#REF!,7,FALSE)="**",VLOOKUP($P124&amp;V$4,#REF!,5,FALSE)="**"),"DQ",IF(OR(VLOOKUP($P124&amp;V$4,#REF!,7,FALSE)="*",VLOOKUP($P124&amp;V$4,#REF!,5,FALSE)="*"),"Suppr",VLOOKUP($P124&amp;V$4,#REF!,7,FALSE))),"No Data")</f>
        <v>No Data</v>
      </c>
      <c r="W124" s="49" t="str">
        <f>IFERROR(IF(OR(VLOOKUP($P124&amp;W$4,#REF!,7,FALSE)="**",VLOOKUP($P124&amp;W$4,#REF!,5,FALSE)="**"),"DQ",IF(OR(VLOOKUP($P124&amp;W$4,#REF!,7,FALSE)="*",VLOOKUP($P124&amp;W$4,#REF!,5,FALSE)="*"),"Suppr",VLOOKUP($P124&amp;W$4,#REF!,7,FALSE))),"No Data")</f>
        <v>No Data</v>
      </c>
      <c r="X124" s="49" t="str">
        <f>IFERROR(IF(OR(VLOOKUP($P124&amp;X$4,#REF!,7,FALSE)="**",VLOOKUP($P124&amp;X$4,#REF!,5,FALSE)="**"),"DQ",IF(OR(VLOOKUP($P124&amp;X$4,#REF!,7,FALSE)="*",VLOOKUP($P124&amp;X$4,#REF!,5,FALSE)="*"),"Suppr",VLOOKUP($P124&amp;X$4,#REF!,7,FALSE))),"No Data")</f>
        <v>No Data</v>
      </c>
      <c r="Y124" s="49" t="str">
        <f>IFERROR(IF(OR(VLOOKUP($P124&amp;Y$4,#REF!,7,FALSE)="**",VLOOKUP($P124&amp;Y$4,#REF!,5,FALSE)="**"),"DQ",IF(OR(VLOOKUP($P124&amp;Y$4,#REF!,7,FALSE)="*",VLOOKUP($P124&amp;Y$4,#REF!,5,FALSE)="*"),"Suppr",VLOOKUP($P124&amp;Y$4,#REF!,7,FALSE))),"No Data")</f>
        <v>No Data</v>
      </c>
      <c r="Z124" s="49" t="str">
        <f>IFERROR(IF(OR(VLOOKUP($P124&amp;Z$4,#REF!,7,FALSE)="**",VLOOKUP($P124&amp;Z$4,#REF!,5,FALSE)="**"),"DQ",IF(OR(VLOOKUP($P124&amp;Z$4,#REF!,7,FALSE)="*",VLOOKUP($P124&amp;Z$4,#REF!,5,FALSE)="*"),"Suppr",VLOOKUP($P124&amp;Z$4,#REF!,7,FALSE))),"No Data")</f>
        <v>No Data</v>
      </c>
      <c r="AA124" s="49" t="str">
        <f>IFERROR(IF(OR(VLOOKUP($P124&amp;AA$4,#REF!,7,FALSE)="**",VLOOKUP($P124&amp;AA$4,#REF!,5,FALSE)="**"),"DQ",IF(OR(VLOOKUP($P124&amp;AA$4,#REF!,7,FALSE)="*",VLOOKUP($P124&amp;AA$4,#REF!,5,FALSE)="*"),"Suppr",VLOOKUP($P124&amp;AA$4,#REF!,7,FALSE))),"No Data")</f>
        <v>No Data</v>
      </c>
      <c r="AB124" s="49" t="str">
        <f>IFERROR(IF(OR(VLOOKUP($P124&amp;AB$4,#REF!,7,FALSE)="**",VLOOKUP($P124&amp;AB$4,#REF!,5,FALSE)="**"),"DQ",IF(OR(VLOOKUP($P124&amp;AB$4,#REF!,7,FALSE)="*",VLOOKUP($P124&amp;AB$4,#REF!,5,FALSE)="*"),"Suppr",VLOOKUP($P124&amp;AB$4,#REF!,7,FALSE))),"No Data")</f>
        <v>No Data</v>
      </c>
      <c r="AC124" s="49" t="str">
        <f>IFERROR(IF(OR(VLOOKUP($P124&amp;AC$4,#REF!,7,FALSE)="**",VLOOKUP($P124&amp;AC$4,#REF!,5,FALSE)="**"),"DQ",IF(OR(VLOOKUP($P124&amp;AC$4,#REF!,7,FALSE)="*",VLOOKUP($P124&amp;AC$4,#REF!,5,FALSE)="*"),"Suppr",VLOOKUP($P124&amp;AC$4,#REF!,7,FALSE))),"No Data")</f>
        <v>No Data</v>
      </c>
      <c r="AD124" s="49" t="str">
        <f>IFERROR(IF(OR(VLOOKUP($P124&amp;AD$4,#REF!,7,FALSE)="**",VLOOKUP($P124&amp;AD$4,#REF!,5,FALSE)="**"),"DQ",IF(OR(VLOOKUP($P124&amp;AD$4,#REF!,7,FALSE)="*",VLOOKUP($P124&amp;AD$4,#REF!,5,FALSE)="*"),"Suppr",VLOOKUP($P124&amp;AD$4,#REF!,7,FALSE))),"No Data")</f>
        <v>No Data</v>
      </c>
      <c r="AE124" s="49" t="str">
        <f>IFERROR(IF(OR(VLOOKUP($P124&amp;AE$4,#REF!,7,FALSE)="**",VLOOKUP($P124&amp;AE$4,#REF!,5,FALSE)="**"),"DQ",IF(OR(VLOOKUP($P124&amp;AE$4,#REF!,7,FALSE)="*",VLOOKUP($P124&amp;AE$4,#REF!,5,FALSE)="*"),"Suppr",VLOOKUP($P124&amp;AE$4,#REF!,7,FALSE))),"No Data")</f>
        <v>No Data</v>
      </c>
      <c r="AF124" s="49" t="str">
        <f>IFERROR(IF(OR(VLOOKUP($P124&amp;AF$4,#REF!,7,FALSE)="**",VLOOKUP($P124&amp;AF$4,#REF!,5,FALSE)="**"),"DQ",IF(OR(VLOOKUP($P124&amp;AF$4,#REF!,7,FALSE)="*",VLOOKUP($P124&amp;AF$4,#REF!,5,FALSE)="*"),"Suppr",VLOOKUP($P124&amp;AF$4,#REF!,7,FALSE))),"No Data")</f>
        <v>No Data</v>
      </c>
      <c r="AG124" s="49" t="str">
        <f>IFERROR(IF(OR(VLOOKUP($P124&amp;AG$4,#REF!,7,FALSE)="**",VLOOKUP($P124&amp;AG$4,#REF!,5,FALSE)="**"),"DQ",IF(OR(VLOOKUP($P124&amp;AG$4,#REF!,7,FALSE)="*",VLOOKUP($P124&amp;AG$4,#REF!,5,FALSE)="*"),"Suppr",VLOOKUP($P124&amp;AG$4,#REF!,7,FALSE))),"No Data")</f>
        <v>No Data</v>
      </c>
      <c r="AH124" s="49" t="str">
        <f>IFERROR(IF(OR(VLOOKUP($P124&amp;AH$4,#REF!,7,FALSE)="**",VLOOKUP($P124&amp;AH$4,#REF!,5,FALSE)="**"),"DQ",IF(OR(VLOOKUP($P124&amp;AH$4,#REF!,7,FALSE)="*",VLOOKUP($P124&amp;AH$4,#REF!,5,FALSE)="*"),"Suppr",VLOOKUP($P124&amp;AH$4,#REF!,7,FALSE))),"No Data")</f>
        <v>No Data</v>
      </c>
      <c r="AI124" s="49" t="str">
        <f>IFERROR(IF(OR(VLOOKUP($P124&amp;AI$4,#REF!,7,FALSE)="**",VLOOKUP($P124&amp;AI$4,#REF!,5,FALSE)="**"),"DQ",IF(OR(VLOOKUP($P124&amp;AI$4,#REF!,7,FALSE)="*",VLOOKUP($P124&amp;AI$4,#REF!,5,FALSE)="*"),"Suppr",VLOOKUP($P124&amp;AI$4,#REF!,7,FALSE))),"No Data")</f>
        <v>No Data</v>
      </c>
      <c r="AJ124" s="49" t="str">
        <f>IFERROR(IF(OR(VLOOKUP($P124&amp;AJ$4,#REF!,7,FALSE)="**",VLOOKUP($P124&amp;AJ$4,#REF!,5,FALSE)="**"),"DQ",IF(OR(VLOOKUP($P124&amp;AJ$4,#REF!,7,FALSE)="*",VLOOKUP($P124&amp;AJ$4,#REF!,5,FALSE)="*"),"Suppr",VLOOKUP($P124&amp;AJ$4,#REF!,7,FALSE))),"No Data")</f>
        <v>No Data</v>
      </c>
      <c r="AK124" s="49" t="str">
        <f>IFERROR(IF(OR(VLOOKUP($P124&amp;AK$4,#REF!,7,FALSE)="**",VLOOKUP($P124&amp;AK$4,#REF!,5,FALSE)="**"),"DQ",IF(OR(VLOOKUP($P124&amp;AK$4,#REF!,7,FALSE)="*",VLOOKUP($P124&amp;AK$4,#REF!,5,FALSE)="*"),"Suppr",VLOOKUP($P124&amp;AK$4,#REF!,7,FALSE))),"No Data")</f>
        <v>No Data</v>
      </c>
      <c r="AL124" s="49" t="str">
        <f>IFERROR(IF(OR(VLOOKUP($P124&amp;AL$4,#REF!,7,FALSE)="**",VLOOKUP($P124&amp;AL$4,#REF!,5,FALSE)="**"),"DQ",IF(OR(VLOOKUP($P124&amp;AL$4,#REF!,7,FALSE)="*",VLOOKUP($P124&amp;AL$4,#REF!,5,FALSE)="*"),"Suppr",VLOOKUP($P124&amp;AL$4,#REF!,7,FALSE))),"No Data")</f>
        <v>No Data</v>
      </c>
      <c r="AM124" s="49" t="str">
        <f>IFERROR(IF(OR(VLOOKUP($P124&amp;AM$4,#REF!,7,FALSE)="**",VLOOKUP($P124&amp;AM$4,#REF!,5,FALSE)="**"),"DQ",IF(OR(VLOOKUP($P124&amp;AM$4,#REF!,7,FALSE)="*",VLOOKUP($P124&amp;AM$4,#REF!,5,FALSE)="*"),"Suppr",VLOOKUP($P124&amp;AM$4,#REF!,7,FALSE))),"No Data")</f>
        <v>No Data</v>
      </c>
      <c r="AN124" s="49" t="str">
        <f>IFERROR(IF(OR(VLOOKUP($P124&amp;AN$4,#REF!,7,FALSE)="**",VLOOKUP($P124&amp;AN$4,#REF!,5,FALSE)="**"),"DQ",IF(OR(VLOOKUP($P124&amp;AN$4,#REF!,7,FALSE)="*",VLOOKUP($P124&amp;AN$4,#REF!,5,FALSE)="*"),"Suppr",VLOOKUP($P124&amp;AN$4,#REF!,7,FALSE))),"No Data")</f>
        <v>No Data</v>
      </c>
      <c r="AO124" s="49" t="str">
        <f>IFERROR(IF(OR(VLOOKUP($P124&amp;AO$4,#REF!,7,FALSE)="**",VLOOKUP($P124&amp;AO$4,#REF!,5,FALSE)="**"),"DQ",IF(OR(VLOOKUP($P124&amp;AO$4,#REF!,7,FALSE)="*",VLOOKUP($P124&amp;AO$4,#REF!,5,FALSE)="*"),"Suppr",VLOOKUP($P124&amp;AO$4,#REF!,7,FALSE))),"No Data")</f>
        <v>No Data</v>
      </c>
      <c r="AP124" s="51">
        <f t="shared" si="9"/>
        <v>0</v>
      </c>
      <c r="AQ124" s="51">
        <f t="shared" si="10"/>
        <v>0</v>
      </c>
      <c r="AR124" s="52">
        <f t="shared" si="11"/>
        <v>0</v>
      </c>
      <c r="AS124" s="52">
        <f t="shared" si="12"/>
        <v>0</v>
      </c>
    </row>
    <row r="125" spans="2:45" x14ac:dyDescent="0.2">
      <c r="B125" s="29" t="s">
        <v>404</v>
      </c>
      <c r="C125" s="29" t="s">
        <v>185</v>
      </c>
      <c r="D125" s="34" t="e">
        <f>1-(SUMIFS(#REF!,#REF!,Staging!$B125,#REF!,Staging!D$4,#REF!,"Include")/SUMIFS(#REF!,#REF!,Staging!$B125,#REF!,Staging!D$4,#REF!,"Include"))</f>
        <v>#REF!</v>
      </c>
      <c r="E125" s="34" t="e">
        <f>1-(SUMIFS(#REF!,#REF!,Staging!$B125,#REF!,Staging!E$4,#REF!,"Include")/SUMIFS(#REF!,#REF!,Staging!$B125,#REF!,Staging!E$4,#REF!,"Include"))</f>
        <v>#REF!</v>
      </c>
      <c r="F125" s="35" t="e">
        <f t="shared" si="7"/>
        <v>#REF!</v>
      </c>
      <c r="G125" s="36" t="e">
        <f>RANK(E125,$E$5:$E$126)+COUNTIF($E$5:E125,E125)-1</f>
        <v>#REF!</v>
      </c>
      <c r="H125" s="36" t="e">
        <f>RANK(F125,$F$5:$F$126)+COUNTIF($F$5:F125,F125)-1</f>
        <v>#REF!</v>
      </c>
      <c r="I125" s="29" t="str">
        <f t="shared" si="8"/>
        <v>Imperial College Healthcare NHS Trust</v>
      </c>
      <c r="P125" s="47" t="s">
        <v>404</v>
      </c>
      <c r="Q125" s="47" t="s">
        <v>185</v>
      </c>
      <c r="R125" s="49" t="str">
        <f>IFERROR(IF(OR(VLOOKUP($P125&amp;R$4,#REF!,7,FALSE)="**",VLOOKUP($P125&amp;R$4,#REF!,5,FALSE)="**"),"DQ",IF(OR(VLOOKUP($P125&amp;R$4,#REF!,7,FALSE)="*",VLOOKUP($P125&amp;R$4,#REF!,5,FALSE)="*"),"Suppr",VLOOKUP($P125&amp;R$4,#REF!,7,FALSE))),"No Data")</f>
        <v>No Data</v>
      </c>
      <c r="S125" s="49" t="str">
        <f>IFERROR(IF(OR(VLOOKUP($P125&amp;S$4,#REF!,7,FALSE)="**",VLOOKUP($P125&amp;S$4,#REF!,5,FALSE)="**"),"DQ",IF(OR(VLOOKUP($P125&amp;S$4,#REF!,7,FALSE)="*",VLOOKUP($P125&amp;S$4,#REF!,5,FALSE)="*"),"Suppr",VLOOKUP($P125&amp;S$4,#REF!,7,FALSE))),"No Data")</f>
        <v>No Data</v>
      </c>
      <c r="T125" s="49" t="str">
        <f>IFERROR(IF(OR(VLOOKUP($P125&amp;T$4,#REF!,7,FALSE)="**",VLOOKUP($P125&amp;T$4,#REF!,5,FALSE)="**"),"DQ",IF(OR(VLOOKUP($P125&amp;T$4,#REF!,7,FALSE)="*",VLOOKUP($P125&amp;T$4,#REF!,5,FALSE)="*"),"Suppr",VLOOKUP($P125&amp;T$4,#REF!,7,FALSE))),"No Data")</f>
        <v>No Data</v>
      </c>
      <c r="U125" s="49" t="str">
        <f>IFERROR(IF(OR(VLOOKUP($P125&amp;U$4,#REF!,7,FALSE)="**",VLOOKUP($P125&amp;U$4,#REF!,5,FALSE)="**"),"DQ",IF(OR(VLOOKUP($P125&amp;U$4,#REF!,7,FALSE)="*",VLOOKUP($P125&amp;U$4,#REF!,5,FALSE)="*"),"Suppr",VLOOKUP($P125&amp;U$4,#REF!,7,FALSE))),"No Data")</f>
        <v>No Data</v>
      </c>
      <c r="V125" s="49" t="str">
        <f>IFERROR(IF(OR(VLOOKUP($P125&amp;V$4,#REF!,7,FALSE)="**",VLOOKUP($P125&amp;V$4,#REF!,5,FALSE)="**"),"DQ",IF(OR(VLOOKUP($P125&amp;V$4,#REF!,7,FALSE)="*",VLOOKUP($P125&amp;V$4,#REF!,5,FALSE)="*"),"Suppr",VLOOKUP($P125&amp;V$4,#REF!,7,FALSE))),"No Data")</f>
        <v>No Data</v>
      </c>
      <c r="W125" s="49" t="str">
        <f>IFERROR(IF(OR(VLOOKUP($P125&amp;W$4,#REF!,7,FALSE)="**",VLOOKUP($P125&amp;W$4,#REF!,5,FALSE)="**"),"DQ",IF(OR(VLOOKUP($P125&amp;W$4,#REF!,7,FALSE)="*",VLOOKUP($P125&amp;W$4,#REF!,5,FALSE)="*"),"Suppr",VLOOKUP($P125&amp;W$4,#REF!,7,FALSE))),"No Data")</f>
        <v>No Data</v>
      </c>
      <c r="X125" s="49" t="str">
        <f>IFERROR(IF(OR(VLOOKUP($P125&amp;X$4,#REF!,7,FALSE)="**",VLOOKUP($P125&amp;X$4,#REF!,5,FALSE)="**"),"DQ",IF(OR(VLOOKUP($P125&amp;X$4,#REF!,7,FALSE)="*",VLOOKUP($P125&amp;X$4,#REF!,5,FALSE)="*"),"Suppr",VLOOKUP($P125&amp;X$4,#REF!,7,FALSE))),"No Data")</f>
        <v>No Data</v>
      </c>
      <c r="Y125" s="49" t="str">
        <f>IFERROR(IF(OR(VLOOKUP($P125&amp;Y$4,#REF!,7,FALSE)="**",VLOOKUP($P125&amp;Y$4,#REF!,5,FALSE)="**"),"DQ",IF(OR(VLOOKUP($P125&amp;Y$4,#REF!,7,FALSE)="*",VLOOKUP($P125&amp;Y$4,#REF!,5,FALSE)="*"),"Suppr",VLOOKUP($P125&amp;Y$4,#REF!,7,FALSE))),"No Data")</f>
        <v>No Data</v>
      </c>
      <c r="Z125" s="49" t="str">
        <f>IFERROR(IF(OR(VLOOKUP($P125&amp;Z$4,#REF!,7,FALSE)="**",VLOOKUP($P125&amp;Z$4,#REF!,5,FALSE)="**"),"DQ",IF(OR(VLOOKUP($P125&amp;Z$4,#REF!,7,FALSE)="*",VLOOKUP($P125&amp;Z$4,#REF!,5,FALSE)="*"),"Suppr",VLOOKUP($P125&amp;Z$4,#REF!,7,FALSE))),"No Data")</f>
        <v>No Data</v>
      </c>
      <c r="AA125" s="49" t="str">
        <f>IFERROR(IF(OR(VLOOKUP($P125&amp;AA$4,#REF!,7,FALSE)="**",VLOOKUP($P125&amp;AA$4,#REF!,5,FALSE)="**"),"DQ",IF(OR(VLOOKUP($P125&amp;AA$4,#REF!,7,FALSE)="*",VLOOKUP($P125&amp;AA$4,#REF!,5,FALSE)="*"),"Suppr",VLOOKUP($P125&amp;AA$4,#REF!,7,FALSE))),"No Data")</f>
        <v>No Data</v>
      </c>
      <c r="AB125" s="49" t="str">
        <f>IFERROR(IF(OR(VLOOKUP($P125&amp;AB$4,#REF!,7,FALSE)="**",VLOOKUP($P125&amp;AB$4,#REF!,5,FALSE)="**"),"DQ",IF(OR(VLOOKUP($P125&amp;AB$4,#REF!,7,FALSE)="*",VLOOKUP($P125&amp;AB$4,#REF!,5,FALSE)="*"),"Suppr",VLOOKUP($P125&amp;AB$4,#REF!,7,FALSE))),"No Data")</f>
        <v>No Data</v>
      </c>
      <c r="AC125" s="49" t="str">
        <f>IFERROR(IF(OR(VLOOKUP($P125&amp;AC$4,#REF!,7,FALSE)="**",VLOOKUP($P125&amp;AC$4,#REF!,5,FALSE)="**"),"DQ",IF(OR(VLOOKUP($P125&amp;AC$4,#REF!,7,FALSE)="*",VLOOKUP($P125&amp;AC$4,#REF!,5,FALSE)="*"),"Suppr",VLOOKUP($P125&amp;AC$4,#REF!,7,FALSE))),"No Data")</f>
        <v>No Data</v>
      </c>
      <c r="AD125" s="49" t="str">
        <f>IFERROR(IF(OR(VLOOKUP($P125&amp;AD$4,#REF!,7,FALSE)="**",VLOOKUP($P125&amp;AD$4,#REF!,5,FALSE)="**"),"DQ",IF(OR(VLOOKUP($P125&amp;AD$4,#REF!,7,FALSE)="*",VLOOKUP($P125&amp;AD$4,#REF!,5,FALSE)="*"),"Suppr",VLOOKUP($P125&amp;AD$4,#REF!,7,FALSE))),"No Data")</f>
        <v>No Data</v>
      </c>
      <c r="AE125" s="49" t="str">
        <f>IFERROR(IF(OR(VLOOKUP($P125&amp;AE$4,#REF!,7,FALSE)="**",VLOOKUP($P125&amp;AE$4,#REF!,5,FALSE)="**"),"DQ",IF(OR(VLOOKUP($P125&amp;AE$4,#REF!,7,FALSE)="*",VLOOKUP($P125&amp;AE$4,#REF!,5,FALSE)="*"),"Suppr",VLOOKUP($P125&amp;AE$4,#REF!,7,FALSE))),"No Data")</f>
        <v>No Data</v>
      </c>
      <c r="AF125" s="49" t="str">
        <f>IFERROR(IF(OR(VLOOKUP($P125&amp;AF$4,#REF!,7,FALSE)="**",VLOOKUP($P125&amp;AF$4,#REF!,5,FALSE)="**"),"DQ",IF(OR(VLOOKUP($P125&amp;AF$4,#REF!,7,FALSE)="*",VLOOKUP($P125&amp;AF$4,#REF!,5,FALSE)="*"),"Suppr",VLOOKUP($P125&amp;AF$4,#REF!,7,FALSE))),"No Data")</f>
        <v>No Data</v>
      </c>
      <c r="AG125" s="49" t="str">
        <f>IFERROR(IF(OR(VLOOKUP($P125&amp;AG$4,#REF!,7,FALSE)="**",VLOOKUP($P125&amp;AG$4,#REF!,5,FALSE)="**"),"DQ",IF(OR(VLOOKUP($P125&amp;AG$4,#REF!,7,FALSE)="*",VLOOKUP($P125&amp;AG$4,#REF!,5,FALSE)="*"),"Suppr",VLOOKUP($P125&amp;AG$4,#REF!,7,FALSE))),"No Data")</f>
        <v>No Data</v>
      </c>
      <c r="AH125" s="49" t="str">
        <f>IFERROR(IF(OR(VLOOKUP($P125&amp;AH$4,#REF!,7,FALSE)="**",VLOOKUP($P125&amp;AH$4,#REF!,5,FALSE)="**"),"DQ",IF(OR(VLOOKUP($P125&amp;AH$4,#REF!,7,FALSE)="*",VLOOKUP($P125&amp;AH$4,#REF!,5,FALSE)="*"),"Suppr",VLOOKUP($P125&amp;AH$4,#REF!,7,FALSE))),"No Data")</f>
        <v>No Data</v>
      </c>
      <c r="AI125" s="49" t="str">
        <f>IFERROR(IF(OR(VLOOKUP($P125&amp;AI$4,#REF!,7,FALSE)="**",VLOOKUP($P125&amp;AI$4,#REF!,5,FALSE)="**"),"DQ",IF(OR(VLOOKUP($P125&amp;AI$4,#REF!,7,FALSE)="*",VLOOKUP($P125&amp;AI$4,#REF!,5,FALSE)="*"),"Suppr",VLOOKUP($P125&amp;AI$4,#REF!,7,FALSE))),"No Data")</f>
        <v>No Data</v>
      </c>
      <c r="AJ125" s="49" t="str">
        <f>IFERROR(IF(OR(VLOOKUP($P125&amp;AJ$4,#REF!,7,FALSE)="**",VLOOKUP($P125&amp;AJ$4,#REF!,5,FALSE)="**"),"DQ",IF(OR(VLOOKUP($P125&amp;AJ$4,#REF!,7,FALSE)="*",VLOOKUP($P125&amp;AJ$4,#REF!,5,FALSE)="*"),"Suppr",VLOOKUP($P125&amp;AJ$4,#REF!,7,FALSE))),"No Data")</f>
        <v>No Data</v>
      </c>
      <c r="AK125" s="49" t="str">
        <f>IFERROR(IF(OR(VLOOKUP($P125&amp;AK$4,#REF!,7,FALSE)="**",VLOOKUP($P125&amp;AK$4,#REF!,5,FALSE)="**"),"DQ",IF(OR(VLOOKUP($P125&amp;AK$4,#REF!,7,FALSE)="*",VLOOKUP($P125&amp;AK$4,#REF!,5,FALSE)="*"),"Suppr",VLOOKUP($P125&amp;AK$4,#REF!,7,FALSE))),"No Data")</f>
        <v>No Data</v>
      </c>
      <c r="AL125" s="49" t="str">
        <f>IFERROR(IF(OR(VLOOKUP($P125&amp;AL$4,#REF!,7,FALSE)="**",VLOOKUP($P125&amp;AL$4,#REF!,5,FALSE)="**"),"DQ",IF(OR(VLOOKUP($P125&amp;AL$4,#REF!,7,FALSE)="*",VLOOKUP($P125&amp;AL$4,#REF!,5,FALSE)="*"),"Suppr",VLOOKUP($P125&amp;AL$4,#REF!,7,FALSE))),"No Data")</f>
        <v>No Data</v>
      </c>
      <c r="AM125" s="49" t="str">
        <f>IFERROR(IF(OR(VLOOKUP($P125&amp;AM$4,#REF!,7,FALSE)="**",VLOOKUP($P125&amp;AM$4,#REF!,5,FALSE)="**"),"DQ",IF(OR(VLOOKUP($P125&amp;AM$4,#REF!,7,FALSE)="*",VLOOKUP($P125&amp;AM$4,#REF!,5,FALSE)="*"),"Suppr",VLOOKUP($P125&amp;AM$4,#REF!,7,FALSE))),"No Data")</f>
        <v>No Data</v>
      </c>
      <c r="AN125" s="49" t="str">
        <f>IFERROR(IF(OR(VLOOKUP($P125&amp;AN$4,#REF!,7,FALSE)="**",VLOOKUP($P125&amp;AN$4,#REF!,5,FALSE)="**"),"DQ",IF(OR(VLOOKUP($P125&amp;AN$4,#REF!,7,FALSE)="*",VLOOKUP($P125&amp;AN$4,#REF!,5,FALSE)="*"),"Suppr",VLOOKUP($P125&amp;AN$4,#REF!,7,FALSE))),"No Data")</f>
        <v>No Data</v>
      </c>
      <c r="AO125" s="49" t="str">
        <f>IFERROR(IF(OR(VLOOKUP($P125&amp;AO$4,#REF!,7,FALSE)="**",VLOOKUP($P125&amp;AO$4,#REF!,5,FALSE)="**"),"DQ",IF(OR(VLOOKUP($P125&amp;AO$4,#REF!,7,FALSE)="*",VLOOKUP($P125&amp;AO$4,#REF!,5,FALSE)="*"),"Suppr",VLOOKUP($P125&amp;AO$4,#REF!,7,FALSE))),"No Data")</f>
        <v>No Data</v>
      </c>
      <c r="AP125" s="51">
        <f t="shared" si="9"/>
        <v>0</v>
      </c>
      <c r="AQ125" s="51">
        <f t="shared" si="10"/>
        <v>0</v>
      </c>
      <c r="AR125" s="52">
        <f t="shared" si="11"/>
        <v>0</v>
      </c>
      <c r="AS125" s="52">
        <f t="shared" si="12"/>
        <v>0</v>
      </c>
    </row>
    <row r="126" spans="2:45" x14ac:dyDescent="0.2">
      <c r="B126" s="29" t="s">
        <v>405</v>
      </c>
      <c r="C126" s="29" t="s">
        <v>257</v>
      </c>
      <c r="D126" s="34" t="e">
        <f>1-(SUMIFS(#REF!,#REF!,Staging!$B126,#REF!,Staging!D$4,#REF!,"Include")/SUMIFS(#REF!,#REF!,Staging!$B126,#REF!,Staging!D$4,#REF!,"Include"))</f>
        <v>#REF!</v>
      </c>
      <c r="E126" s="34" t="e">
        <f>1-(SUMIFS(#REF!,#REF!,Staging!$B126,#REF!,Staging!E$4,#REF!,"Include")/SUMIFS(#REF!,#REF!,Staging!$B126,#REF!,Staging!E$4,#REF!,"Include"))</f>
        <v>#REF!</v>
      </c>
      <c r="F126" s="35" t="e">
        <f t="shared" si="7"/>
        <v>#REF!</v>
      </c>
      <c r="G126" s="36" t="e">
        <f>RANK(E126,$E$5:$E$126)+COUNTIF($E$5:E126,E126)-1</f>
        <v>#REF!</v>
      </c>
      <c r="H126" s="36" t="e">
        <f>RANK(F126,$F$5:$F$126)+COUNTIF($F$5:F126,F126)-1</f>
        <v>#REF!</v>
      </c>
      <c r="I126" s="29" t="str">
        <f t="shared" si="8"/>
        <v>University Hospitals Sussex NHS Foundation Trust</v>
      </c>
      <c r="P126" s="47" t="s">
        <v>405</v>
      </c>
      <c r="Q126" s="47" t="s">
        <v>257</v>
      </c>
      <c r="R126" s="49" t="str">
        <f>IFERROR(IF(OR(VLOOKUP($P126&amp;R$4,#REF!,7,FALSE)="**",VLOOKUP($P126&amp;R$4,#REF!,5,FALSE)="**"),"DQ",IF(OR(VLOOKUP($P126&amp;R$4,#REF!,7,FALSE)="*",VLOOKUP($P126&amp;R$4,#REF!,5,FALSE)="*"),"Suppr",VLOOKUP($P126&amp;R$4,#REF!,7,FALSE))),"No Data")</f>
        <v>No Data</v>
      </c>
      <c r="S126" s="49" t="str">
        <f>IFERROR(IF(OR(VLOOKUP($P126&amp;S$4,#REF!,7,FALSE)="**",VLOOKUP($P126&amp;S$4,#REF!,5,FALSE)="**"),"DQ",IF(OR(VLOOKUP($P126&amp;S$4,#REF!,7,FALSE)="*",VLOOKUP($P126&amp;S$4,#REF!,5,FALSE)="*"),"Suppr",VLOOKUP($P126&amp;S$4,#REF!,7,FALSE))),"No Data")</f>
        <v>No Data</v>
      </c>
      <c r="T126" s="49" t="str">
        <f>IFERROR(IF(OR(VLOOKUP($P126&amp;T$4,#REF!,7,FALSE)="**",VLOOKUP($P126&amp;T$4,#REF!,5,FALSE)="**"),"DQ",IF(OR(VLOOKUP($P126&amp;T$4,#REF!,7,FALSE)="*",VLOOKUP($P126&amp;T$4,#REF!,5,FALSE)="*"),"Suppr",VLOOKUP($P126&amp;T$4,#REF!,7,FALSE))),"No Data")</f>
        <v>No Data</v>
      </c>
      <c r="U126" s="49" t="str">
        <f>IFERROR(IF(OR(VLOOKUP($P126&amp;U$4,#REF!,7,FALSE)="**",VLOOKUP($P126&amp;U$4,#REF!,5,FALSE)="**"),"DQ",IF(OR(VLOOKUP($P126&amp;U$4,#REF!,7,FALSE)="*",VLOOKUP($P126&amp;U$4,#REF!,5,FALSE)="*"),"Suppr",VLOOKUP($P126&amp;U$4,#REF!,7,FALSE))),"No Data")</f>
        <v>No Data</v>
      </c>
      <c r="V126" s="49" t="str">
        <f>IFERROR(IF(OR(VLOOKUP($P126&amp;V$4,#REF!,7,FALSE)="**",VLOOKUP($P126&amp;V$4,#REF!,5,FALSE)="**"),"DQ",IF(OR(VLOOKUP($P126&amp;V$4,#REF!,7,FALSE)="*",VLOOKUP($P126&amp;V$4,#REF!,5,FALSE)="*"),"Suppr",VLOOKUP($P126&amp;V$4,#REF!,7,FALSE))),"No Data")</f>
        <v>No Data</v>
      </c>
      <c r="W126" s="49" t="str">
        <f>IFERROR(IF(OR(VLOOKUP($P126&amp;W$4,#REF!,7,FALSE)="**",VLOOKUP($P126&amp;W$4,#REF!,5,FALSE)="**"),"DQ",IF(OR(VLOOKUP($P126&amp;W$4,#REF!,7,FALSE)="*",VLOOKUP($P126&amp;W$4,#REF!,5,FALSE)="*"),"Suppr",VLOOKUP($P126&amp;W$4,#REF!,7,FALSE))),"No Data")</f>
        <v>No Data</v>
      </c>
      <c r="X126" s="49" t="str">
        <f>IFERROR(IF(OR(VLOOKUP($P126&amp;X$4,#REF!,7,FALSE)="**",VLOOKUP($P126&amp;X$4,#REF!,5,FALSE)="**"),"DQ",IF(OR(VLOOKUP($P126&amp;X$4,#REF!,7,FALSE)="*",VLOOKUP($P126&amp;X$4,#REF!,5,FALSE)="*"),"Suppr",VLOOKUP($P126&amp;X$4,#REF!,7,FALSE))),"No Data")</f>
        <v>No Data</v>
      </c>
      <c r="Y126" s="49" t="str">
        <f>IFERROR(IF(OR(VLOOKUP($P126&amp;Y$4,#REF!,7,FALSE)="**",VLOOKUP($P126&amp;Y$4,#REF!,5,FALSE)="**"),"DQ",IF(OR(VLOOKUP($P126&amp;Y$4,#REF!,7,FALSE)="*",VLOOKUP($P126&amp;Y$4,#REF!,5,FALSE)="*"),"Suppr",VLOOKUP($P126&amp;Y$4,#REF!,7,FALSE))),"No Data")</f>
        <v>No Data</v>
      </c>
      <c r="Z126" s="49" t="str">
        <f>IFERROR(IF(OR(VLOOKUP($P126&amp;Z$4,#REF!,7,FALSE)="**",VLOOKUP($P126&amp;Z$4,#REF!,5,FALSE)="**"),"DQ",IF(OR(VLOOKUP($P126&amp;Z$4,#REF!,7,FALSE)="*",VLOOKUP($P126&amp;Z$4,#REF!,5,FALSE)="*"),"Suppr",VLOOKUP($P126&amp;Z$4,#REF!,7,FALSE))),"No Data")</f>
        <v>No Data</v>
      </c>
      <c r="AA126" s="49" t="str">
        <f>IFERROR(IF(OR(VLOOKUP($P126&amp;AA$4,#REF!,7,FALSE)="**",VLOOKUP($P126&amp;AA$4,#REF!,5,FALSE)="**"),"DQ",IF(OR(VLOOKUP($P126&amp;AA$4,#REF!,7,FALSE)="*",VLOOKUP($P126&amp;AA$4,#REF!,5,FALSE)="*"),"Suppr",VLOOKUP($P126&amp;AA$4,#REF!,7,FALSE))),"No Data")</f>
        <v>No Data</v>
      </c>
      <c r="AB126" s="49" t="str">
        <f>IFERROR(IF(OR(VLOOKUP($P126&amp;AB$4,#REF!,7,FALSE)="**",VLOOKUP($P126&amp;AB$4,#REF!,5,FALSE)="**"),"DQ",IF(OR(VLOOKUP($P126&amp;AB$4,#REF!,7,FALSE)="*",VLOOKUP($P126&amp;AB$4,#REF!,5,FALSE)="*"),"Suppr",VLOOKUP($P126&amp;AB$4,#REF!,7,FALSE))),"No Data")</f>
        <v>No Data</v>
      </c>
      <c r="AC126" s="49" t="str">
        <f>IFERROR(IF(OR(VLOOKUP($P126&amp;AC$4,#REF!,7,FALSE)="**",VLOOKUP($P126&amp;AC$4,#REF!,5,FALSE)="**"),"DQ",IF(OR(VLOOKUP($P126&amp;AC$4,#REF!,7,FALSE)="*",VLOOKUP($P126&amp;AC$4,#REF!,5,FALSE)="*"),"Suppr",VLOOKUP($P126&amp;AC$4,#REF!,7,FALSE))),"No Data")</f>
        <v>No Data</v>
      </c>
      <c r="AD126" s="49" t="str">
        <f>IFERROR(IF(OR(VLOOKUP($P126&amp;AD$4,#REF!,7,FALSE)="**",VLOOKUP($P126&amp;AD$4,#REF!,5,FALSE)="**"),"DQ",IF(OR(VLOOKUP($P126&amp;AD$4,#REF!,7,FALSE)="*",VLOOKUP($P126&amp;AD$4,#REF!,5,FALSE)="*"),"Suppr",VLOOKUP($P126&amp;AD$4,#REF!,7,FALSE))),"No Data")</f>
        <v>No Data</v>
      </c>
      <c r="AE126" s="49" t="str">
        <f>IFERROR(IF(OR(VLOOKUP($P126&amp;AE$4,#REF!,7,FALSE)="**",VLOOKUP($P126&amp;AE$4,#REF!,5,FALSE)="**"),"DQ",IF(OR(VLOOKUP($P126&amp;AE$4,#REF!,7,FALSE)="*",VLOOKUP($P126&amp;AE$4,#REF!,5,FALSE)="*"),"Suppr",VLOOKUP($P126&amp;AE$4,#REF!,7,FALSE))),"No Data")</f>
        <v>No Data</v>
      </c>
      <c r="AF126" s="49" t="str">
        <f>IFERROR(IF(OR(VLOOKUP($P126&amp;AF$4,#REF!,7,FALSE)="**",VLOOKUP($P126&amp;AF$4,#REF!,5,FALSE)="**"),"DQ",IF(OR(VLOOKUP($P126&amp;AF$4,#REF!,7,FALSE)="*",VLOOKUP($P126&amp;AF$4,#REF!,5,FALSE)="*"),"Suppr",VLOOKUP($P126&amp;AF$4,#REF!,7,FALSE))),"No Data")</f>
        <v>No Data</v>
      </c>
      <c r="AG126" s="49" t="str">
        <f>IFERROR(IF(OR(VLOOKUP($P126&amp;AG$4,#REF!,7,FALSE)="**",VLOOKUP($P126&amp;AG$4,#REF!,5,FALSE)="**"),"DQ",IF(OR(VLOOKUP($P126&amp;AG$4,#REF!,7,FALSE)="*",VLOOKUP($P126&amp;AG$4,#REF!,5,FALSE)="*"),"Suppr",VLOOKUP($P126&amp;AG$4,#REF!,7,FALSE))),"No Data")</f>
        <v>No Data</v>
      </c>
      <c r="AH126" s="49" t="str">
        <f>IFERROR(IF(OR(VLOOKUP($P126&amp;AH$4,#REF!,7,FALSE)="**",VLOOKUP($P126&amp;AH$4,#REF!,5,FALSE)="**"),"DQ",IF(OR(VLOOKUP($P126&amp;AH$4,#REF!,7,FALSE)="*",VLOOKUP($P126&amp;AH$4,#REF!,5,FALSE)="*"),"Suppr",VLOOKUP($P126&amp;AH$4,#REF!,7,FALSE))),"No Data")</f>
        <v>No Data</v>
      </c>
      <c r="AI126" s="49" t="str">
        <f>IFERROR(IF(OR(VLOOKUP($P126&amp;AI$4,#REF!,7,FALSE)="**",VLOOKUP($P126&amp;AI$4,#REF!,5,FALSE)="**"),"DQ",IF(OR(VLOOKUP($P126&amp;AI$4,#REF!,7,FALSE)="*",VLOOKUP($P126&amp;AI$4,#REF!,5,FALSE)="*"),"Suppr",VLOOKUP($P126&amp;AI$4,#REF!,7,FALSE))),"No Data")</f>
        <v>No Data</v>
      </c>
      <c r="AJ126" s="49" t="str">
        <f>IFERROR(IF(OR(VLOOKUP($P126&amp;AJ$4,#REF!,7,FALSE)="**",VLOOKUP($P126&amp;AJ$4,#REF!,5,FALSE)="**"),"DQ",IF(OR(VLOOKUP($P126&amp;AJ$4,#REF!,7,FALSE)="*",VLOOKUP($P126&amp;AJ$4,#REF!,5,FALSE)="*"),"Suppr",VLOOKUP($P126&amp;AJ$4,#REF!,7,FALSE))),"No Data")</f>
        <v>No Data</v>
      </c>
      <c r="AK126" s="49" t="str">
        <f>IFERROR(IF(OR(VLOOKUP($P126&amp;AK$4,#REF!,7,FALSE)="**",VLOOKUP($P126&amp;AK$4,#REF!,5,FALSE)="**"),"DQ",IF(OR(VLOOKUP($P126&amp;AK$4,#REF!,7,FALSE)="*",VLOOKUP($P126&amp;AK$4,#REF!,5,FALSE)="*"),"Suppr",VLOOKUP($P126&amp;AK$4,#REF!,7,FALSE))),"No Data")</f>
        <v>No Data</v>
      </c>
      <c r="AL126" s="49" t="str">
        <f>IFERROR(IF(OR(VLOOKUP($P126&amp;AL$4,#REF!,7,FALSE)="**",VLOOKUP($P126&amp;AL$4,#REF!,5,FALSE)="**"),"DQ",IF(OR(VLOOKUP($P126&amp;AL$4,#REF!,7,FALSE)="*",VLOOKUP($P126&amp;AL$4,#REF!,5,FALSE)="*"),"Suppr",VLOOKUP($P126&amp;AL$4,#REF!,7,FALSE))),"No Data")</f>
        <v>No Data</v>
      </c>
      <c r="AM126" s="49" t="str">
        <f>IFERROR(IF(OR(VLOOKUP($P126&amp;AM$4,#REF!,7,FALSE)="**",VLOOKUP($P126&amp;AM$4,#REF!,5,FALSE)="**"),"DQ",IF(OR(VLOOKUP($P126&amp;AM$4,#REF!,7,FALSE)="*",VLOOKUP($P126&amp;AM$4,#REF!,5,FALSE)="*"),"Suppr",VLOOKUP($P126&amp;AM$4,#REF!,7,FALSE))),"No Data")</f>
        <v>No Data</v>
      </c>
      <c r="AN126" s="49" t="str">
        <f>IFERROR(IF(OR(VLOOKUP($P126&amp;AN$4,#REF!,7,FALSE)="**",VLOOKUP($P126&amp;AN$4,#REF!,5,FALSE)="**"),"DQ",IF(OR(VLOOKUP($P126&amp;AN$4,#REF!,7,FALSE)="*",VLOOKUP($P126&amp;AN$4,#REF!,5,FALSE)="*"),"Suppr",VLOOKUP($P126&amp;AN$4,#REF!,7,FALSE))),"No Data")</f>
        <v>No Data</v>
      </c>
      <c r="AO126" s="49" t="str">
        <f>IFERROR(IF(OR(VLOOKUP($P126&amp;AO$4,#REF!,7,FALSE)="**",VLOOKUP($P126&amp;AO$4,#REF!,5,FALSE)="**"),"DQ",IF(OR(VLOOKUP($P126&amp;AO$4,#REF!,7,FALSE)="*",VLOOKUP($P126&amp;AO$4,#REF!,5,FALSE)="*"),"Suppr",VLOOKUP($P126&amp;AO$4,#REF!,7,FALSE))),"No Data")</f>
        <v>No Data</v>
      </c>
      <c r="AP126" s="51">
        <f t="shared" si="9"/>
        <v>0</v>
      </c>
      <c r="AQ126" s="51">
        <f t="shared" si="10"/>
        <v>0</v>
      </c>
      <c r="AR126" s="52">
        <f t="shared" si="11"/>
        <v>0</v>
      </c>
      <c r="AS126" s="52">
        <f t="shared" si="12"/>
        <v>0</v>
      </c>
    </row>
    <row r="127" spans="2:45" x14ac:dyDescent="0.2">
      <c r="D127" s="34"/>
      <c r="E127" s="58" t="s">
        <v>406</v>
      </c>
      <c r="F127" s="29" t="s">
        <v>419</v>
      </c>
      <c r="G127" s="36" t="e">
        <f>MIN(G5:G126)</f>
        <v>#REF!</v>
      </c>
      <c r="H127" s="36" t="e">
        <f>MIN(H5:H126)</f>
        <v>#REF!</v>
      </c>
      <c r="O127" s="46" t="s">
        <v>420</v>
      </c>
      <c r="P127" s="29" t="s">
        <v>284</v>
      </c>
      <c r="Q127" s="29" t="s">
        <v>197</v>
      </c>
      <c r="R127" s="49" t="str">
        <f>IFERROR(IF(OR(VLOOKUP($P127&amp;R$4,#REF!,7,FALSE)="**",VLOOKUP($P127&amp;R$4,#REF!,5,FALSE)="**"),"DQ",IF(OR(VLOOKUP($P127&amp;R$4,#REF!,7,FALSE)="*",VLOOKUP($P127&amp;R$4,#REF!,5,FALSE)="*"),"Suppr",VLOOKUP($P127&amp;R$4,#REF!,5,FALSE))),"No Data")</f>
        <v>No Data</v>
      </c>
      <c r="S127" s="49" t="str">
        <f>IFERROR(IF(OR(VLOOKUP($P127&amp;S$4,#REF!,7,FALSE)="**",VLOOKUP($P127&amp;S$4,#REF!,5,FALSE)="**"),"DQ",IF(OR(VLOOKUP($P127&amp;S$4,#REF!,7,FALSE)="*",VLOOKUP($P127&amp;S$4,#REF!,5,FALSE)="*"),"Suppr",VLOOKUP($P127&amp;S$4,#REF!,5,FALSE))),"No Data")</f>
        <v>No Data</v>
      </c>
      <c r="T127" s="49" t="str">
        <f>IFERROR(IF(OR(VLOOKUP($P127&amp;T$4,#REF!,7,FALSE)="**",VLOOKUP($P127&amp;T$4,#REF!,5,FALSE)="**"),"DQ",IF(OR(VLOOKUP($P127&amp;T$4,#REF!,7,FALSE)="*",VLOOKUP($P127&amp;T$4,#REF!,5,FALSE)="*"),"Suppr",VLOOKUP($P127&amp;T$4,#REF!,5,FALSE))),"No Data")</f>
        <v>No Data</v>
      </c>
      <c r="U127" s="49" t="str">
        <f>IFERROR(IF(OR(VLOOKUP($P127&amp;U$4,#REF!,7,FALSE)="**",VLOOKUP($P127&amp;U$4,#REF!,5,FALSE)="**"),"DQ",IF(OR(VLOOKUP($P127&amp;U$4,#REF!,7,FALSE)="*",VLOOKUP($P127&amp;U$4,#REF!,5,FALSE)="*"),"Suppr",VLOOKUP($P127&amp;U$4,#REF!,5,FALSE))),"No Data")</f>
        <v>No Data</v>
      </c>
      <c r="V127" s="49" t="str">
        <f>IFERROR(IF(OR(VLOOKUP($P127&amp;V$4,#REF!,7,FALSE)="**",VLOOKUP($P127&amp;V$4,#REF!,5,FALSE)="**"),"DQ",IF(OR(VLOOKUP($P127&amp;V$4,#REF!,7,FALSE)="*",VLOOKUP($P127&amp;V$4,#REF!,5,FALSE)="*"),"Suppr",VLOOKUP($P127&amp;V$4,#REF!,5,FALSE))),"No Data")</f>
        <v>No Data</v>
      </c>
      <c r="W127" s="49" t="str">
        <f>IFERROR(IF(OR(VLOOKUP($P127&amp;W$4,#REF!,7,FALSE)="**",VLOOKUP($P127&amp;W$4,#REF!,5,FALSE)="**"),"DQ",IF(OR(VLOOKUP($P127&amp;W$4,#REF!,7,FALSE)="*",VLOOKUP($P127&amp;W$4,#REF!,5,FALSE)="*"),"Suppr",VLOOKUP($P127&amp;W$4,#REF!,5,FALSE))),"No Data")</f>
        <v>No Data</v>
      </c>
      <c r="X127" s="49" t="str">
        <f>IFERROR(IF(OR(VLOOKUP($P127&amp;X$4,#REF!,7,FALSE)="**",VLOOKUP($P127&amp;X$4,#REF!,5,FALSE)="**"),"DQ",IF(OR(VLOOKUP($P127&amp;X$4,#REF!,7,FALSE)="*",VLOOKUP($P127&amp;X$4,#REF!,5,FALSE)="*"),"Suppr",VLOOKUP($P127&amp;X$4,#REF!,5,FALSE))),"No Data")</f>
        <v>No Data</v>
      </c>
      <c r="Y127" s="49" t="str">
        <f>IFERROR(IF(OR(VLOOKUP($P127&amp;Y$4,#REF!,7,FALSE)="**",VLOOKUP($P127&amp;Y$4,#REF!,5,FALSE)="**"),"DQ",IF(OR(VLOOKUP($P127&amp;Y$4,#REF!,7,FALSE)="*",VLOOKUP($P127&amp;Y$4,#REF!,5,FALSE)="*"),"Suppr",VLOOKUP($P127&amp;Y$4,#REF!,5,FALSE))),"No Data")</f>
        <v>No Data</v>
      </c>
      <c r="Z127" s="49" t="str">
        <f>IFERROR(IF(OR(VLOOKUP($P127&amp;Z$4,#REF!,7,FALSE)="**",VLOOKUP($P127&amp;Z$4,#REF!,5,FALSE)="**"),"DQ",IF(OR(VLOOKUP($P127&amp;Z$4,#REF!,7,FALSE)="*",VLOOKUP($P127&amp;Z$4,#REF!,5,FALSE)="*"),"Suppr",VLOOKUP($P127&amp;Z$4,#REF!,5,FALSE))),"No Data")</f>
        <v>No Data</v>
      </c>
      <c r="AA127" s="49" t="str">
        <f>IFERROR(IF(OR(VLOOKUP($P127&amp;AA$4,#REF!,7,FALSE)="**",VLOOKUP($P127&amp;AA$4,#REF!,5,FALSE)="**"),"DQ",IF(OR(VLOOKUP($P127&amp;AA$4,#REF!,7,FALSE)="*",VLOOKUP($P127&amp;AA$4,#REF!,5,FALSE)="*"),"Suppr",VLOOKUP($P127&amp;AA$4,#REF!,5,FALSE))),"No Data")</f>
        <v>No Data</v>
      </c>
      <c r="AB127" s="49" t="str">
        <f>IFERROR(IF(OR(VLOOKUP($P127&amp;AB$4,#REF!,7,FALSE)="**",VLOOKUP($P127&amp;AB$4,#REF!,5,FALSE)="**"),"DQ",IF(OR(VLOOKUP($P127&amp;AB$4,#REF!,7,FALSE)="*",VLOOKUP($P127&amp;AB$4,#REF!,5,FALSE)="*"),"Suppr",VLOOKUP($P127&amp;AB$4,#REF!,5,FALSE))),"No Data")</f>
        <v>No Data</v>
      </c>
      <c r="AC127" s="49" t="str">
        <f>IFERROR(IF(OR(VLOOKUP($P127&amp;AC$4,#REF!,7,FALSE)="**",VLOOKUP($P127&amp;AC$4,#REF!,5,FALSE)="**"),"DQ",IF(OR(VLOOKUP($P127&amp;AC$4,#REF!,7,FALSE)="*",VLOOKUP($P127&amp;AC$4,#REF!,5,FALSE)="*"),"Suppr",VLOOKUP($P127&amp;AC$4,#REF!,5,FALSE))),"No Data")</f>
        <v>No Data</v>
      </c>
      <c r="AD127" s="49" t="str">
        <f>IFERROR(IF(OR(VLOOKUP($P127&amp;AD$4,#REF!,7,FALSE)="**",VLOOKUP($P127&amp;AD$4,#REF!,5,FALSE)="**"),"DQ",IF(OR(VLOOKUP($P127&amp;AD$4,#REF!,7,FALSE)="*",VLOOKUP($P127&amp;AD$4,#REF!,5,FALSE)="*"),"Suppr",VLOOKUP($P127&amp;AD$4,#REF!,5,FALSE))),"No Data")</f>
        <v>No Data</v>
      </c>
      <c r="AE127" s="49" t="str">
        <f>IFERROR(IF(OR(VLOOKUP($P127&amp;AE$4,#REF!,7,FALSE)="**",VLOOKUP($P127&amp;AE$4,#REF!,5,FALSE)="**"),"DQ",IF(OR(VLOOKUP($P127&amp;AE$4,#REF!,7,FALSE)="*",VLOOKUP($P127&amp;AE$4,#REF!,5,FALSE)="*"),"Suppr",VLOOKUP($P127&amp;AE$4,#REF!,5,FALSE))),"No Data")</f>
        <v>No Data</v>
      </c>
      <c r="AF127" s="49" t="str">
        <f>IFERROR(IF(OR(VLOOKUP($P127&amp;AF$4,#REF!,7,FALSE)="**",VLOOKUP($P127&amp;AF$4,#REF!,5,FALSE)="**"),"DQ",IF(OR(VLOOKUP($P127&amp;AF$4,#REF!,7,FALSE)="*",VLOOKUP($P127&amp;AF$4,#REF!,5,FALSE)="*"),"Suppr",VLOOKUP($P127&amp;AF$4,#REF!,5,FALSE))),"No Data")</f>
        <v>No Data</v>
      </c>
      <c r="AG127" s="49" t="str">
        <f>IFERROR(IF(OR(VLOOKUP($P127&amp;AG$4,#REF!,7,FALSE)="**",VLOOKUP($P127&amp;AG$4,#REF!,5,FALSE)="**"),"DQ",IF(OR(VLOOKUP($P127&amp;AG$4,#REF!,7,FALSE)="*",VLOOKUP($P127&amp;AG$4,#REF!,5,FALSE)="*"),"Suppr",VLOOKUP($P127&amp;AG$4,#REF!,5,FALSE))),"No Data")</f>
        <v>No Data</v>
      </c>
      <c r="AH127" s="49" t="str">
        <f>IFERROR(IF(OR(VLOOKUP($P127&amp;AH$4,#REF!,7,FALSE)="**",VLOOKUP($P127&amp;AH$4,#REF!,5,FALSE)="**"),"DQ",IF(OR(VLOOKUP($P127&amp;AH$4,#REF!,7,FALSE)="*",VLOOKUP($P127&amp;AH$4,#REF!,5,FALSE)="*"),"Suppr",VLOOKUP($P127&amp;AH$4,#REF!,5,FALSE))),"No Data")</f>
        <v>No Data</v>
      </c>
      <c r="AI127" s="49" t="str">
        <f>IFERROR(IF(OR(VLOOKUP($P127&amp;AI$4,#REF!,7,FALSE)="**",VLOOKUP($P127&amp;AI$4,#REF!,5,FALSE)="**"),"DQ",IF(OR(VLOOKUP($P127&amp;AI$4,#REF!,7,FALSE)="*",VLOOKUP($P127&amp;AI$4,#REF!,5,FALSE)="*"),"Suppr",VLOOKUP($P127&amp;AI$4,#REF!,5,FALSE))),"No Data")</f>
        <v>No Data</v>
      </c>
      <c r="AJ127" s="49" t="str">
        <f>IFERROR(IF(OR(VLOOKUP($P127&amp;AJ$4,#REF!,7,FALSE)="**",VLOOKUP($P127&amp;AJ$4,#REF!,5,FALSE)="**"),"DQ",IF(OR(VLOOKUP($P127&amp;AJ$4,#REF!,7,FALSE)="*",VLOOKUP($P127&amp;AJ$4,#REF!,5,FALSE)="*"),"Suppr",VLOOKUP($P127&amp;AJ$4,#REF!,5,FALSE))),"No Data")</f>
        <v>No Data</v>
      </c>
      <c r="AK127" s="49" t="str">
        <f>IFERROR(IF(OR(VLOOKUP($P127&amp;AK$4,#REF!,7,FALSE)="**",VLOOKUP($P127&amp;AK$4,#REF!,5,FALSE)="**"),"DQ",IF(OR(VLOOKUP($P127&amp;AK$4,#REF!,7,FALSE)="*",VLOOKUP($P127&amp;AK$4,#REF!,5,FALSE)="*"),"Suppr",VLOOKUP($P127&amp;AK$4,#REF!,5,FALSE))),"No Data")</f>
        <v>No Data</v>
      </c>
      <c r="AL127" s="49" t="str">
        <f>IFERROR(IF(OR(VLOOKUP($P127&amp;AL$4,#REF!,7,FALSE)="**",VLOOKUP($P127&amp;AL$4,#REF!,5,FALSE)="**"),"DQ",IF(OR(VLOOKUP($P127&amp;AL$4,#REF!,7,FALSE)="*",VLOOKUP($P127&amp;AL$4,#REF!,5,FALSE)="*"),"Suppr",VLOOKUP($P127&amp;AL$4,#REF!,5,FALSE))),"No Data")</f>
        <v>No Data</v>
      </c>
      <c r="AM127" s="49" t="str">
        <f>IFERROR(IF(OR(VLOOKUP($P127&amp;AM$4,#REF!,7,FALSE)="**",VLOOKUP($P127&amp;AM$4,#REF!,5,FALSE)="**"),"DQ",IF(OR(VLOOKUP($P127&amp;AM$4,#REF!,7,FALSE)="*",VLOOKUP($P127&amp;AM$4,#REF!,5,FALSE)="*"),"Suppr",VLOOKUP($P127&amp;AM$4,#REF!,5,FALSE))),"No Data")</f>
        <v>No Data</v>
      </c>
      <c r="AN127" s="49" t="str">
        <f>IFERROR(IF(OR(VLOOKUP($P127&amp;AN$4,#REF!,7,FALSE)="**",VLOOKUP($P127&amp;AN$4,#REF!,5,FALSE)="**"),"DQ",IF(OR(VLOOKUP($P127&amp;AN$4,#REF!,7,FALSE)="*",VLOOKUP($P127&amp;AN$4,#REF!,5,FALSE)="*"),"Suppr",VLOOKUP($P127&amp;AN$4,#REF!,5,FALSE))),"No Data")</f>
        <v>No Data</v>
      </c>
      <c r="AO127" s="49" t="str">
        <f>IFERROR(IF(OR(VLOOKUP($P127&amp;AO$4,#REF!,7,FALSE)="**",VLOOKUP($P127&amp;AO$4,#REF!,5,FALSE)="**"),"DQ",IF(OR(VLOOKUP($P127&amp;AO$4,#REF!,7,FALSE)="*",VLOOKUP($P127&amp;AO$4,#REF!,5,FALSE)="*"),"Suppr",VLOOKUP($P127&amp;AO$4,#REF!,5,FALSE))),"No Data")</f>
        <v>No Data</v>
      </c>
      <c r="AP127" s="51">
        <f t="shared" si="9"/>
        <v>0</v>
      </c>
      <c r="AQ127" s="51">
        <f t="shared" si="10"/>
        <v>0</v>
      </c>
      <c r="AR127" s="52">
        <f t="shared" si="11"/>
        <v>0</v>
      </c>
      <c r="AS127" s="52">
        <f t="shared" si="12"/>
        <v>0</v>
      </c>
    </row>
    <row r="128" spans="2:45" x14ac:dyDescent="0.2">
      <c r="E128" s="58"/>
      <c r="F128" s="29" t="s">
        <v>421</v>
      </c>
      <c r="G128" s="36" t="e">
        <f>MAX(G5:G126)</f>
        <v>#REF!</v>
      </c>
      <c r="H128" s="36" t="e">
        <f>MAX(H5:H126)</f>
        <v>#REF!</v>
      </c>
      <c r="P128" s="29" t="s">
        <v>285</v>
      </c>
      <c r="Q128" s="29" t="s">
        <v>230</v>
      </c>
      <c r="R128" s="49" t="str">
        <f>IFERROR(IF(OR(VLOOKUP($P128&amp;R$4,#REF!,7,FALSE)="**",VLOOKUP($P128&amp;R$4,#REF!,5,FALSE)="**"),"DQ",IF(OR(VLOOKUP($P128&amp;R$4,#REF!,7,FALSE)="*",VLOOKUP($P128&amp;R$4,#REF!,5,FALSE)="*"),"Suppr",VLOOKUP($P128&amp;R$4,#REF!,5,FALSE))),"No Data")</f>
        <v>No Data</v>
      </c>
      <c r="S128" s="49" t="str">
        <f>IFERROR(IF(OR(VLOOKUP($P128&amp;S$4,#REF!,7,FALSE)="**",VLOOKUP($P128&amp;S$4,#REF!,5,FALSE)="**"),"DQ",IF(OR(VLOOKUP($P128&amp;S$4,#REF!,7,FALSE)="*",VLOOKUP($P128&amp;S$4,#REF!,5,FALSE)="*"),"Suppr",VLOOKUP($P128&amp;S$4,#REF!,5,FALSE))),"No Data")</f>
        <v>No Data</v>
      </c>
      <c r="T128" s="49" t="str">
        <f>IFERROR(IF(OR(VLOOKUP($P128&amp;T$4,#REF!,7,FALSE)="**",VLOOKUP($P128&amp;T$4,#REF!,5,FALSE)="**"),"DQ",IF(OR(VLOOKUP($P128&amp;T$4,#REF!,7,FALSE)="*",VLOOKUP($P128&amp;T$4,#REF!,5,FALSE)="*"),"Suppr",VLOOKUP($P128&amp;T$4,#REF!,5,FALSE))),"No Data")</f>
        <v>No Data</v>
      </c>
      <c r="U128" s="49" t="str">
        <f>IFERROR(IF(OR(VLOOKUP($P128&amp;U$4,#REF!,7,FALSE)="**",VLOOKUP($P128&amp;U$4,#REF!,5,FALSE)="**"),"DQ",IF(OR(VLOOKUP($P128&amp;U$4,#REF!,7,FALSE)="*",VLOOKUP($P128&amp;U$4,#REF!,5,FALSE)="*"),"Suppr",VLOOKUP($P128&amp;U$4,#REF!,5,FALSE))),"No Data")</f>
        <v>No Data</v>
      </c>
      <c r="V128" s="49" t="str">
        <f>IFERROR(IF(OR(VLOOKUP($P128&amp;V$4,#REF!,7,FALSE)="**",VLOOKUP($P128&amp;V$4,#REF!,5,FALSE)="**"),"DQ",IF(OR(VLOOKUP($P128&amp;V$4,#REF!,7,FALSE)="*",VLOOKUP($P128&amp;V$4,#REF!,5,FALSE)="*"),"Suppr",VLOOKUP($P128&amp;V$4,#REF!,5,FALSE))),"No Data")</f>
        <v>No Data</v>
      </c>
      <c r="W128" s="49" t="str">
        <f>IFERROR(IF(OR(VLOOKUP($P128&amp;W$4,#REF!,7,FALSE)="**",VLOOKUP($P128&amp;W$4,#REF!,5,FALSE)="**"),"DQ",IF(OR(VLOOKUP($P128&amp;W$4,#REF!,7,FALSE)="*",VLOOKUP($P128&amp;W$4,#REF!,5,FALSE)="*"),"Suppr",VLOOKUP($P128&amp;W$4,#REF!,5,FALSE))),"No Data")</f>
        <v>No Data</v>
      </c>
      <c r="X128" s="49" t="str">
        <f>IFERROR(IF(OR(VLOOKUP($P128&amp;X$4,#REF!,7,FALSE)="**",VLOOKUP($P128&amp;X$4,#REF!,5,FALSE)="**"),"DQ",IF(OR(VLOOKUP($P128&amp;X$4,#REF!,7,FALSE)="*",VLOOKUP($P128&amp;X$4,#REF!,5,FALSE)="*"),"Suppr",VLOOKUP($P128&amp;X$4,#REF!,5,FALSE))),"No Data")</f>
        <v>No Data</v>
      </c>
      <c r="Y128" s="49" t="str">
        <f>IFERROR(IF(OR(VLOOKUP($P128&amp;Y$4,#REF!,7,FALSE)="**",VLOOKUP($P128&amp;Y$4,#REF!,5,FALSE)="**"),"DQ",IF(OR(VLOOKUP($P128&amp;Y$4,#REF!,7,FALSE)="*",VLOOKUP($P128&amp;Y$4,#REF!,5,FALSE)="*"),"Suppr",VLOOKUP($P128&amp;Y$4,#REF!,5,FALSE))),"No Data")</f>
        <v>No Data</v>
      </c>
      <c r="Z128" s="49" t="str">
        <f>IFERROR(IF(OR(VLOOKUP($P128&amp;Z$4,#REF!,7,FALSE)="**",VLOOKUP($P128&amp;Z$4,#REF!,5,FALSE)="**"),"DQ",IF(OR(VLOOKUP($P128&amp;Z$4,#REF!,7,FALSE)="*",VLOOKUP($P128&amp;Z$4,#REF!,5,FALSE)="*"),"Suppr",VLOOKUP($P128&amp;Z$4,#REF!,5,FALSE))),"No Data")</f>
        <v>No Data</v>
      </c>
      <c r="AA128" s="49" t="str">
        <f>IFERROR(IF(OR(VLOOKUP($P128&amp;AA$4,#REF!,7,FALSE)="**",VLOOKUP($P128&amp;AA$4,#REF!,5,FALSE)="**"),"DQ",IF(OR(VLOOKUP($P128&amp;AA$4,#REF!,7,FALSE)="*",VLOOKUP($P128&amp;AA$4,#REF!,5,FALSE)="*"),"Suppr",VLOOKUP($P128&amp;AA$4,#REF!,5,FALSE))),"No Data")</f>
        <v>No Data</v>
      </c>
      <c r="AB128" s="49" t="str">
        <f>IFERROR(IF(OR(VLOOKUP($P128&amp;AB$4,#REF!,7,FALSE)="**",VLOOKUP($P128&amp;AB$4,#REF!,5,FALSE)="**"),"DQ",IF(OR(VLOOKUP($P128&amp;AB$4,#REF!,7,FALSE)="*",VLOOKUP($P128&amp;AB$4,#REF!,5,FALSE)="*"),"Suppr",VLOOKUP($P128&amp;AB$4,#REF!,5,FALSE))),"No Data")</f>
        <v>No Data</v>
      </c>
      <c r="AC128" s="49" t="str">
        <f>IFERROR(IF(OR(VLOOKUP($P128&amp;AC$4,#REF!,7,FALSE)="**",VLOOKUP($P128&amp;AC$4,#REF!,5,FALSE)="**"),"DQ",IF(OR(VLOOKUP($P128&amp;AC$4,#REF!,7,FALSE)="*",VLOOKUP($P128&amp;AC$4,#REF!,5,FALSE)="*"),"Suppr",VLOOKUP($P128&amp;AC$4,#REF!,5,FALSE))),"No Data")</f>
        <v>No Data</v>
      </c>
      <c r="AD128" s="49" t="str">
        <f>IFERROR(IF(OR(VLOOKUP($P128&amp;AD$4,#REF!,7,FALSE)="**",VLOOKUP($P128&amp;AD$4,#REF!,5,FALSE)="**"),"DQ",IF(OR(VLOOKUP($P128&amp;AD$4,#REF!,7,FALSE)="*",VLOOKUP($P128&amp;AD$4,#REF!,5,FALSE)="*"),"Suppr",VLOOKUP($P128&amp;AD$4,#REF!,5,FALSE))),"No Data")</f>
        <v>No Data</v>
      </c>
      <c r="AE128" s="49" t="str">
        <f>IFERROR(IF(OR(VLOOKUP($P128&amp;AE$4,#REF!,7,FALSE)="**",VLOOKUP($P128&amp;AE$4,#REF!,5,FALSE)="**"),"DQ",IF(OR(VLOOKUP($P128&amp;AE$4,#REF!,7,FALSE)="*",VLOOKUP($P128&amp;AE$4,#REF!,5,FALSE)="*"),"Suppr",VLOOKUP($P128&amp;AE$4,#REF!,5,FALSE))),"No Data")</f>
        <v>No Data</v>
      </c>
      <c r="AF128" s="49" t="str">
        <f>IFERROR(IF(OR(VLOOKUP($P128&amp;AF$4,#REF!,7,FALSE)="**",VLOOKUP($P128&amp;AF$4,#REF!,5,FALSE)="**"),"DQ",IF(OR(VLOOKUP($P128&amp;AF$4,#REF!,7,FALSE)="*",VLOOKUP($P128&amp;AF$4,#REF!,5,FALSE)="*"),"Suppr",VLOOKUP($P128&amp;AF$4,#REF!,5,FALSE))),"No Data")</f>
        <v>No Data</v>
      </c>
      <c r="AG128" s="49" t="str">
        <f>IFERROR(IF(OR(VLOOKUP($P128&amp;AG$4,#REF!,7,FALSE)="**",VLOOKUP($P128&amp;AG$4,#REF!,5,FALSE)="**"),"DQ",IF(OR(VLOOKUP($P128&amp;AG$4,#REF!,7,FALSE)="*",VLOOKUP($P128&amp;AG$4,#REF!,5,FALSE)="*"),"Suppr",VLOOKUP($P128&amp;AG$4,#REF!,5,FALSE))),"No Data")</f>
        <v>No Data</v>
      </c>
      <c r="AH128" s="49" t="str">
        <f>IFERROR(IF(OR(VLOOKUP($P128&amp;AH$4,#REF!,7,FALSE)="**",VLOOKUP($P128&amp;AH$4,#REF!,5,FALSE)="**"),"DQ",IF(OR(VLOOKUP($P128&amp;AH$4,#REF!,7,FALSE)="*",VLOOKUP($P128&amp;AH$4,#REF!,5,FALSE)="*"),"Suppr",VLOOKUP($P128&amp;AH$4,#REF!,5,FALSE))),"No Data")</f>
        <v>No Data</v>
      </c>
      <c r="AI128" s="49" t="str">
        <f>IFERROR(IF(OR(VLOOKUP($P128&amp;AI$4,#REF!,7,FALSE)="**",VLOOKUP($P128&amp;AI$4,#REF!,5,FALSE)="**"),"DQ",IF(OR(VLOOKUP($P128&amp;AI$4,#REF!,7,FALSE)="*",VLOOKUP($P128&amp;AI$4,#REF!,5,FALSE)="*"),"Suppr",VLOOKUP($P128&amp;AI$4,#REF!,5,FALSE))),"No Data")</f>
        <v>No Data</v>
      </c>
      <c r="AJ128" s="49" t="str">
        <f>IFERROR(IF(OR(VLOOKUP($P128&amp;AJ$4,#REF!,7,FALSE)="**",VLOOKUP($P128&amp;AJ$4,#REF!,5,FALSE)="**"),"DQ",IF(OR(VLOOKUP($P128&amp;AJ$4,#REF!,7,FALSE)="*",VLOOKUP($P128&amp;AJ$4,#REF!,5,FALSE)="*"),"Suppr",VLOOKUP($P128&amp;AJ$4,#REF!,5,FALSE))),"No Data")</f>
        <v>No Data</v>
      </c>
      <c r="AK128" s="49" t="str">
        <f>IFERROR(IF(OR(VLOOKUP($P128&amp;AK$4,#REF!,7,FALSE)="**",VLOOKUP($P128&amp;AK$4,#REF!,5,FALSE)="**"),"DQ",IF(OR(VLOOKUP($P128&amp;AK$4,#REF!,7,FALSE)="*",VLOOKUP($P128&amp;AK$4,#REF!,5,FALSE)="*"),"Suppr",VLOOKUP($P128&amp;AK$4,#REF!,5,FALSE))),"No Data")</f>
        <v>No Data</v>
      </c>
      <c r="AL128" s="49" t="str">
        <f>IFERROR(IF(OR(VLOOKUP($P128&amp;AL$4,#REF!,7,FALSE)="**",VLOOKUP($P128&amp;AL$4,#REF!,5,FALSE)="**"),"DQ",IF(OR(VLOOKUP($P128&amp;AL$4,#REF!,7,FALSE)="*",VLOOKUP($P128&amp;AL$4,#REF!,5,FALSE)="*"),"Suppr",VLOOKUP($P128&amp;AL$4,#REF!,5,FALSE))),"No Data")</f>
        <v>No Data</v>
      </c>
      <c r="AM128" s="49" t="str">
        <f>IFERROR(IF(OR(VLOOKUP($P128&amp;AM$4,#REF!,7,FALSE)="**",VLOOKUP($P128&amp;AM$4,#REF!,5,FALSE)="**"),"DQ",IF(OR(VLOOKUP($P128&amp;AM$4,#REF!,7,FALSE)="*",VLOOKUP($P128&amp;AM$4,#REF!,5,FALSE)="*"),"Suppr",VLOOKUP($P128&amp;AM$4,#REF!,5,FALSE))),"No Data")</f>
        <v>No Data</v>
      </c>
      <c r="AN128" s="49" t="str">
        <f>IFERROR(IF(OR(VLOOKUP($P128&amp;AN$4,#REF!,7,FALSE)="**",VLOOKUP($P128&amp;AN$4,#REF!,5,FALSE)="**"),"DQ",IF(OR(VLOOKUP($P128&amp;AN$4,#REF!,7,FALSE)="*",VLOOKUP($P128&amp;AN$4,#REF!,5,FALSE)="*"),"Suppr",VLOOKUP($P128&amp;AN$4,#REF!,5,FALSE))),"No Data")</f>
        <v>No Data</v>
      </c>
      <c r="AO128" s="49" t="str">
        <f>IFERROR(IF(OR(VLOOKUP($P128&amp;AO$4,#REF!,7,FALSE)="**",VLOOKUP($P128&amp;AO$4,#REF!,5,FALSE)="**"),"DQ",IF(OR(VLOOKUP($P128&amp;AO$4,#REF!,7,FALSE)="*",VLOOKUP($P128&amp;AO$4,#REF!,5,FALSE)="*"),"Suppr",VLOOKUP($P128&amp;AO$4,#REF!,5,FALSE))),"No Data")</f>
        <v>No Data</v>
      </c>
      <c r="AP128" s="51">
        <f t="shared" si="9"/>
        <v>0</v>
      </c>
      <c r="AQ128" s="51">
        <f t="shared" si="10"/>
        <v>0</v>
      </c>
      <c r="AR128" s="52">
        <f t="shared" si="11"/>
        <v>0</v>
      </c>
      <c r="AS128" s="52">
        <f t="shared" si="12"/>
        <v>0</v>
      </c>
    </row>
    <row r="129" spans="2:45" x14ac:dyDescent="0.2">
      <c r="P129" s="29" t="s">
        <v>286</v>
      </c>
      <c r="Q129" s="29" t="s">
        <v>251</v>
      </c>
      <c r="R129" s="49" t="str">
        <f>IFERROR(IF(OR(VLOOKUP($P129&amp;R$4,#REF!,7,FALSE)="**",VLOOKUP($P129&amp;R$4,#REF!,5,FALSE)="**"),"DQ",IF(OR(VLOOKUP($P129&amp;R$4,#REF!,7,FALSE)="*",VLOOKUP($P129&amp;R$4,#REF!,5,FALSE)="*"),"Suppr",VLOOKUP($P129&amp;R$4,#REF!,5,FALSE))),"No Data")</f>
        <v>No Data</v>
      </c>
      <c r="S129" s="49" t="str">
        <f>IFERROR(IF(OR(VLOOKUP($P129&amp;S$4,#REF!,7,FALSE)="**",VLOOKUP($P129&amp;S$4,#REF!,5,FALSE)="**"),"DQ",IF(OR(VLOOKUP($P129&amp;S$4,#REF!,7,FALSE)="*",VLOOKUP($P129&amp;S$4,#REF!,5,FALSE)="*"),"Suppr",VLOOKUP($P129&amp;S$4,#REF!,5,FALSE))),"No Data")</f>
        <v>No Data</v>
      </c>
      <c r="T129" s="49" t="str">
        <f>IFERROR(IF(OR(VLOOKUP($P129&amp;T$4,#REF!,7,FALSE)="**",VLOOKUP($P129&amp;T$4,#REF!,5,FALSE)="**"),"DQ",IF(OR(VLOOKUP($P129&amp;T$4,#REF!,7,FALSE)="*",VLOOKUP($P129&amp;T$4,#REF!,5,FALSE)="*"),"Suppr",VLOOKUP($P129&amp;T$4,#REF!,5,FALSE))),"No Data")</f>
        <v>No Data</v>
      </c>
      <c r="U129" s="49" t="str">
        <f>IFERROR(IF(OR(VLOOKUP($P129&amp;U$4,#REF!,7,FALSE)="**",VLOOKUP($P129&amp;U$4,#REF!,5,FALSE)="**"),"DQ",IF(OR(VLOOKUP($P129&amp;U$4,#REF!,7,FALSE)="*",VLOOKUP($P129&amp;U$4,#REF!,5,FALSE)="*"),"Suppr",VLOOKUP($P129&amp;U$4,#REF!,5,FALSE))),"No Data")</f>
        <v>No Data</v>
      </c>
      <c r="V129" s="49" t="str">
        <f>IFERROR(IF(OR(VLOOKUP($P129&amp;V$4,#REF!,7,FALSE)="**",VLOOKUP($P129&amp;V$4,#REF!,5,FALSE)="**"),"DQ",IF(OR(VLOOKUP($P129&amp;V$4,#REF!,7,FALSE)="*",VLOOKUP($P129&amp;V$4,#REF!,5,FALSE)="*"),"Suppr",VLOOKUP($P129&amp;V$4,#REF!,5,FALSE))),"No Data")</f>
        <v>No Data</v>
      </c>
      <c r="W129" s="49" t="str">
        <f>IFERROR(IF(OR(VLOOKUP($P129&amp;W$4,#REF!,7,FALSE)="**",VLOOKUP($P129&amp;W$4,#REF!,5,FALSE)="**"),"DQ",IF(OR(VLOOKUP($P129&amp;W$4,#REF!,7,FALSE)="*",VLOOKUP($P129&amp;W$4,#REF!,5,FALSE)="*"),"Suppr",VLOOKUP($P129&amp;W$4,#REF!,5,FALSE))),"No Data")</f>
        <v>No Data</v>
      </c>
      <c r="X129" s="49" t="str">
        <f>IFERROR(IF(OR(VLOOKUP($P129&amp;X$4,#REF!,7,FALSE)="**",VLOOKUP($P129&amp;X$4,#REF!,5,FALSE)="**"),"DQ",IF(OR(VLOOKUP($P129&amp;X$4,#REF!,7,FALSE)="*",VLOOKUP($P129&amp;X$4,#REF!,5,FALSE)="*"),"Suppr",VLOOKUP($P129&amp;X$4,#REF!,5,FALSE))),"No Data")</f>
        <v>No Data</v>
      </c>
      <c r="Y129" s="49" t="str">
        <f>IFERROR(IF(OR(VLOOKUP($P129&amp;Y$4,#REF!,7,FALSE)="**",VLOOKUP($P129&amp;Y$4,#REF!,5,FALSE)="**"),"DQ",IF(OR(VLOOKUP($P129&amp;Y$4,#REF!,7,FALSE)="*",VLOOKUP($P129&amp;Y$4,#REF!,5,FALSE)="*"),"Suppr",VLOOKUP($P129&amp;Y$4,#REF!,5,FALSE))),"No Data")</f>
        <v>No Data</v>
      </c>
      <c r="Z129" s="49" t="str">
        <f>IFERROR(IF(OR(VLOOKUP($P129&amp;Z$4,#REF!,7,FALSE)="**",VLOOKUP($P129&amp;Z$4,#REF!,5,FALSE)="**"),"DQ",IF(OR(VLOOKUP($P129&amp;Z$4,#REF!,7,FALSE)="*",VLOOKUP($P129&amp;Z$4,#REF!,5,FALSE)="*"),"Suppr",VLOOKUP($P129&amp;Z$4,#REF!,5,FALSE))),"No Data")</f>
        <v>No Data</v>
      </c>
      <c r="AA129" s="49" t="str">
        <f>IFERROR(IF(OR(VLOOKUP($P129&amp;AA$4,#REF!,7,FALSE)="**",VLOOKUP($P129&amp;AA$4,#REF!,5,FALSE)="**"),"DQ",IF(OR(VLOOKUP($P129&amp;AA$4,#REF!,7,FALSE)="*",VLOOKUP($P129&amp;AA$4,#REF!,5,FALSE)="*"),"Suppr",VLOOKUP($P129&amp;AA$4,#REF!,5,FALSE))),"No Data")</f>
        <v>No Data</v>
      </c>
      <c r="AB129" s="49" t="str">
        <f>IFERROR(IF(OR(VLOOKUP($P129&amp;AB$4,#REF!,7,FALSE)="**",VLOOKUP($P129&amp;AB$4,#REF!,5,FALSE)="**"),"DQ",IF(OR(VLOOKUP($P129&amp;AB$4,#REF!,7,FALSE)="*",VLOOKUP($P129&amp;AB$4,#REF!,5,FALSE)="*"),"Suppr",VLOOKUP($P129&amp;AB$4,#REF!,5,FALSE))),"No Data")</f>
        <v>No Data</v>
      </c>
      <c r="AC129" s="49" t="str">
        <f>IFERROR(IF(OR(VLOOKUP($P129&amp;AC$4,#REF!,7,FALSE)="**",VLOOKUP($P129&amp;AC$4,#REF!,5,FALSE)="**"),"DQ",IF(OR(VLOOKUP($P129&amp;AC$4,#REF!,7,FALSE)="*",VLOOKUP($P129&amp;AC$4,#REF!,5,FALSE)="*"),"Suppr",VLOOKUP($P129&amp;AC$4,#REF!,5,FALSE))),"No Data")</f>
        <v>No Data</v>
      </c>
      <c r="AD129" s="49" t="str">
        <f>IFERROR(IF(OR(VLOOKUP($P129&amp;AD$4,#REF!,7,FALSE)="**",VLOOKUP($P129&amp;AD$4,#REF!,5,FALSE)="**"),"DQ",IF(OR(VLOOKUP($P129&amp;AD$4,#REF!,7,FALSE)="*",VLOOKUP($P129&amp;AD$4,#REF!,5,FALSE)="*"),"Suppr",VLOOKUP($P129&amp;AD$4,#REF!,5,FALSE))),"No Data")</f>
        <v>No Data</v>
      </c>
      <c r="AE129" s="49" t="str">
        <f>IFERROR(IF(OR(VLOOKUP($P129&amp;AE$4,#REF!,7,FALSE)="**",VLOOKUP($P129&amp;AE$4,#REF!,5,FALSE)="**"),"DQ",IF(OR(VLOOKUP($P129&amp;AE$4,#REF!,7,FALSE)="*",VLOOKUP($P129&amp;AE$4,#REF!,5,FALSE)="*"),"Suppr",VLOOKUP($P129&amp;AE$4,#REF!,5,FALSE))),"No Data")</f>
        <v>No Data</v>
      </c>
      <c r="AF129" s="49" t="str">
        <f>IFERROR(IF(OR(VLOOKUP($P129&amp;AF$4,#REF!,7,FALSE)="**",VLOOKUP($P129&amp;AF$4,#REF!,5,FALSE)="**"),"DQ",IF(OR(VLOOKUP($P129&amp;AF$4,#REF!,7,FALSE)="*",VLOOKUP($P129&amp;AF$4,#REF!,5,FALSE)="*"),"Suppr",VLOOKUP($P129&amp;AF$4,#REF!,5,FALSE))),"No Data")</f>
        <v>No Data</v>
      </c>
      <c r="AG129" s="49" t="str">
        <f>IFERROR(IF(OR(VLOOKUP($P129&amp;AG$4,#REF!,7,FALSE)="**",VLOOKUP($P129&amp;AG$4,#REF!,5,FALSE)="**"),"DQ",IF(OR(VLOOKUP($P129&amp;AG$4,#REF!,7,FALSE)="*",VLOOKUP($P129&amp;AG$4,#REF!,5,FALSE)="*"),"Suppr",VLOOKUP($P129&amp;AG$4,#REF!,5,FALSE))),"No Data")</f>
        <v>No Data</v>
      </c>
      <c r="AH129" s="49" t="str">
        <f>IFERROR(IF(OR(VLOOKUP($P129&amp;AH$4,#REF!,7,FALSE)="**",VLOOKUP($P129&amp;AH$4,#REF!,5,FALSE)="**"),"DQ",IF(OR(VLOOKUP($P129&amp;AH$4,#REF!,7,FALSE)="*",VLOOKUP($P129&amp;AH$4,#REF!,5,FALSE)="*"),"Suppr",VLOOKUP($P129&amp;AH$4,#REF!,5,FALSE))),"No Data")</f>
        <v>No Data</v>
      </c>
      <c r="AI129" s="49" t="str">
        <f>IFERROR(IF(OR(VLOOKUP($P129&amp;AI$4,#REF!,7,FALSE)="**",VLOOKUP($P129&amp;AI$4,#REF!,5,FALSE)="**"),"DQ",IF(OR(VLOOKUP($P129&amp;AI$4,#REF!,7,FALSE)="*",VLOOKUP($P129&amp;AI$4,#REF!,5,FALSE)="*"),"Suppr",VLOOKUP($P129&amp;AI$4,#REF!,5,FALSE))),"No Data")</f>
        <v>No Data</v>
      </c>
      <c r="AJ129" s="49" t="str">
        <f>IFERROR(IF(OR(VLOOKUP($P129&amp;AJ$4,#REF!,7,FALSE)="**",VLOOKUP($P129&amp;AJ$4,#REF!,5,FALSE)="**"),"DQ",IF(OR(VLOOKUP($P129&amp;AJ$4,#REF!,7,FALSE)="*",VLOOKUP($P129&amp;AJ$4,#REF!,5,FALSE)="*"),"Suppr",VLOOKUP($P129&amp;AJ$4,#REF!,5,FALSE))),"No Data")</f>
        <v>No Data</v>
      </c>
      <c r="AK129" s="49" t="str">
        <f>IFERROR(IF(OR(VLOOKUP($P129&amp;AK$4,#REF!,7,FALSE)="**",VLOOKUP($P129&amp;AK$4,#REF!,5,FALSE)="**"),"DQ",IF(OR(VLOOKUP($P129&amp;AK$4,#REF!,7,FALSE)="*",VLOOKUP($P129&amp;AK$4,#REF!,5,FALSE)="*"),"Suppr",VLOOKUP($P129&amp;AK$4,#REF!,5,FALSE))),"No Data")</f>
        <v>No Data</v>
      </c>
      <c r="AL129" s="49" t="str">
        <f>IFERROR(IF(OR(VLOOKUP($P129&amp;AL$4,#REF!,7,FALSE)="**",VLOOKUP($P129&amp;AL$4,#REF!,5,FALSE)="**"),"DQ",IF(OR(VLOOKUP($P129&amp;AL$4,#REF!,7,FALSE)="*",VLOOKUP($P129&amp;AL$4,#REF!,5,FALSE)="*"),"Suppr",VLOOKUP($P129&amp;AL$4,#REF!,5,FALSE))),"No Data")</f>
        <v>No Data</v>
      </c>
      <c r="AM129" s="49" t="str">
        <f>IFERROR(IF(OR(VLOOKUP($P129&amp;AM$4,#REF!,7,FALSE)="**",VLOOKUP($P129&amp;AM$4,#REF!,5,FALSE)="**"),"DQ",IF(OR(VLOOKUP($P129&amp;AM$4,#REF!,7,FALSE)="*",VLOOKUP($P129&amp;AM$4,#REF!,5,FALSE)="*"),"Suppr",VLOOKUP($P129&amp;AM$4,#REF!,5,FALSE))),"No Data")</f>
        <v>No Data</v>
      </c>
      <c r="AN129" s="49" t="str">
        <f>IFERROR(IF(OR(VLOOKUP($P129&amp;AN$4,#REF!,7,FALSE)="**",VLOOKUP($P129&amp;AN$4,#REF!,5,FALSE)="**"),"DQ",IF(OR(VLOOKUP($P129&amp;AN$4,#REF!,7,FALSE)="*",VLOOKUP($P129&amp;AN$4,#REF!,5,FALSE)="*"),"Suppr",VLOOKUP($P129&amp;AN$4,#REF!,5,FALSE))),"No Data")</f>
        <v>No Data</v>
      </c>
      <c r="AO129" s="49" t="str">
        <f>IFERROR(IF(OR(VLOOKUP($P129&amp;AO$4,#REF!,7,FALSE)="**",VLOOKUP($P129&amp;AO$4,#REF!,5,FALSE)="**"),"DQ",IF(OR(VLOOKUP($P129&amp;AO$4,#REF!,7,FALSE)="*",VLOOKUP($P129&amp;AO$4,#REF!,5,FALSE)="*"),"Suppr",VLOOKUP($P129&amp;AO$4,#REF!,5,FALSE))),"No Data")</f>
        <v>No Data</v>
      </c>
      <c r="AP129" s="51">
        <f t="shared" si="9"/>
        <v>0</v>
      </c>
      <c r="AQ129" s="51">
        <f t="shared" si="10"/>
        <v>0</v>
      </c>
      <c r="AR129" s="52">
        <f t="shared" si="11"/>
        <v>0</v>
      </c>
      <c r="AS129" s="52">
        <f t="shared" si="12"/>
        <v>0</v>
      </c>
    </row>
    <row r="130" spans="2:45" x14ac:dyDescent="0.2">
      <c r="B130" s="41" t="s">
        <v>422</v>
      </c>
      <c r="C130" s="40"/>
      <c r="D130" s="29" t="s">
        <v>421</v>
      </c>
      <c r="E130" s="29" t="e">
        <f>TEXT(MAX(#REF!),"mmm-yy")</f>
        <v>#REF!</v>
      </c>
      <c r="P130" s="29" t="s">
        <v>287</v>
      </c>
      <c r="Q130" s="29" t="s">
        <v>186</v>
      </c>
      <c r="R130" s="49" t="str">
        <f>IFERROR(IF(OR(VLOOKUP($P130&amp;R$4,#REF!,7,FALSE)="**",VLOOKUP($P130&amp;R$4,#REF!,5,FALSE)="**"),"DQ",IF(OR(VLOOKUP($P130&amp;R$4,#REF!,7,FALSE)="*",VLOOKUP($P130&amp;R$4,#REF!,5,FALSE)="*"),"Suppr",VLOOKUP($P130&amp;R$4,#REF!,5,FALSE))),"No Data")</f>
        <v>No Data</v>
      </c>
      <c r="S130" s="49" t="str">
        <f>IFERROR(IF(OR(VLOOKUP($P130&amp;S$4,#REF!,7,FALSE)="**",VLOOKUP($P130&amp;S$4,#REF!,5,FALSE)="**"),"DQ",IF(OR(VLOOKUP($P130&amp;S$4,#REF!,7,FALSE)="*",VLOOKUP($P130&amp;S$4,#REF!,5,FALSE)="*"),"Suppr",VLOOKUP($P130&amp;S$4,#REF!,5,FALSE))),"No Data")</f>
        <v>No Data</v>
      </c>
      <c r="T130" s="49" t="str">
        <f>IFERROR(IF(OR(VLOOKUP($P130&amp;T$4,#REF!,7,FALSE)="**",VLOOKUP($P130&amp;T$4,#REF!,5,FALSE)="**"),"DQ",IF(OR(VLOOKUP($P130&amp;T$4,#REF!,7,FALSE)="*",VLOOKUP($P130&amp;T$4,#REF!,5,FALSE)="*"),"Suppr",VLOOKUP($P130&amp;T$4,#REF!,5,FALSE))),"No Data")</f>
        <v>No Data</v>
      </c>
      <c r="U130" s="49" t="str">
        <f>IFERROR(IF(OR(VLOOKUP($P130&amp;U$4,#REF!,7,FALSE)="**",VLOOKUP($P130&amp;U$4,#REF!,5,FALSE)="**"),"DQ",IF(OR(VLOOKUP($P130&amp;U$4,#REF!,7,FALSE)="*",VLOOKUP($P130&amp;U$4,#REF!,5,FALSE)="*"),"Suppr",VLOOKUP($P130&amp;U$4,#REF!,5,FALSE))),"No Data")</f>
        <v>No Data</v>
      </c>
      <c r="V130" s="49" t="str">
        <f>IFERROR(IF(OR(VLOOKUP($P130&amp;V$4,#REF!,7,FALSE)="**",VLOOKUP($P130&amp;V$4,#REF!,5,FALSE)="**"),"DQ",IF(OR(VLOOKUP($P130&amp;V$4,#REF!,7,FALSE)="*",VLOOKUP($P130&amp;V$4,#REF!,5,FALSE)="*"),"Suppr",VLOOKUP($P130&amp;V$4,#REF!,5,FALSE))),"No Data")</f>
        <v>No Data</v>
      </c>
      <c r="W130" s="49" t="str">
        <f>IFERROR(IF(OR(VLOOKUP($P130&amp;W$4,#REF!,7,FALSE)="**",VLOOKUP($P130&amp;W$4,#REF!,5,FALSE)="**"),"DQ",IF(OR(VLOOKUP($P130&amp;W$4,#REF!,7,FALSE)="*",VLOOKUP($P130&amp;W$4,#REF!,5,FALSE)="*"),"Suppr",VLOOKUP($P130&amp;W$4,#REF!,5,FALSE))),"No Data")</f>
        <v>No Data</v>
      </c>
      <c r="X130" s="49" t="str">
        <f>IFERROR(IF(OR(VLOOKUP($P130&amp;X$4,#REF!,7,FALSE)="**",VLOOKUP($P130&amp;X$4,#REF!,5,FALSE)="**"),"DQ",IF(OR(VLOOKUP($P130&amp;X$4,#REF!,7,FALSE)="*",VLOOKUP($P130&amp;X$4,#REF!,5,FALSE)="*"),"Suppr",VLOOKUP($P130&amp;X$4,#REF!,5,FALSE))),"No Data")</f>
        <v>No Data</v>
      </c>
      <c r="Y130" s="49" t="str">
        <f>IFERROR(IF(OR(VLOOKUP($P130&amp;Y$4,#REF!,7,FALSE)="**",VLOOKUP($P130&amp;Y$4,#REF!,5,FALSE)="**"),"DQ",IF(OR(VLOOKUP($P130&amp;Y$4,#REF!,7,FALSE)="*",VLOOKUP($P130&amp;Y$4,#REF!,5,FALSE)="*"),"Suppr",VLOOKUP($P130&amp;Y$4,#REF!,5,FALSE))),"No Data")</f>
        <v>No Data</v>
      </c>
      <c r="Z130" s="49" t="str">
        <f>IFERROR(IF(OR(VLOOKUP($P130&amp;Z$4,#REF!,7,FALSE)="**",VLOOKUP($P130&amp;Z$4,#REF!,5,FALSE)="**"),"DQ",IF(OR(VLOOKUP($P130&amp;Z$4,#REF!,7,FALSE)="*",VLOOKUP($P130&amp;Z$4,#REF!,5,FALSE)="*"),"Suppr",VLOOKUP($P130&amp;Z$4,#REF!,5,FALSE))),"No Data")</f>
        <v>No Data</v>
      </c>
      <c r="AA130" s="49" t="str">
        <f>IFERROR(IF(OR(VLOOKUP($P130&amp;AA$4,#REF!,7,FALSE)="**",VLOOKUP($P130&amp;AA$4,#REF!,5,FALSE)="**"),"DQ",IF(OR(VLOOKUP($P130&amp;AA$4,#REF!,7,FALSE)="*",VLOOKUP($P130&amp;AA$4,#REF!,5,FALSE)="*"),"Suppr",VLOOKUP($P130&amp;AA$4,#REF!,5,FALSE))),"No Data")</f>
        <v>No Data</v>
      </c>
      <c r="AB130" s="49" t="str">
        <f>IFERROR(IF(OR(VLOOKUP($P130&amp;AB$4,#REF!,7,FALSE)="**",VLOOKUP($P130&amp;AB$4,#REF!,5,FALSE)="**"),"DQ",IF(OR(VLOOKUP($P130&amp;AB$4,#REF!,7,FALSE)="*",VLOOKUP($P130&amp;AB$4,#REF!,5,FALSE)="*"),"Suppr",VLOOKUP($P130&amp;AB$4,#REF!,5,FALSE))),"No Data")</f>
        <v>No Data</v>
      </c>
      <c r="AC130" s="49" t="str">
        <f>IFERROR(IF(OR(VLOOKUP($P130&amp;AC$4,#REF!,7,FALSE)="**",VLOOKUP($P130&amp;AC$4,#REF!,5,FALSE)="**"),"DQ",IF(OR(VLOOKUP($P130&amp;AC$4,#REF!,7,FALSE)="*",VLOOKUP($P130&amp;AC$4,#REF!,5,FALSE)="*"),"Suppr",VLOOKUP($P130&amp;AC$4,#REF!,5,FALSE))),"No Data")</f>
        <v>No Data</v>
      </c>
      <c r="AD130" s="49" t="str">
        <f>IFERROR(IF(OR(VLOOKUP($P130&amp;AD$4,#REF!,7,FALSE)="**",VLOOKUP($P130&amp;AD$4,#REF!,5,FALSE)="**"),"DQ",IF(OR(VLOOKUP($P130&amp;AD$4,#REF!,7,FALSE)="*",VLOOKUP($P130&amp;AD$4,#REF!,5,FALSE)="*"),"Suppr",VLOOKUP($P130&amp;AD$4,#REF!,5,FALSE))),"No Data")</f>
        <v>No Data</v>
      </c>
      <c r="AE130" s="49" t="str">
        <f>IFERROR(IF(OR(VLOOKUP($P130&amp;AE$4,#REF!,7,FALSE)="**",VLOOKUP($P130&amp;AE$4,#REF!,5,FALSE)="**"),"DQ",IF(OR(VLOOKUP($P130&amp;AE$4,#REF!,7,FALSE)="*",VLOOKUP($P130&amp;AE$4,#REF!,5,FALSE)="*"),"Suppr",VLOOKUP($P130&amp;AE$4,#REF!,5,FALSE))),"No Data")</f>
        <v>No Data</v>
      </c>
      <c r="AF130" s="49" t="str">
        <f>IFERROR(IF(OR(VLOOKUP($P130&amp;AF$4,#REF!,7,FALSE)="**",VLOOKUP($P130&amp;AF$4,#REF!,5,FALSE)="**"),"DQ",IF(OR(VLOOKUP($P130&amp;AF$4,#REF!,7,FALSE)="*",VLOOKUP($P130&amp;AF$4,#REF!,5,FALSE)="*"),"Suppr",VLOOKUP($P130&amp;AF$4,#REF!,5,FALSE))),"No Data")</f>
        <v>No Data</v>
      </c>
      <c r="AG130" s="49" t="str">
        <f>IFERROR(IF(OR(VLOOKUP($P130&amp;AG$4,#REF!,7,FALSE)="**",VLOOKUP($P130&amp;AG$4,#REF!,5,FALSE)="**"),"DQ",IF(OR(VLOOKUP($P130&amp;AG$4,#REF!,7,FALSE)="*",VLOOKUP($P130&amp;AG$4,#REF!,5,FALSE)="*"),"Suppr",VLOOKUP($P130&amp;AG$4,#REF!,5,FALSE))),"No Data")</f>
        <v>No Data</v>
      </c>
      <c r="AH130" s="49" t="str">
        <f>IFERROR(IF(OR(VLOOKUP($P130&amp;AH$4,#REF!,7,FALSE)="**",VLOOKUP($P130&amp;AH$4,#REF!,5,FALSE)="**"),"DQ",IF(OR(VLOOKUP($P130&amp;AH$4,#REF!,7,FALSE)="*",VLOOKUP($P130&amp;AH$4,#REF!,5,FALSE)="*"),"Suppr",VLOOKUP($P130&amp;AH$4,#REF!,5,FALSE))),"No Data")</f>
        <v>No Data</v>
      </c>
      <c r="AI130" s="49" t="str">
        <f>IFERROR(IF(OR(VLOOKUP($P130&amp;AI$4,#REF!,7,FALSE)="**",VLOOKUP($P130&amp;AI$4,#REF!,5,FALSE)="**"),"DQ",IF(OR(VLOOKUP($P130&amp;AI$4,#REF!,7,FALSE)="*",VLOOKUP($P130&amp;AI$4,#REF!,5,FALSE)="*"),"Suppr",VLOOKUP($P130&amp;AI$4,#REF!,5,FALSE))),"No Data")</f>
        <v>No Data</v>
      </c>
      <c r="AJ130" s="49" t="str">
        <f>IFERROR(IF(OR(VLOOKUP($P130&amp;AJ$4,#REF!,7,FALSE)="**",VLOOKUP($P130&amp;AJ$4,#REF!,5,FALSE)="**"),"DQ",IF(OR(VLOOKUP($P130&amp;AJ$4,#REF!,7,FALSE)="*",VLOOKUP($P130&amp;AJ$4,#REF!,5,FALSE)="*"),"Suppr",VLOOKUP($P130&amp;AJ$4,#REF!,5,FALSE))),"No Data")</f>
        <v>No Data</v>
      </c>
      <c r="AK130" s="49" t="str">
        <f>IFERROR(IF(OR(VLOOKUP($P130&amp;AK$4,#REF!,7,FALSE)="**",VLOOKUP($P130&amp;AK$4,#REF!,5,FALSE)="**"),"DQ",IF(OR(VLOOKUP($P130&amp;AK$4,#REF!,7,FALSE)="*",VLOOKUP($P130&amp;AK$4,#REF!,5,FALSE)="*"),"Suppr",VLOOKUP($P130&amp;AK$4,#REF!,5,FALSE))),"No Data")</f>
        <v>No Data</v>
      </c>
      <c r="AL130" s="49" t="str">
        <f>IFERROR(IF(OR(VLOOKUP($P130&amp;AL$4,#REF!,7,FALSE)="**",VLOOKUP($P130&amp;AL$4,#REF!,5,FALSE)="**"),"DQ",IF(OR(VLOOKUP($P130&amp;AL$4,#REF!,7,FALSE)="*",VLOOKUP($P130&amp;AL$4,#REF!,5,FALSE)="*"),"Suppr",VLOOKUP($P130&amp;AL$4,#REF!,5,FALSE))),"No Data")</f>
        <v>No Data</v>
      </c>
      <c r="AM130" s="49" t="str">
        <f>IFERROR(IF(OR(VLOOKUP($P130&amp;AM$4,#REF!,7,FALSE)="**",VLOOKUP($P130&amp;AM$4,#REF!,5,FALSE)="**"),"DQ",IF(OR(VLOOKUP($P130&amp;AM$4,#REF!,7,FALSE)="*",VLOOKUP($P130&amp;AM$4,#REF!,5,FALSE)="*"),"Suppr",VLOOKUP($P130&amp;AM$4,#REF!,5,FALSE))),"No Data")</f>
        <v>No Data</v>
      </c>
      <c r="AN130" s="49" t="str">
        <f>IFERROR(IF(OR(VLOOKUP($P130&amp;AN$4,#REF!,7,FALSE)="**",VLOOKUP($P130&amp;AN$4,#REF!,5,FALSE)="**"),"DQ",IF(OR(VLOOKUP($P130&amp;AN$4,#REF!,7,FALSE)="*",VLOOKUP($P130&amp;AN$4,#REF!,5,FALSE)="*"),"Suppr",VLOOKUP($P130&amp;AN$4,#REF!,5,FALSE))),"No Data")</f>
        <v>No Data</v>
      </c>
      <c r="AO130" s="49" t="str">
        <f>IFERROR(IF(OR(VLOOKUP($P130&amp;AO$4,#REF!,7,FALSE)="**",VLOOKUP($P130&amp;AO$4,#REF!,5,FALSE)="**"),"DQ",IF(OR(VLOOKUP($P130&amp;AO$4,#REF!,7,FALSE)="*",VLOOKUP($P130&amp;AO$4,#REF!,5,FALSE)="*"),"Suppr",VLOOKUP($P130&amp;AO$4,#REF!,5,FALSE))),"No Data")</f>
        <v>No Data</v>
      </c>
      <c r="AP130" s="51">
        <f t="shared" si="9"/>
        <v>0</v>
      </c>
      <c r="AQ130" s="51">
        <f t="shared" si="10"/>
        <v>0</v>
      </c>
      <c r="AR130" s="52">
        <f t="shared" si="11"/>
        <v>0</v>
      </c>
      <c r="AS130" s="52">
        <f t="shared" si="12"/>
        <v>0</v>
      </c>
    </row>
    <row r="131" spans="2:45" ht="22.5" x14ac:dyDescent="0.2">
      <c r="D131" s="32" t="s">
        <v>283</v>
      </c>
      <c r="E131" s="32" t="s">
        <v>411</v>
      </c>
      <c r="F131" s="32" t="s">
        <v>412</v>
      </c>
      <c r="G131" s="43" t="s">
        <v>423</v>
      </c>
      <c r="H131" s="33" t="s">
        <v>413</v>
      </c>
      <c r="I131" s="32" t="s">
        <v>412</v>
      </c>
      <c r="J131" s="32" t="s">
        <v>424</v>
      </c>
      <c r="K131" s="53" t="s">
        <v>415</v>
      </c>
      <c r="L131" s="37"/>
      <c r="M131" s="37"/>
      <c r="N131" s="37"/>
      <c r="P131" s="29" t="s">
        <v>288</v>
      </c>
      <c r="Q131" s="29" t="s">
        <v>151</v>
      </c>
      <c r="R131" s="49" t="str">
        <f>IFERROR(IF(OR(VLOOKUP($P131&amp;R$4,#REF!,7,FALSE)="**",VLOOKUP($P131&amp;R$4,#REF!,5,FALSE)="**"),"DQ",IF(OR(VLOOKUP($P131&amp;R$4,#REF!,7,FALSE)="*",VLOOKUP($P131&amp;R$4,#REF!,5,FALSE)="*"),"Suppr",VLOOKUP($P131&amp;R$4,#REF!,5,FALSE))),"No Data")</f>
        <v>No Data</v>
      </c>
      <c r="S131" s="49" t="str">
        <f>IFERROR(IF(OR(VLOOKUP($P131&amp;S$4,#REF!,7,FALSE)="**",VLOOKUP($P131&amp;S$4,#REF!,5,FALSE)="**"),"DQ",IF(OR(VLOOKUP($P131&amp;S$4,#REF!,7,FALSE)="*",VLOOKUP($P131&amp;S$4,#REF!,5,FALSE)="*"),"Suppr",VLOOKUP($P131&amp;S$4,#REF!,5,FALSE))),"No Data")</f>
        <v>No Data</v>
      </c>
      <c r="T131" s="49" t="str">
        <f>IFERROR(IF(OR(VLOOKUP($P131&amp;T$4,#REF!,7,FALSE)="**",VLOOKUP($P131&amp;T$4,#REF!,5,FALSE)="**"),"DQ",IF(OR(VLOOKUP($P131&amp;T$4,#REF!,7,FALSE)="*",VLOOKUP($P131&amp;T$4,#REF!,5,FALSE)="*"),"Suppr",VLOOKUP($P131&amp;T$4,#REF!,5,FALSE))),"No Data")</f>
        <v>No Data</v>
      </c>
      <c r="U131" s="49" t="str">
        <f>IFERROR(IF(OR(VLOOKUP($P131&amp;U$4,#REF!,7,FALSE)="**",VLOOKUP($P131&amp;U$4,#REF!,5,FALSE)="**"),"DQ",IF(OR(VLOOKUP($P131&amp;U$4,#REF!,7,FALSE)="*",VLOOKUP($P131&amp;U$4,#REF!,5,FALSE)="*"),"Suppr",VLOOKUP($P131&amp;U$4,#REF!,5,FALSE))),"No Data")</f>
        <v>No Data</v>
      </c>
      <c r="V131" s="49" t="str">
        <f>IFERROR(IF(OR(VLOOKUP($P131&amp;V$4,#REF!,7,FALSE)="**",VLOOKUP($P131&amp;V$4,#REF!,5,FALSE)="**"),"DQ",IF(OR(VLOOKUP($P131&amp;V$4,#REF!,7,FALSE)="*",VLOOKUP($P131&amp;V$4,#REF!,5,FALSE)="*"),"Suppr",VLOOKUP($P131&amp;V$4,#REF!,5,FALSE))),"No Data")</f>
        <v>No Data</v>
      </c>
      <c r="W131" s="49" t="str">
        <f>IFERROR(IF(OR(VLOOKUP($P131&amp;W$4,#REF!,7,FALSE)="**",VLOOKUP($P131&amp;W$4,#REF!,5,FALSE)="**"),"DQ",IF(OR(VLOOKUP($P131&amp;W$4,#REF!,7,FALSE)="*",VLOOKUP($P131&amp;W$4,#REF!,5,FALSE)="*"),"Suppr",VLOOKUP($P131&amp;W$4,#REF!,5,FALSE))),"No Data")</f>
        <v>No Data</v>
      </c>
      <c r="X131" s="49" t="str">
        <f>IFERROR(IF(OR(VLOOKUP($P131&amp;X$4,#REF!,7,FALSE)="**",VLOOKUP($P131&amp;X$4,#REF!,5,FALSE)="**"),"DQ",IF(OR(VLOOKUP($P131&amp;X$4,#REF!,7,FALSE)="*",VLOOKUP($P131&amp;X$4,#REF!,5,FALSE)="*"),"Suppr",VLOOKUP($P131&amp;X$4,#REF!,5,FALSE))),"No Data")</f>
        <v>No Data</v>
      </c>
      <c r="Y131" s="49" t="str">
        <f>IFERROR(IF(OR(VLOOKUP($P131&amp;Y$4,#REF!,7,FALSE)="**",VLOOKUP($P131&amp;Y$4,#REF!,5,FALSE)="**"),"DQ",IF(OR(VLOOKUP($P131&amp;Y$4,#REF!,7,FALSE)="*",VLOOKUP($P131&amp;Y$4,#REF!,5,FALSE)="*"),"Suppr",VLOOKUP($P131&amp;Y$4,#REF!,5,FALSE))),"No Data")</f>
        <v>No Data</v>
      </c>
      <c r="Z131" s="49" t="str">
        <f>IFERROR(IF(OR(VLOOKUP($P131&amp;Z$4,#REF!,7,FALSE)="**",VLOOKUP($P131&amp;Z$4,#REF!,5,FALSE)="**"),"DQ",IF(OR(VLOOKUP($P131&amp;Z$4,#REF!,7,FALSE)="*",VLOOKUP($P131&amp;Z$4,#REF!,5,FALSE)="*"),"Suppr",VLOOKUP($P131&amp;Z$4,#REF!,5,FALSE))),"No Data")</f>
        <v>No Data</v>
      </c>
      <c r="AA131" s="49" t="str">
        <f>IFERROR(IF(OR(VLOOKUP($P131&amp;AA$4,#REF!,7,FALSE)="**",VLOOKUP($P131&amp;AA$4,#REF!,5,FALSE)="**"),"DQ",IF(OR(VLOOKUP($P131&amp;AA$4,#REF!,7,FALSE)="*",VLOOKUP($P131&amp;AA$4,#REF!,5,FALSE)="*"),"Suppr",VLOOKUP($P131&amp;AA$4,#REF!,5,FALSE))),"No Data")</f>
        <v>No Data</v>
      </c>
      <c r="AB131" s="49" t="str">
        <f>IFERROR(IF(OR(VLOOKUP($P131&amp;AB$4,#REF!,7,FALSE)="**",VLOOKUP($P131&amp;AB$4,#REF!,5,FALSE)="**"),"DQ",IF(OR(VLOOKUP($P131&amp;AB$4,#REF!,7,FALSE)="*",VLOOKUP($P131&amp;AB$4,#REF!,5,FALSE)="*"),"Suppr",VLOOKUP($P131&amp;AB$4,#REF!,5,FALSE))),"No Data")</f>
        <v>No Data</v>
      </c>
      <c r="AC131" s="49" t="str">
        <f>IFERROR(IF(OR(VLOOKUP($P131&amp;AC$4,#REF!,7,FALSE)="**",VLOOKUP($P131&amp;AC$4,#REF!,5,FALSE)="**"),"DQ",IF(OR(VLOOKUP($P131&amp;AC$4,#REF!,7,FALSE)="*",VLOOKUP($P131&amp;AC$4,#REF!,5,FALSE)="*"),"Suppr",VLOOKUP($P131&amp;AC$4,#REF!,5,FALSE))),"No Data")</f>
        <v>No Data</v>
      </c>
      <c r="AD131" s="49" t="str">
        <f>IFERROR(IF(OR(VLOOKUP($P131&amp;AD$4,#REF!,7,FALSE)="**",VLOOKUP($P131&amp;AD$4,#REF!,5,FALSE)="**"),"DQ",IF(OR(VLOOKUP($P131&amp;AD$4,#REF!,7,FALSE)="*",VLOOKUP($P131&amp;AD$4,#REF!,5,FALSE)="*"),"Suppr",VLOOKUP($P131&amp;AD$4,#REF!,5,FALSE))),"No Data")</f>
        <v>No Data</v>
      </c>
      <c r="AE131" s="49" t="str">
        <f>IFERROR(IF(OR(VLOOKUP($P131&amp;AE$4,#REF!,7,FALSE)="**",VLOOKUP($P131&amp;AE$4,#REF!,5,FALSE)="**"),"DQ",IF(OR(VLOOKUP($P131&amp;AE$4,#REF!,7,FALSE)="*",VLOOKUP($P131&amp;AE$4,#REF!,5,FALSE)="*"),"Suppr",VLOOKUP($P131&amp;AE$4,#REF!,5,FALSE))),"No Data")</f>
        <v>No Data</v>
      </c>
      <c r="AF131" s="49" t="str">
        <f>IFERROR(IF(OR(VLOOKUP($P131&amp;AF$4,#REF!,7,FALSE)="**",VLOOKUP($P131&amp;AF$4,#REF!,5,FALSE)="**"),"DQ",IF(OR(VLOOKUP($P131&amp;AF$4,#REF!,7,FALSE)="*",VLOOKUP($P131&amp;AF$4,#REF!,5,FALSE)="*"),"Suppr",VLOOKUP($P131&amp;AF$4,#REF!,5,FALSE))),"No Data")</f>
        <v>No Data</v>
      </c>
      <c r="AG131" s="49" t="str">
        <f>IFERROR(IF(OR(VLOOKUP($P131&amp;AG$4,#REF!,7,FALSE)="**",VLOOKUP($P131&amp;AG$4,#REF!,5,FALSE)="**"),"DQ",IF(OR(VLOOKUP($P131&amp;AG$4,#REF!,7,FALSE)="*",VLOOKUP($P131&amp;AG$4,#REF!,5,FALSE)="*"),"Suppr",VLOOKUP($P131&amp;AG$4,#REF!,5,FALSE))),"No Data")</f>
        <v>No Data</v>
      </c>
      <c r="AH131" s="49" t="str">
        <f>IFERROR(IF(OR(VLOOKUP($P131&amp;AH$4,#REF!,7,FALSE)="**",VLOOKUP($P131&amp;AH$4,#REF!,5,FALSE)="**"),"DQ",IF(OR(VLOOKUP($P131&amp;AH$4,#REF!,7,FALSE)="*",VLOOKUP($P131&amp;AH$4,#REF!,5,FALSE)="*"),"Suppr",VLOOKUP($P131&amp;AH$4,#REF!,5,FALSE))),"No Data")</f>
        <v>No Data</v>
      </c>
      <c r="AI131" s="49" t="str">
        <f>IFERROR(IF(OR(VLOOKUP($P131&amp;AI$4,#REF!,7,FALSE)="**",VLOOKUP($P131&amp;AI$4,#REF!,5,FALSE)="**"),"DQ",IF(OR(VLOOKUP($P131&amp;AI$4,#REF!,7,FALSE)="*",VLOOKUP($P131&amp;AI$4,#REF!,5,FALSE)="*"),"Suppr",VLOOKUP($P131&amp;AI$4,#REF!,5,FALSE))),"No Data")</f>
        <v>No Data</v>
      </c>
      <c r="AJ131" s="49" t="str">
        <f>IFERROR(IF(OR(VLOOKUP($P131&amp;AJ$4,#REF!,7,FALSE)="**",VLOOKUP($P131&amp;AJ$4,#REF!,5,FALSE)="**"),"DQ",IF(OR(VLOOKUP($P131&amp;AJ$4,#REF!,7,FALSE)="*",VLOOKUP($P131&amp;AJ$4,#REF!,5,FALSE)="*"),"Suppr",VLOOKUP($P131&amp;AJ$4,#REF!,5,FALSE))),"No Data")</f>
        <v>No Data</v>
      </c>
      <c r="AK131" s="49" t="str">
        <f>IFERROR(IF(OR(VLOOKUP($P131&amp;AK$4,#REF!,7,FALSE)="**",VLOOKUP($P131&amp;AK$4,#REF!,5,FALSE)="**"),"DQ",IF(OR(VLOOKUP($P131&amp;AK$4,#REF!,7,FALSE)="*",VLOOKUP($P131&amp;AK$4,#REF!,5,FALSE)="*"),"Suppr",VLOOKUP($P131&amp;AK$4,#REF!,5,FALSE))),"No Data")</f>
        <v>No Data</v>
      </c>
      <c r="AL131" s="49" t="str">
        <f>IFERROR(IF(OR(VLOOKUP($P131&amp;AL$4,#REF!,7,FALSE)="**",VLOOKUP($P131&amp;AL$4,#REF!,5,FALSE)="**"),"DQ",IF(OR(VLOOKUP($P131&amp;AL$4,#REF!,7,FALSE)="*",VLOOKUP($P131&amp;AL$4,#REF!,5,FALSE)="*"),"Suppr",VLOOKUP($P131&amp;AL$4,#REF!,5,FALSE))),"No Data")</f>
        <v>No Data</v>
      </c>
      <c r="AM131" s="49" t="str">
        <f>IFERROR(IF(OR(VLOOKUP($P131&amp;AM$4,#REF!,7,FALSE)="**",VLOOKUP($P131&amp;AM$4,#REF!,5,FALSE)="**"),"DQ",IF(OR(VLOOKUP($P131&amp;AM$4,#REF!,7,FALSE)="*",VLOOKUP($P131&amp;AM$4,#REF!,5,FALSE)="*"),"Suppr",VLOOKUP($P131&amp;AM$4,#REF!,5,FALSE))),"No Data")</f>
        <v>No Data</v>
      </c>
      <c r="AN131" s="49" t="str">
        <f>IFERROR(IF(OR(VLOOKUP($P131&amp;AN$4,#REF!,7,FALSE)="**",VLOOKUP($P131&amp;AN$4,#REF!,5,FALSE)="**"),"DQ",IF(OR(VLOOKUP($P131&amp;AN$4,#REF!,7,FALSE)="*",VLOOKUP($P131&amp;AN$4,#REF!,5,FALSE)="*"),"Suppr",VLOOKUP($P131&amp;AN$4,#REF!,5,FALSE))),"No Data")</f>
        <v>No Data</v>
      </c>
      <c r="AO131" s="49" t="str">
        <f>IFERROR(IF(OR(VLOOKUP($P131&amp;AO$4,#REF!,7,FALSE)="**",VLOOKUP($P131&amp;AO$4,#REF!,5,FALSE)="**"),"DQ",IF(OR(VLOOKUP($P131&amp;AO$4,#REF!,7,FALSE)="*",VLOOKUP($P131&amp;AO$4,#REF!,5,FALSE)="*"),"Suppr",VLOOKUP($P131&amp;AO$4,#REF!,5,FALSE))),"No Data")</f>
        <v>No Data</v>
      </c>
      <c r="AP131" s="51">
        <f t="shared" si="9"/>
        <v>0</v>
      </c>
      <c r="AQ131" s="51">
        <f t="shared" si="10"/>
        <v>0</v>
      </c>
      <c r="AR131" s="52">
        <f t="shared" si="11"/>
        <v>0</v>
      </c>
      <c r="AS131" s="52">
        <f t="shared" si="12"/>
        <v>0</v>
      </c>
    </row>
    <row r="132" spans="2:45" x14ac:dyDescent="0.2">
      <c r="B132" s="29" t="s">
        <v>284</v>
      </c>
      <c r="C132" s="29" t="s">
        <v>197</v>
      </c>
      <c r="D132" s="34" t="str">
        <f>IFERROR(VLOOKUP($B132,$P$5:$AS$126,29,FALSE)/VLOOKUP($B132,$P$127:$AS$248,29,FALSE),"")</f>
        <v/>
      </c>
      <c r="E132" s="34" t="str">
        <f>IFERROR(VLOOKUP($B132,$P$5:$AS$126,30,FALSE)/VLOOKUP($B132,$P$127:$AS$248,30,FALSE),"")</f>
        <v/>
      </c>
      <c r="F132" s="35" t="str">
        <f>IFERROR((E132-D132)*100,"")</f>
        <v/>
      </c>
      <c r="G132" s="34" t="str">
        <f>IF(F132&lt;0,E132,"- - -")</f>
        <v>- - -</v>
      </c>
      <c r="H132" s="36" t="str">
        <f>IFERROR(RANK(G132,$G$132:$G$253,1)+COUNTIF($G$132:G253,G132)-1,"- - -")</f>
        <v>- - -</v>
      </c>
      <c r="I132" s="35" t="str">
        <f>IF(F132&lt;0,F132,"- - -")</f>
        <v>- - -</v>
      </c>
      <c r="J132" s="36" t="str">
        <f>IFERROR(RANK(I132,$I$132:$I$253,1)+COUNTIF($I$132:I253,I132)-1,"- - -")</f>
        <v>- - -</v>
      </c>
      <c r="K132" s="54" t="str">
        <f>C132</f>
        <v>Manchester University NHS Foundation Trust</v>
      </c>
      <c r="L132" s="38"/>
      <c r="M132" s="38"/>
      <c r="N132" s="38"/>
      <c r="P132" s="29" t="s">
        <v>289</v>
      </c>
      <c r="Q132" s="29" t="s">
        <v>195</v>
      </c>
      <c r="R132" s="49" t="str">
        <f>IFERROR(IF(OR(VLOOKUP($P132&amp;R$4,#REF!,7,FALSE)="**",VLOOKUP($P132&amp;R$4,#REF!,5,FALSE)="**"),"DQ",IF(OR(VLOOKUP($P132&amp;R$4,#REF!,7,FALSE)="*",VLOOKUP($P132&amp;R$4,#REF!,5,FALSE)="*"),"Suppr",VLOOKUP($P132&amp;R$4,#REF!,5,FALSE))),"No Data")</f>
        <v>No Data</v>
      </c>
      <c r="S132" s="49" t="str">
        <f>IFERROR(IF(OR(VLOOKUP($P132&amp;S$4,#REF!,7,FALSE)="**",VLOOKUP($P132&amp;S$4,#REF!,5,FALSE)="**"),"DQ",IF(OR(VLOOKUP($P132&amp;S$4,#REF!,7,FALSE)="*",VLOOKUP($P132&amp;S$4,#REF!,5,FALSE)="*"),"Suppr",VLOOKUP($P132&amp;S$4,#REF!,5,FALSE))),"No Data")</f>
        <v>No Data</v>
      </c>
      <c r="T132" s="49" t="str">
        <f>IFERROR(IF(OR(VLOOKUP($P132&amp;T$4,#REF!,7,FALSE)="**",VLOOKUP($P132&amp;T$4,#REF!,5,FALSE)="**"),"DQ",IF(OR(VLOOKUP($P132&amp;T$4,#REF!,7,FALSE)="*",VLOOKUP($P132&amp;T$4,#REF!,5,FALSE)="*"),"Suppr",VLOOKUP($P132&amp;T$4,#REF!,5,FALSE))),"No Data")</f>
        <v>No Data</v>
      </c>
      <c r="U132" s="49" t="str">
        <f>IFERROR(IF(OR(VLOOKUP($P132&amp;U$4,#REF!,7,FALSE)="**",VLOOKUP($P132&amp;U$4,#REF!,5,FALSE)="**"),"DQ",IF(OR(VLOOKUP($P132&amp;U$4,#REF!,7,FALSE)="*",VLOOKUP($P132&amp;U$4,#REF!,5,FALSE)="*"),"Suppr",VLOOKUP($P132&amp;U$4,#REF!,5,FALSE))),"No Data")</f>
        <v>No Data</v>
      </c>
      <c r="V132" s="49" t="str">
        <f>IFERROR(IF(OR(VLOOKUP($P132&amp;V$4,#REF!,7,FALSE)="**",VLOOKUP($P132&amp;V$4,#REF!,5,FALSE)="**"),"DQ",IF(OR(VLOOKUP($P132&amp;V$4,#REF!,7,FALSE)="*",VLOOKUP($P132&amp;V$4,#REF!,5,FALSE)="*"),"Suppr",VLOOKUP($P132&amp;V$4,#REF!,5,FALSE))),"No Data")</f>
        <v>No Data</v>
      </c>
      <c r="W132" s="49" t="str">
        <f>IFERROR(IF(OR(VLOOKUP($P132&amp;W$4,#REF!,7,FALSE)="**",VLOOKUP($P132&amp;W$4,#REF!,5,FALSE)="**"),"DQ",IF(OR(VLOOKUP($P132&amp;W$4,#REF!,7,FALSE)="*",VLOOKUP($P132&amp;W$4,#REF!,5,FALSE)="*"),"Suppr",VLOOKUP($P132&amp;W$4,#REF!,5,FALSE))),"No Data")</f>
        <v>No Data</v>
      </c>
      <c r="X132" s="49" t="str">
        <f>IFERROR(IF(OR(VLOOKUP($P132&amp;X$4,#REF!,7,FALSE)="**",VLOOKUP($P132&amp;X$4,#REF!,5,FALSE)="**"),"DQ",IF(OR(VLOOKUP($P132&amp;X$4,#REF!,7,FALSE)="*",VLOOKUP($P132&amp;X$4,#REF!,5,FALSE)="*"),"Suppr",VLOOKUP($P132&amp;X$4,#REF!,5,FALSE))),"No Data")</f>
        <v>No Data</v>
      </c>
      <c r="Y132" s="49" t="str">
        <f>IFERROR(IF(OR(VLOOKUP($P132&amp;Y$4,#REF!,7,FALSE)="**",VLOOKUP($P132&amp;Y$4,#REF!,5,FALSE)="**"),"DQ",IF(OR(VLOOKUP($P132&amp;Y$4,#REF!,7,FALSE)="*",VLOOKUP($P132&amp;Y$4,#REF!,5,FALSE)="*"),"Suppr",VLOOKUP($P132&amp;Y$4,#REF!,5,FALSE))),"No Data")</f>
        <v>No Data</v>
      </c>
      <c r="Z132" s="49" t="str">
        <f>IFERROR(IF(OR(VLOOKUP($P132&amp;Z$4,#REF!,7,FALSE)="**",VLOOKUP($P132&amp;Z$4,#REF!,5,FALSE)="**"),"DQ",IF(OR(VLOOKUP($P132&amp;Z$4,#REF!,7,FALSE)="*",VLOOKUP($P132&amp;Z$4,#REF!,5,FALSE)="*"),"Suppr",VLOOKUP($P132&amp;Z$4,#REF!,5,FALSE))),"No Data")</f>
        <v>No Data</v>
      </c>
      <c r="AA132" s="49" t="str">
        <f>IFERROR(IF(OR(VLOOKUP($P132&amp;AA$4,#REF!,7,FALSE)="**",VLOOKUP($P132&amp;AA$4,#REF!,5,FALSE)="**"),"DQ",IF(OR(VLOOKUP($P132&amp;AA$4,#REF!,7,FALSE)="*",VLOOKUP($P132&amp;AA$4,#REF!,5,FALSE)="*"),"Suppr",VLOOKUP($P132&amp;AA$4,#REF!,5,FALSE))),"No Data")</f>
        <v>No Data</v>
      </c>
      <c r="AB132" s="49" t="str">
        <f>IFERROR(IF(OR(VLOOKUP($P132&amp;AB$4,#REF!,7,FALSE)="**",VLOOKUP($P132&amp;AB$4,#REF!,5,FALSE)="**"),"DQ",IF(OR(VLOOKUP($P132&amp;AB$4,#REF!,7,FALSE)="*",VLOOKUP($P132&amp;AB$4,#REF!,5,FALSE)="*"),"Suppr",VLOOKUP($P132&amp;AB$4,#REF!,5,FALSE))),"No Data")</f>
        <v>No Data</v>
      </c>
      <c r="AC132" s="49" t="str">
        <f>IFERROR(IF(OR(VLOOKUP($P132&amp;AC$4,#REF!,7,FALSE)="**",VLOOKUP($P132&amp;AC$4,#REF!,5,FALSE)="**"),"DQ",IF(OR(VLOOKUP($P132&amp;AC$4,#REF!,7,FALSE)="*",VLOOKUP($P132&amp;AC$4,#REF!,5,FALSE)="*"),"Suppr",VLOOKUP($P132&amp;AC$4,#REF!,5,FALSE))),"No Data")</f>
        <v>No Data</v>
      </c>
      <c r="AD132" s="49" t="str">
        <f>IFERROR(IF(OR(VLOOKUP($P132&amp;AD$4,#REF!,7,FALSE)="**",VLOOKUP($P132&amp;AD$4,#REF!,5,FALSE)="**"),"DQ",IF(OR(VLOOKUP($P132&amp;AD$4,#REF!,7,FALSE)="*",VLOOKUP($P132&amp;AD$4,#REF!,5,FALSE)="*"),"Suppr",VLOOKUP($P132&amp;AD$4,#REF!,5,FALSE))),"No Data")</f>
        <v>No Data</v>
      </c>
      <c r="AE132" s="49" t="str">
        <f>IFERROR(IF(OR(VLOOKUP($P132&amp;AE$4,#REF!,7,FALSE)="**",VLOOKUP($P132&amp;AE$4,#REF!,5,FALSE)="**"),"DQ",IF(OR(VLOOKUP($P132&amp;AE$4,#REF!,7,FALSE)="*",VLOOKUP($P132&amp;AE$4,#REF!,5,FALSE)="*"),"Suppr",VLOOKUP($P132&amp;AE$4,#REF!,5,FALSE))),"No Data")</f>
        <v>No Data</v>
      </c>
      <c r="AF132" s="49" t="str">
        <f>IFERROR(IF(OR(VLOOKUP($P132&amp;AF$4,#REF!,7,FALSE)="**",VLOOKUP($P132&amp;AF$4,#REF!,5,FALSE)="**"),"DQ",IF(OR(VLOOKUP($P132&amp;AF$4,#REF!,7,FALSE)="*",VLOOKUP($P132&amp;AF$4,#REF!,5,FALSE)="*"),"Suppr",VLOOKUP($P132&amp;AF$4,#REF!,5,FALSE))),"No Data")</f>
        <v>No Data</v>
      </c>
      <c r="AG132" s="49" t="str">
        <f>IFERROR(IF(OR(VLOOKUP($P132&amp;AG$4,#REF!,7,FALSE)="**",VLOOKUP($P132&amp;AG$4,#REF!,5,FALSE)="**"),"DQ",IF(OR(VLOOKUP($P132&amp;AG$4,#REF!,7,FALSE)="*",VLOOKUP($P132&amp;AG$4,#REF!,5,FALSE)="*"),"Suppr",VLOOKUP($P132&amp;AG$4,#REF!,5,FALSE))),"No Data")</f>
        <v>No Data</v>
      </c>
      <c r="AH132" s="49" t="str">
        <f>IFERROR(IF(OR(VLOOKUP($P132&amp;AH$4,#REF!,7,FALSE)="**",VLOOKUP($P132&amp;AH$4,#REF!,5,FALSE)="**"),"DQ",IF(OR(VLOOKUP($P132&amp;AH$4,#REF!,7,FALSE)="*",VLOOKUP($P132&amp;AH$4,#REF!,5,FALSE)="*"),"Suppr",VLOOKUP($P132&amp;AH$4,#REF!,5,FALSE))),"No Data")</f>
        <v>No Data</v>
      </c>
      <c r="AI132" s="49" t="str">
        <f>IFERROR(IF(OR(VLOOKUP($P132&amp;AI$4,#REF!,7,FALSE)="**",VLOOKUP($P132&amp;AI$4,#REF!,5,FALSE)="**"),"DQ",IF(OR(VLOOKUP($P132&amp;AI$4,#REF!,7,FALSE)="*",VLOOKUP($P132&amp;AI$4,#REF!,5,FALSE)="*"),"Suppr",VLOOKUP($P132&amp;AI$4,#REF!,5,FALSE))),"No Data")</f>
        <v>No Data</v>
      </c>
      <c r="AJ132" s="49" t="str">
        <f>IFERROR(IF(OR(VLOOKUP($P132&amp;AJ$4,#REF!,7,FALSE)="**",VLOOKUP($P132&amp;AJ$4,#REF!,5,FALSE)="**"),"DQ",IF(OR(VLOOKUP($P132&amp;AJ$4,#REF!,7,FALSE)="*",VLOOKUP($P132&amp;AJ$4,#REF!,5,FALSE)="*"),"Suppr",VLOOKUP($P132&amp;AJ$4,#REF!,5,FALSE))),"No Data")</f>
        <v>No Data</v>
      </c>
      <c r="AK132" s="49" t="str">
        <f>IFERROR(IF(OR(VLOOKUP($P132&amp;AK$4,#REF!,7,FALSE)="**",VLOOKUP($P132&amp;AK$4,#REF!,5,FALSE)="**"),"DQ",IF(OR(VLOOKUP($P132&amp;AK$4,#REF!,7,FALSE)="*",VLOOKUP($P132&amp;AK$4,#REF!,5,FALSE)="*"),"Suppr",VLOOKUP($P132&amp;AK$4,#REF!,5,FALSE))),"No Data")</f>
        <v>No Data</v>
      </c>
      <c r="AL132" s="49" t="str">
        <f>IFERROR(IF(OR(VLOOKUP($P132&amp;AL$4,#REF!,7,FALSE)="**",VLOOKUP($P132&amp;AL$4,#REF!,5,FALSE)="**"),"DQ",IF(OR(VLOOKUP($P132&amp;AL$4,#REF!,7,FALSE)="*",VLOOKUP($P132&amp;AL$4,#REF!,5,FALSE)="*"),"Suppr",VLOOKUP($P132&amp;AL$4,#REF!,5,FALSE))),"No Data")</f>
        <v>No Data</v>
      </c>
      <c r="AM132" s="49" t="str">
        <f>IFERROR(IF(OR(VLOOKUP($P132&amp;AM$4,#REF!,7,FALSE)="**",VLOOKUP($P132&amp;AM$4,#REF!,5,FALSE)="**"),"DQ",IF(OR(VLOOKUP($P132&amp;AM$4,#REF!,7,FALSE)="*",VLOOKUP($P132&amp;AM$4,#REF!,5,FALSE)="*"),"Suppr",VLOOKUP($P132&amp;AM$4,#REF!,5,FALSE))),"No Data")</f>
        <v>No Data</v>
      </c>
      <c r="AN132" s="49" t="str">
        <f>IFERROR(IF(OR(VLOOKUP($P132&amp;AN$4,#REF!,7,FALSE)="**",VLOOKUP($P132&amp;AN$4,#REF!,5,FALSE)="**"),"DQ",IF(OR(VLOOKUP($P132&amp;AN$4,#REF!,7,FALSE)="*",VLOOKUP($P132&amp;AN$4,#REF!,5,FALSE)="*"),"Suppr",VLOOKUP($P132&amp;AN$4,#REF!,5,FALSE))),"No Data")</f>
        <v>No Data</v>
      </c>
      <c r="AO132" s="49" t="str">
        <f>IFERROR(IF(OR(VLOOKUP($P132&amp;AO$4,#REF!,7,FALSE)="**",VLOOKUP($P132&amp;AO$4,#REF!,5,FALSE)="**"),"DQ",IF(OR(VLOOKUP($P132&amp;AO$4,#REF!,7,FALSE)="*",VLOOKUP($P132&amp;AO$4,#REF!,5,FALSE)="*"),"Suppr",VLOOKUP($P132&amp;AO$4,#REF!,5,FALSE))),"No Data")</f>
        <v>No Data</v>
      </c>
      <c r="AP132" s="51">
        <f t="shared" si="9"/>
        <v>0</v>
      </c>
      <c r="AQ132" s="51">
        <f t="shared" si="10"/>
        <v>0</v>
      </c>
      <c r="AR132" s="52">
        <f t="shared" si="11"/>
        <v>0</v>
      </c>
      <c r="AS132" s="52">
        <f t="shared" si="12"/>
        <v>0</v>
      </c>
    </row>
    <row r="133" spans="2:45" x14ac:dyDescent="0.2">
      <c r="B133" s="29" t="s">
        <v>285</v>
      </c>
      <c r="C133" s="29" t="s">
        <v>230</v>
      </c>
      <c r="D133" s="34" t="str">
        <f t="shared" ref="D133:D196" si="13">IFERROR(VLOOKUP($B133,$P$5:$AS$126,29,FALSE)/VLOOKUP($B133,$P$127:$AS$248,29,FALSE),"")</f>
        <v/>
      </c>
      <c r="E133" s="34" t="str">
        <f t="shared" ref="E133:E196" si="14">IFERROR(VLOOKUP($B133,$P$5:$AS$126,30,FALSE)/VLOOKUP($B133,$P$127:$AS$248,30,FALSE),"")</f>
        <v/>
      </c>
      <c r="F133" s="35" t="str">
        <f t="shared" ref="F133:F196" si="15">IFERROR((E133-D133)*100,"")</f>
        <v/>
      </c>
      <c r="G133" s="34" t="str">
        <f t="shared" ref="G133:G196" si="16">IF(F133&lt;0,E133,"- - -")</f>
        <v>- - -</v>
      </c>
      <c r="H133" s="36" t="str">
        <f>IFERROR(RANK(G133,$G$132:$G$253,1)+COUNTIF($G$132:G254,G133)-1,"- - -")</f>
        <v>- - -</v>
      </c>
      <c r="I133" s="35" t="str">
        <f t="shared" ref="I133:I196" si="17">IF(F133&lt;0,F133,"- - -")</f>
        <v>- - -</v>
      </c>
      <c r="J133" s="36" t="str">
        <f>IFERROR(RANK(I133,$I$132:$I$253,1)+COUNTIF($I$132:I254,I133)-1,"- - -")</f>
        <v>- - -</v>
      </c>
      <c r="K133" s="54" t="str">
        <f t="shared" ref="K133:K196" si="18">C133</f>
        <v>South Tyneside and Sunderland NHS Foundation Trust</v>
      </c>
      <c r="L133" s="38"/>
      <c r="M133" s="38"/>
      <c r="N133" s="38"/>
      <c r="P133" s="29" t="s">
        <v>290</v>
      </c>
      <c r="Q133" s="29" t="s">
        <v>221</v>
      </c>
      <c r="R133" s="49" t="str">
        <f>IFERROR(IF(OR(VLOOKUP($P133&amp;R$4,#REF!,7,FALSE)="**",VLOOKUP($P133&amp;R$4,#REF!,5,FALSE)="**"),"DQ",IF(OR(VLOOKUP($P133&amp;R$4,#REF!,7,FALSE)="*",VLOOKUP($P133&amp;R$4,#REF!,5,FALSE)="*"),"Suppr",VLOOKUP($P133&amp;R$4,#REF!,5,FALSE))),"No Data")</f>
        <v>No Data</v>
      </c>
      <c r="S133" s="49" t="str">
        <f>IFERROR(IF(OR(VLOOKUP($P133&amp;S$4,#REF!,7,FALSE)="**",VLOOKUP($P133&amp;S$4,#REF!,5,FALSE)="**"),"DQ",IF(OR(VLOOKUP($P133&amp;S$4,#REF!,7,FALSE)="*",VLOOKUP($P133&amp;S$4,#REF!,5,FALSE)="*"),"Suppr",VLOOKUP($P133&amp;S$4,#REF!,5,FALSE))),"No Data")</f>
        <v>No Data</v>
      </c>
      <c r="T133" s="49" t="str">
        <f>IFERROR(IF(OR(VLOOKUP($P133&amp;T$4,#REF!,7,FALSE)="**",VLOOKUP($P133&amp;T$4,#REF!,5,FALSE)="**"),"DQ",IF(OR(VLOOKUP($P133&amp;T$4,#REF!,7,FALSE)="*",VLOOKUP($P133&amp;T$4,#REF!,5,FALSE)="*"),"Suppr",VLOOKUP($P133&amp;T$4,#REF!,5,FALSE))),"No Data")</f>
        <v>No Data</v>
      </c>
      <c r="U133" s="49" t="str">
        <f>IFERROR(IF(OR(VLOOKUP($P133&amp;U$4,#REF!,7,FALSE)="**",VLOOKUP($P133&amp;U$4,#REF!,5,FALSE)="**"),"DQ",IF(OR(VLOOKUP($P133&amp;U$4,#REF!,7,FALSE)="*",VLOOKUP($P133&amp;U$4,#REF!,5,FALSE)="*"),"Suppr",VLOOKUP($P133&amp;U$4,#REF!,5,FALSE))),"No Data")</f>
        <v>No Data</v>
      </c>
      <c r="V133" s="49" t="str">
        <f>IFERROR(IF(OR(VLOOKUP($P133&amp;V$4,#REF!,7,FALSE)="**",VLOOKUP($P133&amp;V$4,#REF!,5,FALSE)="**"),"DQ",IF(OR(VLOOKUP($P133&amp;V$4,#REF!,7,FALSE)="*",VLOOKUP($P133&amp;V$4,#REF!,5,FALSE)="*"),"Suppr",VLOOKUP($P133&amp;V$4,#REF!,5,FALSE))),"No Data")</f>
        <v>No Data</v>
      </c>
      <c r="W133" s="49" t="str">
        <f>IFERROR(IF(OR(VLOOKUP($P133&amp;W$4,#REF!,7,FALSE)="**",VLOOKUP($P133&amp;W$4,#REF!,5,FALSE)="**"),"DQ",IF(OR(VLOOKUP($P133&amp;W$4,#REF!,7,FALSE)="*",VLOOKUP($P133&amp;W$4,#REF!,5,FALSE)="*"),"Suppr",VLOOKUP($P133&amp;W$4,#REF!,5,FALSE))),"No Data")</f>
        <v>No Data</v>
      </c>
      <c r="X133" s="49" t="str">
        <f>IFERROR(IF(OR(VLOOKUP($P133&amp;X$4,#REF!,7,FALSE)="**",VLOOKUP($P133&amp;X$4,#REF!,5,FALSE)="**"),"DQ",IF(OR(VLOOKUP($P133&amp;X$4,#REF!,7,FALSE)="*",VLOOKUP($P133&amp;X$4,#REF!,5,FALSE)="*"),"Suppr",VLOOKUP($P133&amp;X$4,#REF!,5,FALSE))),"No Data")</f>
        <v>No Data</v>
      </c>
      <c r="Y133" s="49" t="str">
        <f>IFERROR(IF(OR(VLOOKUP($P133&amp;Y$4,#REF!,7,FALSE)="**",VLOOKUP($P133&amp;Y$4,#REF!,5,FALSE)="**"),"DQ",IF(OR(VLOOKUP($P133&amp;Y$4,#REF!,7,FALSE)="*",VLOOKUP($P133&amp;Y$4,#REF!,5,FALSE)="*"),"Suppr",VLOOKUP($P133&amp;Y$4,#REF!,5,FALSE))),"No Data")</f>
        <v>No Data</v>
      </c>
      <c r="Z133" s="49" t="str">
        <f>IFERROR(IF(OR(VLOOKUP($P133&amp;Z$4,#REF!,7,FALSE)="**",VLOOKUP($P133&amp;Z$4,#REF!,5,FALSE)="**"),"DQ",IF(OR(VLOOKUP($P133&amp;Z$4,#REF!,7,FALSE)="*",VLOOKUP($P133&amp;Z$4,#REF!,5,FALSE)="*"),"Suppr",VLOOKUP($P133&amp;Z$4,#REF!,5,FALSE))),"No Data")</f>
        <v>No Data</v>
      </c>
      <c r="AA133" s="49" t="str">
        <f>IFERROR(IF(OR(VLOOKUP($P133&amp;AA$4,#REF!,7,FALSE)="**",VLOOKUP($P133&amp;AA$4,#REF!,5,FALSE)="**"),"DQ",IF(OR(VLOOKUP($P133&amp;AA$4,#REF!,7,FALSE)="*",VLOOKUP($P133&amp;AA$4,#REF!,5,FALSE)="*"),"Suppr",VLOOKUP($P133&amp;AA$4,#REF!,5,FALSE))),"No Data")</f>
        <v>No Data</v>
      </c>
      <c r="AB133" s="49" t="str">
        <f>IFERROR(IF(OR(VLOOKUP($P133&amp;AB$4,#REF!,7,FALSE)="**",VLOOKUP($P133&amp;AB$4,#REF!,5,FALSE)="**"),"DQ",IF(OR(VLOOKUP($P133&amp;AB$4,#REF!,7,FALSE)="*",VLOOKUP($P133&amp;AB$4,#REF!,5,FALSE)="*"),"Suppr",VLOOKUP($P133&amp;AB$4,#REF!,5,FALSE))),"No Data")</f>
        <v>No Data</v>
      </c>
      <c r="AC133" s="49" t="str">
        <f>IFERROR(IF(OR(VLOOKUP($P133&amp;AC$4,#REF!,7,FALSE)="**",VLOOKUP($P133&amp;AC$4,#REF!,5,FALSE)="**"),"DQ",IF(OR(VLOOKUP($P133&amp;AC$4,#REF!,7,FALSE)="*",VLOOKUP($P133&amp;AC$4,#REF!,5,FALSE)="*"),"Suppr",VLOOKUP($P133&amp;AC$4,#REF!,5,FALSE))),"No Data")</f>
        <v>No Data</v>
      </c>
      <c r="AD133" s="49" t="str">
        <f>IFERROR(IF(OR(VLOOKUP($P133&amp;AD$4,#REF!,7,FALSE)="**",VLOOKUP($P133&amp;AD$4,#REF!,5,FALSE)="**"),"DQ",IF(OR(VLOOKUP($P133&amp;AD$4,#REF!,7,FALSE)="*",VLOOKUP($P133&amp;AD$4,#REF!,5,FALSE)="*"),"Suppr",VLOOKUP($P133&amp;AD$4,#REF!,5,FALSE))),"No Data")</f>
        <v>No Data</v>
      </c>
      <c r="AE133" s="49" t="str">
        <f>IFERROR(IF(OR(VLOOKUP($P133&amp;AE$4,#REF!,7,FALSE)="**",VLOOKUP($P133&amp;AE$4,#REF!,5,FALSE)="**"),"DQ",IF(OR(VLOOKUP($P133&amp;AE$4,#REF!,7,FALSE)="*",VLOOKUP($P133&amp;AE$4,#REF!,5,FALSE)="*"),"Suppr",VLOOKUP($P133&amp;AE$4,#REF!,5,FALSE))),"No Data")</f>
        <v>No Data</v>
      </c>
      <c r="AF133" s="49" t="str">
        <f>IFERROR(IF(OR(VLOOKUP($P133&amp;AF$4,#REF!,7,FALSE)="**",VLOOKUP($P133&amp;AF$4,#REF!,5,FALSE)="**"),"DQ",IF(OR(VLOOKUP($P133&amp;AF$4,#REF!,7,FALSE)="*",VLOOKUP($P133&amp;AF$4,#REF!,5,FALSE)="*"),"Suppr",VLOOKUP($P133&amp;AF$4,#REF!,5,FALSE))),"No Data")</f>
        <v>No Data</v>
      </c>
      <c r="AG133" s="49" t="str">
        <f>IFERROR(IF(OR(VLOOKUP($P133&amp;AG$4,#REF!,7,FALSE)="**",VLOOKUP($P133&amp;AG$4,#REF!,5,FALSE)="**"),"DQ",IF(OR(VLOOKUP($P133&amp;AG$4,#REF!,7,FALSE)="*",VLOOKUP($P133&amp;AG$4,#REF!,5,FALSE)="*"),"Suppr",VLOOKUP($P133&amp;AG$4,#REF!,5,FALSE))),"No Data")</f>
        <v>No Data</v>
      </c>
      <c r="AH133" s="49" t="str">
        <f>IFERROR(IF(OR(VLOOKUP($P133&amp;AH$4,#REF!,7,FALSE)="**",VLOOKUP($P133&amp;AH$4,#REF!,5,FALSE)="**"),"DQ",IF(OR(VLOOKUP($P133&amp;AH$4,#REF!,7,FALSE)="*",VLOOKUP($P133&amp;AH$4,#REF!,5,FALSE)="*"),"Suppr",VLOOKUP($P133&amp;AH$4,#REF!,5,FALSE))),"No Data")</f>
        <v>No Data</v>
      </c>
      <c r="AI133" s="49" t="str">
        <f>IFERROR(IF(OR(VLOOKUP($P133&amp;AI$4,#REF!,7,FALSE)="**",VLOOKUP($P133&amp;AI$4,#REF!,5,FALSE)="**"),"DQ",IF(OR(VLOOKUP($P133&amp;AI$4,#REF!,7,FALSE)="*",VLOOKUP($P133&amp;AI$4,#REF!,5,FALSE)="*"),"Suppr",VLOOKUP($P133&amp;AI$4,#REF!,5,FALSE))),"No Data")</f>
        <v>No Data</v>
      </c>
      <c r="AJ133" s="49" t="str">
        <f>IFERROR(IF(OR(VLOOKUP($P133&amp;AJ$4,#REF!,7,FALSE)="**",VLOOKUP($P133&amp;AJ$4,#REF!,5,FALSE)="**"),"DQ",IF(OR(VLOOKUP($P133&amp;AJ$4,#REF!,7,FALSE)="*",VLOOKUP($P133&amp;AJ$4,#REF!,5,FALSE)="*"),"Suppr",VLOOKUP($P133&amp;AJ$4,#REF!,5,FALSE))),"No Data")</f>
        <v>No Data</v>
      </c>
      <c r="AK133" s="49" t="str">
        <f>IFERROR(IF(OR(VLOOKUP($P133&amp;AK$4,#REF!,7,FALSE)="**",VLOOKUP($P133&amp;AK$4,#REF!,5,FALSE)="**"),"DQ",IF(OR(VLOOKUP($P133&amp;AK$4,#REF!,7,FALSE)="*",VLOOKUP($P133&amp;AK$4,#REF!,5,FALSE)="*"),"Suppr",VLOOKUP($P133&amp;AK$4,#REF!,5,FALSE))),"No Data")</f>
        <v>No Data</v>
      </c>
      <c r="AL133" s="49" t="str">
        <f>IFERROR(IF(OR(VLOOKUP($P133&amp;AL$4,#REF!,7,FALSE)="**",VLOOKUP($P133&amp;AL$4,#REF!,5,FALSE)="**"),"DQ",IF(OR(VLOOKUP($P133&amp;AL$4,#REF!,7,FALSE)="*",VLOOKUP($P133&amp;AL$4,#REF!,5,FALSE)="*"),"Suppr",VLOOKUP($P133&amp;AL$4,#REF!,5,FALSE))),"No Data")</f>
        <v>No Data</v>
      </c>
      <c r="AM133" s="49" t="str">
        <f>IFERROR(IF(OR(VLOOKUP($P133&amp;AM$4,#REF!,7,FALSE)="**",VLOOKUP($P133&amp;AM$4,#REF!,5,FALSE)="**"),"DQ",IF(OR(VLOOKUP($P133&amp;AM$4,#REF!,7,FALSE)="*",VLOOKUP($P133&amp;AM$4,#REF!,5,FALSE)="*"),"Suppr",VLOOKUP($P133&amp;AM$4,#REF!,5,FALSE))),"No Data")</f>
        <v>No Data</v>
      </c>
      <c r="AN133" s="49" t="str">
        <f>IFERROR(IF(OR(VLOOKUP($P133&amp;AN$4,#REF!,7,FALSE)="**",VLOOKUP($P133&amp;AN$4,#REF!,5,FALSE)="**"),"DQ",IF(OR(VLOOKUP($P133&amp;AN$4,#REF!,7,FALSE)="*",VLOOKUP($P133&amp;AN$4,#REF!,5,FALSE)="*"),"Suppr",VLOOKUP($P133&amp;AN$4,#REF!,5,FALSE))),"No Data")</f>
        <v>No Data</v>
      </c>
      <c r="AO133" s="49" t="str">
        <f>IFERROR(IF(OR(VLOOKUP($P133&amp;AO$4,#REF!,7,FALSE)="**",VLOOKUP($P133&amp;AO$4,#REF!,5,FALSE)="**"),"DQ",IF(OR(VLOOKUP($P133&amp;AO$4,#REF!,7,FALSE)="*",VLOOKUP($P133&amp;AO$4,#REF!,5,FALSE)="*"),"Suppr",VLOOKUP($P133&amp;AO$4,#REF!,5,FALSE))),"No Data")</f>
        <v>No Data</v>
      </c>
      <c r="AP133" s="51">
        <f t="shared" si="9"/>
        <v>0</v>
      </c>
      <c r="AQ133" s="51">
        <f t="shared" si="10"/>
        <v>0</v>
      </c>
      <c r="AR133" s="52">
        <f t="shared" si="11"/>
        <v>0</v>
      </c>
      <c r="AS133" s="52">
        <f t="shared" si="12"/>
        <v>0</v>
      </c>
    </row>
    <row r="134" spans="2:45" x14ac:dyDescent="0.2">
      <c r="B134" s="29" t="s">
        <v>286</v>
      </c>
      <c r="C134" s="29" t="s">
        <v>251</v>
      </c>
      <c r="D134" s="34" t="str">
        <f t="shared" si="13"/>
        <v/>
      </c>
      <c r="E134" s="34" t="str">
        <f t="shared" si="14"/>
        <v/>
      </c>
      <c r="F134" s="35" t="str">
        <f t="shared" si="15"/>
        <v/>
      </c>
      <c r="G134" s="34" t="str">
        <f t="shared" si="16"/>
        <v>- - -</v>
      </c>
      <c r="H134" s="36" t="str">
        <f>IFERROR(RANK(G134,$G$132:$G$253,1)+COUNTIF($G$132:G255,G134)-1,"- - -")</f>
        <v>- - -</v>
      </c>
      <c r="I134" s="35" t="str">
        <f t="shared" si="17"/>
        <v>- - -</v>
      </c>
      <c r="J134" s="36" t="str">
        <f>IFERROR(RANK(I134,$I$132:$I$253,1)+COUNTIF($I$132:I255,I134)-1,"- - -")</f>
        <v>- - -</v>
      </c>
      <c r="K134" s="54" t="str">
        <f t="shared" si="18"/>
        <v>University Hospitals Dorset NHS Foundation Trust</v>
      </c>
      <c r="L134" s="38"/>
      <c r="M134" s="38"/>
      <c r="N134" s="38"/>
      <c r="P134" s="29" t="s">
        <v>291</v>
      </c>
      <c r="Q134" s="29" t="s">
        <v>249</v>
      </c>
      <c r="R134" s="49" t="str">
        <f>IFERROR(IF(OR(VLOOKUP($P134&amp;R$4,#REF!,7,FALSE)="**",VLOOKUP($P134&amp;R$4,#REF!,5,FALSE)="**"),"DQ",IF(OR(VLOOKUP($P134&amp;R$4,#REF!,7,FALSE)="*",VLOOKUP($P134&amp;R$4,#REF!,5,FALSE)="*"),"Suppr",VLOOKUP($P134&amp;R$4,#REF!,5,FALSE))),"No Data")</f>
        <v>No Data</v>
      </c>
      <c r="S134" s="49" t="str">
        <f>IFERROR(IF(OR(VLOOKUP($P134&amp;S$4,#REF!,7,FALSE)="**",VLOOKUP($P134&amp;S$4,#REF!,5,FALSE)="**"),"DQ",IF(OR(VLOOKUP($P134&amp;S$4,#REF!,7,FALSE)="*",VLOOKUP($P134&amp;S$4,#REF!,5,FALSE)="*"),"Suppr",VLOOKUP($P134&amp;S$4,#REF!,5,FALSE))),"No Data")</f>
        <v>No Data</v>
      </c>
      <c r="T134" s="49" t="str">
        <f>IFERROR(IF(OR(VLOOKUP($P134&amp;T$4,#REF!,7,FALSE)="**",VLOOKUP($P134&amp;T$4,#REF!,5,FALSE)="**"),"DQ",IF(OR(VLOOKUP($P134&amp;T$4,#REF!,7,FALSE)="*",VLOOKUP($P134&amp;T$4,#REF!,5,FALSE)="*"),"Suppr",VLOOKUP($P134&amp;T$4,#REF!,5,FALSE))),"No Data")</f>
        <v>No Data</v>
      </c>
      <c r="U134" s="49" t="str">
        <f>IFERROR(IF(OR(VLOOKUP($P134&amp;U$4,#REF!,7,FALSE)="**",VLOOKUP($P134&amp;U$4,#REF!,5,FALSE)="**"),"DQ",IF(OR(VLOOKUP($P134&amp;U$4,#REF!,7,FALSE)="*",VLOOKUP($P134&amp;U$4,#REF!,5,FALSE)="*"),"Suppr",VLOOKUP($P134&amp;U$4,#REF!,5,FALSE))),"No Data")</f>
        <v>No Data</v>
      </c>
      <c r="V134" s="49" t="str">
        <f>IFERROR(IF(OR(VLOOKUP($P134&amp;V$4,#REF!,7,FALSE)="**",VLOOKUP($P134&amp;V$4,#REF!,5,FALSE)="**"),"DQ",IF(OR(VLOOKUP($P134&amp;V$4,#REF!,7,FALSE)="*",VLOOKUP($P134&amp;V$4,#REF!,5,FALSE)="*"),"Suppr",VLOOKUP($P134&amp;V$4,#REF!,5,FALSE))),"No Data")</f>
        <v>No Data</v>
      </c>
      <c r="W134" s="49" t="str">
        <f>IFERROR(IF(OR(VLOOKUP($P134&amp;W$4,#REF!,7,FALSE)="**",VLOOKUP($P134&amp;W$4,#REF!,5,FALSE)="**"),"DQ",IF(OR(VLOOKUP($P134&amp;W$4,#REF!,7,FALSE)="*",VLOOKUP($P134&amp;W$4,#REF!,5,FALSE)="*"),"Suppr",VLOOKUP($P134&amp;W$4,#REF!,5,FALSE))),"No Data")</f>
        <v>No Data</v>
      </c>
      <c r="X134" s="49" t="str">
        <f>IFERROR(IF(OR(VLOOKUP($P134&amp;X$4,#REF!,7,FALSE)="**",VLOOKUP($P134&amp;X$4,#REF!,5,FALSE)="**"),"DQ",IF(OR(VLOOKUP($P134&amp;X$4,#REF!,7,FALSE)="*",VLOOKUP($P134&amp;X$4,#REF!,5,FALSE)="*"),"Suppr",VLOOKUP($P134&amp;X$4,#REF!,5,FALSE))),"No Data")</f>
        <v>No Data</v>
      </c>
      <c r="Y134" s="49" t="str">
        <f>IFERROR(IF(OR(VLOOKUP($P134&amp;Y$4,#REF!,7,FALSE)="**",VLOOKUP($P134&amp;Y$4,#REF!,5,FALSE)="**"),"DQ",IF(OR(VLOOKUP($P134&amp;Y$4,#REF!,7,FALSE)="*",VLOOKUP($P134&amp;Y$4,#REF!,5,FALSE)="*"),"Suppr",VLOOKUP($P134&amp;Y$4,#REF!,5,FALSE))),"No Data")</f>
        <v>No Data</v>
      </c>
      <c r="Z134" s="49" t="str">
        <f>IFERROR(IF(OR(VLOOKUP($P134&amp;Z$4,#REF!,7,FALSE)="**",VLOOKUP($P134&amp;Z$4,#REF!,5,FALSE)="**"),"DQ",IF(OR(VLOOKUP($P134&amp;Z$4,#REF!,7,FALSE)="*",VLOOKUP($P134&amp;Z$4,#REF!,5,FALSE)="*"),"Suppr",VLOOKUP($P134&amp;Z$4,#REF!,5,FALSE))),"No Data")</f>
        <v>No Data</v>
      </c>
      <c r="AA134" s="49" t="str">
        <f>IFERROR(IF(OR(VLOOKUP($P134&amp;AA$4,#REF!,7,FALSE)="**",VLOOKUP($P134&amp;AA$4,#REF!,5,FALSE)="**"),"DQ",IF(OR(VLOOKUP($P134&amp;AA$4,#REF!,7,FALSE)="*",VLOOKUP($P134&amp;AA$4,#REF!,5,FALSE)="*"),"Suppr",VLOOKUP($P134&amp;AA$4,#REF!,5,FALSE))),"No Data")</f>
        <v>No Data</v>
      </c>
      <c r="AB134" s="49" t="str">
        <f>IFERROR(IF(OR(VLOOKUP($P134&amp;AB$4,#REF!,7,FALSE)="**",VLOOKUP($P134&amp;AB$4,#REF!,5,FALSE)="**"),"DQ",IF(OR(VLOOKUP($P134&amp;AB$4,#REF!,7,FALSE)="*",VLOOKUP($P134&amp;AB$4,#REF!,5,FALSE)="*"),"Suppr",VLOOKUP($P134&amp;AB$4,#REF!,5,FALSE))),"No Data")</f>
        <v>No Data</v>
      </c>
      <c r="AC134" s="49" t="str">
        <f>IFERROR(IF(OR(VLOOKUP($P134&amp;AC$4,#REF!,7,FALSE)="**",VLOOKUP($P134&amp;AC$4,#REF!,5,FALSE)="**"),"DQ",IF(OR(VLOOKUP($P134&amp;AC$4,#REF!,7,FALSE)="*",VLOOKUP($P134&amp;AC$4,#REF!,5,FALSE)="*"),"Suppr",VLOOKUP($P134&amp;AC$4,#REF!,5,FALSE))),"No Data")</f>
        <v>No Data</v>
      </c>
      <c r="AD134" s="49" t="str">
        <f>IFERROR(IF(OR(VLOOKUP($P134&amp;AD$4,#REF!,7,FALSE)="**",VLOOKUP($P134&amp;AD$4,#REF!,5,FALSE)="**"),"DQ",IF(OR(VLOOKUP($P134&amp;AD$4,#REF!,7,FALSE)="*",VLOOKUP($P134&amp;AD$4,#REF!,5,FALSE)="*"),"Suppr",VLOOKUP($P134&amp;AD$4,#REF!,5,FALSE))),"No Data")</f>
        <v>No Data</v>
      </c>
      <c r="AE134" s="49" t="str">
        <f>IFERROR(IF(OR(VLOOKUP($P134&amp;AE$4,#REF!,7,FALSE)="**",VLOOKUP($P134&amp;AE$4,#REF!,5,FALSE)="**"),"DQ",IF(OR(VLOOKUP($P134&amp;AE$4,#REF!,7,FALSE)="*",VLOOKUP($P134&amp;AE$4,#REF!,5,FALSE)="*"),"Suppr",VLOOKUP($P134&amp;AE$4,#REF!,5,FALSE))),"No Data")</f>
        <v>No Data</v>
      </c>
      <c r="AF134" s="49" t="str">
        <f>IFERROR(IF(OR(VLOOKUP($P134&amp;AF$4,#REF!,7,FALSE)="**",VLOOKUP($P134&amp;AF$4,#REF!,5,FALSE)="**"),"DQ",IF(OR(VLOOKUP($P134&amp;AF$4,#REF!,7,FALSE)="*",VLOOKUP($P134&amp;AF$4,#REF!,5,FALSE)="*"),"Suppr",VLOOKUP($P134&amp;AF$4,#REF!,5,FALSE))),"No Data")</f>
        <v>No Data</v>
      </c>
      <c r="AG134" s="49" t="str">
        <f>IFERROR(IF(OR(VLOOKUP($P134&amp;AG$4,#REF!,7,FALSE)="**",VLOOKUP($P134&amp;AG$4,#REF!,5,FALSE)="**"),"DQ",IF(OR(VLOOKUP($P134&amp;AG$4,#REF!,7,FALSE)="*",VLOOKUP($P134&amp;AG$4,#REF!,5,FALSE)="*"),"Suppr",VLOOKUP($P134&amp;AG$4,#REF!,5,FALSE))),"No Data")</f>
        <v>No Data</v>
      </c>
      <c r="AH134" s="49" t="str">
        <f>IFERROR(IF(OR(VLOOKUP($P134&amp;AH$4,#REF!,7,FALSE)="**",VLOOKUP($P134&amp;AH$4,#REF!,5,FALSE)="**"),"DQ",IF(OR(VLOOKUP($P134&amp;AH$4,#REF!,7,FALSE)="*",VLOOKUP($P134&amp;AH$4,#REF!,5,FALSE)="*"),"Suppr",VLOOKUP($P134&amp;AH$4,#REF!,5,FALSE))),"No Data")</f>
        <v>No Data</v>
      </c>
      <c r="AI134" s="49" t="str">
        <f>IFERROR(IF(OR(VLOOKUP($P134&amp;AI$4,#REF!,7,FALSE)="**",VLOOKUP($P134&amp;AI$4,#REF!,5,FALSE)="**"),"DQ",IF(OR(VLOOKUP($P134&amp;AI$4,#REF!,7,FALSE)="*",VLOOKUP($P134&amp;AI$4,#REF!,5,FALSE)="*"),"Suppr",VLOOKUP($P134&amp;AI$4,#REF!,5,FALSE))),"No Data")</f>
        <v>No Data</v>
      </c>
      <c r="AJ134" s="49" t="str">
        <f>IFERROR(IF(OR(VLOOKUP($P134&amp;AJ$4,#REF!,7,FALSE)="**",VLOOKUP($P134&amp;AJ$4,#REF!,5,FALSE)="**"),"DQ",IF(OR(VLOOKUP($P134&amp;AJ$4,#REF!,7,FALSE)="*",VLOOKUP($P134&amp;AJ$4,#REF!,5,FALSE)="*"),"Suppr",VLOOKUP($P134&amp;AJ$4,#REF!,5,FALSE))),"No Data")</f>
        <v>No Data</v>
      </c>
      <c r="AK134" s="49" t="str">
        <f>IFERROR(IF(OR(VLOOKUP($P134&amp;AK$4,#REF!,7,FALSE)="**",VLOOKUP($P134&amp;AK$4,#REF!,5,FALSE)="**"),"DQ",IF(OR(VLOOKUP($P134&amp;AK$4,#REF!,7,FALSE)="*",VLOOKUP($P134&amp;AK$4,#REF!,5,FALSE)="*"),"Suppr",VLOOKUP($P134&amp;AK$4,#REF!,5,FALSE))),"No Data")</f>
        <v>No Data</v>
      </c>
      <c r="AL134" s="49" t="str">
        <f>IFERROR(IF(OR(VLOOKUP($P134&amp;AL$4,#REF!,7,FALSE)="**",VLOOKUP($P134&amp;AL$4,#REF!,5,FALSE)="**"),"DQ",IF(OR(VLOOKUP($P134&amp;AL$4,#REF!,7,FALSE)="*",VLOOKUP($P134&amp;AL$4,#REF!,5,FALSE)="*"),"Suppr",VLOOKUP($P134&amp;AL$4,#REF!,5,FALSE))),"No Data")</f>
        <v>No Data</v>
      </c>
      <c r="AM134" s="49" t="str">
        <f>IFERROR(IF(OR(VLOOKUP($P134&amp;AM$4,#REF!,7,FALSE)="**",VLOOKUP($P134&amp;AM$4,#REF!,5,FALSE)="**"),"DQ",IF(OR(VLOOKUP($P134&amp;AM$4,#REF!,7,FALSE)="*",VLOOKUP($P134&amp;AM$4,#REF!,5,FALSE)="*"),"Suppr",VLOOKUP($P134&amp;AM$4,#REF!,5,FALSE))),"No Data")</f>
        <v>No Data</v>
      </c>
      <c r="AN134" s="49" t="str">
        <f>IFERROR(IF(OR(VLOOKUP($P134&amp;AN$4,#REF!,7,FALSE)="**",VLOOKUP($P134&amp;AN$4,#REF!,5,FALSE)="**"),"DQ",IF(OR(VLOOKUP($P134&amp;AN$4,#REF!,7,FALSE)="*",VLOOKUP($P134&amp;AN$4,#REF!,5,FALSE)="*"),"Suppr",VLOOKUP($P134&amp;AN$4,#REF!,5,FALSE))),"No Data")</f>
        <v>No Data</v>
      </c>
      <c r="AO134" s="49" t="str">
        <f>IFERROR(IF(OR(VLOOKUP($P134&amp;AO$4,#REF!,7,FALSE)="**",VLOOKUP($P134&amp;AO$4,#REF!,5,FALSE)="**"),"DQ",IF(OR(VLOOKUP($P134&amp;AO$4,#REF!,7,FALSE)="*",VLOOKUP($P134&amp;AO$4,#REF!,5,FALSE)="*"),"Suppr",VLOOKUP($P134&amp;AO$4,#REF!,5,FALSE))),"No Data")</f>
        <v>No Data</v>
      </c>
      <c r="AP134" s="51">
        <f t="shared" ref="AP134:AP197" si="19">COUNTIF(R134:AC134,"DQ")</f>
        <v>0</v>
      </c>
      <c r="AQ134" s="51">
        <f t="shared" ref="AQ134:AQ197" si="20">COUNTIF(AD134:AO134,"DQ")</f>
        <v>0</v>
      </c>
      <c r="AR134" s="52">
        <f t="shared" ref="AR134:AR197" si="21">SUM(R134:AC134)</f>
        <v>0</v>
      </c>
      <c r="AS134" s="52">
        <f t="shared" ref="AS134:AS197" si="22">SUM(AD134:AO134)</f>
        <v>0</v>
      </c>
    </row>
    <row r="135" spans="2:45" x14ac:dyDescent="0.2">
      <c r="B135" s="29" t="s">
        <v>287</v>
      </c>
      <c r="C135" s="29" t="s">
        <v>186</v>
      </c>
      <c r="D135" s="34" t="str">
        <f t="shared" si="13"/>
        <v/>
      </c>
      <c r="E135" s="34" t="str">
        <f t="shared" si="14"/>
        <v/>
      </c>
      <c r="F135" s="35" t="str">
        <f t="shared" si="15"/>
        <v/>
      </c>
      <c r="G135" s="34" t="str">
        <f t="shared" si="16"/>
        <v>- - -</v>
      </c>
      <c r="H135" s="36" t="str">
        <f>IFERROR(RANK(G135,$G$132:$G$253,1)+COUNTIF($G$132:G256,G135)-1,"- - -")</f>
        <v>- - -</v>
      </c>
      <c r="I135" s="35" t="str">
        <f t="shared" si="17"/>
        <v>- - -</v>
      </c>
      <c r="J135" s="36" t="str">
        <f>IFERROR(RANK(I135,$I$132:$I$253,1)+COUNTIF($I$132:I256,I135)-1,"- - -")</f>
        <v>- - -</v>
      </c>
      <c r="K135" s="54" t="str">
        <f t="shared" si="18"/>
        <v>Isle of Wight NHS Trust</v>
      </c>
      <c r="L135" s="38"/>
      <c r="M135" s="38"/>
      <c r="N135" s="38"/>
      <c r="P135" s="29" t="s">
        <v>292</v>
      </c>
      <c r="Q135" s="29" t="s">
        <v>244</v>
      </c>
      <c r="R135" s="49" t="str">
        <f>IFERROR(IF(OR(VLOOKUP($P135&amp;R$4,#REF!,7,FALSE)="**",VLOOKUP($P135&amp;R$4,#REF!,5,FALSE)="**"),"DQ",IF(OR(VLOOKUP($P135&amp;R$4,#REF!,7,FALSE)="*",VLOOKUP($P135&amp;R$4,#REF!,5,FALSE)="*"),"Suppr",VLOOKUP($P135&amp;R$4,#REF!,5,FALSE))),"No Data")</f>
        <v>No Data</v>
      </c>
      <c r="S135" s="49" t="str">
        <f>IFERROR(IF(OR(VLOOKUP($P135&amp;S$4,#REF!,7,FALSE)="**",VLOOKUP($P135&amp;S$4,#REF!,5,FALSE)="**"),"DQ",IF(OR(VLOOKUP($P135&amp;S$4,#REF!,7,FALSE)="*",VLOOKUP($P135&amp;S$4,#REF!,5,FALSE)="*"),"Suppr",VLOOKUP($P135&amp;S$4,#REF!,5,FALSE))),"No Data")</f>
        <v>No Data</v>
      </c>
      <c r="T135" s="49" t="str">
        <f>IFERROR(IF(OR(VLOOKUP($P135&amp;T$4,#REF!,7,FALSE)="**",VLOOKUP($P135&amp;T$4,#REF!,5,FALSE)="**"),"DQ",IF(OR(VLOOKUP($P135&amp;T$4,#REF!,7,FALSE)="*",VLOOKUP($P135&amp;T$4,#REF!,5,FALSE)="*"),"Suppr",VLOOKUP($P135&amp;T$4,#REF!,5,FALSE))),"No Data")</f>
        <v>No Data</v>
      </c>
      <c r="U135" s="49" t="str">
        <f>IFERROR(IF(OR(VLOOKUP($P135&amp;U$4,#REF!,7,FALSE)="**",VLOOKUP($P135&amp;U$4,#REF!,5,FALSE)="**"),"DQ",IF(OR(VLOOKUP($P135&amp;U$4,#REF!,7,FALSE)="*",VLOOKUP($P135&amp;U$4,#REF!,5,FALSE)="*"),"Suppr",VLOOKUP($P135&amp;U$4,#REF!,5,FALSE))),"No Data")</f>
        <v>No Data</v>
      </c>
      <c r="V135" s="49" t="str">
        <f>IFERROR(IF(OR(VLOOKUP($P135&amp;V$4,#REF!,7,FALSE)="**",VLOOKUP($P135&amp;V$4,#REF!,5,FALSE)="**"),"DQ",IF(OR(VLOOKUP($P135&amp;V$4,#REF!,7,FALSE)="*",VLOOKUP($P135&amp;V$4,#REF!,5,FALSE)="*"),"Suppr",VLOOKUP($P135&amp;V$4,#REF!,5,FALSE))),"No Data")</f>
        <v>No Data</v>
      </c>
      <c r="W135" s="49" t="str">
        <f>IFERROR(IF(OR(VLOOKUP($P135&amp;W$4,#REF!,7,FALSE)="**",VLOOKUP($P135&amp;W$4,#REF!,5,FALSE)="**"),"DQ",IF(OR(VLOOKUP($P135&amp;W$4,#REF!,7,FALSE)="*",VLOOKUP($P135&amp;W$4,#REF!,5,FALSE)="*"),"Suppr",VLOOKUP($P135&amp;W$4,#REF!,5,FALSE))),"No Data")</f>
        <v>No Data</v>
      </c>
      <c r="X135" s="49" t="str">
        <f>IFERROR(IF(OR(VLOOKUP($P135&amp;X$4,#REF!,7,FALSE)="**",VLOOKUP($P135&amp;X$4,#REF!,5,FALSE)="**"),"DQ",IF(OR(VLOOKUP($P135&amp;X$4,#REF!,7,FALSE)="*",VLOOKUP($P135&amp;X$4,#REF!,5,FALSE)="*"),"Suppr",VLOOKUP($P135&amp;X$4,#REF!,5,FALSE))),"No Data")</f>
        <v>No Data</v>
      </c>
      <c r="Y135" s="49" t="str">
        <f>IFERROR(IF(OR(VLOOKUP($P135&amp;Y$4,#REF!,7,FALSE)="**",VLOOKUP($P135&amp;Y$4,#REF!,5,FALSE)="**"),"DQ",IF(OR(VLOOKUP($P135&amp;Y$4,#REF!,7,FALSE)="*",VLOOKUP($P135&amp;Y$4,#REF!,5,FALSE)="*"),"Suppr",VLOOKUP($P135&amp;Y$4,#REF!,5,FALSE))),"No Data")</f>
        <v>No Data</v>
      </c>
      <c r="Z135" s="49" t="str">
        <f>IFERROR(IF(OR(VLOOKUP($P135&amp;Z$4,#REF!,7,FALSE)="**",VLOOKUP($P135&amp;Z$4,#REF!,5,FALSE)="**"),"DQ",IF(OR(VLOOKUP($P135&amp;Z$4,#REF!,7,FALSE)="*",VLOOKUP($P135&amp;Z$4,#REF!,5,FALSE)="*"),"Suppr",VLOOKUP($P135&amp;Z$4,#REF!,5,FALSE))),"No Data")</f>
        <v>No Data</v>
      </c>
      <c r="AA135" s="49" t="str">
        <f>IFERROR(IF(OR(VLOOKUP($P135&amp;AA$4,#REF!,7,FALSE)="**",VLOOKUP($P135&amp;AA$4,#REF!,5,FALSE)="**"),"DQ",IF(OR(VLOOKUP($P135&amp;AA$4,#REF!,7,FALSE)="*",VLOOKUP($P135&amp;AA$4,#REF!,5,FALSE)="*"),"Suppr",VLOOKUP($P135&amp;AA$4,#REF!,5,FALSE))),"No Data")</f>
        <v>No Data</v>
      </c>
      <c r="AB135" s="49" t="str">
        <f>IFERROR(IF(OR(VLOOKUP($P135&amp;AB$4,#REF!,7,FALSE)="**",VLOOKUP($P135&amp;AB$4,#REF!,5,FALSE)="**"),"DQ",IF(OR(VLOOKUP($P135&amp;AB$4,#REF!,7,FALSE)="*",VLOOKUP($P135&amp;AB$4,#REF!,5,FALSE)="*"),"Suppr",VLOOKUP($P135&amp;AB$4,#REF!,5,FALSE))),"No Data")</f>
        <v>No Data</v>
      </c>
      <c r="AC135" s="49" t="str">
        <f>IFERROR(IF(OR(VLOOKUP($P135&amp;AC$4,#REF!,7,FALSE)="**",VLOOKUP($P135&amp;AC$4,#REF!,5,FALSE)="**"),"DQ",IF(OR(VLOOKUP($P135&amp;AC$4,#REF!,7,FALSE)="*",VLOOKUP($P135&amp;AC$4,#REF!,5,FALSE)="*"),"Suppr",VLOOKUP($P135&amp;AC$4,#REF!,5,FALSE))),"No Data")</f>
        <v>No Data</v>
      </c>
      <c r="AD135" s="49" t="str">
        <f>IFERROR(IF(OR(VLOOKUP($P135&amp;AD$4,#REF!,7,FALSE)="**",VLOOKUP($P135&amp;AD$4,#REF!,5,FALSE)="**"),"DQ",IF(OR(VLOOKUP($P135&amp;AD$4,#REF!,7,FALSE)="*",VLOOKUP($P135&amp;AD$4,#REF!,5,FALSE)="*"),"Suppr",VLOOKUP($P135&amp;AD$4,#REF!,5,FALSE))),"No Data")</f>
        <v>No Data</v>
      </c>
      <c r="AE135" s="49" t="str">
        <f>IFERROR(IF(OR(VLOOKUP($P135&amp;AE$4,#REF!,7,FALSE)="**",VLOOKUP($P135&amp;AE$4,#REF!,5,FALSE)="**"),"DQ",IF(OR(VLOOKUP($P135&amp;AE$4,#REF!,7,FALSE)="*",VLOOKUP($P135&amp;AE$4,#REF!,5,FALSE)="*"),"Suppr",VLOOKUP($P135&amp;AE$4,#REF!,5,FALSE))),"No Data")</f>
        <v>No Data</v>
      </c>
      <c r="AF135" s="49" t="str">
        <f>IFERROR(IF(OR(VLOOKUP($P135&amp;AF$4,#REF!,7,FALSE)="**",VLOOKUP($P135&amp;AF$4,#REF!,5,FALSE)="**"),"DQ",IF(OR(VLOOKUP($P135&amp;AF$4,#REF!,7,FALSE)="*",VLOOKUP($P135&amp;AF$4,#REF!,5,FALSE)="*"),"Suppr",VLOOKUP($P135&amp;AF$4,#REF!,5,FALSE))),"No Data")</f>
        <v>No Data</v>
      </c>
      <c r="AG135" s="49" t="str">
        <f>IFERROR(IF(OR(VLOOKUP($P135&amp;AG$4,#REF!,7,FALSE)="**",VLOOKUP($P135&amp;AG$4,#REF!,5,FALSE)="**"),"DQ",IF(OR(VLOOKUP($P135&amp;AG$4,#REF!,7,FALSE)="*",VLOOKUP($P135&amp;AG$4,#REF!,5,FALSE)="*"),"Suppr",VLOOKUP($P135&amp;AG$4,#REF!,5,FALSE))),"No Data")</f>
        <v>No Data</v>
      </c>
      <c r="AH135" s="49" t="str">
        <f>IFERROR(IF(OR(VLOOKUP($P135&amp;AH$4,#REF!,7,FALSE)="**",VLOOKUP($P135&amp;AH$4,#REF!,5,FALSE)="**"),"DQ",IF(OR(VLOOKUP($P135&amp;AH$4,#REF!,7,FALSE)="*",VLOOKUP($P135&amp;AH$4,#REF!,5,FALSE)="*"),"Suppr",VLOOKUP($P135&amp;AH$4,#REF!,5,FALSE))),"No Data")</f>
        <v>No Data</v>
      </c>
      <c r="AI135" s="49" t="str">
        <f>IFERROR(IF(OR(VLOOKUP($P135&amp;AI$4,#REF!,7,FALSE)="**",VLOOKUP($P135&amp;AI$4,#REF!,5,FALSE)="**"),"DQ",IF(OR(VLOOKUP($P135&amp;AI$4,#REF!,7,FALSE)="*",VLOOKUP($P135&amp;AI$4,#REF!,5,FALSE)="*"),"Suppr",VLOOKUP($P135&amp;AI$4,#REF!,5,FALSE))),"No Data")</f>
        <v>No Data</v>
      </c>
      <c r="AJ135" s="49" t="str">
        <f>IFERROR(IF(OR(VLOOKUP($P135&amp;AJ$4,#REF!,7,FALSE)="**",VLOOKUP($P135&amp;AJ$4,#REF!,5,FALSE)="**"),"DQ",IF(OR(VLOOKUP($P135&amp;AJ$4,#REF!,7,FALSE)="*",VLOOKUP($P135&amp;AJ$4,#REF!,5,FALSE)="*"),"Suppr",VLOOKUP($P135&amp;AJ$4,#REF!,5,FALSE))),"No Data")</f>
        <v>No Data</v>
      </c>
      <c r="AK135" s="49" t="str">
        <f>IFERROR(IF(OR(VLOOKUP($P135&amp;AK$4,#REF!,7,FALSE)="**",VLOOKUP($P135&amp;AK$4,#REF!,5,FALSE)="**"),"DQ",IF(OR(VLOOKUP($P135&amp;AK$4,#REF!,7,FALSE)="*",VLOOKUP($P135&amp;AK$4,#REF!,5,FALSE)="*"),"Suppr",VLOOKUP($P135&amp;AK$4,#REF!,5,FALSE))),"No Data")</f>
        <v>No Data</v>
      </c>
      <c r="AL135" s="49" t="str">
        <f>IFERROR(IF(OR(VLOOKUP($P135&amp;AL$4,#REF!,7,FALSE)="**",VLOOKUP($P135&amp;AL$4,#REF!,5,FALSE)="**"),"DQ",IF(OR(VLOOKUP($P135&amp;AL$4,#REF!,7,FALSE)="*",VLOOKUP($P135&amp;AL$4,#REF!,5,FALSE)="*"),"Suppr",VLOOKUP($P135&amp;AL$4,#REF!,5,FALSE))),"No Data")</f>
        <v>No Data</v>
      </c>
      <c r="AM135" s="49" t="str">
        <f>IFERROR(IF(OR(VLOOKUP($P135&amp;AM$4,#REF!,7,FALSE)="**",VLOOKUP($P135&amp;AM$4,#REF!,5,FALSE)="**"),"DQ",IF(OR(VLOOKUP($P135&amp;AM$4,#REF!,7,FALSE)="*",VLOOKUP($P135&amp;AM$4,#REF!,5,FALSE)="*"),"Suppr",VLOOKUP($P135&amp;AM$4,#REF!,5,FALSE))),"No Data")</f>
        <v>No Data</v>
      </c>
      <c r="AN135" s="49" t="str">
        <f>IFERROR(IF(OR(VLOOKUP($P135&amp;AN$4,#REF!,7,FALSE)="**",VLOOKUP($P135&amp;AN$4,#REF!,5,FALSE)="**"),"DQ",IF(OR(VLOOKUP($P135&amp;AN$4,#REF!,7,FALSE)="*",VLOOKUP($P135&amp;AN$4,#REF!,5,FALSE)="*"),"Suppr",VLOOKUP($P135&amp;AN$4,#REF!,5,FALSE))),"No Data")</f>
        <v>No Data</v>
      </c>
      <c r="AO135" s="49" t="str">
        <f>IFERROR(IF(OR(VLOOKUP($P135&amp;AO$4,#REF!,7,FALSE)="**",VLOOKUP($P135&amp;AO$4,#REF!,5,FALSE)="**"),"DQ",IF(OR(VLOOKUP($P135&amp;AO$4,#REF!,7,FALSE)="*",VLOOKUP($P135&amp;AO$4,#REF!,5,FALSE)="*"),"Suppr",VLOOKUP($P135&amp;AO$4,#REF!,5,FALSE))),"No Data")</f>
        <v>No Data</v>
      </c>
      <c r="AP135" s="51">
        <f t="shared" si="19"/>
        <v>0</v>
      </c>
      <c r="AQ135" s="51">
        <f t="shared" si="20"/>
        <v>0</v>
      </c>
      <c r="AR135" s="52">
        <f t="shared" si="21"/>
        <v>0</v>
      </c>
      <c r="AS135" s="52">
        <f t="shared" si="22"/>
        <v>0</v>
      </c>
    </row>
    <row r="136" spans="2:45" x14ac:dyDescent="0.2">
      <c r="B136" s="29" t="s">
        <v>288</v>
      </c>
      <c r="C136" s="29" t="s">
        <v>151</v>
      </c>
      <c r="D136" s="34" t="str">
        <f t="shared" si="13"/>
        <v/>
      </c>
      <c r="E136" s="34" t="str">
        <f t="shared" si="14"/>
        <v/>
      </c>
      <c r="F136" s="35" t="str">
        <f t="shared" si="15"/>
        <v/>
      </c>
      <c r="G136" s="34" t="str">
        <f t="shared" si="16"/>
        <v>- - -</v>
      </c>
      <c r="H136" s="36" t="str">
        <f>IFERROR(RANK(G136,$G$132:$G$253,1)+COUNTIF($G$132:G257,G136)-1,"- - -")</f>
        <v>- - -</v>
      </c>
      <c r="I136" s="35" t="str">
        <f t="shared" si="17"/>
        <v>- - -</v>
      </c>
      <c r="J136" s="36" t="str">
        <f>IFERROR(RANK(I136,$I$132:$I$253,1)+COUNTIF($I$132:I257,I136)-1,"- - -")</f>
        <v>- - -</v>
      </c>
      <c r="K136" s="54" t="str">
        <f t="shared" si="18"/>
        <v>Barts Health NHS Trust</v>
      </c>
      <c r="L136" s="38"/>
      <c r="M136" s="38"/>
      <c r="N136" s="38"/>
      <c r="P136" s="29" t="s">
        <v>293</v>
      </c>
      <c r="Q136" s="29" t="s">
        <v>156</v>
      </c>
      <c r="R136" s="49" t="str">
        <f>IFERROR(IF(OR(VLOOKUP($P136&amp;R$4,#REF!,7,FALSE)="**",VLOOKUP($P136&amp;R$4,#REF!,5,FALSE)="**"),"DQ",IF(OR(VLOOKUP($P136&amp;R$4,#REF!,7,FALSE)="*",VLOOKUP($P136&amp;R$4,#REF!,5,FALSE)="*"),"Suppr",VLOOKUP($P136&amp;R$4,#REF!,5,FALSE))),"No Data")</f>
        <v>No Data</v>
      </c>
      <c r="S136" s="49" t="str">
        <f>IFERROR(IF(OR(VLOOKUP($P136&amp;S$4,#REF!,7,FALSE)="**",VLOOKUP($P136&amp;S$4,#REF!,5,FALSE)="**"),"DQ",IF(OR(VLOOKUP($P136&amp;S$4,#REF!,7,FALSE)="*",VLOOKUP($P136&amp;S$4,#REF!,5,FALSE)="*"),"Suppr",VLOOKUP($P136&amp;S$4,#REF!,5,FALSE))),"No Data")</f>
        <v>No Data</v>
      </c>
      <c r="T136" s="49" t="str">
        <f>IFERROR(IF(OR(VLOOKUP($P136&amp;T$4,#REF!,7,FALSE)="**",VLOOKUP($P136&amp;T$4,#REF!,5,FALSE)="**"),"DQ",IF(OR(VLOOKUP($P136&amp;T$4,#REF!,7,FALSE)="*",VLOOKUP($P136&amp;T$4,#REF!,5,FALSE)="*"),"Suppr",VLOOKUP($P136&amp;T$4,#REF!,5,FALSE))),"No Data")</f>
        <v>No Data</v>
      </c>
      <c r="U136" s="49" t="str">
        <f>IFERROR(IF(OR(VLOOKUP($P136&amp;U$4,#REF!,7,FALSE)="**",VLOOKUP($P136&amp;U$4,#REF!,5,FALSE)="**"),"DQ",IF(OR(VLOOKUP($P136&amp;U$4,#REF!,7,FALSE)="*",VLOOKUP($P136&amp;U$4,#REF!,5,FALSE)="*"),"Suppr",VLOOKUP($P136&amp;U$4,#REF!,5,FALSE))),"No Data")</f>
        <v>No Data</v>
      </c>
      <c r="V136" s="49" t="str">
        <f>IFERROR(IF(OR(VLOOKUP($P136&amp;V$4,#REF!,7,FALSE)="**",VLOOKUP($P136&amp;V$4,#REF!,5,FALSE)="**"),"DQ",IF(OR(VLOOKUP($P136&amp;V$4,#REF!,7,FALSE)="*",VLOOKUP($P136&amp;V$4,#REF!,5,FALSE)="*"),"Suppr",VLOOKUP($P136&amp;V$4,#REF!,5,FALSE))),"No Data")</f>
        <v>No Data</v>
      </c>
      <c r="W136" s="49" t="str">
        <f>IFERROR(IF(OR(VLOOKUP($P136&amp;W$4,#REF!,7,FALSE)="**",VLOOKUP($P136&amp;W$4,#REF!,5,FALSE)="**"),"DQ",IF(OR(VLOOKUP($P136&amp;W$4,#REF!,7,FALSE)="*",VLOOKUP($P136&amp;W$4,#REF!,5,FALSE)="*"),"Suppr",VLOOKUP($P136&amp;W$4,#REF!,5,FALSE))),"No Data")</f>
        <v>No Data</v>
      </c>
      <c r="X136" s="49" t="str">
        <f>IFERROR(IF(OR(VLOOKUP($P136&amp;X$4,#REF!,7,FALSE)="**",VLOOKUP($P136&amp;X$4,#REF!,5,FALSE)="**"),"DQ",IF(OR(VLOOKUP($P136&amp;X$4,#REF!,7,FALSE)="*",VLOOKUP($P136&amp;X$4,#REF!,5,FALSE)="*"),"Suppr",VLOOKUP($P136&amp;X$4,#REF!,5,FALSE))),"No Data")</f>
        <v>No Data</v>
      </c>
      <c r="Y136" s="49" t="str">
        <f>IFERROR(IF(OR(VLOOKUP($P136&amp;Y$4,#REF!,7,FALSE)="**",VLOOKUP($P136&amp;Y$4,#REF!,5,FALSE)="**"),"DQ",IF(OR(VLOOKUP($P136&amp;Y$4,#REF!,7,FALSE)="*",VLOOKUP($P136&amp;Y$4,#REF!,5,FALSE)="*"),"Suppr",VLOOKUP($P136&amp;Y$4,#REF!,5,FALSE))),"No Data")</f>
        <v>No Data</v>
      </c>
      <c r="Z136" s="49" t="str">
        <f>IFERROR(IF(OR(VLOOKUP($P136&amp;Z$4,#REF!,7,FALSE)="**",VLOOKUP($P136&amp;Z$4,#REF!,5,FALSE)="**"),"DQ",IF(OR(VLOOKUP($P136&amp;Z$4,#REF!,7,FALSE)="*",VLOOKUP($P136&amp;Z$4,#REF!,5,FALSE)="*"),"Suppr",VLOOKUP($P136&amp;Z$4,#REF!,5,FALSE))),"No Data")</f>
        <v>No Data</v>
      </c>
      <c r="AA136" s="49" t="str">
        <f>IFERROR(IF(OR(VLOOKUP($P136&amp;AA$4,#REF!,7,FALSE)="**",VLOOKUP($P136&amp;AA$4,#REF!,5,FALSE)="**"),"DQ",IF(OR(VLOOKUP($P136&amp;AA$4,#REF!,7,FALSE)="*",VLOOKUP($P136&amp;AA$4,#REF!,5,FALSE)="*"),"Suppr",VLOOKUP($P136&amp;AA$4,#REF!,5,FALSE))),"No Data")</f>
        <v>No Data</v>
      </c>
      <c r="AB136" s="49" t="str">
        <f>IFERROR(IF(OR(VLOOKUP($P136&amp;AB$4,#REF!,7,FALSE)="**",VLOOKUP($P136&amp;AB$4,#REF!,5,FALSE)="**"),"DQ",IF(OR(VLOOKUP($P136&amp;AB$4,#REF!,7,FALSE)="*",VLOOKUP($P136&amp;AB$4,#REF!,5,FALSE)="*"),"Suppr",VLOOKUP($P136&amp;AB$4,#REF!,5,FALSE))),"No Data")</f>
        <v>No Data</v>
      </c>
      <c r="AC136" s="49" t="str">
        <f>IFERROR(IF(OR(VLOOKUP($P136&amp;AC$4,#REF!,7,FALSE)="**",VLOOKUP($P136&amp;AC$4,#REF!,5,FALSE)="**"),"DQ",IF(OR(VLOOKUP($P136&amp;AC$4,#REF!,7,FALSE)="*",VLOOKUP($P136&amp;AC$4,#REF!,5,FALSE)="*"),"Suppr",VLOOKUP($P136&amp;AC$4,#REF!,5,FALSE))),"No Data")</f>
        <v>No Data</v>
      </c>
      <c r="AD136" s="49" t="str">
        <f>IFERROR(IF(OR(VLOOKUP($P136&amp;AD$4,#REF!,7,FALSE)="**",VLOOKUP($P136&amp;AD$4,#REF!,5,FALSE)="**"),"DQ",IF(OR(VLOOKUP($P136&amp;AD$4,#REF!,7,FALSE)="*",VLOOKUP($P136&amp;AD$4,#REF!,5,FALSE)="*"),"Suppr",VLOOKUP($P136&amp;AD$4,#REF!,5,FALSE))),"No Data")</f>
        <v>No Data</v>
      </c>
      <c r="AE136" s="49" t="str">
        <f>IFERROR(IF(OR(VLOOKUP($P136&amp;AE$4,#REF!,7,FALSE)="**",VLOOKUP($P136&amp;AE$4,#REF!,5,FALSE)="**"),"DQ",IF(OR(VLOOKUP($P136&amp;AE$4,#REF!,7,FALSE)="*",VLOOKUP($P136&amp;AE$4,#REF!,5,FALSE)="*"),"Suppr",VLOOKUP($P136&amp;AE$4,#REF!,5,FALSE))),"No Data")</f>
        <v>No Data</v>
      </c>
      <c r="AF136" s="49" t="str">
        <f>IFERROR(IF(OR(VLOOKUP($P136&amp;AF$4,#REF!,7,FALSE)="**",VLOOKUP($P136&amp;AF$4,#REF!,5,FALSE)="**"),"DQ",IF(OR(VLOOKUP($P136&amp;AF$4,#REF!,7,FALSE)="*",VLOOKUP($P136&amp;AF$4,#REF!,5,FALSE)="*"),"Suppr",VLOOKUP($P136&amp;AF$4,#REF!,5,FALSE))),"No Data")</f>
        <v>No Data</v>
      </c>
      <c r="AG136" s="49" t="str">
        <f>IFERROR(IF(OR(VLOOKUP($P136&amp;AG$4,#REF!,7,FALSE)="**",VLOOKUP($P136&amp;AG$4,#REF!,5,FALSE)="**"),"DQ",IF(OR(VLOOKUP($P136&amp;AG$4,#REF!,7,FALSE)="*",VLOOKUP($P136&amp;AG$4,#REF!,5,FALSE)="*"),"Suppr",VLOOKUP($P136&amp;AG$4,#REF!,5,FALSE))),"No Data")</f>
        <v>No Data</v>
      </c>
      <c r="AH136" s="49" t="str">
        <f>IFERROR(IF(OR(VLOOKUP($P136&amp;AH$4,#REF!,7,FALSE)="**",VLOOKUP($P136&amp;AH$4,#REF!,5,FALSE)="**"),"DQ",IF(OR(VLOOKUP($P136&amp;AH$4,#REF!,7,FALSE)="*",VLOOKUP($P136&amp;AH$4,#REF!,5,FALSE)="*"),"Suppr",VLOOKUP($P136&amp;AH$4,#REF!,5,FALSE))),"No Data")</f>
        <v>No Data</v>
      </c>
      <c r="AI136" s="49" t="str">
        <f>IFERROR(IF(OR(VLOOKUP($P136&amp;AI$4,#REF!,7,FALSE)="**",VLOOKUP($P136&amp;AI$4,#REF!,5,FALSE)="**"),"DQ",IF(OR(VLOOKUP($P136&amp;AI$4,#REF!,7,FALSE)="*",VLOOKUP($P136&amp;AI$4,#REF!,5,FALSE)="*"),"Suppr",VLOOKUP($P136&amp;AI$4,#REF!,5,FALSE))),"No Data")</f>
        <v>No Data</v>
      </c>
      <c r="AJ136" s="49" t="str">
        <f>IFERROR(IF(OR(VLOOKUP($P136&amp;AJ$4,#REF!,7,FALSE)="**",VLOOKUP($P136&amp;AJ$4,#REF!,5,FALSE)="**"),"DQ",IF(OR(VLOOKUP($P136&amp;AJ$4,#REF!,7,FALSE)="*",VLOOKUP($P136&amp;AJ$4,#REF!,5,FALSE)="*"),"Suppr",VLOOKUP($P136&amp;AJ$4,#REF!,5,FALSE))),"No Data")</f>
        <v>No Data</v>
      </c>
      <c r="AK136" s="49" t="str">
        <f>IFERROR(IF(OR(VLOOKUP($P136&amp;AK$4,#REF!,7,FALSE)="**",VLOOKUP($P136&amp;AK$4,#REF!,5,FALSE)="**"),"DQ",IF(OR(VLOOKUP($P136&amp;AK$4,#REF!,7,FALSE)="*",VLOOKUP($P136&amp;AK$4,#REF!,5,FALSE)="*"),"Suppr",VLOOKUP($P136&amp;AK$4,#REF!,5,FALSE))),"No Data")</f>
        <v>No Data</v>
      </c>
      <c r="AL136" s="49" t="str">
        <f>IFERROR(IF(OR(VLOOKUP($P136&amp;AL$4,#REF!,7,FALSE)="**",VLOOKUP($P136&amp;AL$4,#REF!,5,FALSE)="**"),"DQ",IF(OR(VLOOKUP($P136&amp;AL$4,#REF!,7,FALSE)="*",VLOOKUP($P136&amp;AL$4,#REF!,5,FALSE)="*"),"Suppr",VLOOKUP($P136&amp;AL$4,#REF!,5,FALSE))),"No Data")</f>
        <v>No Data</v>
      </c>
      <c r="AM136" s="49" t="str">
        <f>IFERROR(IF(OR(VLOOKUP($P136&amp;AM$4,#REF!,7,FALSE)="**",VLOOKUP($P136&amp;AM$4,#REF!,5,FALSE)="**"),"DQ",IF(OR(VLOOKUP($P136&amp;AM$4,#REF!,7,FALSE)="*",VLOOKUP($P136&amp;AM$4,#REF!,5,FALSE)="*"),"Suppr",VLOOKUP($P136&amp;AM$4,#REF!,5,FALSE))),"No Data")</f>
        <v>No Data</v>
      </c>
      <c r="AN136" s="49" t="str">
        <f>IFERROR(IF(OR(VLOOKUP($P136&amp;AN$4,#REF!,7,FALSE)="**",VLOOKUP($P136&amp;AN$4,#REF!,5,FALSE)="**"),"DQ",IF(OR(VLOOKUP($P136&amp;AN$4,#REF!,7,FALSE)="*",VLOOKUP($P136&amp;AN$4,#REF!,5,FALSE)="*"),"Suppr",VLOOKUP($P136&amp;AN$4,#REF!,5,FALSE))),"No Data")</f>
        <v>No Data</v>
      </c>
      <c r="AO136" s="49" t="str">
        <f>IFERROR(IF(OR(VLOOKUP($P136&amp;AO$4,#REF!,7,FALSE)="**",VLOOKUP($P136&amp;AO$4,#REF!,5,FALSE)="**"),"DQ",IF(OR(VLOOKUP($P136&amp;AO$4,#REF!,7,FALSE)="*",VLOOKUP($P136&amp;AO$4,#REF!,5,FALSE)="*"),"Suppr",VLOOKUP($P136&amp;AO$4,#REF!,5,FALSE))),"No Data")</f>
        <v>No Data</v>
      </c>
      <c r="AP136" s="51">
        <f t="shared" si="19"/>
        <v>0</v>
      </c>
      <c r="AQ136" s="51">
        <f t="shared" si="20"/>
        <v>0</v>
      </c>
      <c r="AR136" s="52">
        <f t="shared" si="21"/>
        <v>0</v>
      </c>
      <c r="AS136" s="52">
        <f t="shared" si="22"/>
        <v>0</v>
      </c>
    </row>
    <row r="137" spans="2:45" x14ac:dyDescent="0.2">
      <c r="B137" s="29" t="s">
        <v>289</v>
      </c>
      <c r="C137" s="29" t="s">
        <v>195</v>
      </c>
      <c r="D137" s="34" t="str">
        <f t="shared" si="13"/>
        <v/>
      </c>
      <c r="E137" s="34" t="str">
        <f t="shared" si="14"/>
        <v/>
      </c>
      <c r="F137" s="35" t="str">
        <f t="shared" si="15"/>
        <v/>
      </c>
      <c r="G137" s="34" t="str">
        <f t="shared" si="16"/>
        <v>- - -</v>
      </c>
      <c r="H137" s="36" t="str">
        <f>IFERROR(RANK(G137,$G$132:$G$253,1)+COUNTIF($G$132:G258,G137)-1,"- - -")</f>
        <v>- - -</v>
      </c>
      <c r="I137" s="35" t="str">
        <f t="shared" si="17"/>
        <v>- - -</v>
      </c>
      <c r="J137" s="36" t="str">
        <f>IFERROR(RANK(I137,$I$132:$I$253,1)+COUNTIF($I$132:I258,I137)-1,"- - -")</f>
        <v>- - -</v>
      </c>
      <c r="K137" s="54" t="str">
        <f t="shared" si="18"/>
        <v>London North West University Healthcare NHS Trust</v>
      </c>
      <c r="L137" s="38"/>
      <c r="M137" s="38"/>
      <c r="N137" s="38"/>
      <c r="P137" s="29" t="s">
        <v>294</v>
      </c>
      <c r="Q137" s="29" t="s">
        <v>200</v>
      </c>
      <c r="R137" s="49" t="str">
        <f>IFERROR(IF(OR(VLOOKUP($P137&amp;R$4,#REF!,7,FALSE)="**",VLOOKUP($P137&amp;R$4,#REF!,5,FALSE)="**"),"DQ",IF(OR(VLOOKUP($P137&amp;R$4,#REF!,7,FALSE)="*",VLOOKUP($P137&amp;R$4,#REF!,5,FALSE)="*"),"Suppr",VLOOKUP($P137&amp;R$4,#REF!,5,FALSE))),"No Data")</f>
        <v>No Data</v>
      </c>
      <c r="S137" s="49" t="str">
        <f>IFERROR(IF(OR(VLOOKUP($P137&amp;S$4,#REF!,7,FALSE)="**",VLOOKUP($P137&amp;S$4,#REF!,5,FALSE)="**"),"DQ",IF(OR(VLOOKUP($P137&amp;S$4,#REF!,7,FALSE)="*",VLOOKUP($P137&amp;S$4,#REF!,5,FALSE)="*"),"Suppr",VLOOKUP($P137&amp;S$4,#REF!,5,FALSE))),"No Data")</f>
        <v>No Data</v>
      </c>
      <c r="T137" s="49" t="str">
        <f>IFERROR(IF(OR(VLOOKUP($P137&amp;T$4,#REF!,7,FALSE)="**",VLOOKUP($P137&amp;T$4,#REF!,5,FALSE)="**"),"DQ",IF(OR(VLOOKUP($P137&amp;T$4,#REF!,7,FALSE)="*",VLOOKUP($P137&amp;T$4,#REF!,5,FALSE)="*"),"Suppr",VLOOKUP($P137&amp;T$4,#REF!,5,FALSE))),"No Data")</f>
        <v>No Data</v>
      </c>
      <c r="U137" s="49" t="str">
        <f>IFERROR(IF(OR(VLOOKUP($P137&amp;U$4,#REF!,7,FALSE)="**",VLOOKUP($P137&amp;U$4,#REF!,5,FALSE)="**"),"DQ",IF(OR(VLOOKUP($P137&amp;U$4,#REF!,7,FALSE)="*",VLOOKUP($P137&amp;U$4,#REF!,5,FALSE)="*"),"Suppr",VLOOKUP($P137&amp;U$4,#REF!,5,FALSE))),"No Data")</f>
        <v>No Data</v>
      </c>
      <c r="V137" s="49" t="str">
        <f>IFERROR(IF(OR(VLOOKUP($P137&amp;V$4,#REF!,7,FALSE)="**",VLOOKUP($P137&amp;V$4,#REF!,5,FALSE)="**"),"DQ",IF(OR(VLOOKUP($P137&amp;V$4,#REF!,7,FALSE)="*",VLOOKUP($P137&amp;V$4,#REF!,5,FALSE)="*"),"Suppr",VLOOKUP($P137&amp;V$4,#REF!,5,FALSE))),"No Data")</f>
        <v>No Data</v>
      </c>
      <c r="W137" s="49" t="str">
        <f>IFERROR(IF(OR(VLOOKUP($P137&amp;W$4,#REF!,7,FALSE)="**",VLOOKUP($P137&amp;W$4,#REF!,5,FALSE)="**"),"DQ",IF(OR(VLOOKUP($P137&amp;W$4,#REF!,7,FALSE)="*",VLOOKUP($P137&amp;W$4,#REF!,5,FALSE)="*"),"Suppr",VLOOKUP($P137&amp;W$4,#REF!,5,FALSE))),"No Data")</f>
        <v>No Data</v>
      </c>
      <c r="X137" s="49" t="str">
        <f>IFERROR(IF(OR(VLOOKUP($P137&amp;X$4,#REF!,7,FALSE)="**",VLOOKUP($P137&amp;X$4,#REF!,5,FALSE)="**"),"DQ",IF(OR(VLOOKUP($P137&amp;X$4,#REF!,7,FALSE)="*",VLOOKUP($P137&amp;X$4,#REF!,5,FALSE)="*"),"Suppr",VLOOKUP($P137&amp;X$4,#REF!,5,FALSE))),"No Data")</f>
        <v>No Data</v>
      </c>
      <c r="Y137" s="49" t="str">
        <f>IFERROR(IF(OR(VLOOKUP($P137&amp;Y$4,#REF!,7,FALSE)="**",VLOOKUP($P137&amp;Y$4,#REF!,5,FALSE)="**"),"DQ",IF(OR(VLOOKUP($P137&amp;Y$4,#REF!,7,FALSE)="*",VLOOKUP($P137&amp;Y$4,#REF!,5,FALSE)="*"),"Suppr",VLOOKUP($P137&amp;Y$4,#REF!,5,FALSE))),"No Data")</f>
        <v>No Data</v>
      </c>
      <c r="Z137" s="49" t="str">
        <f>IFERROR(IF(OR(VLOOKUP($P137&amp;Z$4,#REF!,7,FALSE)="**",VLOOKUP($P137&amp;Z$4,#REF!,5,FALSE)="**"),"DQ",IF(OR(VLOOKUP($P137&amp;Z$4,#REF!,7,FALSE)="*",VLOOKUP($P137&amp;Z$4,#REF!,5,FALSE)="*"),"Suppr",VLOOKUP($P137&amp;Z$4,#REF!,5,FALSE))),"No Data")</f>
        <v>No Data</v>
      </c>
      <c r="AA137" s="49" t="str">
        <f>IFERROR(IF(OR(VLOOKUP($P137&amp;AA$4,#REF!,7,FALSE)="**",VLOOKUP($P137&amp;AA$4,#REF!,5,FALSE)="**"),"DQ",IF(OR(VLOOKUP($P137&amp;AA$4,#REF!,7,FALSE)="*",VLOOKUP($P137&amp;AA$4,#REF!,5,FALSE)="*"),"Suppr",VLOOKUP($P137&amp;AA$4,#REF!,5,FALSE))),"No Data")</f>
        <v>No Data</v>
      </c>
      <c r="AB137" s="49" t="str">
        <f>IFERROR(IF(OR(VLOOKUP($P137&amp;AB$4,#REF!,7,FALSE)="**",VLOOKUP($P137&amp;AB$4,#REF!,5,FALSE)="**"),"DQ",IF(OR(VLOOKUP($P137&amp;AB$4,#REF!,7,FALSE)="*",VLOOKUP($P137&amp;AB$4,#REF!,5,FALSE)="*"),"Suppr",VLOOKUP($P137&amp;AB$4,#REF!,5,FALSE))),"No Data")</f>
        <v>No Data</v>
      </c>
      <c r="AC137" s="49" t="str">
        <f>IFERROR(IF(OR(VLOOKUP($P137&amp;AC$4,#REF!,7,FALSE)="**",VLOOKUP($P137&amp;AC$4,#REF!,5,FALSE)="**"),"DQ",IF(OR(VLOOKUP($P137&amp;AC$4,#REF!,7,FALSE)="*",VLOOKUP($P137&amp;AC$4,#REF!,5,FALSE)="*"),"Suppr",VLOOKUP($P137&amp;AC$4,#REF!,5,FALSE))),"No Data")</f>
        <v>No Data</v>
      </c>
      <c r="AD137" s="49" t="str">
        <f>IFERROR(IF(OR(VLOOKUP($P137&amp;AD$4,#REF!,7,FALSE)="**",VLOOKUP($P137&amp;AD$4,#REF!,5,FALSE)="**"),"DQ",IF(OR(VLOOKUP($P137&amp;AD$4,#REF!,7,FALSE)="*",VLOOKUP($P137&amp;AD$4,#REF!,5,FALSE)="*"),"Suppr",VLOOKUP($P137&amp;AD$4,#REF!,5,FALSE))),"No Data")</f>
        <v>No Data</v>
      </c>
      <c r="AE137" s="49" t="str">
        <f>IFERROR(IF(OR(VLOOKUP($P137&amp;AE$4,#REF!,7,FALSE)="**",VLOOKUP($P137&amp;AE$4,#REF!,5,FALSE)="**"),"DQ",IF(OR(VLOOKUP($P137&amp;AE$4,#REF!,7,FALSE)="*",VLOOKUP($P137&amp;AE$4,#REF!,5,FALSE)="*"),"Suppr",VLOOKUP($P137&amp;AE$4,#REF!,5,FALSE))),"No Data")</f>
        <v>No Data</v>
      </c>
      <c r="AF137" s="49" t="str">
        <f>IFERROR(IF(OR(VLOOKUP($P137&amp;AF$4,#REF!,7,FALSE)="**",VLOOKUP($P137&amp;AF$4,#REF!,5,FALSE)="**"),"DQ",IF(OR(VLOOKUP($P137&amp;AF$4,#REF!,7,FALSE)="*",VLOOKUP($P137&amp;AF$4,#REF!,5,FALSE)="*"),"Suppr",VLOOKUP($P137&amp;AF$4,#REF!,5,FALSE))),"No Data")</f>
        <v>No Data</v>
      </c>
      <c r="AG137" s="49" t="str">
        <f>IFERROR(IF(OR(VLOOKUP($P137&amp;AG$4,#REF!,7,FALSE)="**",VLOOKUP($P137&amp;AG$4,#REF!,5,FALSE)="**"),"DQ",IF(OR(VLOOKUP($P137&amp;AG$4,#REF!,7,FALSE)="*",VLOOKUP($P137&amp;AG$4,#REF!,5,FALSE)="*"),"Suppr",VLOOKUP($P137&amp;AG$4,#REF!,5,FALSE))),"No Data")</f>
        <v>No Data</v>
      </c>
      <c r="AH137" s="49" t="str">
        <f>IFERROR(IF(OR(VLOOKUP($P137&amp;AH$4,#REF!,7,FALSE)="**",VLOOKUP($P137&amp;AH$4,#REF!,5,FALSE)="**"),"DQ",IF(OR(VLOOKUP($P137&amp;AH$4,#REF!,7,FALSE)="*",VLOOKUP($P137&amp;AH$4,#REF!,5,FALSE)="*"),"Suppr",VLOOKUP($P137&amp;AH$4,#REF!,5,FALSE))),"No Data")</f>
        <v>No Data</v>
      </c>
      <c r="AI137" s="49" t="str">
        <f>IFERROR(IF(OR(VLOOKUP($P137&amp;AI$4,#REF!,7,FALSE)="**",VLOOKUP($P137&amp;AI$4,#REF!,5,FALSE)="**"),"DQ",IF(OR(VLOOKUP($P137&amp;AI$4,#REF!,7,FALSE)="*",VLOOKUP($P137&amp;AI$4,#REF!,5,FALSE)="*"),"Suppr",VLOOKUP($P137&amp;AI$4,#REF!,5,FALSE))),"No Data")</f>
        <v>No Data</v>
      </c>
      <c r="AJ137" s="49" t="str">
        <f>IFERROR(IF(OR(VLOOKUP($P137&amp;AJ$4,#REF!,7,FALSE)="**",VLOOKUP($P137&amp;AJ$4,#REF!,5,FALSE)="**"),"DQ",IF(OR(VLOOKUP($P137&amp;AJ$4,#REF!,7,FALSE)="*",VLOOKUP($P137&amp;AJ$4,#REF!,5,FALSE)="*"),"Suppr",VLOOKUP($P137&amp;AJ$4,#REF!,5,FALSE))),"No Data")</f>
        <v>No Data</v>
      </c>
      <c r="AK137" s="49" t="str">
        <f>IFERROR(IF(OR(VLOOKUP($P137&amp;AK$4,#REF!,7,FALSE)="**",VLOOKUP($P137&amp;AK$4,#REF!,5,FALSE)="**"),"DQ",IF(OR(VLOOKUP($P137&amp;AK$4,#REF!,7,FALSE)="*",VLOOKUP($P137&amp;AK$4,#REF!,5,FALSE)="*"),"Suppr",VLOOKUP($P137&amp;AK$4,#REF!,5,FALSE))),"No Data")</f>
        <v>No Data</v>
      </c>
      <c r="AL137" s="49" t="str">
        <f>IFERROR(IF(OR(VLOOKUP($P137&amp;AL$4,#REF!,7,FALSE)="**",VLOOKUP($P137&amp;AL$4,#REF!,5,FALSE)="**"),"DQ",IF(OR(VLOOKUP($P137&amp;AL$4,#REF!,7,FALSE)="*",VLOOKUP($P137&amp;AL$4,#REF!,5,FALSE)="*"),"Suppr",VLOOKUP($P137&amp;AL$4,#REF!,5,FALSE))),"No Data")</f>
        <v>No Data</v>
      </c>
      <c r="AM137" s="49" t="str">
        <f>IFERROR(IF(OR(VLOOKUP($P137&amp;AM$4,#REF!,7,FALSE)="**",VLOOKUP($P137&amp;AM$4,#REF!,5,FALSE)="**"),"DQ",IF(OR(VLOOKUP($P137&amp;AM$4,#REF!,7,FALSE)="*",VLOOKUP($P137&amp;AM$4,#REF!,5,FALSE)="*"),"Suppr",VLOOKUP($P137&amp;AM$4,#REF!,5,FALSE))),"No Data")</f>
        <v>No Data</v>
      </c>
      <c r="AN137" s="49" t="str">
        <f>IFERROR(IF(OR(VLOOKUP($P137&amp;AN$4,#REF!,7,FALSE)="**",VLOOKUP($P137&amp;AN$4,#REF!,5,FALSE)="**"),"DQ",IF(OR(VLOOKUP($P137&amp;AN$4,#REF!,7,FALSE)="*",VLOOKUP($P137&amp;AN$4,#REF!,5,FALSE)="*"),"Suppr",VLOOKUP($P137&amp;AN$4,#REF!,5,FALSE))),"No Data")</f>
        <v>No Data</v>
      </c>
      <c r="AO137" s="49" t="str">
        <f>IFERROR(IF(OR(VLOOKUP($P137&amp;AO$4,#REF!,7,FALSE)="**",VLOOKUP($P137&amp;AO$4,#REF!,5,FALSE)="**"),"DQ",IF(OR(VLOOKUP($P137&amp;AO$4,#REF!,7,FALSE)="*",VLOOKUP($P137&amp;AO$4,#REF!,5,FALSE)="*"),"Suppr",VLOOKUP($P137&amp;AO$4,#REF!,5,FALSE))),"No Data")</f>
        <v>No Data</v>
      </c>
      <c r="AP137" s="51">
        <f t="shared" si="19"/>
        <v>0</v>
      </c>
      <c r="AQ137" s="51">
        <f t="shared" si="20"/>
        <v>0</v>
      </c>
      <c r="AR137" s="52">
        <f t="shared" si="21"/>
        <v>0</v>
      </c>
      <c r="AS137" s="52">
        <f t="shared" si="22"/>
        <v>0</v>
      </c>
    </row>
    <row r="138" spans="2:45" x14ac:dyDescent="0.2">
      <c r="B138" s="29" t="s">
        <v>290</v>
      </c>
      <c r="C138" s="29" t="s">
        <v>221</v>
      </c>
      <c r="D138" s="34" t="str">
        <f t="shared" si="13"/>
        <v/>
      </c>
      <c r="E138" s="34" t="str">
        <f t="shared" si="14"/>
        <v/>
      </c>
      <c r="F138" s="35" t="str">
        <f t="shared" si="15"/>
        <v/>
      </c>
      <c r="G138" s="34" t="str">
        <f t="shared" si="16"/>
        <v>- - -</v>
      </c>
      <c r="H138" s="36" t="str">
        <f>IFERROR(RANK(G138,$G$132:$G$253,1)+COUNTIF($G$132:G259,G138)-1,"- - -")</f>
        <v>- - -</v>
      </c>
      <c r="I138" s="35" t="str">
        <f t="shared" si="17"/>
        <v>- - -</v>
      </c>
      <c r="J138" s="36" t="str">
        <f>IFERROR(RANK(I138,$I$132:$I$253,1)+COUNTIF($I$132:I259,I138)-1,"- - -")</f>
        <v>- - -</v>
      </c>
      <c r="K138" s="54" t="str">
        <f t="shared" si="18"/>
        <v>Royal Surrey County Hospital NHS Foundation Trust</v>
      </c>
      <c r="L138" s="38"/>
      <c r="M138" s="38"/>
      <c r="N138" s="38"/>
      <c r="P138" s="29" t="s">
        <v>295</v>
      </c>
      <c r="Q138" s="29" t="s">
        <v>220</v>
      </c>
      <c r="R138" s="49" t="str">
        <f>IFERROR(IF(OR(VLOOKUP($P138&amp;R$4,#REF!,7,FALSE)="**",VLOOKUP($P138&amp;R$4,#REF!,5,FALSE)="**"),"DQ",IF(OR(VLOOKUP($P138&amp;R$4,#REF!,7,FALSE)="*",VLOOKUP($P138&amp;R$4,#REF!,5,FALSE)="*"),"Suppr",VLOOKUP($P138&amp;R$4,#REF!,5,FALSE))),"No Data")</f>
        <v>No Data</v>
      </c>
      <c r="S138" s="49" t="str">
        <f>IFERROR(IF(OR(VLOOKUP($P138&amp;S$4,#REF!,7,FALSE)="**",VLOOKUP($P138&amp;S$4,#REF!,5,FALSE)="**"),"DQ",IF(OR(VLOOKUP($P138&amp;S$4,#REF!,7,FALSE)="*",VLOOKUP($P138&amp;S$4,#REF!,5,FALSE)="*"),"Suppr",VLOOKUP($P138&amp;S$4,#REF!,5,FALSE))),"No Data")</f>
        <v>No Data</v>
      </c>
      <c r="T138" s="49" t="str">
        <f>IFERROR(IF(OR(VLOOKUP($P138&amp;T$4,#REF!,7,FALSE)="**",VLOOKUP($P138&amp;T$4,#REF!,5,FALSE)="**"),"DQ",IF(OR(VLOOKUP($P138&amp;T$4,#REF!,7,FALSE)="*",VLOOKUP($P138&amp;T$4,#REF!,5,FALSE)="*"),"Suppr",VLOOKUP($P138&amp;T$4,#REF!,5,FALSE))),"No Data")</f>
        <v>No Data</v>
      </c>
      <c r="U138" s="49" t="str">
        <f>IFERROR(IF(OR(VLOOKUP($P138&amp;U$4,#REF!,7,FALSE)="**",VLOOKUP($P138&amp;U$4,#REF!,5,FALSE)="**"),"DQ",IF(OR(VLOOKUP($P138&amp;U$4,#REF!,7,FALSE)="*",VLOOKUP($P138&amp;U$4,#REF!,5,FALSE)="*"),"Suppr",VLOOKUP($P138&amp;U$4,#REF!,5,FALSE))),"No Data")</f>
        <v>No Data</v>
      </c>
      <c r="V138" s="49" t="str">
        <f>IFERROR(IF(OR(VLOOKUP($P138&amp;V$4,#REF!,7,FALSE)="**",VLOOKUP($P138&amp;V$4,#REF!,5,FALSE)="**"),"DQ",IF(OR(VLOOKUP($P138&amp;V$4,#REF!,7,FALSE)="*",VLOOKUP($P138&amp;V$4,#REF!,5,FALSE)="*"),"Suppr",VLOOKUP($P138&amp;V$4,#REF!,5,FALSE))),"No Data")</f>
        <v>No Data</v>
      </c>
      <c r="W138" s="49" t="str">
        <f>IFERROR(IF(OR(VLOOKUP($P138&amp;W$4,#REF!,7,FALSE)="**",VLOOKUP($P138&amp;W$4,#REF!,5,FALSE)="**"),"DQ",IF(OR(VLOOKUP($P138&amp;W$4,#REF!,7,FALSE)="*",VLOOKUP($P138&amp;W$4,#REF!,5,FALSE)="*"),"Suppr",VLOOKUP($P138&amp;W$4,#REF!,5,FALSE))),"No Data")</f>
        <v>No Data</v>
      </c>
      <c r="X138" s="49" t="str">
        <f>IFERROR(IF(OR(VLOOKUP($P138&amp;X$4,#REF!,7,FALSE)="**",VLOOKUP($P138&amp;X$4,#REF!,5,FALSE)="**"),"DQ",IF(OR(VLOOKUP($P138&amp;X$4,#REF!,7,FALSE)="*",VLOOKUP($P138&amp;X$4,#REF!,5,FALSE)="*"),"Suppr",VLOOKUP($P138&amp;X$4,#REF!,5,FALSE))),"No Data")</f>
        <v>No Data</v>
      </c>
      <c r="Y138" s="49" t="str">
        <f>IFERROR(IF(OR(VLOOKUP($P138&amp;Y$4,#REF!,7,FALSE)="**",VLOOKUP($P138&amp;Y$4,#REF!,5,FALSE)="**"),"DQ",IF(OR(VLOOKUP($P138&amp;Y$4,#REF!,7,FALSE)="*",VLOOKUP($P138&amp;Y$4,#REF!,5,FALSE)="*"),"Suppr",VLOOKUP($P138&amp;Y$4,#REF!,5,FALSE))),"No Data")</f>
        <v>No Data</v>
      </c>
      <c r="Z138" s="49" t="str">
        <f>IFERROR(IF(OR(VLOOKUP($P138&amp;Z$4,#REF!,7,FALSE)="**",VLOOKUP($P138&amp;Z$4,#REF!,5,FALSE)="**"),"DQ",IF(OR(VLOOKUP($P138&amp;Z$4,#REF!,7,FALSE)="*",VLOOKUP($P138&amp;Z$4,#REF!,5,FALSE)="*"),"Suppr",VLOOKUP($P138&amp;Z$4,#REF!,5,FALSE))),"No Data")</f>
        <v>No Data</v>
      </c>
      <c r="AA138" s="49" t="str">
        <f>IFERROR(IF(OR(VLOOKUP($P138&amp;AA$4,#REF!,7,FALSE)="**",VLOOKUP($P138&amp;AA$4,#REF!,5,FALSE)="**"),"DQ",IF(OR(VLOOKUP($P138&amp;AA$4,#REF!,7,FALSE)="*",VLOOKUP($P138&amp;AA$4,#REF!,5,FALSE)="*"),"Suppr",VLOOKUP($P138&amp;AA$4,#REF!,5,FALSE))),"No Data")</f>
        <v>No Data</v>
      </c>
      <c r="AB138" s="49" t="str">
        <f>IFERROR(IF(OR(VLOOKUP($P138&amp;AB$4,#REF!,7,FALSE)="**",VLOOKUP($P138&amp;AB$4,#REF!,5,FALSE)="**"),"DQ",IF(OR(VLOOKUP($P138&amp;AB$4,#REF!,7,FALSE)="*",VLOOKUP($P138&amp;AB$4,#REF!,5,FALSE)="*"),"Suppr",VLOOKUP($P138&amp;AB$4,#REF!,5,FALSE))),"No Data")</f>
        <v>No Data</v>
      </c>
      <c r="AC138" s="49" t="str">
        <f>IFERROR(IF(OR(VLOOKUP($P138&amp;AC$4,#REF!,7,FALSE)="**",VLOOKUP($P138&amp;AC$4,#REF!,5,FALSE)="**"),"DQ",IF(OR(VLOOKUP($P138&amp;AC$4,#REF!,7,FALSE)="*",VLOOKUP($P138&amp;AC$4,#REF!,5,FALSE)="*"),"Suppr",VLOOKUP($P138&amp;AC$4,#REF!,5,FALSE))),"No Data")</f>
        <v>No Data</v>
      </c>
      <c r="AD138" s="49" t="str">
        <f>IFERROR(IF(OR(VLOOKUP($P138&amp;AD$4,#REF!,7,FALSE)="**",VLOOKUP($P138&amp;AD$4,#REF!,5,FALSE)="**"),"DQ",IF(OR(VLOOKUP($P138&amp;AD$4,#REF!,7,FALSE)="*",VLOOKUP($P138&amp;AD$4,#REF!,5,FALSE)="*"),"Suppr",VLOOKUP($P138&amp;AD$4,#REF!,5,FALSE))),"No Data")</f>
        <v>No Data</v>
      </c>
      <c r="AE138" s="49" t="str">
        <f>IFERROR(IF(OR(VLOOKUP($P138&amp;AE$4,#REF!,7,FALSE)="**",VLOOKUP($P138&amp;AE$4,#REF!,5,FALSE)="**"),"DQ",IF(OR(VLOOKUP($P138&amp;AE$4,#REF!,7,FALSE)="*",VLOOKUP($P138&amp;AE$4,#REF!,5,FALSE)="*"),"Suppr",VLOOKUP($P138&amp;AE$4,#REF!,5,FALSE))),"No Data")</f>
        <v>No Data</v>
      </c>
      <c r="AF138" s="49" t="str">
        <f>IFERROR(IF(OR(VLOOKUP($P138&amp;AF$4,#REF!,7,FALSE)="**",VLOOKUP($P138&amp;AF$4,#REF!,5,FALSE)="**"),"DQ",IF(OR(VLOOKUP($P138&amp;AF$4,#REF!,7,FALSE)="*",VLOOKUP($P138&amp;AF$4,#REF!,5,FALSE)="*"),"Suppr",VLOOKUP($P138&amp;AF$4,#REF!,5,FALSE))),"No Data")</f>
        <v>No Data</v>
      </c>
      <c r="AG138" s="49" t="str">
        <f>IFERROR(IF(OR(VLOOKUP($P138&amp;AG$4,#REF!,7,FALSE)="**",VLOOKUP($P138&amp;AG$4,#REF!,5,FALSE)="**"),"DQ",IF(OR(VLOOKUP($P138&amp;AG$4,#REF!,7,FALSE)="*",VLOOKUP($P138&amp;AG$4,#REF!,5,FALSE)="*"),"Suppr",VLOOKUP($P138&amp;AG$4,#REF!,5,FALSE))),"No Data")</f>
        <v>No Data</v>
      </c>
      <c r="AH138" s="49" t="str">
        <f>IFERROR(IF(OR(VLOOKUP($P138&amp;AH$4,#REF!,7,FALSE)="**",VLOOKUP($P138&amp;AH$4,#REF!,5,FALSE)="**"),"DQ",IF(OR(VLOOKUP($P138&amp;AH$4,#REF!,7,FALSE)="*",VLOOKUP($P138&amp;AH$4,#REF!,5,FALSE)="*"),"Suppr",VLOOKUP($P138&amp;AH$4,#REF!,5,FALSE))),"No Data")</f>
        <v>No Data</v>
      </c>
      <c r="AI138" s="49" t="str">
        <f>IFERROR(IF(OR(VLOOKUP($P138&amp;AI$4,#REF!,7,FALSE)="**",VLOOKUP($P138&amp;AI$4,#REF!,5,FALSE)="**"),"DQ",IF(OR(VLOOKUP($P138&amp;AI$4,#REF!,7,FALSE)="*",VLOOKUP($P138&amp;AI$4,#REF!,5,FALSE)="*"),"Suppr",VLOOKUP($P138&amp;AI$4,#REF!,5,FALSE))),"No Data")</f>
        <v>No Data</v>
      </c>
      <c r="AJ138" s="49" t="str">
        <f>IFERROR(IF(OR(VLOOKUP($P138&amp;AJ$4,#REF!,7,FALSE)="**",VLOOKUP($P138&amp;AJ$4,#REF!,5,FALSE)="**"),"DQ",IF(OR(VLOOKUP($P138&amp;AJ$4,#REF!,7,FALSE)="*",VLOOKUP($P138&amp;AJ$4,#REF!,5,FALSE)="*"),"Suppr",VLOOKUP($P138&amp;AJ$4,#REF!,5,FALSE))),"No Data")</f>
        <v>No Data</v>
      </c>
      <c r="AK138" s="49" t="str">
        <f>IFERROR(IF(OR(VLOOKUP($P138&amp;AK$4,#REF!,7,FALSE)="**",VLOOKUP($P138&amp;AK$4,#REF!,5,FALSE)="**"),"DQ",IF(OR(VLOOKUP($P138&amp;AK$4,#REF!,7,FALSE)="*",VLOOKUP($P138&amp;AK$4,#REF!,5,FALSE)="*"),"Suppr",VLOOKUP($P138&amp;AK$4,#REF!,5,FALSE))),"No Data")</f>
        <v>No Data</v>
      </c>
      <c r="AL138" s="49" t="str">
        <f>IFERROR(IF(OR(VLOOKUP($P138&amp;AL$4,#REF!,7,FALSE)="**",VLOOKUP($P138&amp;AL$4,#REF!,5,FALSE)="**"),"DQ",IF(OR(VLOOKUP($P138&amp;AL$4,#REF!,7,FALSE)="*",VLOOKUP($P138&amp;AL$4,#REF!,5,FALSE)="*"),"Suppr",VLOOKUP($P138&amp;AL$4,#REF!,5,FALSE))),"No Data")</f>
        <v>No Data</v>
      </c>
      <c r="AM138" s="49" t="str">
        <f>IFERROR(IF(OR(VLOOKUP($P138&amp;AM$4,#REF!,7,FALSE)="**",VLOOKUP($P138&amp;AM$4,#REF!,5,FALSE)="**"),"DQ",IF(OR(VLOOKUP($P138&amp;AM$4,#REF!,7,FALSE)="*",VLOOKUP($P138&amp;AM$4,#REF!,5,FALSE)="*"),"Suppr",VLOOKUP($P138&amp;AM$4,#REF!,5,FALSE))),"No Data")</f>
        <v>No Data</v>
      </c>
      <c r="AN138" s="49" t="str">
        <f>IFERROR(IF(OR(VLOOKUP($P138&amp;AN$4,#REF!,7,FALSE)="**",VLOOKUP($P138&amp;AN$4,#REF!,5,FALSE)="**"),"DQ",IF(OR(VLOOKUP($P138&amp;AN$4,#REF!,7,FALSE)="*",VLOOKUP($P138&amp;AN$4,#REF!,5,FALSE)="*"),"Suppr",VLOOKUP($P138&amp;AN$4,#REF!,5,FALSE))),"No Data")</f>
        <v>No Data</v>
      </c>
      <c r="AO138" s="49" t="str">
        <f>IFERROR(IF(OR(VLOOKUP($P138&amp;AO$4,#REF!,7,FALSE)="**",VLOOKUP($P138&amp;AO$4,#REF!,5,FALSE)="**"),"DQ",IF(OR(VLOOKUP($P138&amp;AO$4,#REF!,7,FALSE)="*",VLOOKUP($P138&amp;AO$4,#REF!,5,FALSE)="*"),"Suppr",VLOOKUP($P138&amp;AO$4,#REF!,5,FALSE))),"No Data")</f>
        <v>No Data</v>
      </c>
      <c r="AP138" s="51">
        <f t="shared" si="19"/>
        <v>0</v>
      </c>
      <c r="AQ138" s="51">
        <f t="shared" si="20"/>
        <v>0</v>
      </c>
      <c r="AR138" s="52">
        <f t="shared" si="21"/>
        <v>0</v>
      </c>
      <c r="AS138" s="52">
        <f t="shared" si="22"/>
        <v>0</v>
      </c>
    </row>
    <row r="139" spans="2:45" x14ac:dyDescent="0.2">
      <c r="B139" s="29" t="s">
        <v>291</v>
      </c>
      <c r="C139" s="29" t="s">
        <v>249</v>
      </c>
      <c r="D139" s="34" t="str">
        <f t="shared" si="13"/>
        <v/>
      </c>
      <c r="E139" s="34" t="str">
        <f t="shared" si="14"/>
        <v/>
      </c>
      <c r="F139" s="35" t="str">
        <f t="shared" si="15"/>
        <v/>
      </c>
      <c r="G139" s="34" t="str">
        <f t="shared" si="16"/>
        <v>- - -</v>
      </c>
      <c r="H139" s="36" t="str">
        <f>IFERROR(RANK(G139,$G$132:$G$253,1)+COUNTIF($G$132:G260,G139)-1,"- - -")</f>
        <v>- - -</v>
      </c>
      <c r="I139" s="35" t="str">
        <f t="shared" si="17"/>
        <v>- - -</v>
      </c>
      <c r="J139" s="36" t="str">
        <f>IFERROR(RANK(I139,$I$132:$I$253,1)+COUNTIF($I$132:I260,I139)-1,"- - -")</f>
        <v>- - -</v>
      </c>
      <c r="K139" s="54" t="str">
        <f t="shared" si="18"/>
        <v>University Hospitals Bristol and Weston NHS Foundation Trust</v>
      </c>
      <c r="L139" s="38"/>
      <c r="M139" s="38"/>
      <c r="N139" s="38"/>
      <c r="P139" s="29" t="s">
        <v>296</v>
      </c>
      <c r="Q139" s="29" t="s">
        <v>207</v>
      </c>
      <c r="R139" s="49" t="str">
        <f>IFERROR(IF(OR(VLOOKUP($P139&amp;R$4,#REF!,7,FALSE)="**",VLOOKUP($P139&amp;R$4,#REF!,5,FALSE)="**"),"DQ",IF(OR(VLOOKUP($P139&amp;R$4,#REF!,7,FALSE)="*",VLOOKUP($P139&amp;R$4,#REF!,5,FALSE)="*"),"Suppr",VLOOKUP($P139&amp;R$4,#REF!,5,FALSE))),"No Data")</f>
        <v>No Data</v>
      </c>
      <c r="S139" s="49" t="str">
        <f>IFERROR(IF(OR(VLOOKUP($P139&amp;S$4,#REF!,7,FALSE)="**",VLOOKUP($P139&amp;S$4,#REF!,5,FALSE)="**"),"DQ",IF(OR(VLOOKUP($P139&amp;S$4,#REF!,7,FALSE)="*",VLOOKUP($P139&amp;S$4,#REF!,5,FALSE)="*"),"Suppr",VLOOKUP($P139&amp;S$4,#REF!,5,FALSE))),"No Data")</f>
        <v>No Data</v>
      </c>
      <c r="T139" s="49" t="str">
        <f>IFERROR(IF(OR(VLOOKUP($P139&amp;T$4,#REF!,7,FALSE)="**",VLOOKUP($P139&amp;T$4,#REF!,5,FALSE)="**"),"DQ",IF(OR(VLOOKUP($P139&amp;T$4,#REF!,7,FALSE)="*",VLOOKUP($P139&amp;T$4,#REF!,5,FALSE)="*"),"Suppr",VLOOKUP($P139&amp;T$4,#REF!,5,FALSE))),"No Data")</f>
        <v>No Data</v>
      </c>
      <c r="U139" s="49" t="str">
        <f>IFERROR(IF(OR(VLOOKUP($P139&amp;U$4,#REF!,7,FALSE)="**",VLOOKUP($P139&amp;U$4,#REF!,5,FALSE)="**"),"DQ",IF(OR(VLOOKUP($P139&amp;U$4,#REF!,7,FALSE)="*",VLOOKUP($P139&amp;U$4,#REF!,5,FALSE)="*"),"Suppr",VLOOKUP($P139&amp;U$4,#REF!,5,FALSE))),"No Data")</f>
        <v>No Data</v>
      </c>
      <c r="V139" s="49" t="str">
        <f>IFERROR(IF(OR(VLOOKUP($P139&amp;V$4,#REF!,7,FALSE)="**",VLOOKUP($P139&amp;V$4,#REF!,5,FALSE)="**"),"DQ",IF(OR(VLOOKUP($P139&amp;V$4,#REF!,7,FALSE)="*",VLOOKUP($P139&amp;V$4,#REF!,5,FALSE)="*"),"Suppr",VLOOKUP($P139&amp;V$4,#REF!,5,FALSE))),"No Data")</f>
        <v>No Data</v>
      </c>
      <c r="W139" s="49" t="str">
        <f>IFERROR(IF(OR(VLOOKUP($P139&amp;W$4,#REF!,7,FALSE)="**",VLOOKUP($P139&amp;W$4,#REF!,5,FALSE)="**"),"DQ",IF(OR(VLOOKUP($P139&amp;W$4,#REF!,7,FALSE)="*",VLOOKUP($P139&amp;W$4,#REF!,5,FALSE)="*"),"Suppr",VLOOKUP($P139&amp;W$4,#REF!,5,FALSE))),"No Data")</f>
        <v>No Data</v>
      </c>
      <c r="X139" s="49" t="str">
        <f>IFERROR(IF(OR(VLOOKUP($P139&amp;X$4,#REF!,7,FALSE)="**",VLOOKUP($P139&amp;X$4,#REF!,5,FALSE)="**"),"DQ",IF(OR(VLOOKUP($P139&amp;X$4,#REF!,7,FALSE)="*",VLOOKUP($P139&amp;X$4,#REF!,5,FALSE)="*"),"Suppr",VLOOKUP($P139&amp;X$4,#REF!,5,FALSE))),"No Data")</f>
        <v>No Data</v>
      </c>
      <c r="Y139" s="49" t="str">
        <f>IFERROR(IF(OR(VLOOKUP($P139&amp;Y$4,#REF!,7,FALSE)="**",VLOOKUP($P139&amp;Y$4,#REF!,5,FALSE)="**"),"DQ",IF(OR(VLOOKUP($P139&amp;Y$4,#REF!,7,FALSE)="*",VLOOKUP($P139&amp;Y$4,#REF!,5,FALSE)="*"),"Suppr",VLOOKUP($P139&amp;Y$4,#REF!,5,FALSE))),"No Data")</f>
        <v>No Data</v>
      </c>
      <c r="Z139" s="49" t="str">
        <f>IFERROR(IF(OR(VLOOKUP($P139&amp;Z$4,#REF!,7,FALSE)="**",VLOOKUP($P139&amp;Z$4,#REF!,5,FALSE)="**"),"DQ",IF(OR(VLOOKUP($P139&amp;Z$4,#REF!,7,FALSE)="*",VLOOKUP($P139&amp;Z$4,#REF!,5,FALSE)="*"),"Suppr",VLOOKUP($P139&amp;Z$4,#REF!,5,FALSE))),"No Data")</f>
        <v>No Data</v>
      </c>
      <c r="AA139" s="49" t="str">
        <f>IFERROR(IF(OR(VLOOKUP($P139&amp;AA$4,#REF!,7,FALSE)="**",VLOOKUP($P139&amp;AA$4,#REF!,5,FALSE)="**"),"DQ",IF(OR(VLOOKUP($P139&amp;AA$4,#REF!,7,FALSE)="*",VLOOKUP($P139&amp;AA$4,#REF!,5,FALSE)="*"),"Suppr",VLOOKUP($P139&amp;AA$4,#REF!,5,FALSE))),"No Data")</f>
        <v>No Data</v>
      </c>
      <c r="AB139" s="49" t="str">
        <f>IFERROR(IF(OR(VLOOKUP($P139&amp;AB$4,#REF!,7,FALSE)="**",VLOOKUP($P139&amp;AB$4,#REF!,5,FALSE)="**"),"DQ",IF(OR(VLOOKUP($P139&amp;AB$4,#REF!,7,FALSE)="*",VLOOKUP($P139&amp;AB$4,#REF!,5,FALSE)="*"),"Suppr",VLOOKUP($P139&amp;AB$4,#REF!,5,FALSE))),"No Data")</f>
        <v>No Data</v>
      </c>
      <c r="AC139" s="49" t="str">
        <f>IFERROR(IF(OR(VLOOKUP($P139&amp;AC$4,#REF!,7,FALSE)="**",VLOOKUP($P139&amp;AC$4,#REF!,5,FALSE)="**"),"DQ",IF(OR(VLOOKUP($P139&amp;AC$4,#REF!,7,FALSE)="*",VLOOKUP($P139&amp;AC$4,#REF!,5,FALSE)="*"),"Suppr",VLOOKUP($P139&amp;AC$4,#REF!,5,FALSE))),"No Data")</f>
        <v>No Data</v>
      </c>
      <c r="AD139" s="49" t="str">
        <f>IFERROR(IF(OR(VLOOKUP($P139&amp;AD$4,#REF!,7,FALSE)="**",VLOOKUP($P139&amp;AD$4,#REF!,5,FALSE)="**"),"DQ",IF(OR(VLOOKUP($P139&amp;AD$4,#REF!,7,FALSE)="*",VLOOKUP($P139&amp;AD$4,#REF!,5,FALSE)="*"),"Suppr",VLOOKUP($P139&amp;AD$4,#REF!,5,FALSE))),"No Data")</f>
        <v>No Data</v>
      </c>
      <c r="AE139" s="49" t="str">
        <f>IFERROR(IF(OR(VLOOKUP($P139&amp;AE$4,#REF!,7,FALSE)="**",VLOOKUP($P139&amp;AE$4,#REF!,5,FALSE)="**"),"DQ",IF(OR(VLOOKUP($P139&amp;AE$4,#REF!,7,FALSE)="*",VLOOKUP($P139&amp;AE$4,#REF!,5,FALSE)="*"),"Suppr",VLOOKUP($P139&amp;AE$4,#REF!,5,FALSE))),"No Data")</f>
        <v>No Data</v>
      </c>
      <c r="AF139" s="49" t="str">
        <f>IFERROR(IF(OR(VLOOKUP($P139&amp;AF$4,#REF!,7,FALSE)="**",VLOOKUP($P139&amp;AF$4,#REF!,5,FALSE)="**"),"DQ",IF(OR(VLOOKUP($P139&amp;AF$4,#REF!,7,FALSE)="*",VLOOKUP($P139&amp;AF$4,#REF!,5,FALSE)="*"),"Suppr",VLOOKUP($P139&amp;AF$4,#REF!,5,FALSE))),"No Data")</f>
        <v>No Data</v>
      </c>
      <c r="AG139" s="49" t="str">
        <f>IFERROR(IF(OR(VLOOKUP($P139&amp;AG$4,#REF!,7,FALSE)="**",VLOOKUP($P139&amp;AG$4,#REF!,5,FALSE)="**"),"DQ",IF(OR(VLOOKUP($P139&amp;AG$4,#REF!,7,FALSE)="*",VLOOKUP($P139&amp;AG$4,#REF!,5,FALSE)="*"),"Suppr",VLOOKUP($P139&amp;AG$4,#REF!,5,FALSE))),"No Data")</f>
        <v>No Data</v>
      </c>
      <c r="AH139" s="49" t="str">
        <f>IFERROR(IF(OR(VLOOKUP($P139&amp;AH$4,#REF!,7,FALSE)="**",VLOOKUP($P139&amp;AH$4,#REF!,5,FALSE)="**"),"DQ",IF(OR(VLOOKUP($P139&amp;AH$4,#REF!,7,FALSE)="*",VLOOKUP($P139&amp;AH$4,#REF!,5,FALSE)="*"),"Suppr",VLOOKUP($P139&amp;AH$4,#REF!,5,FALSE))),"No Data")</f>
        <v>No Data</v>
      </c>
      <c r="AI139" s="49" t="str">
        <f>IFERROR(IF(OR(VLOOKUP($P139&amp;AI$4,#REF!,7,FALSE)="**",VLOOKUP($P139&amp;AI$4,#REF!,5,FALSE)="**"),"DQ",IF(OR(VLOOKUP($P139&amp;AI$4,#REF!,7,FALSE)="*",VLOOKUP($P139&amp;AI$4,#REF!,5,FALSE)="*"),"Suppr",VLOOKUP($P139&amp;AI$4,#REF!,5,FALSE))),"No Data")</f>
        <v>No Data</v>
      </c>
      <c r="AJ139" s="49" t="str">
        <f>IFERROR(IF(OR(VLOOKUP($P139&amp;AJ$4,#REF!,7,FALSE)="**",VLOOKUP($P139&amp;AJ$4,#REF!,5,FALSE)="**"),"DQ",IF(OR(VLOOKUP($P139&amp;AJ$4,#REF!,7,FALSE)="*",VLOOKUP($P139&amp;AJ$4,#REF!,5,FALSE)="*"),"Suppr",VLOOKUP($P139&amp;AJ$4,#REF!,5,FALSE))),"No Data")</f>
        <v>No Data</v>
      </c>
      <c r="AK139" s="49" t="str">
        <f>IFERROR(IF(OR(VLOOKUP($P139&amp;AK$4,#REF!,7,FALSE)="**",VLOOKUP($P139&amp;AK$4,#REF!,5,FALSE)="**"),"DQ",IF(OR(VLOOKUP($P139&amp;AK$4,#REF!,7,FALSE)="*",VLOOKUP($P139&amp;AK$4,#REF!,5,FALSE)="*"),"Suppr",VLOOKUP($P139&amp;AK$4,#REF!,5,FALSE))),"No Data")</f>
        <v>No Data</v>
      </c>
      <c r="AL139" s="49" t="str">
        <f>IFERROR(IF(OR(VLOOKUP($P139&amp;AL$4,#REF!,7,FALSE)="**",VLOOKUP($P139&amp;AL$4,#REF!,5,FALSE)="**"),"DQ",IF(OR(VLOOKUP($P139&amp;AL$4,#REF!,7,FALSE)="*",VLOOKUP($P139&amp;AL$4,#REF!,5,FALSE)="*"),"Suppr",VLOOKUP($P139&amp;AL$4,#REF!,5,FALSE))),"No Data")</f>
        <v>No Data</v>
      </c>
      <c r="AM139" s="49" t="str">
        <f>IFERROR(IF(OR(VLOOKUP($P139&amp;AM$4,#REF!,7,FALSE)="**",VLOOKUP($P139&amp;AM$4,#REF!,5,FALSE)="**"),"DQ",IF(OR(VLOOKUP($P139&amp;AM$4,#REF!,7,FALSE)="*",VLOOKUP($P139&amp;AM$4,#REF!,5,FALSE)="*"),"Suppr",VLOOKUP($P139&amp;AM$4,#REF!,5,FALSE))),"No Data")</f>
        <v>No Data</v>
      </c>
      <c r="AN139" s="49" t="str">
        <f>IFERROR(IF(OR(VLOOKUP($P139&amp;AN$4,#REF!,7,FALSE)="**",VLOOKUP($P139&amp;AN$4,#REF!,5,FALSE)="**"),"DQ",IF(OR(VLOOKUP($P139&amp;AN$4,#REF!,7,FALSE)="*",VLOOKUP($P139&amp;AN$4,#REF!,5,FALSE)="*"),"Suppr",VLOOKUP($P139&amp;AN$4,#REF!,5,FALSE))),"No Data")</f>
        <v>No Data</v>
      </c>
      <c r="AO139" s="49" t="str">
        <f>IFERROR(IF(OR(VLOOKUP($P139&amp;AO$4,#REF!,7,FALSE)="**",VLOOKUP($P139&amp;AO$4,#REF!,5,FALSE)="**"),"DQ",IF(OR(VLOOKUP($P139&amp;AO$4,#REF!,7,FALSE)="*",VLOOKUP($P139&amp;AO$4,#REF!,5,FALSE)="*"),"Suppr",VLOOKUP($P139&amp;AO$4,#REF!,5,FALSE))),"No Data")</f>
        <v>No Data</v>
      </c>
      <c r="AP139" s="51">
        <f t="shared" si="19"/>
        <v>0</v>
      </c>
      <c r="AQ139" s="51">
        <f t="shared" si="20"/>
        <v>0</v>
      </c>
      <c r="AR139" s="52">
        <f t="shared" si="21"/>
        <v>0</v>
      </c>
      <c r="AS139" s="52">
        <f t="shared" si="22"/>
        <v>0</v>
      </c>
    </row>
    <row r="140" spans="2:45" x14ac:dyDescent="0.2">
      <c r="B140" s="29" t="s">
        <v>292</v>
      </c>
      <c r="C140" s="29" t="s">
        <v>244</v>
      </c>
      <c r="D140" s="34" t="str">
        <f t="shared" si="13"/>
        <v/>
      </c>
      <c r="E140" s="34" t="str">
        <f t="shared" si="14"/>
        <v/>
      </c>
      <c r="F140" s="35" t="str">
        <f t="shared" si="15"/>
        <v/>
      </c>
      <c r="G140" s="34" t="str">
        <f t="shared" si="16"/>
        <v>- - -</v>
      </c>
      <c r="H140" s="36" t="str">
        <f>IFERROR(RANK(G140,$G$132:$G$253,1)+COUNTIF($G$132:G261,G140)-1,"- - -")</f>
        <v>- - -</v>
      </c>
      <c r="I140" s="35" t="str">
        <f t="shared" si="17"/>
        <v>- - -</v>
      </c>
      <c r="J140" s="36" t="str">
        <f>IFERROR(RANK(I140,$I$132:$I$253,1)+COUNTIF($I$132:I261,I140)-1,"- - -")</f>
        <v>- - -</v>
      </c>
      <c r="K140" s="54" t="str">
        <f t="shared" si="18"/>
        <v>Torbay and South Devon NHS Foundation Trust</v>
      </c>
      <c r="L140" s="38"/>
      <c r="M140" s="38"/>
      <c r="N140" s="38"/>
      <c r="P140" s="29" t="s">
        <v>297</v>
      </c>
      <c r="Q140" s="29" t="s">
        <v>237</v>
      </c>
      <c r="R140" s="49" t="str">
        <f>IFERROR(IF(OR(VLOOKUP($P140&amp;R$4,#REF!,7,FALSE)="**",VLOOKUP($P140&amp;R$4,#REF!,5,FALSE)="**"),"DQ",IF(OR(VLOOKUP($P140&amp;R$4,#REF!,7,FALSE)="*",VLOOKUP($P140&amp;R$4,#REF!,5,FALSE)="*"),"Suppr",VLOOKUP($P140&amp;R$4,#REF!,5,FALSE))),"No Data")</f>
        <v>No Data</v>
      </c>
      <c r="S140" s="49" t="str">
        <f>IFERROR(IF(OR(VLOOKUP($P140&amp;S$4,#REF!,7,FALSE)="**",VLOOKUP($P140&amp;S$4,#REF!,5,FALSE)="**"),"DQ",IF(OR(VLOOKUP($P140&amp;S$4,#REF!,7,FALSE)="*",VLOOKUP($P140&amp;S$4,#REF!,5,FALSE)="*"),"Suppr",VLOOKUP($P140&amp;S$4,#REF!,5,FALSE))),"No Data")</f>
        <v>No Data</v>
      </c>
      <c r="T140" s="49" t="str">
        <f>IFERROR(IF(OR(VLOOKUP($P140&amp;T$4,#REF!,7,FALSE)="**",VLOOKUP($P140&amp;T$4,#REF!,5,FALSE)="**"),"DQ",IF(OR(VLOOKUP($P140&amp;T$4,#REF!,7,FALSE)="*",VLOOKUP($P140&amp;T$4,#REF!,5,FALSE)="*"),"Suppr",VLOOKUP($P140&amp;T$4,#REF!,5,FALSE))),"No Data")</f>
        <v>No Data</v>
      </c>
      <c r="U140" s="49" t="str">
        <f>IFERROR(IF(OR(VLOOKUP($P140&amp;U$4,#REF!,7,FALSE)="**",VLOOKUP($P140&amp;U$4,#REF!,5,FALSE)="**"),"DQ",IF(OR(VLOOKUP($P140&amp;U$4,#REF!,7,FALSE)="*",VLOOKUP($P140&amp;U$4,#REF!,5,FALSE)="*"),"Suppr",VLOOKUP($P140&amp;U$4,#REF!,5,FALSE))),"No Data")</f>
        <v>No Data</v>
      </c>
      <c r="V140" s="49" t="str">
        <f>IFERROR(IF(OR(VLOOKUP($P140&amp;V$4,#REF!,7,FALSE)="**",VLOOKUP($P140&amp;V$4,#REF!,5,FALSE)="**"),"DQ",IF(OR(VLOOKUP($P140&amp;V$4,#REF!,7,FALSE)="*",VLOOKUP($P140&amp;V$4,#REF!,5,FALSE)="*"),"Suppr",VLOOKUP($P140&amp;V$4,#REF!,5,FALSE))),"No Data")</f>
        <v>No Data</v>
      </c>
      <c r="W140" s="49" t="str">
        <f>IFERROR(IF(OR(VLOOKUP($P140&amp;W$4,#REF!,7,FALSE)="**",VLOOKUP($P140&amp;W$4,#REF!,5,FALSE)="**"),"DQ",IF(OR(VLOOKUP($P140&amp;W$4,#REF!,7,FALSE)="*",VLOOKUP($P140&amp;W$4,#REF!,5,FALSE)="*"),"Suppr",VLOOKUP($P140&amp;W$4,#REF!,5,FALSE))),"No Data")</f>
        <v>No Data</v>
      </c>
      <c r="X140" s="49" t="str">
        <f>IFERROR(IF(OR(VLOOKUP($P140&amp;X$4,#REF!,7,FALSE)="**",VLOOKUP($P140&amp;X$4,#REF!,5,FALSE)="**"),"DQ",IF(OR(VLOOKUP($P140&amp;X$4,#REF!,7,FALSE)="*",VLOOKUP($P140&amp;X$4,#REF!,5,FALSE)="*"),"Suppr",VLOOKUP($P140&amp;X$4,#REF!,5,FALSE))),"No Data")</f>
        <v>No Data</v>
      </c>
      <c r="Y140" s="49" t="str">
        <f>IFERROR(IF(OR(VLOOKUP($P140&amp;Y$4,#REF!,7,FALSE)="**",VLOOKUP($P140&amp;Y$4,#REF!,5,FALSE)="**"),"DQ",IF(OR(VLOOKUP($P140&amp;Y$4,#REF!,7,FALSE)="*",VLOOKUP($P140&amp;Y$4,#REF!,5,FALSE)="*"),"Suppr",VLOOKUP($P140&amp;Y$4,#REF!,5,FALSE))),"No Data")</f>
        <v>No Data</v>
      </c>
      <c r="Z140" s="49" t="str">
        <f>IFERROR(IF(OR(VLOOKUP($P140&amp;Z$4,#REF!,7,FALSE)="**",VLOOKUP($P140&amp;Z$4,#REF!,5,FALSE)="**"),"DQ",IF(OR(VLOOKUP($P140&amp;Z$4,#REF!,7,FALSE)="*",VLOOKUP($P140&amp;Z$4,#REF!,5,FALSE)="*"),"Suppr",VLOOKUP($P140&amp;Z$4,#REF!,5,FALSE))),"No Data")</f>
        <v>No Data</v>
      </c>
      <c r="AA140" s="49" t="str">
        <f>IFERROR(IF(OR(VLOOKUP($P140&amp;AA$4,#REF!,7,FALSE)="**",VLOOKUP($P140&amp;AA$4,#REF!,5,FALSE)="**"),"DQ",IF(OR(VLOOKUP($P140&amp;AA$4,#REF!,7,FALSE)="*",VLOOKUP($P140&amp;AA$4,#REF!,5,FALSE)="*"),"Suppr",VLOOKUP($P140&amp;AA$4,#REF!,5,FALSE))),"No Data")</f>
        <v>No Data</v>
      </c>
      <c r="AB140" s="49" t="str">
        <f>IFERROR(IF(OR(VLOOKUP($P140&amp;AB$4,#REF!,7,FALSE)="**",VLOOKUP($P140&amp;AB$4,#REF!,5,FALSE)="**"),"DQ",IF(OR(VLOOKUP($P140&amp;AB$4,#REF!,7,FALSE)="*",VLOOKUP($P140&amp;AB$4,#REF!,5,FALSE)="*"),"Suppr",VLOOKUP($P140&amp;AB$4,#REF!,5,FALSE))),"No Data")</f>
        <v>No Data</v>
      </c>
      <c r="AC140" s="49" t="str">
        <f>IFERROR(IF(OR(VLOOKUP($P140&amp;AC$4,#REF!,7,FALSE)="**",VLOOKUP($P140&amp;AC$4,#REF!,5,FALSE)="**"),"DQ",IF(OR(VLOOKUP($P140&amp;AC$4,#REF!,7,FALSE)="*",VLOOKUP($P140&amp;AC$4,#REF!,5,FALSE)="*"),"Suppr",VLOOKUP($P140&amp;AC$4,#REF!,5,FALSE))),"No Data")</f>
        <v>No Data</v>
      </c>
      <c r="AD140" s="49" t="str">
        <f>IFERROR(IF(OR(VLOOKUP($P140&amp;AD$4,#REF!,7,FALSE)="**",VLOOKUP($P140&amp;AD$4,#REF!,5,FALSE)="**"),"DQ",IF(OR(VLOOKUP($P140&amp;AD$4,#REF!,7,FALSE)="*",VLOOKUP($P140&amp;AD$4,#REF!,5,FALSE)="*"),"Suppr",VLOOKUP($P140&amp;AD$4,#REF!,5,FALSE))),"No Data")</f>
        <v>No Data</v>
      </c>
      <c r="AE140" s="49" t="str">
        <f>IFERROR(IF(OR(VLOOKUP($P140&amp;AE$4,#REF!,7,FALSE)="**",VLOOKUP($P140&amp;AE$4,#REF!,5,FALSE)="**"),"DQ",IF(OR(VLOOKUP($P140&amp;AE$4,#REF!,7,FALSE)="*",VLOOKUP($P140&amp;AE$4,#REF!,5,FALSE)="*"),"Suppr",VLOOKUP($P140&amp;AE$4,#REF!,5,FALSE))),"No Data")</f>
        <v>No Data</v>
      </c>
      <c r="AF140" s="49" t="str">
        <f>IFERROR(IF(OR(VLOOKUP($P140&amp;AF$4,#REF!,7,FALSE)="**",VLOOKUP($P140&amp;AF$4,#REF!,5,FALSE)="**"),"DQ",IF(OR(VLOOKUP($P140&amp;AF$4,#REF!,7,FALSE)="*",VLOOKUP($P140&amp;AF$4,#REF!,5,FALSE)="*"),"Suppr",VLOOKUP($P140&amp;AF$4,#REF!,5,FALSE))),"No Data")</f>
        <v>No Data</v>
      </c>
      <c r="AG140" s="49" t="str">
        <f>IFERROR(IF(OR(VLOOKUP($P140&amp;AG$4,#REF!,7,FALSE)="**",VLOOKUP($P140&amp;AG$4,#REF!,5,FALSE)="**"),"DQ",IF(OR(VLOOKUP($P140&amp;AG$4,#REF!,7,FALSE)="*",VLOOKUP($P140&amp;AG$4,#REF!,5,FALSE)="*"),"Suppr",VLOOKUP($P140&amp;AG$4,#REF!,5,FALSE))),"No Data")</f>
        <v>No Data</v>
      </c>
      <c r="AH140" s="49" t="str">
        <f>IFERROR(IF(OR(VLOOKUP($P140&amp;AH$4,#REF!,7,FALSE)="**",VLOOKUP($P140&amp;AH$4,#REF!,5,FALSE)="**"),"DQ",IF(OR(VLOOKUP($P140&amp;AH$4,#REF!,7,FALSE)="*",VLOOKUP($P140&amp;AH$4,#REF!,5,FALSE)="*"),"Suppr",VLOOKUP($P140&amp;AH$4,#REF!,5,FALSE))),"No Data")</f>
        <v>No Data</v>
      </c>
      <c r="AI140" s="49" t="str">
        <f>IFERROR(IF(OR(VLOOKUP($P140&amp;AI$4,#REF!,7,FALSE)="**",VLOOKUP($P140&amp;AI$4,#REF!,5,FALSE)="**"),"DQ",IF(OR(VLOOKUP($P140&amp;AI$4,#REF!,7,FALSE)="*",VLOOKUP($P140&amp;AI$4,#REF!,5,FALSE)="*"),"Suppr",VLOOKUP($P140&amp;AI$4,#REF!,5,FALSE))),"No Data")</f>
        <v>No Data</v>
      </c>
      <c r="AJ140" s="49" t="str">
        <f>IFERROR(IF(OR(VLOOKUP($P140&amp;AJ$4,#REF!,7,FALSE)="**",VLOOKUP($P140&amp;AJ$4,#REF!,5,FALSE)="**"),"DQ",IF(OR(VLOOKUP($P140&amp;AJ$4,#REF!,7,FALSE)="*",VLOOKUP($P140&amp;AJ$4,#REF!,5,FALSE)="*"),"Suppr",VLOOKUP($P140&amp;AJ$4,#REF!,5,FALSE))),"No Data")</f>
        <v>No Data</v>
      </c>
      <c r="AK140" s="49" t="str">
        <f>IFERROR(IF(OR(VLOOKUP($P140&amp;AK$4,#REF!,7,FALSE)="**",VLOOKUP($P140&amp;AK$4,#REF!,5,FALSE)="**"),"DQ",IF(OR(VLOOKUP($P140&amp;AK$4,#REF!,7,FALSE)="*",VLOOKUP($P140&amp;AK$4,#REF!,5,FALSE)="*"),"Suppr",VLOOKUP($P140&amp;AK$4,#REF!,5,FALSE))),"No Data")</f>
        <v>No Data</v>
      </c>
      <c r="AL140" s="49" t="str">
        <f>IFERROR(IF(OR(VLOOKUP($P140&amp;AL$4,#REF!,7,FALSE)="**",VLOOKUP($P140&amp;AL$4,#REF!,5,FALSE)="**"),"DQ",IF(OR(VLOOKUP($P140&amp;AL$4,#REF!,7,FALSE)="*",VLOOKUP($P140&amp;AL$4,#REF!,5,FALSE)="*"),"Suppr",VLOOKUP($P140&amp;AL$4,#REF!,5,FALSE))),"No Data")</f>
        <v>No Data</v>
      </c>
      <c r="AM140" s="49" t="str">
        <f>IFERROR(IF(OR(VLOOKUP($P140&amp;AM$4,#REF!,7,FALSE)="**",VLOOKUP($P140&amp;AM$4,#REF!,5,FALSE)="**"),"DQ",IF(OR(VLOOKUP($P140&amp;AM$4,#REF!,7,FALSE)="*",VLOOKUP($P140&amp;AM$4,#REF!,5,FALSE)="*"),"Suppr",VLOOKUP($P140&amp;AM$4,#REF!,5,FALSE))),"No Data")</f>
        <v>No Data</v>
      </c>
      <c r="AN140" s="49" t="str">
        <f>IFERROR(IF(OR(VLOOKUP($P140&amp;AN$4,#REF!,7,FALSE)="**",VLOOKUP($P140&amp;AN$4,#REF!,5,FALSE)="**"),"DQ",IF(OR(VLOOKUP($P140&amp;AN$4,#REF!,7,FALSE)="*",VLOOKUP($P140&amp;AN$4,#REF!,5,FALSE)="*"),"Suppr",VLOOKUP($P140&amp;AN$4,#REF!,5,FALSE))),"No Data")</f>
        <v>No Data</v>
      </c>
      <c r="AO140" s="49" t="str">
        <f>IFERROR(IF(OR(VLOOKUP($P140&amp;AO$4,#REF!,7,FALSE)="**",VLOOKUP($P140&amp;AO$4,#REF!,5,FALSE)="**"),"DQ",IF(OR(VLOOKUP($P140&amp;AO$4,#REF!,7,FALSE)="*",VLOOKUP($P140&amp;AO$4,#REF!,5,FALSE)="*"),"Suppr",VLOOKUP($P140&amp;AO$4,#REF!,5,FALSE))),"No Data")</f>
        <v>No Data</v>
      </c>
      <c r="AP140" s="51">
        <f t="shared" si="19"/>
        <v>0</v>
      </c>
      <c r="AQ140" s="51">
        <f t="shared" si="20"/>
        <v>0</v>
      </c>
      <c r="AR140" s="52">
        <f t="shared" si="21"/>
        <v>0</v>
      </c>
      <c r="AS140" s="52">
        <f t="shared" si="22"/>
        <v>0</v>
      </c>
    </row>
    <row r="141" spans="2:45" x14ac:dyDescent="0.2">
      <c r="B141" s="29" t="s">
        <v>293</v>
      </c>
      <c r="C141" s="29" t="s">
        <v>156</v>
      </c>
      <c r="D141" s="34" t="str">
        <f t="shared" si="13"/>
        <v/>
      </c>
      <c r="E141" s="34" t="str">
        <f t="shared" si="14"/>
        <v/>
      </c>
      <c r="F141" s="35" t="str">
        <f t="shared" si="15"/>
        <v/>
      </c>
      <c r="G141" s="34" t="str">
        <f t="shared" si="16"/>
        <v>- - -</v>
      </c>
      <c r="H141" s="36" t="str">
        <f>IFERROR(RANK(G141,$G$132:$G$253,1)+COUNTIF($G$132:G262,G141)-1,"- - -")</f>
        <v>- - -</v>
      </c>
      <c r="I141" s="35" t="str">
        <f t="shared" si="17"/>
        <v>- - -</v>
      </c>
      <c r="J141" s="36" t="str">
        <f>IFERROR(RANK(I141,$I$132:$I$253,1)+COUNTIF($I$132:I262,I141)-1,"- - -")</f>
        <v>- - -</v>
      </c>
      <c r="K141" s="54" t="str">
        <f t="shared" si="18"/>
        <v>Bradford Teaching Hospitals NHS Foundation Trust</v>
      </c>
      <c r="L141" s="38"/>
      <c r="M141" s="38"/>
      <c r="N141" s="38"/>
      <c r="P141" s="29" t="s">
        <v>298</v>
      </c>
      <c r="Q141" s="29" t="s">
        <v>190</v>
      </c>
      <c r="R141" s="49" t="str">
        <f>IFERROR(IF(OR(VLOOKUP($P141&amp;R$4,#REF!,7,FALSE)="**",VLOOKUP($P141&amp;R$4,#REF!,5,FALSE)="**"),"DQ",IF(OR(VLOOKUP($P141&amp;R$4,#REF!,7,FALSE)="*",VLOOKUP($P141&amp;R$4,#REF!,5,FALSE)="*"),"Suppr",VLOOKUP($P141&amp;R$4,#REF!,5,FALSE))),"No Data")</f>
        <v>No Data</v>
      </c>
      <c r="S141" s="49" t="str">
        <f>IFERROR(IF(OR(VLOOKUP($P141&amp;S$4,#REF!,7,FALSE)="**",VLOOKUP($P141&amp;S$4,#REF!,5,FALSE)="**"),"DQ",IF(OR(VLOOKUP($P141&amp;S$4,#REF!,7,FALSE)="*",VLOOKUP($P141&amp;S$4,#REF!,5,FALSE)="*"),"Suppr",VLOOKUP($P141&amp;S$4,#REF!,5,FALSE))),"No Data")</f>
        <v>No Data</v>
      </c>
      <c r="T141" s="49" t="str">
        <f>IFERROR(IF(OR(VLOOKUP($P141&amp;T$4,#REF!,7,FALSE)="**",VLOOKUP($P141&amp;T$4,#REF!,5,FALSE)="**"),"DQ",IF(OR(VLOOKUP($P141&amp;T$4,#REF!,7,FALSE)="*",VLOOKUP($P141&amp;T$4,#REF!,5,FALSE)="*"),"Suppr",VLOOKUP($P141&amp;T$4,#REF!,5,FALSE))),"No Data")</f>
        <v>No Data</v>
      </c>
      <c r="U141" s="49" t="str">
        <f>IFERROR(IF(OR(VLOOKUP($P141&amp;U$4,#REF!,7,FALSE)="**",VLOOKUP($P141&amp;U$4,#REF!,5,FALSE)="**"),"DQ",IF(OR(VLOOKUP($P141&amp;U$4,#REF!,7,FALSE)="*",VLOOKUP($P141&amp;U$4,#REF!,5,FALSE)="*"),"Suppr",VLOOKUP($P141&amp;U$4,#REF!,5,FALSE))),"No Data")</f>
        <v>No Data</v>
      </c>
      <c r="V141" s="49" t="str">
        <f>IFERROR(IF(OR(VLOOKUP($P141&amp;V$4,#REF!,7,FALSE)="**",VLOOKUP($P141&amp;V$4,#REF!,5,FALSE)="**"),"DQ",IF(OR(VLOOKUP($P141&amp;V$4,#REF!,7,FALSE)="*",VLOOKUP($P141&amp;V$4,#REF!,5,FALSE)="*"),"Suppr",VLOOKUP($P141&amp;V$4,#REF!,5,FALSE))),"No Data")</f>
        <v>No Data</v>
      </c>
      <c r="W141" s="49" t="str">
        <f>IFERROR(IF(OR(VLOOKUP($P141&amp;W$4,#REF!,7,FALSE)="**",VLOOKUP($P141&amp;W$4,#REF!,5,FALSE)="**"),"DQ",IF(OR(VLOOKUP($P141&amp;W$4,#REF!,7,FALSE)="*",VLOOKUP($P141&amp;W$4,#REF!,5,FALSE)="*"),"Suppr",VLOOKUP($P141&amp;W$4,#REF!,5,FALSE))),"No Data")</f>
        <v>No Data</v>
      </c>
      <c r="X141" s="49" t="str">
        <f>IFERROR(IF(OR(VLOOKUP($P141&amp;X$4,#REF!,7,FALSE)="**",VLOOKUP($P141&amp;X$4,#REF!,5,FALSE)="**"),"DQ",IF(OR(VLOOKUP($P141&amp;X$4,#REF!,7,FALSE)="*",VLOOKUP($P141&amp;X$4,#REF!,5,FALSE)="*"),"Suppr",VLOOKUP($P141&amp;X$4,#REF!,5,FALSE))),"No Data")</f>
        <v>No Data</v>
      </c>
      <c r="Y141" s="49" t="str">
        <f>IFERROR(IF(OR(VLOOKUP($P141&amp;Y$4,#REF!,7,FALSE)="**",VLOOKUP($P141&amp;Y$4,#REF!,5,FALSE)="**"),"DQ",IF(OR(VLOOKUP($P141&amp;Y$4,#REF!,7,FALSE)="*",VLOOKUP($P141&amp;Y$4,#REF!,5,FALSE)="*"),"Suppr",VLOOKUP($P141&amp;Y$4,#REF!,5,FALSE))),"No Data")</f>
        <v>No Data</v>
      </c>
      <c r="Z141" s="49" t="str">
        <f>IFERROR(IF(OR(VLOOKUP($P141&amp;Z$4,#REF!,7,FALSE)="**",VLOOKUP($P141&amp;Z$4,#REF!,5,FALSE)="**"),"DQ",IF(OR(VLOOKUP($P141&amp;Z$4,#REF!,7,FALSE)="*",VLOOKUP($P141&amp;Z$4,#REF!,5,FALSE)="*"),"Suppr",VLOOKUP($P141&amp;Z$4,#REF!,5,FALSE))),"No Data")</f>
        <v>No Data</v>
      </c>
      <c r="AA141" s="49" t="str">
        <f>IFERROR(IF(OR(VLOOKUP($P141&amp;AA$4,#REF!,7,FALSE)="**",VLOOKUP($P141&amp;AA$4,#REF!,5,FALSE)="**"),"DQ",IF(OR(VLOOKUP($P141&amp;AA$4,#REF!,7,FALSE)="*",VLOOKUP($P141&amp;AA$4,#REF!,5,FALSE)="*"),"Suppr",VLOOKUP($P141&amp;AA$4,#REF!,5,FALSE))),"No Data")</f>
        <v>No Data</v>
      </c>
      <c r="AB141" s="49" t="str">
        <f>IFERROR(IF(OR(VLOOKUP($P141&amp;AB$4,#REF!,7,FALSE)="**",VLOOKUP($P141&amp;AB$4,#REF!,5,FALSE)="**"),"DQ",IF(OR(VLOOKUP($P141&amp;AB$4,#REF!,7,FALSE)="*",VLOOKUP($P141&amp;AB$4,#REF!,5,FALSE)="*"),"Suppr",VLOOKUP($P141&amp;AB$4,#REF!,5,FALSE))),"No Data")</f>
        <v>No Data</v>
      </c>
      <c r="AC141" s="49" t="str">
        <f>IFERROR(IF(OR(VLOOKUP($P141&amp;AC$4,#REF!,7,FALSE)="**",VLOOKUP($P141&amp;AC$4,#REF!,5,FALSE)="**"),"DQ",IF(OR(VLOOKUP($P141&amp;AC$4,#REF!,7,FALSE)="*",VLOOKUP($P141&amp;AC$4,#REF!,5,FALSE)="*"),"Suppr",VLOOKUP($P141&amp;AC$4,#REF!,5,FALSE))),"No Data")</f>
        <v>No Data</v>
      </c>
      <c r="AD141" s="49" t="str">
        <f>IFERROR(IF(OR(VLOOKUP($P141&amp;AD$4,#REF!,7,FALSE)="**",VLOOKUP($P141&amp;AD$4,#REF!,5,FALSE)="**"),"DQ",IF(OR(VLOOKUP($P141&amp;AD$4,#REF!,7,FALSE)="*",VLOOKUP($P141&amp;AD$4,#REF!,5,FALSE)="*"),"Suppr",VLOOKUP($P141&amp;AD$4,#REF!,5,FALSE))),"No Data")</f>
        <v>No Data</v>
      </c>
      <c r="AE141" s="49" t="str">
        <f>IFERROR(IF(OR(VLOOKUP($P141&amp;AE$4,#REF!,7,FALSE)="**",VLOOKUP($P141&amp;AE$4,#REF!,5,FALSE)="**"),"DQ",IF(OR(VLOOKUP($P141&amp;AE$4,#REF!,7,FALSE)="*",VLOOKUP($P141&amp;AE$4,#REF!,5,FALSE)="*"),"Suppr",VLOOKUP($P141&amp;AE$4,#REF!,5,FALSE))),"No Data")</f>
        <v>No Data</v>
      </c>
      <c r="AF141" s="49" t="str">
        <f>IFERROR(IF(OR(VLOOKUP($P141&amp;AF$4,#REF!,7,FALSE)="**",VLOOKUP($P141&amp;AF$4,#REF!,5,FALSE)="**"),"DQ",IF(OR(VLOOKUP($P141&amp;AF$4,#REF!,7,FALSE)="*",VLOOKUP($P141&amp;AF$4,#REF!,5,FALSE)="*"),"Suppr",VLOOKUP($P141&amp;AF$4,#REF!,5,FALSE))),"No Data")</f>
        <v>No Data</v>
      </c>
      <c r="AG141" s="49" t="str">
        <f>IFERROR(IF(OR(VLOOKUP($P141&amp;AG$4,#REF!,7,FALSE)="**",VLOOKUP($P141&amp;AG$4,#REF!,5,FALSE)="**"),"DQ",IF(OR(VLOOKUP($P141&amp;AG$4,#REF!,7,FALSE)="*",VLOOKUP($P141&amp;AG$4,#REF!,5,FALSE)="*"),"Suppr",VLOOKUP($P141&amp;AG$4,#REF!,5,FALSE))),"No Data")</f>
        <v>No Data</v>
      </c>
      <c r="AH141" s="49" t="str">
        <f>IFERROR(IF(OR(VLOOKUP($P141&amp;AH$4,#REF!,7,FALSE)="**",VLOOKUP($P141&amp;AH$4,#REF!,5,FALSE)="**"),"DQ",IF(OR(VLOOKUP($P141&amp;AH$4,#REF!,7,FALSE)="*",VLOOKUP($P141&amp;AH$4,#REF!,5,FALSE)="*"),"Suppr",VLOOKUP($P141&amp;AH$4,#REF!,5,FALSE))),"No Data")</f>
        <v>No Data</v>
      </c>
      <c r="AI141" s="49" t="str">
        <f>IFERROR(IF(OR(VLOOKUP($P141&amp;AI$4,#REF!,7,FALSE)="**",VLOOKUP($P141&amp;AI$4,#REF!,5,FALSE)="**"),"DQ",IF(OR(VLOOKUP($P141&amp;AI$4,#REF!,7,FALSE)="*",VLOOKUP($P141&amp;AI$4,#REF!,5,FALSE)="*"),"Suppr",VLOOKUP($P141&amp;AI$4,#REF!,5,FALSE))),"No Data")</f>
        <v>No Data</v>
      </c>
      <c r="AJ141" s="49" t="str">
        <f>IFERROR(IF(OR(VLOOKUP($P141&amp;AJ$4,#REF!,7,FALSE)="**",VLOOKUP($P141&amp;AJ$4,#REF!,5,FALSE)="**"),"DQ",IF(OR(VLOOKUP($P141&amp;AJ$4,#REF!,7,FALSE)="*",VLOOKUP($P141&amp;AJ$4,#REF!,5,FALSE)="*"),"Suppr",VLOOKUP($P141&amp;AJ$4,#REF!,5,FALSE))),"No Data")</f>
        <v>No Data</v>
      </c>
      <c r="AK141" s="49" t="str">
        <f>IFERROR(IF(OR(VLOOKUP($P141&amp;AK$4,#REF!,7,FALSE)="**",VLOOKUP($P141&amp;AK$4,#REF!,5,FALSE)="**"),"DQ",IF(OR(VLOOKUP($P141&amp;AK$4,#REF!,7,FALSE)="*",VLOOKUP($P141&amp;AK$4,#REF!,5,FALSE)="*"),"Suppr",VLOOKUP($P141&amp;AK$4,#REF!,5,FALSE))),"No Data")</f>
        <v>No Data</v>
      </c>
      <c r="AL141" s="49" t="str">
        <f>IFERROR(IF(OR(VLOOKUP($P141&amp;AL$4,#REF!,7,FALSE)="**",VLOOKUP($P141&amp;AL$4,#REF!,5,FALSE)="**"),"DQ",IF(OR(VLOOKUP($P141&amp;AL$4,#REF!,7,FALSE)="*",VLOOKUP($P141&amp;AL$4,#REF!,5,FALSE)="*"),"Suppr",VLOOKUP($P141&amp;AL$4,#REF!,5,FALSE))),"No Data")</f>
        <v>No Data</v>
      </c>
      <c r="AM141" s="49" t="str">
        <f>IFERROR(IF(OR(VLOOKUP($P141&amp;AM$4,#REF!,7,FALSE)="**",VLOOKUP($P141&amp;AM$4,#REF!,5,FALSE)="**"),"DQ",IF(OR(VLOOKUP($P141&amp;AM$4,#REF!,7,FALSE)="*",VLOOKUP($P141&amp;AM$4,#REF!,5,FALSE)="*"),"Suppr",VLOOKUP($P141&amp;AM$4,#REF!,5,FALSE))),"No Data")</f>
        <v>No Data</v>
      </c>
      <c r="AN141" s="49" t="str">
        <f>IFERROR(IF(OR(VLOOKUP($P141&amp;AN$4,#REF!,7,FALSE)="**",VLOOKUP($P141&amp;AN$4,#REF!,5,FALSE)="**"),"DQ",IF(OR(VLOOKUP($P141&amp;AN$4,#REF!,7,FALSE)="*",VLOOKUP($P141&amp;AN$4,#REF!,5,FALSE)="*"),"Suppr",VLOOKUP($P141&amp;AN$4,#REF!,5,FALSE))),"No Data")</f>
        <v>No Data</v>
      </c>
      <c r="AO141" s="49" t="str">
        <f>IFERROR(IF(OR(VLOOKUP($P141&amp;AO$4,#REF!,7,FALSE)="**",VLOOKUP($P141&amp;AO$4,#REF!,5,FALSE)="**"),"DQ",IF(OR(VLOOKUP($P141&amp;AO$4,#REF!,7,FALSE)="*",VLOOKUP($P141&amp;AO$4,#REF!,5,FALSE)="*"),"Suppr",VLOOKUP($P141&amp;AO$4,#REF!,5,FALSE))),"No Data")</f>
        <v>No Data</v>
      </c>
      <c r="AP141" s="51">
        <f t="shared" si="19"/>
        <v>0</v>
      </c>
      <c r="AQ141" s="51">
        <f t="shared" si="20"/>
        <v>0</v>
      </c>
      <c r="AR141" s="52">
        <f t="shared" si="21"/>
        <v>0</v>
      </c>
      <c r="AS141" s="52">
        <f t="shared" si="22"/>
        <v>0</v>
      </c>
    </row>
    <row r="142" spans="2:45" x14ac:dyDescent="0.2">
      <c r="B142" s="29" t="s">
        <v>294</v>
      </c>
      <c r="C142" s="29" t="s">
        <v>200</v>
      </c>
      <c r="D142" s="34" t="str">
        <f t="shared" si="13"/>
        <v/>
      </c>
      <c r="E142" s="34" t="str">
        <f t="shared" si="14"/>
        <v/>
      </c>
      <c r="F142" s="35" t="str">
        <f t="shared" si="15"/>
        <v/>
      </c>
      <c r="G142" s="34" t="str">
        <f t="shared" si="16"/>
        <v>- - -</v>
      </c>
      <c r="H142" s="36" t="str">
        <f>IFERROR(RANK(G142,$G$132:$G$253,1)+COUNTIF($G$132:G263,G142)-1,"- - -")</f>
        <v>- - -</v>
      </c>
      <c r="I142" s="35" t="str">
        <f t="shared" si="17"/>
        <v>- - -</v>
      </c>
      <c r="J142" s="36" t="str">
        <f>IFERROR(RANK(I142,$I$132:$I$253,1)+COUNTIF($I$132:I263,I142)-1,"- - -")</f>
        <v>- - -</v>
      </c>
      <c r="K142" s="54" t="str">
        <f t="shared" si="18"/>
        <v>Mid and South Essex NHS Foundation Trust</v>
      </c>
      <c r="L142" s="38"/>
      <c r="M142" s="38"/>
      <c r="N142" s="38"/>
      <c r="P142" s="29" t="s">
        <v>299</v>
      </c>
      <c r="Q142" s="29" t="s">
        <v>167</v>
      </c>
      <c r="R142" s="49" t="str">
        <f>IFERROR(IF(OR(VLOOKUP($P142&amp;R$4,#REF!,7,FALSE)="**",VLOOKUP($P142&amp;R$4,#REF!,5,FALSE)="**"),"DQ",IF(OR(VLOOKUP($P142&amp;R$4,#REF!,7,FALSE)="*",VLOOKUP($P142&amp;R$4,#REF!,5,FALSE)="*"),"Suppr",VLOOKUP($P142&amp;R$4,#REF!,5,FALSE))),"No Data")</f>
        <v>No Data</v>
      </c>
      <c r="S142" s="49" t="str">
        <f>IFERROR(IF(OR(VLOOKUP($P142&amp;S$4,#REF!,7,FALSE)="**",VLOOKUP($P142&amp;S$4,#REF!,5,FALSE)="**"),"DQ",IF(OR(VLOOKUP($P142&amp;S$4,#REF!,7,FALSE)="*",VLOOKUP($P142&amp;S$4,#REF!,5,FALSE)="*"),"Suppr",VLOOKUP($P142&amp;S$4,#REF!,5,FALSE))),"No Data")</f>
        <v>No Data</v>
      </c>
      <c r="T142" s="49" t="str">
        <f>IFERROR(IF(OR(VLOOKUP($P142&amp;T$4,#REF!,7,FALSE)="**",VLOOKUP($P142&amp;T$4,#REF!,5,FALSE)="**"),"DQ",IF(OR(VLOOKUP($P142&amp;T$4,#REF!,7,FALSE)="*",VLOOKUP($P142&amp;T$4,#REF!,5,FALSE)="*"),"Suppr",VLOOKUP($P142&amp;T$4,#REF!,5,FALSE))),"No Data")</f>
        <v>No Data</v>
      </c>
      <c r="U142" s="49" t="str">
        <f>IFERROR(IF(OR(VLOOKUP($P142&amp;U$4,#REF!,7,FALSE)="**",VLOOKUP($P142&amp;U$4,#REF!,5,FALSE)="**"),"DQ",IF(OR(VLOOKUP($P142&amp;U$4,#REF!,7,FALSE)="*",VLOOKUP($P142&amp;U$4,#REF!,5,FALSE)="*"),"Suppr",VLOOKUP($P142&amp;U$4,#REF!,5,FALSE))),"No Data")</f>
        <v>No Data</v>
      </c>
      <c r="V142" s="49" t="str">
        <f>IFERROR(IF(OR(VLOOKUP($P142&amp;V$4,#REF!,7,FALSE)="**",VLOOKUP($P142&amp;V$4,#REF!,5,FALSE)="**"),"DQ",IF(OR(VLOOKUP($P142&amp;V$4,#REF!,7,FALSE)="*",VLOOKUP($P142&amp;V$4,#REF!,5,FALSE)="*"),"Suppr",VLOOKUP($P142&amp;V$4,#REF!,5,FALSE))),"No Data")</f>
        <v>No Data</v>
      </c>
      <c r="W142" s="49" t="str">
        <f>IFERROR(IF(OR(VLOOKUP($P142&amp;W$4,#REF!,7,FALSE)="**",VLOOKUP($P142&amp;W$4,#REF!,5,FALSE)="**"),"DQ",IF(OR(VLOOKUP($P142&amp;W$4,#REF!,7,FALSE)="*",VLOOKUP($P142&amp;W$4,#REF!,5,FALSE)="*"),"Suppr",VLOOKUP($P142&amp;W$4,#REF!,5,FALSE))),"No Data")</f>
        <v>No Data</v>
      </c>
      <c r="X142" s="49" t="str">
        <f>IFERROR(IF(OR(VLOOKUP($P142&amp;X$4,#REF!,7,FALSE)="**",VLOOKUP($P142&amp;X$4,#REF!,5,FALSE)="**"),"DQ",IF(OR(VLOOKUP($P142&amp;X$4,#REF!,7,FALSE)="*",VLOOKUP($P142&amp;X$4,#REF!,5,FALSE)="*"),"Suppr",VLOOKUP($P142&amp;X$4,#REF!,5,FALSE))),"No Data")</f>
        <v>No Data</v>
      </c>
      <c r="Y142" s="49" t="str">
        <f>IFERROR(IF(OR(VLOOKUP($P142&amp;Y$4,#REF!,7,FALSE)="**",VLOOKUP($P142&amp;Y$4,#REF!,5,FALSE)="**"),"DQ",IF(OR(VLOOKUP($P142&amp;Y$4,#REF!,7,FALSE)="*",VLOOKUP($P142&amp;Y$4,#REF!,5,FALSE)="*"),"Suppr",VLOOKUP($P142&amp;Y$4,#REF!,5,FALSE))),"No Data")</f>
        <v>No Data</v>
      </c>
      <c r="Z142" s="49" t="str">
        <f>IFERROR(IF(OR(VLOOKUP($P142&amp;Z$4,#REF!,7,FALSE)="**",VLOOKUP($P142&amp;Z$4,#REF!,5,FALSE)="**"),"DQ",IF(OR(VLOOKUP($P142&amp;Z$4,#REF!,7,FALSE)="*",VLOOKUP($P142&amp;Z$4,#REF!,5,FALSE)="*"),"Suppr",VLOOKUP($P142&amp;Z$4,#REF!,5,FALSE))),"No Data")</f>
        <v>No Data</v>
      </c>
      <c r="AA142" s="49" t="str">
        <f>IFERROR(IF(OR(VLOOKUP($P142&amp;AA$4,#REF!,7,FALSE)="**",VLOOKUP($P142&amp;AA$4,#REF!,5,FALSE)="**"),"DQ",IF(OR(VLOOKUP($P142&amp;AA$4,#REF!,7,FALSE)="*",VLOOKUP($P142&amp;AA$4,#REF!,5,FALSE)="*"),"Suppr",VLOOKUP($P142&amp;AA$4,#REF!,5,FALSE))),"No Data")</f>
        <v>No Data</v>
      </c>
      <c r="AB142" s="49" t="str">
        <f>IFERROR(IF(OR(VLOOKUP($P142&amp;AB$4,#REF!,7,FALSE)="**",VLOOKUP($P142&amp;AB$4,#REF!,5,FALSE)="**"),"DQ",IF(OR(VLOOKUP($P142&amp;AB$4,#REF!,7,FALSE)="*",VLOOKUP($P142&amp;AB$4,#REF!,5,FALSE)="*"),"Suppr",VLOOKUP($P142&amp;AB$4,#REF!,5,FALSE))),"No Data")</f>
        <v>No Data</v>
      </c>
      <c r="AC142" s="49" t="str">
        <f>IFERROR(IF(OR(VLOOKUP($P142&amp;AC$4,#REF!,7,FALSE)="**",VLOOKUP($P142&amp;AC$4,#REF!,5,FALSE)="**"),"DQ",IF(OR(VLOOKUP($P142&amp;AC$4,#REF!,7,FALSE)="*",VLOOKUP($P142&amp;AC$4,#REF!,5,FALSE)="*"),"Suppr",VLOOKUP($P142&amp;AC$4,#REF!,5,FALSE))),"No Data")</f>
        <v>No Data</v>
      </c>
      <c r="AD142" s="49" t="str">
        <f>IFERROR(IF(OR(VLOOKUP($P142&amp;AD$4,#REF!,7,FALSE)="**",VLOOKUP($P142&amp;AD$4,#REF!,5,FALSE)="**"),"DQ",IF(OR(VLOOKUP($P142&amp;AD$4,#REF!,7,FALSE)="*",VLOOKUP($P142&amp;AD$4,#REF!,5,FALSE)="*"),"Suppr",VLOOKUP($P142&amp;AD$4,#REF!,5,FALSE))),"No Data")</f>
        <v>No Data</v>
      </c>
      <c r="AE142" s="49" t="str">
        <f>IFERROR(IF(OR(VLOOKUP($P142&amp;AE$4,#REF!,7,FALSE)="**",VLOOKUP($P142&amp;AE$4,#REF!,5,FALSE)="**"),"DQ",IF(OR(VLOOKUP($P142&amp;AE$4,#REF!,7,FALSE)="*",VLOOKUP($P142&amp;AE$4,#REF!,5,FALSE)="*"),"Suppr",VLOOKUP($P142&amp;AE$4,#REF!,5,FALSE))),"No Data")</f>
        <v>No Data</v>
      </c>
      <c r="AF142" s="49" t="str">
        <f>IFERROR(IF(OR(VLOOKUP($P142&amp;AF$4,#REF!,7,FALSE)="**",VLOOKUP($P142&amp;AF$4,#REF!,5,FALSE)="**"),"DQ",IF(OR(VLOOKUP($P142&amp;AF$4,#REF!,7,FALSE)="*",VLOOKUP($P142&amp;AF$4,#REF!,5,FALSE)="*"),"Suppr",VLOOKUP($P142&amp;AF$4,#REF!,5,FALSE))),"No Data")</f>
        <v>No Data</v>
      </c>
      <c r="AG142" s="49" t="str">
        <f>IFERROR(IF(OR(VLOOKUP($P142&amp;AG$4,#REF!,7,FALSE)="**",VLOOKUP($P142&amp;AG$4,#REF!,5,FALSE)="**"),"DQ",IF(OR(VLOOKUP($P142&amp;AG$4,#REF!,7,FALSE)="*",VLOOKUP($P142&amp;AG$4,#REF!,5,FALSE)="*"),"Suppr",VLOOKUP($P142&amp;AG$4,#REF!,5,FALSE))),"No Data")</f>
        <v>No Data</v>
      </c>
      <c r="AH142" s="49" t="str">
        <f>IFERROR(IF(OR(VLOOKUP($P142&amp;AH$4,#REF!,7,FALSE)="**",VLOOKUP($P142&amp;AH$4,#REF!,5,FALSE)="**"),"DQ",IF(OR(VLOOKUP($P142&amp;AH$4,#REF!,7,FALSE)="*",VLOOKUP($P142&amp;AH$4,#REF!,5,FALSE)="*"),"Suppr",VLOOKUP($P142&amp;AH$4,#REF!,5,FALSE))),"No Data")</f>
        <v>No Data</v>
      </c>
      <c r="AI142" s="49" t="str">
        <f>IFERROR(IF(OR(VLOOKUP($P142&amp;AI$4,#REF!,7,FALSE)="**",VLOOKUP($P142&amp;AI$4,#REF!,5,FALSE)="**"),"DQ",IF(OR(VLOOKUP($P142&amp;AI$4,#REF!,7,FALSE)="*",VLOOKUP($P142&amp;AI$4,#REF!,5,FALSE)="*"),"Suppr",VLOOKUP($P142&amp;AI$4,#REF!,5,FALSE))),"No Data")</f>
        <v>No Data</v>
      </c>
      <c r="AJ142" s="49" t="str">
        <f>IFERROR(IF(OR(VLOOKUP($P142&amp;AJ$4,#REF!,7,FALSE)="**",VLOOKUP($P142&amp;AJ$4,#REF!,5,FALSE)="**"),"DQ",IF(OR(VLOOKUP($P142&amp;AJ$4,#REF!,7,FALSE)="*",VLOOKUP($P142&amp;AJ$4,#REF!,5,FALSE)="*"),"Suppr",VLOOKUP($P142&amp;AJ$4,#REF!,5,FALSE))),"No Data")</f>
        <v>No Data</v>
      </c>
      <c r="AK142" s="49" t="str">
        <f>IFERROR(IF(OR(VLOOKUP($P142&amp;AK$4,#REF!,7,FALSE)="**",VLOOKUP($P142&amp;AK$4,#REF!,5,FALSE)="**"),"DQ",IF(OR(VLOOKUP($P142&amp;AK$4,#REF!,7,FALSE)="*",VLOOKUP($P142&amp;AK$4,#REF!,5,FALSE)="*"),"Suppr",VLOOKUP($P142&amp;AK$4,#REF!,5,FALSE))),"No Data")</f>
        <v>No Data</v>
      </c>
      <c r="AL142" s="49" t="str">
        <f>IFERROR(IF(OR(VLOOKUP($P142&amp;AL$4,#REF!,7,FALSE)="**",VLOOKUP($P142&amp;AL$4,#REF!,5,FALSE)="**"),"DQ",IF(OR(VLOOKUP($P142&amp;AL$4,#REF!,7,FALSE)="*",VLOOKUP($P142&amp;AL$4,#REF!,5,FALSE)="*"),"Suppr",VLOOKUP($P142&amp;AL$4,#REF!,5,FALSE))),"No Data")</f>
        <v>No Data</v>
      </c>
      <c r="AM142" s="49" t="str">
        <f>IFERROR(IF(OR(VLOOKUP($P142&amp;AM$4,#REF!,7,FALSE)="**",VLOOKUP($P142&amp;AM$4,#REF!,5,FALSE)="**"),"DQ",IF(OR(VLOOKUP($P142&amp;AM$4,#REF!,7,FALSE)="*",VLOOKUP($P142&amp;AM$4,#REF!,5,FALSE)="*"),"Suppr",VLOOKUP($P142&amp;AM$4,#REF!,5,FALSE))),"No Data")</f>
        <v>No Data</v>
      </c>
      <c r="AN142" s="49" t="str">
        <f>IFERROR(IF(OR(VLOOKUP($P142&amp;AN$4,#REF!,7,FALSE)="**",VLOOKUP($P142&amp;AN$4,#REF!,5,FALSE)="**"),"DQ",IF(OR(VLOOKUP($P142&amp;AN$4,#REF!,7,FALSE)="*",VLOOKUP($P142&amp;AN$4,#REF!,5,FALSE)="*"),"Suppr",VLOOKUP($P142&amp;AN$4,#REF!,5,FALSE))),"No Data")</f>
        <v>No Data</v>
      </c>
      <c r="AO142" s="49" t="str">
        <f>IFERROR(IF(OR(VLOOKUP($P142&amp;AO$4,#REF!,7,FALSE)="**",VLOOKUP($P142&amp;AO$4,#REF!,5,FALSE)="**"),"DQ",IF(OR(VLOOKUP($P142&amp;AO$4,#REF!,7,FALSE)="*",VLOOKUP($P142&amp;AO$4,#REF!,5,FALSE)="*"),"Suppr",VLOOKUP($P142&amp;AO$4,#REF!,5,FALSE))),"No Data")</f>
        <v>No Data</v>
      </c>
      <c r="AP142" s="51">
        <f t="shared" si="19"/>
        <v>0</v>
      </c>
      <c r="AQ142" s="51">
        <f t="shared" si="20"/>
        <v>0</v>
      </c>
      <c r="AR142" s="52">
        <f t="shared" si="21"/>
        <v>0</v>
      </c>
      <c r="AS142" s="52">
        <f t="shared" si="22"/>
        <v>0</v>
      </c>
    </row>
    <row r="143" spans="2:45" x14ac:dyDescent="0.2">
      <c r="B143" s="29" t="s">
        <v>295</v>
      </c>
      <c r="C143" s="29" t="s">
        <v>220</v>
      </c>
      <c r="D143" s="34" t="str">
        <f t="shared" si="13"/>
        <v/>
      </c>
      <c r="E143" s="34" t="str">
        <f t="shared" si="14"/>
        <v/>
      </c>
      <c r="F143" s="35" t="str">
        <f t="shared" si="15"/>
        <v/>
      </c>
      <c r="G143" s="34" t="str">
        <f t="shared" si="16"/>
        <v>- - -</v>
      </c>
      <c r="H143" s="36" t="str">
        <f>IFERROR(RANK(G143,$G$132:$G$253,1)+COUNTIF($G$132:G264,G143)-1,"- - -")</f>
        <v>- - -</v>
      </c>
      <c r="I143" s="35" t="str">
        <f t="shared" si="17"/>
        <v>- - -</v>
      </c>
      <c r="J143" s="36" t="str">
        <f>IFERROR(RANK(I143,$I$132:$I$253,1)+COUNTIF($I$132:I264,I143)-1,"- - -")</f>
        <v>- - -</v>
      </c>
      <c r="K143" s="54" t="str">
        <f t="shared" si="18"/>
        <v>Royal Free London NHS Foundation Trust</v>
      </c>
      <c r="L143" s="38"/>
      <c r="M143" s="38"/>
      <c r="N143" s="38"/>
      <c r="P143" s="29" t="s">
        <v>300</v>
      </c>
      <c r="Q143" s="29" t="s">
        <v>258</v>
      </c>
      <c r="R143" s="49" t="str">
        <f>IFERROR(IF(OR(VLOOKUP($P143&amp;R$4,#REF!,7,FALSE)="**",VLOOKUP($P143&amp;R$4,#REF!,5,FALSE)="**"),"DQ",IF(OR(VLOOKUP($P143&amp;R$4,#REF!,7,FALSE)="*",VLOOKUP($P143&amp;R$4,#REF!,5,FALSE)="*"),"Suppr",VLOOKUP($P143&amp;R$4,#REF!,5,FALSE))),"No Data")</f>
        <v>No Data</v>
      </c>
      <c r="S143" s="49" t="str">
        <f>IFERROR(IF(OR(VLOOKUP($P143&amp;S$4,#REF!,7,FALSE)="**",VLOOKUP($P143&amp;S$4,#REF!,5,FALSE)="**"),"DQ",IF(OR(VLOOKUP($P143&amp;S$4,#REF!,7,FALSE)="*",VLOOKUP($P143&amp;S$4,#REF!,5,FALSE)="*"),"Suppr",VLOOKUP($P143&amp;S$4,#REF!,5,FALSE))),"No Data")</f>
        <v>No Data</v>
      </c>
      <c r="T143" s="49" t="str">
        <f>IFERROR(IF(OR(VLOOKUP($P143&amp;T$4,#REF!,7,FALSE)="**",VLOOKUP($P143&amp;T$4,#REF!,5,FALSE)="**"),"DQ",IF(OR(VLOOKUP($P143&amp;T$4,#REF!,7,FALSE)="*",VLOOKUP($P143&amp;T$4,#REF!,5,FALSE)="*"),"Suppr",VLOOKUP($P143&amp;T$4,#REF!,5,FALSE))),"No Data")</f>
        <v>No Data</v>
      </c>
      <c r="U143" s="49" t="str">
        <f>IFERROR(IF(OR(VLOOKUP($P143&amp;U$4,#REF!,7,FALSE)="**",VLOOKUP($P143&amp;U$4,#REF!,5,FALSE)="**"),"DQ",IF(OR(VLOOKUP($P143&amp;U$4,#REF!,7,FALSE)="*",VLOOKUP($P143&amp;U$4,#REF!,5,FALSE)="*"),"Suppr",VLOOKUP($P143&amp;U$4,#REF!,5,FALSE))),"No Data")</f>
        <v>No Data</v>
      </c>
      <c r="V143" s="49" t="str">
        <f>IFERROR(IF(OR(VLOOKUP($P143&amp;V$4,#REF!,7,FALSE)="**",VLOOKUP($P143&amp;V$4,#REF!,5,FALSE)="**"),"DQ",IF(OR(VLOOKUP($P143&amp;V$4,#REF!,7,FALSE)="*",VLOOKUP($P143&amp;V$4,#REF!,5,FALSE)="*"),"Suppr",VLOOKUP($P143&amp;V$4,#REF!,5,FALSE))),"No Data")</f>
        <v>No Data</v>
      </c>
      <c r="W143" s="49" t="str">
        <f>IFERROR(IF(OR(VLOOKUP($P143&amp;W$4,#REF!,7,FALSE)="**",VLOOKUP($P143&amp;W$4,#REF!,5,FALSE)="**"),"DQ",IF(OR(VLOOKUP($P143&amp;W$4,#REF!,7,FALSE)="*",VLOOKUP($P143&amp;W$4,#REF!,5,FALSE)="*"),"Suppr",VLOOKUP($P143&amp;W$4,#REF!,5,FALSE))),"No Data")</f>
        <v>No Data</v>
      </c>
      <c r="X143" s="49" t="str">
        <f>IFERROR(IF(OR(VLOOKUP($P143&amp;X$4,#REF!,7,FALSE)="**",VLOOKUP($P143&amp;X$4,#REF!,5,FALSE)="**"),"DQ",IF(OR(VLOOKUP($P143&amp;X$4,#REF!,7,FALSE)="*",VLOOKUP($P143&amp;X$4,#REF!,5,FALSE)="*"),"Suppr",VLOOKUP($P143&amp;X$4,#REF!,5,FALSE))),"No Data")</f>
        <v>No Data</v>
      </c>
      <c r="Y143" s="49" t="str">
        <f>IFERROR(IF(OR(VLOOKUP($P143&amp;Y$4,#REF!,7,FALSE)="**",VLOOKUP($P143&amp;Y$4,#REF!,5,FALSE)="**"),"DQ",IF(OR(VLOOKUP($P143&amp;Y$4,#REF!,7,FALSE)="*",VLOOKUP($P143&amp;Y$4,#REF!,5,FALSE)="*"),"Suppr",VLOOKUP($P143&amp;Y$4,#REF!,5,FALSE))),"No Data")</f>
        <v>No Data</v>
      </c>
      <c r="Z143" s="49" t="str">
        <f>IFERROR(IF(OR(VLOOKUP($P143&amp;Z$4,#REF!,7,FALSE)="**",VLOOKUP($P143&amp;Z$4,#REF!,5,FALSE)="**"),"DQ",IF(OR(VLOOKUP($P143&amp;Z$4,#REF!,7,FALSE)="*",VLOOKUP($P143&amp;Z$4,#REF!,5,FALSE)="*"),"Suppr",VLOOKUP($P143&amp;Z$4,#REF!,5,FALSE))),"No Data")</f>
        <v>No Data</v>
      </c>
      <c r="AA143" s="49" t="str">
        <f>IFERROR(IF(OR(VLOOKUP($P143&amp;AA$4,#REF!,7,FALSE)="**",VLOOKUP($P143&amp;AA$4,#REF!,5,FALSE)="**"),"DQ",IF(OR(VLOOKUP($P143&amp;AA$4,#REF!,7,FALSE)="*",VLOOKUP($P143&amp;AA$4,#REF!,5,FALSE)="*"),"Suppr",VLOOKUP($P143&amp;AA$4,#REF!,5,FALSE))),"No Data")</f>
        <v>No Data</v>
      </c>
      <c r="AB143" s="49" t="str">
        <f>IFERROR(IF(OR(VLOOKUP($P143&amp;AB$4,#REF!,7,FALSE)="**",VLOOKUP($P143&amp;AB$4,#REF!,5,FALSE)="**"),"DQ",IF(OR(VLOOKUP($P143&amp;AB$4,#REF!,7,FALSE)="*",VLOOKUP($P143&amp;AB$4,#REF!,5,FALSE)="*"),"Suppr",VLOOKUP($P143&amp;AB$4,#REF!,5,FALSE))),"No Data")</f>
        <v>No Data</v>
      </c>
      <c r="AC143" s="49" t="str">
        <f>IFERROR(IF(OR(VLOOKUP($P143&amp;AC$4,#REF!,7,FALSE)="**",VLOOKUP($P143&amp;AC$4,#REF!,5,FALSE)="**"),"DQ",IF(OR(VLOOKUP($P143&amp;AC$4,#REF!,7,FALSE)="*",VLOOKUP($P143&amp;AC$4,#REF!,5,FALSE)="*"),"Suppr",VLOOKUP($P143&amp;AC$4,#REF!,5,FALSE))),"No Data")</f>
        <v>No Data</v>
      </c>
      <c r="AD143" s="49" t="str">
        <f>IFERROR(IF(OR(VLOOKUP($P143&amp;AD$4,#REF!,7,FALSE)="**",VLOOKUP($P143&amp;AD$4,#REF!,5,FALSE)="**"),"DQ",IF(OR(VLOOKUP($P143&amp;AD$4,#REF!,7,FALSE)="*",VLOOKUP($P143&amp;AD$4,#REF!,5,FALSE)="*"),"Suppr",VLOOKUP($P143&amp;AD$4,#REF!,5,FALSE))),"No Data")</f>
        <v>No Data</v>
      </c>
      <c r="AE143" s="49" t="str">
        <f>IFERROR(IF(OR(VLOOKUP($P143&amp;AE$4,#REF!,7,FALSE)="**",VLOOKUP($P143&amp;AE$4,#REF!,5,FALSE)="**"),"DQ",IF(OR(VLOOKUP($P143&amp;AE$4,#REF!,7,FALSE)="*",VLOOKUP($P143&amp;AE$4,#REF!,5,FALSE)="*"),"Suppr",VLOOKUP($P143&amp;AE$4,#REF!,5,FALSE))),"No Data")</f>
        <v>No Data</v>
      </c>
      <c r="AF143" s="49" t="str">
        <f>IFERROR(IF(OR(VLOOKUP($P143&amp;AF$4,#REF!,7,FALSE)="**",VLOOKUP($P143&amp;AF$4,#REF!,5,FALSE)="**"),"DQ",IF(OR(VLOOKUP($P143&amp;AF$4,#REF!,7,FALSE)="*",VLOOKUP($P143&amp;AF$4,#REF!,5,FALSE)="*"),"Suppr",VLOOKUP($P143&amp;AF$4,#REF!,5,FALSE))),"No Data")</f>
        <v>No Data</v>
      </c>
      <c r="AG143" s="49" t="str">
        <f>IFERROR(IF(OR(VLOOKUP($P143&amp;AG$4,#REF!,7,FALSE)="**",VLOOKUP($P143&amp;AG$4,#REF!,5,FALSE)="**"),"DQ",IF(OR(VLOOKUP($P143&amp;AG$4,#REF!,7,FALSE)="*",VLOOKUP($P143&amp;AG$4,#REF!,5,FALSE)="*"),"Suppr",VLOOKUP($P143&amp;AG$4,#REF!,5,FALSE))),"No Data")</f>
        <v>No Data</v>
      </c>
      <c r="AH143" s="49" t="str">
        <f>IFERROR(IF(OR(VLOOKUP($P143&amp;AH$4,#REF!,7,FALSE)="**",VLOOKUP($P143&amp;AH$4,#REF!,5,FALSE)="**"),"DQ",IF(OR(VLOOKUP($P143&amp;AH$4,#REF!,7,FALSE)="*",VLOOKUP($P143&amp;AH$4,#REF!,5,FALSE)="*"),"Suppr",VLOOKUP($P143&amp;AH$4,#REF!,5,FALSE))),"No Data")</f>
        <v>No Data</v>
      </c>
      <c r="AI143" s="49" t="str">
        <f>IFERROR(IF(OR(VLOOKUP($P143&amp;AI$4,#REF!,7,FALSE)="**",VLOOKUP($P143&amp;AI$4,#REF!,5,FALSE)="**"),"DQ",IF(OR(VLOOKUP($P143&amp;AI$4,#REF!,7,FALSE)="*",VLOOKUP($P143&amp;AI$4,#REF!,5,FALSE)="*"),"Suppr",VLOOKUP($P143&amp;AI$4,#REF!,5,FALSE))),"No Data")</f>
        <v>No Data</v>
      </c>
      <c r="AJ143" s="49" t="str">
        <f>IFERROR(IF(OR(VLOOKUP($P143&amp;AJ$4,#REF!,7,FALSE)="**",VLOOKUP($P143&amp;AJ$4,#REF!,5,FALSE)="**"),"DQ",IF(OR(VLOOKUP($P143&amp;AJ$4,#REF!,7,FALSE)="*",VLOOKUP($P143&amp;AJ$4,#REF!,5,FALSE)="*"),"Suppr",VLOOKUP($P143&amp;AJ$4,#REF!,5,FALSE))),"No Data")</f>
        <v>No Data</v>
      </c>
      <c r="AK143" s="49" t="str">
        <f>IFERROR(IF(OR(VLOOKUP($P143&amp;AK$4,#REF!,7,FALSE)="**",VLOOKUP($P143&amp;AK$4,#REF!,5,FALSE)="**"),"DQ",IF(OR(VLOOKUP($P143&amp;AK$4,#REF!,7,FALSE)="*",VLOOKUP($P143&amp;AK$4,#REF!,5,FALSE)="*"),"Suppr",VLOOKUP($P143&amp;AK$4,#REF!,5,FALSE))),"No Data")</f>
        <v>No Data</v>
      </c>
      <c r="AL143" s="49" t="str">
        <f>IFERROR(IF(OR(VLOOKUP($P143&amp;AL$4,#REF!,7,FALSE)="**",VLOOKUP($P143&amp;AL$4,#REF!,5,FALSE)="**"),"DQ",IF(OR(VLOOKUP($P143&amp;AL$4,#REF!,7,FALSE)="*",VLOOKUP($P143&amp;AL$4,#REF!,5,FALSE)="*"),"Suppr",VLOOKUP($P143&amp;AL$4,#REF!,5,FALSE))),"No Data")</f>
        <v>No Data</v>
      </c>
      <c r="AM143" s="49" t="str">
        <f>IFERROR(IF(OR(VLOOKUP($P143&amp;AM$4,#REF!,7,FALSE)="**",VLOOKUP($P143&amp;AM$4,#REF!,5,FALSE)="**"),"DQ",IF(OR(VLOOKUP($P143&amp;AM$4,#REF!,7,FALSE)="*",VLOOKUP($P143&amp;AM$4,#REF!,5,FALSE)="*"),"Suppr",VLOOKUP($P143&amp;AM$4,#REF!,5,FALSE))),"No Data")</f>
        <v>No Data</v>
      </c>
      <c r="AN143" s="49" t="str">
        <f>IFERROR(IF(OR(VLOOKUP($P143&amp;AN$4,#REF!,7,FALSE)="**",VLOOKUP($P143&amp;AN$4,#REF!,5,FALSE)="**"),"DQ",IF(OR(VLOOKUP($P143&amp;AN$4,#REF!,7,FALSE)="*",VLOOKUP($P143&amp;AN$4,#REF!,5,FALSE)="*"),"Suppr",VLOOKUP($P143&amp;AN$4,#REF!,5,FALSE))),"No Data")</f>
        <v>No Data</v>
      </c>
      <c r="AO143" s="49" t="str">
        <f>IFERROR(IF(OR(VLOOKUP($P143&amp;AO$4,#REF!,7,FALSE)="**",VLOOKUP($P143&amp;AO$4,#REF!,5,FALSE)="**"),"DQ",IF(OR(VLOOKUP($P143&amp;AO$4,#REF!,7,FALSE)="*",VLOOKUP($P143&amp;AO$4,#REF!,5,FALSE)="*"),"Suppr",VLOOKUP($P143&amp;AO$4,#REF!,5,FALSE))),"No Data")</f>
        <v>No Data</v>
      </c>
      <c r="AP143" s="51">
        <f t="shared" si="19"/>
        <v>0</v>
      </c>
      <c r="AQ143" s="51">
        <f t="shared" si="20"/>
        <v>0</v>
      </c>
      <c r="AR143" s="52">
        <f t="shared" si="21"/>
        <v>0</v>
      </c>
      <c r="AS143" s="52">
        <f t="shared" si="22"/>
        <v>0</v>
      </c>
    </row>
    <row r="144" spans="2:45" x14ac:dyDescent="0.2">
      <c r="B144" s="29" t="s">
        <v>296</v>
      </c>
      <c r="C144" s="29" t="s">
        <v>207</v>
      </c>
      <c r="D144" s="34" t="str">
        <f t="shared" si="13"/>
        <v/>
      </c>
      <c r="E144" s="34" t="str">
        <f t="shared" si="14"/>
        <v/>
      </c>
      <c r="F144" s="35" t="str">
        <f t="shared" si="15"/>
        <v/>
      </c>
      <c r="G144" s="34" t="str">
        <f t="shared" si="16"/>
        <v>- - -</v>
      </c>
      <c r="H144" s="36" t="str">
        <f>IFERROR(RANK(G144,$G$132:$G$253,1)+COUNTIF($G$132:G265,G144)-1,"- - -")</f>
        <v>- - -</v>
      </c>
      <c r="I144" s="35" t="str">
        <f t="shared" si="17"/>
        <v>- - -</v>
      </c>
      <c r="J144" s="36" t="str">
        <f>IFERROR(RANK(I144,$I$132:$I$253,1)+COUNTIF($I$132:I265,I144)-1,"- - -")</f>
        <v>- - -</v>
      </c>
      <c r="K144" s="54" t="str">
        <f t="shared" si="18"/>
        <v>North Middlesex University Hospital NHS Trust</v>
      </c>
      <c r="L144" s="38"/>
      <c r="M144" s="38"/>
      <c r="N144" s="38"/>
      <c r="P144" s="29" t="s">
        <v>301</v>
      </c>
      <c r="Q144" s="29" t="s">
        <v>263</v>
      </c>
      <c r="R144" s="49" t="str">
        <f>IFERROR(IF(OR(VLOOKUP($P144&amp;R$4,#REF!,7,FALSE)="**",VLOOKUP($P144&amp;R$4,#REF!,5,FALSE)="**"),"DQ",IF(OR(VLOOKUP($P144&amp;R$4,#REF!,7,FALSE)="*",VLOOKUP($P144&amp;R$4,#REF!,5,FALSE)="*"),"Suppr",VLOOKUP($P144&amp;R$4,#REF!,5,FALSE))),"No Data")</f>
        <v>No Data</v>
      </c>
      <c r="S144" s="49" t="str">
        <f>IFERROR(IF(OR(VLOOKUP($P144&amp;S$4,#REF!,7,FALSE)="**",VLOOKUP($P144&amp;S$4,#REF!,5,FALSE)="**"),"DQ",IF(OR(VLOOKUP($P144&amp;S$4,#REF!,7,FALSE)="*",VLOOKUP($P144&amp;S$4,#REF!,5,FALSE)="*"),"Suppr",VLOOKUP($P144&amp;S$4,#REF!,5,FALSE))),"No Data")</f>
        <v>No Data</v>
      </c>
      <c r="T144" s="49" t="str">
        <f>IFERROR(IF(OR(VLOOKUP($P144&amp;T$4,#REF!,7,FALSE)="**",VLOOKUP($P144&amp;T$4,#REF!,5,FALSE)="**"),"DQ",IF(OR(VLOOKUP($P144&amp;T$4,#REF!,7,FALSE)="*",VLOOKUP($P144&amp;T$4,#REF!,5,FALSE)="*"),"Suppr",VLOOKUP($P144&amp;T$4,#REF!,5,FALSE))),"No Data")</f>
        <v>No Data</v>
      </c>
      <c r="U144" s="49" t="str">
        <f>IFERROR(IF(OR(VLOOKUP($P144&amp;U$4,#REF!,7,FALSE)="**",VLOOKUP($P144&amp;U$4,#REF!,5,FALSE)="**"),"DQ",IF(OR(VLOOKUP($P144&amp;U$4,#REF!,7,FALSE)="*",VLOOKUP($P144&amp;U$4,#REF!,5,FALSE)="*"),"Suppr",VLOOKUP($P144&amp;U$4,#REF!,5,FALSE))),"No Data")</f>
        <v>No Data</v>
      </c>
      <c r="V144" s="49" t="str">
        <f>IFERROR(IF(OR(VLOOKUP($P144&amp;V$4,#REF!,7,FALSE)="**",VLOOKUP($P144&amp;V$4,#REF!,5,FALSE)="**"),"DQ",IF(OR(VLOOKUP($P144&amp;V$4,#REF!,7,FALSE)="*",VLOOKUP($P144&amp;V$4,#REF!,5,FALSE)="*"),"Suppr",VLOOKUP($P144&amp;V$4,#REF!,5,FALSE))),"No Data")</f>
        <v>No Data</v>
      </c>
      <c r="W144" s="49" t="str">
        <f>IFERROR(IF(OR(VLOOKUP($P144&amp;W$4,#REF!,7,FALSE)="**",VLOOKUP($P144&amp;W$4,#REF!,5,FALSE)="**"),"DQ",IF(OR(VLOOKUP($P144&amp;W$4,#REF!,7,FALSE)="*",VLOOKUP($P144&amp;W$4,#REF!,5,FALSE)="*"),"Suppr",VLOOKUP($P144&amp;W$4,#REF!,5,FALSE))),"No Data")</f>
        <v>No Data</v>
      </c>
      <c r="X144" s="49" t="str">
        <f>IFERROR(IF(OR(VLOOKUP($P144&amp;X$4,#REF!,7,FALSE)="**",VLOOKUP($P144&amp;X$4,#REF!,5,FALSE)="**"),"DQ",IF(OR(VLOOKUP($P144&amp;X$4,#REF!,7,FALSE)="*",VLOOKUP($P144&amp;X$4,#REF!,5,FALSE)="*"),"Suppr",VLOOKUP($P144&amp;X$4,#REF!,5,FALSE))),"No Data")</f>
        <v>No Data</v>
      </c>
      <c r="Y144" s="49" t="str">
        <f>IFERROR(IF(OR(VLOOKUP($P144&amp;Y$4,#REF!,7,FALSE)="**",VLOOKUP($P144&amp;Y$4,#REF!,5,FALSE)="**"),"DQ",IF(OR(VLOOKUP($P144&amp;Y$4,#REF!,7,FALSE)="*",VLOOKUP($P144&amp;Y$4,#REF!,5,FALSE)="*"),"Suppr",VLOOKUP($P144&amp;Y$4,#REF!,5,FALSE))),"No Data")</f>
        <v>No Data</v>
      </c>
      <c r="Z144" s="49" t="str">
        <f>IFERROR(IF(OR(VLOOKUP($P144&amp;Z$4,#REF!,7,FALSE)="**",VLOOKUP($P144&amp;Z$4,#REF!,5,FALSE)="**"),"DQ",IF(OR(VLOOKUP($P144&amp;Z$4,#REF!,7,FALSE)="*",VLOOKUP($P144&amp;Z$4,#REF!,5,FALSE)="*"),"Suppr",VLOOKUP($P144&amp;Z$4,#REF!,5,FALSE))),"No Data")</f>
        <v>No Data</v>
      </c>
      <c r="AA144" s="49" t="str">
        <f>IFERROR(IF(OR(VLOOKUP($P144&amp;AA$4,#REF!,7,FALSE)="**",VLOOKUP($P144&amp;AA$4,#REF!,5,FALSE)="**"),"DQ",IF(OR(VLOOKUP($P144&amp;AA$4,#REF!,7,FALSE)="*",VLOOKUP($P144&amp;AA$4,#REF!,5,FALSE)="*"),"Suppr",VLOOKUP($P144&amp;AA$4,#REF!,5,FALSE))),"No Data")</f>
        <v>No Data</v>
      </c>
      <c r="AB144" s="49" t="str">
        <f>IFERROR(IF(OR(VLOOKUP($P144&amp;AB$4,#REF!,7,FALSE)="**",VLOOKUP($P144&amp;AB$4,#REF!,5,FALSE)="**"),"DQ",IF(OR(VLOOKUP($P144&amp;AB$4,#REF!,7,FALSE)="*",VLOOKUP($P144&amp;AB$4,#REF!,5,FALSE)="*"),"Suppr",VLOOKUP($P144&amp;AB$4,#REF!,5,FALSE))),"No Data")</f>
        <v>No Data</v>
      </c>
      <c r="AC144" s="49" t="str">
        <f>IFERROR(IF(OR(VLOOKUP($P144&amp;AC$4,#REF!,7,FALSE)="**",VLOOKUP($P144&amp;AC$4,#REF!,5,FALSE)="**"),"DQ",IF(OR(VLOOKUP($P144&amp;AC$4,#REF!,7,FALSE)="*",VLOOKUP($P144&amp;AC$4,#REF!,5,FALSE)="*"),"Suppr",VLOOKUP($P144&amp;AC$4,#REF!,5,FALSE))),"No Data")</f>
        <v>No Data</v>
      </c>
      <c r="AD144" s="49" t="str">
        <f>IFERROR(IF(OR(VLOOKUP($P144&amp;AD$4,#REF!,7,FALSE)="**",VLOOKUP($P144&amp;AD$4,#REF!,5,FALSE)="**"),"DQ",IF(OR(VLOOKUP($P144&amp;AD$4,#REF!,7,FALSE)="*",VLOOKUP($P144&amp;AD$4,#REF!,5,FALSE)="*"),"Suppr",VLOOKUP($P144&amp;AD$4,#REF!,5,FALSE))),"No Data")</f>
        <v>No Data</v>
      </c>
      <c r="AE144" s="49" t="str">
        <f>IFERROR(IF(OR(VLOOKUP($P144&amp;AE$4,#REF!,7,FALSE)="**",VLOOKUP($P144&amp;AE$4,#REF!,5,FALSE)="**"),"DQ",IF(OR(VLOOKUP($P144&amp;AE$4,#REF!,7,FALSE)="*",VLOOKUP($P144&amp;AE$4,#REF!,5,FALSE)="*"),"Suppr",VLOOKUP($P144&amp;AE$4,#REF!,5,FALSE))),"No Data")</f>
        <v>No Data</v>
      </c>
      <c r="AF144" s="49" t="str">
        <f>IFERROR(IF(OR(VLOOKUP($P144&amp;AF$4,#REF!,7,FALSE)="**",VLOOKUP($P144&amp;AF$4,#REF!,5,FALSE)="**"),"DQ",IF(OR(VLOOKUP($P144&amp;AF$4,#REF!,7,FALSE)="*",VLOOKUP($P144&amp;AF$4,#REF!,5,FALSE)="*"),"Suppr",VLOOKUP($P144&amp;AF$4,#REF!,5,FALSE))),"No Data")</f>
        <v>No Data</v>
      </c>
      <c r="AG144" s="49" t="str">
        <f>IFERROR(IF(OR(VLOOKUP($P144&amp;AG$4,#REF!,7,FALSE)="**",VLOOKUP($P144&amp;AG$4,#REF!,5,FALSE)="**"),"DQ",IF(OR(VLOOKUP($P144&amp;AG$4,#REF!,7,FALSE)="*",VLOOKUP($P144&amp;AG$4,#REF!,5,FALSE)="*"),"Suppr",VLOOKUP($P144&amp;AG$4,#REF!,5,FALSE))),"No Data")</f>
        <v>No Data</v>
      </c>
      <c r="AH144" s="49" t="str">
        <f>IFERROR(IF(OR(VLOOKUP($P144&amp;AH$4,#REF!,7,FALSE)="**",VLOOKUP($P144&amp;AH$4,#REF!,5,FALSE)="**"),"DQ",IF(OR(VLOOKUP($P144&amp;AH$4,#REF!,7,FALSE)="*",VLOOKUP($P144&amp;AH$4,#REF!,5,FALSE)="*"),"Suppr",VLOOKUP($P144&amp;AH$4,#REF!,5,FALSE))),"No Data")</f>
        <v>No Data</v>
      </c>
      <c r="AI144" s="49" t="str">
        <f>IFERROR(IF(OR(VLOOKUP($P144&amp;AI$4,#REF!,7,FALSE)="**",VLOOKUP($P144&amp;AI$4,#REF!,5,FALSE)="**"),"DQ",IF(OR(VLOOKUP($P144&amp;AI$4,#REF!,7,FALSE)="*",VLOOKUP($P144&amp;AI$4,#REF!,5,FALSE)="*"),"Suppr",VLOOKUP($P144&amp;AI$4,#REF!,5,FALSE))),"No Data")</f>
        <v>No Data</v>
      </c>
      <c r="AJ144" s="49" t="str">
        <f>IFERROR(IF(OR(VLOOKUP($P144&amp;AJ$4,#REF!,7,FALSE)="**",VLOOKUP($P144&amp;AJ$4,#REF!,5,FALSE)="**"),"DQ",IF(OR(VLOOKUP($P144&amp;AJ$4,#REF!,7,FALSE)="*",VLOOKUP($P144&amp;AJ$4,#REF!,5,FALSE)="*"),"Suppr",VLOOKUP($P144&amp;AJ$4,#REF!,5,FALSE))),"No Data")</f>
        <v>No Data</v>
      </c>
      <c r="AK144" s="49" t="str">
        <f>IFERROR(IF(OR(VLOOKUP($P144&amp;AK$4,#REF!,7,FALSE)="**",VLOOKUP($P144&amp;AK$4,#REF!,5,FALSE)="**"),"DQ",IF(OR(VLOOKUP($P144&amp;AK$4,#REF!,7,FALSE)="*",VLOOKUP($P144&amp;AK$4,#REF!,5,FALSE)="*"),"Suppr",VLOOKUP($P144&amp;AK$4,#REF!,5,FALSE))),"No Data")</f>
        <v>No Data</v>
      </c>
      <c r="AL144" s="49" t="str">
        <f>IFERROR(IF(OR(VLOOKUP($P144&amp;AL$4,#REF!,7,FALSE)="**",VLOOKUP($P144&amp;AL$4,#REF!,5,FALSE)="**"),"DQ",IF(OR(VLOOKUP($P144&amp;AL$4,#REF!,7,FALSE)="*",VLOOKUP($P144&amp;AL$4,#REF!,5,FALSE)="*"),"Suppr",VLOOKUP($P144&amp;AL$4,#REF!,5,FALSE))),"No Data")</f>
        <v>No Data</v>
      </c>
      <c r="AM144" s="49" t="str">
        <f>IFERROR(IF(OR(VLOOKUP($P144&amp;AM$4,#REF!,7,FALSE)="**",VLOOKUP($P144&amp;AM$4,#REF!,5,FALSE)="**"),"DQ",IF(OR(VLOOKUP($P144&amp;AM$4,#REF!,7,FALSE)="*",VLOOKUP($P144&amp;AM$4,#REF!,5,FALSE)="*"),"Suppr",VLOOKUP($P144&amp;AM$4,#REF!,5,FALSE))),"No Data")</f>
        <v>No Data</v>
      </c>
      <c r="AN144" s="49" t="str">
        <f>IFERROR(IF(OR(VLOOKUP($P144&amp;AN$4,#REF!,7,FALSE)="**",VLOOKUP($P144&amp;AN$4,#REF!,5,FALSE)="**"),"DQ",IF(OR(VLOOKUP($P144&amp;AN$4,#REF!,7,FALSE)="*",VLOOKUP($P144&amp;AN$4,#REF!,5,FALSE)="*"),"Suppr",VLOOKUP($P144&amp;AN$4,#REF!,5,FALSE))),"No Data")</f>
        <v>No Data</v>
      </c>
      <c r="AO144" s="49" t="str">
        <f>IFERROR(IF(OR(VLOOKUP($P144&amp;AO$4,#REF!,7,FALSE)="**",VLOOKUP($P144&amp;AO$4,#REF!,5,FALSE)="**"),"DQ",IF(OR(VLOOKUP($P144&amp;AO$4,#REF!,7,FALSE)="*",VLOOKUP($P144&amp;AO$4,#REF!,5,FALSE)="*"),"Suppr",VLOOKUP($P144&amp;AO$4,#REF!,5,FALSE))),"No Data")</f>
        <v>No Data</v>
      </c>
      <c r="AP144" s="51">
        <f t="shared" si="19"/>
        <v>0</v>
      </c>
      <c r="AQ144" s="51">
        <f t="shared" si="20"/>
        <v>0</v>
      </c>
      <c r="AR144" s="52">
        <f t="shared" si="21"/>
        <v>0</v>
      </c>
      <c r="AS144" s="52">
        <f t="shared" si="22"/>
        <v>0</v>
      </c>
    </row>
    <row r="145" spans="2:45" x14ac:dyDescent="0.2">
      <c r="B145" s="29" t="s">
        <v>297</v>
      </c>
      <c r="C145" s="29" t="s">
        <v>237</v>
      </c>
      <c r="D145" s="34" t="str">
        <f t="shared" si="13"/>
        <v/>
      </c>
      <c r="E145" s="34" t="str">
        <f t="shared" si="14"/>
        <v/>
      </c>
      <c r="F145" s="35" t="str">
        <f t="shared" si="15"/>
        <v/>
      </c>
      <c r="G145" s="34" t="str">
        <f t="shared" si="16"/>
        <v>- - -</v>
      </c>
      <c r="H145" s="36" t="str">
        <f>IFERROR(RANK(G145,$G$132:$G$253,1)+COUNTIF($G$132:G266,G145)-1,"- - -")</f>
        <v>- - -</v>
      </c>
      <c r="I145" s="35" t="str">
        <f t="shared" si="17"/>
        <v>- - -</v>
      </c>
      <c r="J145" s="36" t="str">
        <f>IFERROR(RANK(I145,$I$132:$I$253,1)+COUNTIF($I$132:I266,I145)-1,"- - -")</f>
        <v>- - -</v>
      </c>
      <c r="K145" s="54" t="str">
        <f t="shared" si="18"/>
        <v>The Hillingdon Hospitals NHS Foundation Trust</v>
      </c>
      <c r="L145" s="38"/>
      <c r="M145" s="38"/>
      <c r="N145" s="38"/>
      <c r="P145" s="44" t="s">
        <v>302</v>
      </c>
      <c r="Q145" s="44" t="s">
        <v>199</v>
      </c>
      <c r="R145" s="50" t="e">
        <f>SUMIFS(#REF!,#REF!,Staging!$P145,#REF!,Staging!R4)</f>
        <v>#REF!</v>
      </c>
      <c r="S145" s="50" t="e">
        <f>SUMIFS(#REF!,#REF!,Staging!$P145,#REF!,Staging!S4)</f>
        <v>#REF!</v>
      </c>
      <c r="T145" s="50" t="e">
        <f>SUMIFS(#REF!,#REF!,Staging!$P145,#REF!,Staging!T4)</f>
        <v>#REF!</v>
      </c>
      <c r="U145" s="49" t="str">
        <f>IFERROR(IF(OR(VLOOKUP($P145&amp;U$4,#REF!,7,FALSE)="**",VLOOKUP($P145&amp;U$4,#REF!,5,FALSE)="**"),"DQ",IF(OR(VLOOKUP($P145&amp;U$4,#REF!,7,FALSE)="*",VLOOKUP($P145&amp;U$4,#REF!,5,FALSE)="*"),"Suppr",VLOOKUP($P145&amp;U$4,#REF!,5,FALSE))),"No Data")</f>
        <v>No Data</v>
      </c>
      <c r="V145" s="49" t="str">
        <f>IFERROR(IF(OR(VLOOKUP($P145&amp;V$4,#REF!,7,FALSE)="**",VLOOKUP($P145&amp;V$4,#REF!,5,FALSE)="**"),"DQ",IF(OR(VLOOKUP($P145&amp;V$4,#REF!,7,FALSE)="*",VLOOKUP($P145&amp;V$4,#REF!,5,FALSE)="*"),"Suppr",VLOOKUP($P145&amp;V$4,#REF!,5,FALSE))),"No Data")</f>
        <v>No Data</v>
      </c>
      <c r="W145" s="49" t="str">
        <f>IFERROR(IF(OR(VLOOKUP($P145&amp;W$4,#REF!,7,FALSE)="**",VLOOKUP($P145&amp;W$4,#REF!,5,FALSE)="**"),"DQ",IF(OR(VLOOKUP($P145&amp;W$4,#REF!,7,FALSE)="*",VLOOKUP($P145&amp;W$4,#REF!,5,FALSE)="*"),"Suppr",VLOOKUP($P145&amp;W$4,#REF!,5,FALSE))),"No Data")</f>
        <v>No Data</v>
      </c>
      <c r="X145" s="49" t="str">
        <f>IFERROR(IF(OR(VLOOKUP($P145&amp;X$4,#REF!,7,FALSE)="**",VLOOKUP($P145&amp;X$4,#REF!,5,FALSE)="**"),"DQ",IF(OR(VLOOKUP($P145&amp;X$4,#REF!,7,FALSE)="*",VLOOKUP($P145&amp;X$4,#REF!,5,FALSE)="*"),"Suppr",VLOOKUP($P145&amp;X$4,#REF!,5,FALSE))),"No Data")</f>
        <v>No Data</v>
      </c>
      <c r="Y145" s="49" t="str">
        <f>IFERROR(IF(OR(VLOOKUP($P145&amp;Y$4,#REF!,7,FALSE)="**",VLOOKUP($P145&amp;Y$4,#REF!,5,FALSE)="**"),"DQ",IF(OR(VLOOKUP($P145&amp;Y$4,#REF!,7,FALSE)="*",VLOOKUP($P145&amp;Y$4,#REF!,5,FALSE)="*"),"Suppr",VLOOKUP($P145&amp;Y$4,#REF!,5,FALSE))),"No Data")</f>
        <v>No Data</v>
      </c>
      <c r="Z145" s="49" t="str">
        <f>IFERROR(IF(OR(VLOOKUP($P145&amp;Z$4,#REF!,7,FALSE)="**",VLOOKUP($P145&amp;Z$4,#REF!,5,FALSE)="**"),"DQ",IF(OR(VLOOKUP($P145&amp;Z$4,#REF!,7,FALSE)="*",VLOOKUP($P145&amp;Z$4,#REF!,5,FALSE)="*"),"Suppr",VLOOKUP($P145&amp;Z$4,#REF!,5,FALSE))),"No Data")</f>
        <v>No Data</v>
      </c>
      <c r="AA145" s="49" t="str">
        <f>IFERROR(IF(OR(VLOOKUP($P145&amp;AA$4,#REF!,7,FALSE)="**",VLOOKUP($P145&amp;AA$4,#REF!,5,FALSE)="**"),"DQ",IF(OR(VLOOKUP($P145&amp;AA$4,#REF!,7,FALSE)="*",VLOOKUP($P145&amp;AA$4,#REF!,5,FALSE)="*"),"Suppr",VLOOKUP($P145&amp;AA$4,#REF!,5,FALSE))),"No Data")</f>
        <v>No Data</v>
      </c>
      <c r="AB145" s="49" t="str">
        <f>IFERROR(IF(OR(VLOOKUP($P145&amp;AB$4,#REF!,7,FALSE)="**",VLOOKUP($P145&amp;AB$4,#REF!,5,FALSE)="**"),"DQ",IF(OR(VLOOKUP($P145&amp;AB$4,#REF!,7,FALSE)="*",VLOOKUP($P145&amp;AB$4,#REF!,5,FALSE)="*"),"Suppr",VLOOKUP($P145&amp;AB$4,#REF!,5,FALSE))),"No Data")</f>
        <v>No Data</v>
      </c>
      <c r="AC145" s="49" t="str">
        <f>IFERROR(IF(OR(VLOOKUP($P145&amp;AC$4,#REF!,7,FALSE)="**",VLOOKUP($P145&amp;AC$4,#REF!,5,FALSE)="**"),"DQ",IF(OR(VLOOKUP($P145&amp;AC$4,#REF!,7,FALSE)="*",VLOOKUP($P145&amp;AC$4,#REF!,5,FALSE)="*"),"Suppr",VLOOKUP($P145&amp;AC$4,#REF!,5,FALSE))),"No Data")</f>
        <v>No Data</v>
      </c>
      <c r="AD145" s="49" t="str">
        <f>IFERROR(IF(OR(VLOOKUP($P145&amp;AD$4,#REF!,7,FALSE)="**",VLOOKUP($P145&amp;AD$4,#REF!,5,FALSE)="**"),"DQ",IF(OR(VLOOKUP($P145&amp;AD$4,#REF!,7,FALSE)="*",VLOOKUP($P145&amp;AD$4,#REF!,5,FALSE)="*"),"Suppr",VLOOKUP($P145&amp;AD$4,#REF!,5,FALSE))),"No Data")</f>
        <v>No Data</v>
      </c>
      <c r="AE145" s="49" t="str">
        <f>IFERROR(IF(OR(VLOOKUP($P145&amp;AE$4,#REF!,7,FALSE)="**",VLOOKUP($P145&amp;AE$4,#REF!,5,FALSE)="**"),"DQ",IF(OR(VLOOKUP($P145&amp;AE$4,#REF!,7,FALSE)="*",VLOOKUP($P145&amp;AE$4,#REF!,5,FALSE)="*"),"Suppr",VLOOKUP($P145&amp;AE$4,#REF!,5,FALSE))),"No Data")</f>
        <v>No Data</v>
      </c>
      <c r="AF145" s="49" t="str">
        <f>IFERROR(IF(OR(VLOOKUP($P145&amp;AF$4,#REF!,7,FALSE)="**",VLOOKUP($P145&amp;AF$4,#REF!,5,FALSE)="**"),"DQ",IF(OR(VLOOKUP($P145&amp;AF$4,#REF!,7,FALSE)="*",VLOOKUP($P145&amp;AF$4,#REF!,5,FALSE)="*"),"Suppr",VLOOKUP($P145&amp;AF$4,#REF!,5,FALSE))),"No Data")</f>
        <v>No Data</v>
      </c>
      <c r="AG145" s="49" t="str">
        <f>IFERROR(IF(OR(VLOOKUP($P145&amp;AG$4,#REF!,7,FALSE)="**",VLOOKUP($P145&amp;AG$4,#REF!,5,FALSE)="**"),"DQ",IF(OR(VLOOKUP($P145&amp;AG$4,#REF!,7,FALSE)="*",VLOOKUP($P145&amp;AG$4,#REF!,5,FALSE)="*"),"Suppr",VLOOKUP($P145&amp;AG$4,#REF!,5,FALSE))),"No Data")</f>
        <v>No Data</v>
      </c>
      <c r="AH145" s="49" t="str">
        <f>IFERROR(IF(OR(VLOOKUP($P145&amp;AH$4,#REF!,7,FALSE)="**",VLOOKUP($P145&amp;AH$4,#REF!,5,FALSE)="**"),"DQ",IF(OR(VLOOKUP($P145&amp;AH$4,#REF!,7,FALSE)="*",VLOOKUP($P145&amp;AH$4,#REF!,5,FALSE)="*"),"Suppr",VLOOKUP($P145&amp;AH$4,#REF!,5,FALSE))),"No Data")</f>
        <v>No Data</v>
      </c>
      <c r="AI145" s="49" t="str">
        <f>IFERROR(IF(OR(VLOOKUP($P145&amp;AI$4,#REF!,7,FALSE)="**",VLOOKUP($P145&amp;AI$4,#REF!,5,FALSE)="**"),"DQ",IF(OR(VLOOKUP($P145&amp;AI$4,#REF!,7,FALSE)="*",VLOOKUP($P145&amp;AI$4,#REF!,5,FALSE)="*"),"Suppr",VLOOKUP($P145&amp;AI$4,#REF!,5,FALSE))),"No Data")</f>
        <v>No Data</v>
      </c>
      <c r="AJ145" s="49" t="str">
        <f>IFERROR(IF(OR(VLOOKUP($P145&amp;AJ$4,#REF!,7,FALSE)="**",VLOOKUP($P145&amp;AJ$4,#REF!,5,FALSE)="**"),"DQ",IF(OR(VLOOKUP($P145&amp;AJ$4,#REF!,7,FALSE)="*",VLOOKUP($P145&amp;AJ$4,#REF!,5,FALSE)="*"),"Suppr",VLOOKUP($P145&amp;AJ$4,#REF!,5,FALSE))),"No Data")</f>
        <v>No Data</v>
      </c>
      <c r="AK145" s="49" t="str">
        <f>IFERROR(IF(OR(VLOOKUP($P145&amp;AK$4,#REF!,7,FALSE)="**",VLOOKUP($P145&amp;AK$4,#REF!,5,FALSE)="**"),"DQ",IF(OR(VLOOKUP($P145&amp;AK$4,#REF!,7,FALSE)="*",VLOOKUP($P145&amp;AK$4,#REF!,5,FALSE)="*"),"Suppr",VLOOKUP($P145&amp;AK$4,#REF!,5,FALSE))),"No Data")</f>
        <v>No Data</v>
      </c>
      <c r="AL145" s="49" t="str">
        <f>IFERROR(IF(OR(VLOOKUP($P145&amp;AL$4,#REF!,7,FALSE)="**",VLOOKUP($P145&amp;AL$4,#REF!,5,FALSE)="**"),"DQ",IF(OR(VLOOKUP($P145&amp;AL$4,#REF!,7,FALSE)="*",VLOOKUP($P145&amp;AL$4,#REF!,5,FALSE)="*"),"Suppr",VLOOKUP($P145&amp;AL$4,#REF!,5,FALSE))),"No Data")</f>
        <v>No Data</v>
      </c>
      <c r="AM145" s="49" t="str">
        <f>IFERROR(IF(OR(VLOOKUP($P145&amp;AM$4,#REF!,7,FALSE)="**",VLOOKUP($P145&amp;AM$4,#REF!,5,FALSE)="**"),"DQ",IF(OR(VLOOKUP($P145&amp;AM$4,#REF!,7,FALSE)="*",VLOOKUP($P145&amp;AM$4,#REF!,5,FALSE)="*"),"Suppr",VLOOKUP($P145&amp;AM$4,#REF!,5,FALSE))),"No Data")</f>
        <v>No Data</v>
      </c>
      <c r="AN145" s="49" t="str">
        <f>IFERROR(IF(OR(VLOOKUP($P145&amp;AN$4,#REF!,7,FALSE)="**",VLOOKUP($P145&amp;AN$4,#REF!,5,FALSE)="**"),"DQ",IF(OR(VLOOKUP($P145&amp;AN$4,#REF!,7,FALSE)="*",VLOOKUP($P145&amp;AN$4,#REF!,5,FALSE)="*"),"Suppr",VLOOKUP($P145&amp;AN$4,#REF!,5,FALSE))),"No Data")</f>
        <v>No Data</v>
      </c>
      <c r="AO145" s="49" t="str">
        <f>IFERROR(IF(OR(VLOOKUP($P145&amp;AO$4,#REF!,7,FALSE)="**",VLOOKUP($P145&amp;AO$4,#REF!,5,FALSE)="**"),"DQ",IF(OR(VLOOKUP($P145&amp;AO$4,#REF!,7,FALSE)="*",VLOOKUP($P145&amp;AO$4,#REF!,5,FALSE)="*"),"Suppr",VLOOKUP($P145&amp;AO$4,#REF!,5,FALSE))),"No Data")</f>
        <v>No Data</v>
      </c>
      <c r="AP145" s="51">
        <f t="shared" si="19"/>
        <v>0</v>
      </c>
      <c r="AQ145" s="51">
        <f t="shared" si="20"/>
        <v>0</v>
      </c>
      <c r="AR145" s="52" t="e">
        <f t="shared" si="21"/>
        <v>#REF!</v>
      </c>
      <c r="AS145" s="52">
        <f t="shared" si="22"/>
        <v>0</v>
      </c>
    </row>
    <row r="146" spans="2:45" x14ac:dyDescent="0.2">
      <c r="B146" s="29" t="s">
        <v>298</v>
      </c>
      <c r="C146" s="29" t="s">
        <v>190</v>
      </c>
      <c r="D146" s="34" t="str">
        <f t="shared" si="13"/>
        <v/>
      </c>
      <c r="E146" s="34" t="str">
        <f t="shared" si="14"/>
        <v/>
      </c>
      <c r="F146" s="35" t="str">
        <f t="shared" si="15"/>
        <v/>
      </c>
      <c r="G146" s="34" t="str">
        <f t="shared" si="16"/>
        <v>- - -</v>
      </c>
      <c r="H146" s="36" t="str">
        <f>IFERROR(RANK(G146,$G$132:$G$253,1)+COUNTIF($G$132:G267,G146)-1,"- - -")</f>
        <v>- - -</v>
      </c>
      <c r="I146" s="35" t="str">
        <f t="shared" si="17"/>
        <v>- - -</v>
      </c>
      <c r="J146" s="36" t="str">
        <f>IFERROR(RANK(I146,$I$132:$I$253,1)+COUNTIF($I$132:I267,I146)-1,"- - -")</f>
        <v>- - -</v>
      </c>
      <c r="K146" s="54" t="str">
        <f t="shared" si="18"/>
        <v>Kingston Hospital NHS Foundation Trust</v>
      </c>
      <c r="L146" s="38"/>
      <c r="M146" s="38"/>
      <c r="N146" s="38"/>
      <c r="P146" s="29" t="s">
        <v>303</v>
      </c>
      <c r="Q146" s="29" t="s">
        <v>147</v>
      </c>
      <c r="R146" s="49" t="str">
        <f>IFERROR(IF(OR(VLOOKUP($P146&amp;R$4,#REF!,7,FALSE)="**",VLOOKUP($P146&amp;R$4,#REF!,5,FALSE)="**"),"DQ",IF(OR(VLOOKUP($P146&amp;R$4,#REF!,7,FALSE)="*",VLOOKUP($P146&amp;R$4,#REF!,5,FALSE)="*"),"Suppr",VLOOKUP($P146&amp;R$4,#REF!,5,FALSE))),"No Data")</f>
        <v>No Data</v>
      </c>
      <c r="S146" s="49" t="str">
        <f>IFERROR(IF(OR(VLOOKUP($P146&amp;S$4,#REF!,7,FALSE)="**",VLOOKUP($P146&amp;S$4,#REF!,5,FALSE)="**"),"DQ",IF(OR(VLOOKUP($P146&amp;S$4,#REF!,7,FALSE)="*",VLOOKUP($P146&amp;S$4,#REF!,5,FALSE)="*"),"Suppr",VLOOKUP($P146&amp;S$4,#REF!,5,FALSE))),"No Data")</f>
        <v>No Data</v>
      </c>
      <c r="T146" s="49" t="str">
        <f>IFERROR(IF(OR(VLOOKUP($P146&amp;T$4,#REF!,7,FALSE)="**",VLOOKUP($P146&amp;T$4,#REF!,5,FALSE)="**"),"DQ",IF(OR(VLOOKUP($P146&amp;T$4,#REF!,7,FALSE)="*",VLOOKUP($P146&amp;T$4,#REF!,5,FALSE)="*"),"Suppr",VLOOKUP($P146&amp;T$4,#REF!,5,FALSE))),"No Data")</f>
        <v>No Data</v>
      </c>
      <c r="U146" s="49" t="str">
        <f>IFERROR(IF(OR(VLOOKUP($P146&amp;U$4,#REF!,7,FALSE)="**",VLOOKUP($P146&amp;U$4,#REF!,5,FALSE)="**"),"DQ",IF(OR(VLOOKUP($P146&amp;U$4,#REF!,7,FALSE)="*",VLOOKUP($P146&amp;U$4,#REF!,5,FALSE)="*"),"Suppr",VLOOKUP($P146&amp;U$4,#REF!,5,FALSE))),"No Data")</f>
        <v>No Data</v>
      </c>
      <c r="V146" s="49" t="str">
        <f>IFERROR(IF(OR(VLOOKUP($P146&amp;V$4,#REF!,7,FALSE)="**",VLOOKUP($P146&amp;V$4,#REF!,5,FALSE)="**"),"DQ",IF(OR(VLOOKUP($P146&amp;V$4,#REF!,7,FALSE)="*",VLOOKUP($P146&amp;V$4,#REF!,5,FALSE)="*"),"Suppr",VLOOKUP($P146&amp;V$4,#REF!,5,FALSE))),"No Data")</f>
        <v>No Data</v>
      </c>
      <c r="W146" s="49" t="str">
        <f>IFERROR(IF(OR(VLOOKUP($P146&amp;W$4,#REF!,7,FALSE)="**",VLOOKUP($P146&amp;W$4,#REF!,5,FALSE)="**"),"DQ",IF(OR(VLOOKUP($P146&amp;W$4,#REF!,7,FALSE)="*",VLOOKUP($P146&amp;W$4,#REF!,5,FALSE)="*"),"Suppr",VLOOKUP($P146&amp;W$4,#REF!,5,FALSE))),"No Data")</f>
        <v>No Data</v>
      </c>
      <c r="X146" s="49" t="str">
        <f>IFERROR(IF(OR(VLOOKUP($P146&amp;X$4,#REF!,7,FALSE)="**",VLOOKUP($P146&amp;X$4,#REF!,5,FALSE)="**"),"DQ",IF(OR(VLOOKUP($P146&amp;X$4,#REF!,7,FALSE)="*",VLOOKUP($P146&amp;X$4,#REF!,5,FALSE)="*"),"Suppr",VLOOKUP($P146&amp;X$4,#REF!,5,FALSE))),"No Data")</f>
        <v>No Data</v>
      </c>
      <c r="Y146" s="49" t="str">
        <f>IFERROR(IF(OR(VLOOKUP($P146&amp;Y$4,#REF!,7,FALSE)="**",VLOOKUP($P146&amp;Y$4,#REF!,5,FALSE)="**"),"DQ",IF(OR(VLOOKUP($P146&amp;Y$4,#REF!,7,FALSE)="*",VLOOKUP($P146&amp;Y$4,#REF!,5,FALSE)="*"),"Suppr",VLOOKUP($P146&amp;Y$4,#REF!,5,FALSE))),"No Data")</f>
        <v>No Data</v>
      </c>
      <c r="Z146" s="49" t="str">
        <f>IFERROR(IF(OR(VLOOKUP($P146&amp;Z$4,#REF!,7,FALSE)="**",VLOOKUP($P146&amp;Z$4,#REF!,5,FALSE)="**"),"DQ",IF(OR(VLOOKUP($P146&amp;Z$4,#REF!,7,FALSE)="*",VLOOKUP($P146&amp;Z$4,#REF!,5,FALSE)="*"),"Suppr",VLOOKUP($P146&amp;Z$4,#REF!,5,FALSE))),"No Data")</f>
        <v>No Data</v>
      </c>
      <c r="AA146" s="49" t="str">
        <f>IFERROR(IF(OR(VLOOKUP($P146&amp;AA$4,#REF!,7,FALSE)="**",VLOOKUP($P146&amp;AA$4,#REF!,5,FALSE)="**"),"DQ",IF(OR(VLOOKUP($P146&amp;AA$4,#REF!,7,FALSE)="*",VLOOKUP($P146&amp;AA$4,#REF!,5,FALSE)="*"),"Suppr",VLOOKUP($P146&amp;AA$4,#REF!,5,FALSE))),"No Data")</f>
        <v>No Data</v>
      </c>
      <c r="AB146" s="49" t="str">
        <f>IFERROR(IF(OR(VLOOKUP($P146&amp;AB$4,#REF!,7,FALSE)="**",VLOOKUP($P146&amp;AB$4,#REF!,5,FALSE)="**"),"DQ",IF(OR(VLOOKUP($P146&amp;AB$4,#REF!,7,FALSE)="*",VLOOKUP($P146&amp;AB$4,#REF!,5,FALSE)="*"),"Suppr",VLOOKUP($P146&amp;AB$4,#REF!,5,FALSE))),"No Data")</f>
        <v>No Data</v>
      </c>
      <c r="AC146" s="49" t="str">
        <f>IFERROR(IF(OR(VLOOKUP($P146&amp;AC$4,#REF!,7,FALSE)="**",VLOOKUP($P146&amp;AC$4,#REF!,5,FALSE)="**"),"DQ",IF(OR(VLOOKUP($P146&amp;AC$4,#REF!,7,FALSE)="*",VLOOKUP($P146&amp;AC$4,#REF!,5,FALSE)="*"),"Suppr",VLOOKUP($P146&amp;AC$4,#REF!,5,FALSE))),"No Data")</f>
        <v>No Data</v>
      </c>
      <c r="AD146" s="49" t="str">
        <f>IFERROR(IF(OR(VLOOKUP($P146&amp;AD$4,#REF!,7,FALSE)="**",VLOOKUP($P146&amp;AD$4,#REF!,5,FALSE)="**"),"DQ",IF(OR(VLOOKUP($P146&amp;AD$4,#REF!,7,FALSE)="*",VLOOKUP($P146&amp;AD$4,#REF!,5,FALSE)="*"),"Suppr",VLOOKUP($P146&amp;AD$4,#REF!,5,FALSE))),"No Data")</f>
        <v>No Data</v>
      </c>
      <c r="AE146" s="49" t="str">
        <f>IFERROR(IF(OR(VLOOKUP($P146&amp;AE$4,#REF!,7,FALSE)="**",VLOOKUP($P146&amp;AE$4,#REF!,5,FALSE)="**"),"DQ",IF(OR(VLOOKUP($P146&amp;AE$4,#REF!,7,FALSE)="*",VLOOKUP($P146&amp;AE$4,#REF!,5,FALSE)="*"),"Suppr",VLOOKUP($P146&amp;AE$4,#REF!,5,FALSE))),"No Data")</f>
        <v>No Data</v>
      </c>
      <c r="AF146" s="49" t="str">
        <f>IFERROR(IF(OR(VLOOKUP($P146&amp;AF$4,#REF!,7,FALSE)="**",VLOOKUP($P146&amp;AF$4,#REF!,5,FALSE)="**"),"DQ",IF(OR(VLOOKUP($P146&amp;AF$4,#REF!,7,FALSE)="*",VLOOKUP($P146&amp;AF$4,#REF!,5,FALSE)="*"),"Suppr",VLOOKUP($P146&amp;AF$4,#REF!,5,FALSE))),"No Data")</f>
        <v>No Data</v>
      </c>
      <c r="AG146" s="49" t="str">
        <f>IFERROR(IF(OR(VLOOKUP($P146&amp;AG$4,#REF!,7,FALSE)="**",VLOOKUP($P146&amp;AG$4,#REF!,5,FALSE)="**"),"DQ",IF(OR(VLOOKUP($P146&amp;AG$4,#REF!,7,FALSE)="*",VLOOKUP($P146&amp;AG$4,#REF!,5,FALSE)="*"),"Suppr",VLOOKUP($P146&amp;AG$4,#REF!,5,FALSE))),"No Data")</f>
        <v>No Data</v>
      </c>
      <c r="AH146" s="49" t="str">
        <f>IFERROR(IF(OR(VLOOKUP($P146&amp;AH$4,#REF!,7,FALSE)="**",VLOOKUP($P146&amp;AH$4,#REF!,5,FALSE)="**"),"DQ",IF(OR(VLOOKUP($P146&amp;AH$4,#REF!,7,FALSE)="*",VLOOKUP($P146&amp;AH$4,#REF!,5,FALSE)="*"),"Suppr",VLOOKUP($P146&amp;AH$4,#REF!,5,FALSE))),"No Data")</f>
        <v>No Data</v>
      </c>
      <c r="AI146" s="49" t="str">
        <f>IFERROR(IF(OR(VLOOKUP($P146&amp;AI$4,#REF!,7,FALSE)="**",VLOOKUP($P146&amp;AI$4,#REF!,5,FALSE)="**"),"DQ",IF(OR(VLOOKUP($P146&amp;AI$4,#REF!,7,FALSE)="*",VLOOKUP($P146&amp;AI$4,#REF!,5,FALSE)="*"),"Suppr",VLOOKUP($P146&amp;AI$4,#REF!,5,FALSE))),"No Data")</f>
        <v>No Data</v>
      </c>
      <c r="AJ146" s="49" t="str">
        <f>IFERROR(IF(OR(VLOOKUP($P146&amp;AJ$4,#REF!,7,FALSE)="**",VLOOKUP($P146&amp;AJ$4,#REF!,5,FALSE)="**"),"DQ",IF(OR(VLOOKUP($P146&amp;AJ$4,#REF!,7,FALSE)="*",VLOOKUP($P146&amp;AJ$4,#REF!,5,FALSE)="*"),"Suppr",VLOOKUP($P146&amp;AJ$4,#REF!,5,FALSE))),"No Data")</f>
        <v>No Data</v>
      </c>
      <c r="AK146" s="49" t="str">
        <f>IFERROR(IF(OR(VLOOKUP($P146&amp;AK$4,#REF!,7,FALSE)="**",VLOOKUP($P146&amp;AK$4,#REF!,5,FALSE)="**"),"DQ",IF(OR(VLOOKUP($P146&amp;AK$4,#REF!,7,FALSE)="*",VLOOKUP($P146&amp;AK$4,#REF!,5,FALSE)="*"),"Suppr",VLOOKUP($P146&amp;AK$4,#REF!,5,FALSE))),"No Data")</f>
        <v>No Data</v>
      </c>
      <c r="AL146" s="49" t="str">
        <f>IFERROR(IF(OR(VLOOKUP($P146&amp;AL$4,#REF!,7,FALSE)="**",VLOOKUP($P146&amp;AL$4,#REF!,5,FALSE)="**"),"DQ",IF(OR(VLOOKUP($P146&amp;AL$4,#REF!,7,FALSE)="*",VLOOKUP($P146&amp;AL$4,#REF!,5,FALSE)="*"),"Suppr",VLOOKUP($P146&amp;AL$4,#REF!,5,FALSE))),"No Data")</f>
        <v>No Data</v>
      </c>
      <c r="AM146" s="49" t="str">
        <f>IFERROR(IF(OR(VLOOKUP($P146&amp;AM$4,#REF!,7,FALSE)="**",VLOOKUP($P146&amp;AM$4,#REF!,5,FALSE)="**"),"DQ",IF(OR(VLOOKUP($P146&amp;AM$4,#REF!,7,FALSE)="*",VLOOKUP($P146&amp;AM$4,#REF!,5,FALSE)="*"),"Suppr",VLOOKUP($P146&amp;AM$4,#REF!,5,FALSE))),"No Data")</f>
        <v>No Data</v>
      </c>
      <c r="AN146" s="49" t="str">
        <f>IFERROR(IF(OR(VLOOKUP($P146&amp;AN$4,#REF!,7,FALSE)="**",VLOOKUP($P146&amp;AN$4,#REF!,5,FALSE)="**"),"DQ",IF(OR(VLOOKUP($P146&amp;AN$4,#REF!,7,FALSE)="*",VLOOKUP($P146&amp;AN$4,#REF!,5,FALSE)="*"),"Suppr",VLOOKUP($P146&amp;AN$4,#REF!,5,FALSE))),"No Data")</f>
        <v>No Data</v>
      </c>
      <c r="AO146" s="49" t="str">
        <f>IFERROR(IF(OR(VLOOKUP($P146&amp;AO$4,#REF!,7,FALSE)="**",VLOOKUP($P146&amp;AO$4,#REF!,5,FALSE)="**"),"DQ",IF(OR(VLOOKUP($P146&amp;AO$4,#REF!,7,FALSE)="*",VLOOKUP($P146&amp;AO$4,#REF!,5,FALSE)="*"),"Suppr",VLOOKUP($P146&amp;AO$4,#REF!,5,FALSE))),"No Data")</f>
        <v>No Data</v>
      </c>
      <c r="AP146" s="51">
        <f t="shared" si="19"/>
        <v>0</v>
      </c>
      <c r="AQ146" s="51">
        <f t="shared" si="20"/>
        <v>0</v>
      </c>
      <c r="AR146" s="52">
        <f t="shared" si="21"/>
        <v>0</v>
      </c>
      <c r="AS146" s="52">
        <f t="shared" si="22"/>
        <v>0</v>
      </c>
    </row>
    <row r="147" spans="2:45" x14ac:dyDescent="0.2">
      <c r="B147" s="29" t="s">
        <v>299</v>
      </c>
      <c r="C147" s="29" t="s">
        <v>167</v>
      </c>
      <c r="D147" s="34" t="str">
        <f t="shared" si="13"/>
        <v/>
      </c>
      <c r="E147" s="34" t="str">
        <f t="shared" si="14"/>
        <v/>
      </c>
      <c r="F147" s="35" t="str">
        <f t="shared" si="15"/>
        <v/>
      </c>
      <c r="G147" s="34" t="str">
        <f t="shared" si="16"/>
        <v>- - -</v>
      </c>
      <c r="H147" s="36" t="str">
        <f>IFERROR(RANK(G147,$G$132:$G$253,1)+COUNTIF($G$132:G268,G147)-1,"- - -")</f>
        <v>- - -</v>
      </c>
      <c r="I147" s="35" t="str">
        <f t="shared" si="17"/>
        <v>- - -</v>
      </c>
      <c r="J147" s="36" t="str">
        <f>IFERROR(RANK(I147,$I$132:$I$253,1)+COUNTIF($I$132:I268,I147)-1,"- - -")</f>
        <v>- - -</v>
      </c>
      <c r="K147" s="54" t="str">
        <f t="shared" si="18"/>
        <v>Dorset County Hospital NHS Foundation Trust</v>
      </c>
      <c r="L147" s="38"/>
      <c r="M147" s="38"/>
      <c r="N147" s="38"/>
      <c r="P147" s="29" t="s">
        <v>304</v>
      </c>
      <c r="Q147" s="29" t="s">
        <v>201</v>
      </c>
      <c r="R147" s="49" t="str">
        <f>IFERROR(IF(OR(VLOOKUP($P147&amp;R$4,#REF!,7,FALSE)="**",VLOOKUP($P147&amp;R$4,#REF!,5,FALSE)="**"),"DQ",IF(OR(VLOOKUP($P147&amp;R$4,#REF!,7,FALSE)="*",VLOOKUP($P147&amp;R$4,#REF!,5,FALSE)="*"),"Suppr",VLOOKUP($P147&amp;R$4,#REF!,5,FALSE))),"No Data")</f>
        <v>No Data</v>
      </c>
      <c r="S147" s="49" t="str">
        <f>IFERROR(IF(OR(VLOOKUP($P147&amp;S$4,#REF!,7,FALSE)="**",VLOOKUP($P147&amp;S$4,#REF!,5,FALSE)="**"),"DQ",IF(OR(VLOOKUP($P147&amp;S$4,#REF!,7,FALSE)="*",VLOOKUP($P147&amp;S$4,#REF!,5,FALSE)="*"),"Suppr",VLOOKUP($P147&amp;S$4,#REF!,5,FALSE))),"No Data")</f>
        <v>No Data</v>
      </c>
      <c r="T147" s="49" t="str">
        <f>IFERROR(IF(OR(VLOOKUP($P147&amp;T$4,#REF!,7,FALSE)="**",VLOOKUP($P147&amp;T$4,#REF!,5,FALSE)="**"),"DQ",IF(OR(VLOOKUP($P147&amp;T$4,#REF!,7,FALSE)="*",VLOOKUP($P147&amp;T$4,#REF!,5,FALSE)="*"),"Suppr",VLOOKUP($P147&amp;T$4,#REF!,5,FALSE))),"No Data")</f>
        <v>No Data</v>
      </c>
      <c r="U147" s="49" t="str">
        <f>IFERROR(IF(OR(VLOOKUP($P147&amp;U$4,#REF!,7,FALSE)="**",VLOOKUP($P147&amp;U$4,#REF!,5,FALSE)="**"),"DQ",IF(OR(VLOOKUP($P147&amp;U$4,#REF!,7,FALSE)="*",VLOOKUP($P147&amp;U$4,#REF!,5,FALSE)="*"),"Suppr",VLOOKUP($P147&amp;U$4,#REF!,5,FALSE))),"No Data")</f>
        <v>No Data</v>
      </c>
      <c r="V147" s="49" t="str">
        <f>IFERROR(IF(OR(VLOOKUP($P147&amp;V$4,#REF!,7,FALSE)="**",VLOOKUP($P147&amp;V$4,#REF!,5,FALSE)="**"),"DQ",IF(OR(VLOOKUP($P147&amp;V$4,#REF!,7,FALSE)="*",VLOOKUP($P147&amp;V$4,#REF!,5,FALSE)="*"),"Suppr",VLOOKUP($P147&amp;V$4,#REF!,5,FALSE))),"No Data")</f>
        <v>No Data</v>
      </c>
      <c r="W147" s="49" t="str">
        <f>IFERROR(IF(OR(VLOOKUP($P147&amp;W$4,#REF!,7,FALSE)="**",VLOOKUP($P147&amp;W$4,#REF!,5,FALSE)="**"),"DQ",IF(OR(VLOOKUP($P147&amp;W$4,#REF!,7,FALSE)="*",VLOOKUP($P147&amp;W$4,#REF!,5,FALSE)="*"),"Suppr",VLOOKUP($P147&amp;W$4,#REF!,5,FALSE))),"No Data")</f>
        <v>No Data</v>
      </c>
      <c r="X147" s="49" t="str">
        <f>IFERROR(IF(OR(VLOOKUP($P147&amp;X$4,#REF!,7,FALSE)="**",VLOOKUP($P147&amp;X$4,#REF!,5,FALSE)="**"),"DQ",IF(OR(VLOOKUP($P147&amp;X$4,#REF!,7,FALSE)="*",VLOOKUP($P147&amp;X$4,#REF!,5,FALSE)="*"),"Suppr",VLOOKUP($P147&amp;X$4,#REF!,5,FALSE))),"No Data")</f>
        <v>No Data</v>
      </c>
      <c r="Y147" s="49" t="str">
        <f>IFERROR(IF(OR(VLOOKUP($P147&amp;Y$4,#REF!,7,FALSE)="**",VLOOKUP($P147&amp;Y$4,#REF!,5,FALSE)="**"),"DQ",IF(OR(VLOOKUP($P147&amp;Y$4,#REF!,7,FALSE)="*",VLOOKUP($P147&amp;Y$4,#REF!,5,FALSE)="*"),"Suppr",VLOOKUP($P147&amp;Y$4,#REF!,5,FALSE))),"No Data")</f>
        <v>No Data</v>
      </c>
      <c r="Z147" s="49" t="str">
        <f>IFERROR(IF(OR(VLOOKUP($P147&amp;Z$4,#REF!,7,FALSE)="**",VLOOKUP($P147&amp;Z$4,#REF!,5,FALSE)="**"),"DQ",IF(OR(VLOOKUP($P147&amp;Z$4,#REF!,7,FALSE)="*",VLOOKUP($P147&amp;Z$4,#REF!,5,FALSE)="*"),"Suppr",VLOOKUP($P147&amp;Z$4,#REF!,5,FALSE))),"No Data")</f>
        <v>No Data</v>
      </c>
      <c r="AA147" s="49" t="str">
        <f>IFERROR(IF(OR(VLOOKUP($P147&amp;AA$4,#REF!,7,FALSE)="**",VLOOKUP($P147&amp;AA$4,#REF!,5,FALSE)="**"),"DQ",IF(OR(VLOOKUP($P147&amp;AA$4,#REF!,7,FALSE)="*",VLOOKUP($P147&amp;AA$4,#REF!,5,FALSE)="*"),"Suppr",VLOOKUP($P147&amp;AA$4,#REF!,5,FALSE))),"No Data")</f>
        <v>No Data</v>
      </c>
      <c r="AB147" s="49" t="str">
        <f>IFERROR(IF(OR(VLOOKUP($P147&amp;AB$4,#REF!,7,FALSE)="**",VLOOKUP($P147&amp;AB$4,#REF!,5,FALSE)="**"),"DQ",IF(OR(VLOOKUP($P147&amp;AB$4,#REF!,7,FALSE)="*",VLOOKUP($P147&amp;AB$4,#REF!,5,FALSE)="*"),"Suppr",VLOOKUP($P147&amp;AB$4,#REF!,5,FALSE))),"No Data")</f>
        <v>No Data</v>
      </c>
      <c r="AC147" s="49" t="str">
        <f>IFERROR(IF(OR(VLOOKUP($P147&amp;AC$4,#REF!,7,FALSE)="**",VLOOKUP($P147&amp;AC$4,#REF!,5,FALSE)="**"),"DQ",IF(OR(VLOOKUP($P147&amp;AC$4,#REF!,7,FALSE)="*",VLOOKUP($P147&amp;AC$4,#REF!,5,FALSE)="*"),"Suppr",VLOOKUP($P147&amp;AC$4,#REF!,5,FALSE))),"No Data")</f>
        <v>No Data</v>
      </c>
      <c r="AD147" s="49" t="str">
        <f>IFERROR(IF(OR(VLOOKUP($P147&amp;AD$4,#REF!,7,FALSE)="**",VLOOKUP($P147&amp;AD$4,#REF!,5,FALSE)="**"),"DQ",IF(OR(VLOOKUP($P147&amp;AD$4,#REF!,7,FALSE)="*",VLOOKUP($P147&amp;AD$4,#REF!,5,FALSE)="*"),"Suppr",VLOOKUP($P147&amp;AD$4,#REF!,5,FALSE))),"No Data")</f>
        <v>No Data</v>
      </c>
      <c r="AE147" s="49" t="str">
        <f>IFERROR(IF(OR(VLOOKUP($P147&amp;AE$4,#REF!,7,FALSE)="**",VLOOKUP($P147&amp;AE$4,#REF!,5,FALSE)="**"),"DQ",IF(OR(VLOOKUP($P147&amp;AE$4,#REF!,7,FALSE)="*",VLOOKUP($P147&amp;AE$4,#REF!,5,FALSE)="*"),"Suppr",VLOOKUP($P147&amp;AE$4,#REF!,5,FALSE))),"No Data")</f>
        <v>No Data</v>
      </c>
      <c r="AF147" s="49" t="str">
        <f>IFERROR(IF(OR(VLOOKUP($P147&amp;AF$4,#REF!,7,FALSE)="**",VLOOKUP($P147&amp;AF$4,#REF!,5,FALSE)="**"),"DQ",IF(OR(VLOOKUP($P147&amp;AF$4,#REF!,7,FALSE)="*",VLOOKUP($P147&amp;AF$4,#REF!,5,FALSE)="*"),"Suppr",VLOOKUP($P147&amp;AF$4,#REF!,5,FALSE))),"No Data")</f>
        <v>No Data</v>
      </c>
      <c r="AG147" s="49" t="str">
        <f>IFERROR(IF(OR(VLOOKUP($P147&amp;AG$4,#REF!,7,FALSE)="**",VLOOKUP($P147&amp;AG$4,#REF!,5,FALSE)="**"),"DQ",IF(OR(VLOOKUP($P147&amp;AG$4,#REF!,7,FALSE)="*",VLOOKUP($P147&amp;AG$4,#REF!,5,FALSE)="*"),"Suppr",VLOOKUP($P147&amp;AG$4,#REF!,5,FALSE))),"No Data")</f>
        <v>No Data</v>
      </c>
      <c r="AH147" s="49" t="str">
        <f>IFERROR(IF(OR(VLOOKUP($P147&amp;AH$4,#REF!,7,FALSE)="**",VLOOKUP($P147&amp;AH$4,#REF!,5,FALSE)="**"),"DQ",IF(OR(VLOOKUP($P147&amp;AH$4,#REF!,7,FALSE)="*",VLOOKUP($P147&amp;AH$4,#REF!,5,FALSE)="*"),"Suppr",VLOOKUP($P147&amp;AH$4,#REF!,5,FALSE))),"No Data")</f>
        <v>No Data</v>
      </c>
      <c r="AI147" s="49" t="str">
        <f>IFERROR(IF(OR(VLOOKUP($P147&amp;AI$4,#REF!,7,FALSE)="**",VLOOKUP($P147&amp;AI$4,#REF!,5,FALSE)="**"),"DQ",IF(OR(VLOOKUP($P147&amp;AI$4,#REF!,7,FALSE)="*",VLOOKUP($P147&amp;AI$4,#REF!,5,FALSE)="*"),"Suppr",VLOOKUP($P147&amp;AI$4,#REF!,5,FALSE))),"No Data")</f>
        <v>No Data</v>
      </c>
      <c r="AJ147" s="49" t="str">
        <f>IFERROR(IF(OR(VLOOKUP($P147&amp;AJ$4,#REF!,7,FALSE)="**",VLOOKUP($P147&amp;AJ$4,#REF!,5,FALSE)="**"),"DQ",IF(OR(VLOOKUP($P147&amp;AJ$4,#REF!,7,FALSE)="*",VLOOKUP($P147&amp;AJ$4,#REF!,5,FALSE)="*"),"Suppr",VLOOKUP($P147&amp;AJ$4,#REF!,5,FALSE))),"No Data")</f>
        <v>No Data</v>
      </c>
      <c r="AK147" s="49" t="str">
        <f>IFERROR(IF(OR(VLOOKUP($P147&amp;AK$4,#REF!,7,FALSE)="**",VLOOKUP($P147&amp;AK$4,#REF!,5,FALSE)="**"),"DQ",IF(OR(VLOOKUP($P147&amp;AK$4,#REF!,7,FALSE)="*",VLOOKUP($P147&amp;AK$4,#REF!,5,FALSE)="*"),"Suppr",VLOOKUP($P147&amp;AK$4,#REF!,5,FALSE))),"No Data")</f>
        <v>No Data</v>
      </c>
      <c r="AL147" s="49" t="str">
        <f>IFERROR(IF(OR(VLOOKUP($P147&amp;AL$4,#REF!,7,FALSE)="**",VLOOKUP($P147&amp;AL$4,#REF!,5,FALSE)="**"),"DQ",IF(OR(VLOOKUP($P147&amp;AL$4,#REF!,7,FALSE)="*",VLOOKUP($P147&amp;AL$4,#REF!,5,FALSE)="*"),"Suppr",VLOOKUP($P147&amp;AL$4,#REF!,5,FALSE))),"No Data")</f>
        <v>No Data</v>
      </c>
      <c r="AM147" s="49" t="str">
        <f>IFERROR(IF(OR(VLOOKUP($P147&amp;AM$4,#REF!,7,FALSE)="**",VLOOKUP($P147&amp;AM$4,#REF!,5,FALSE)="**"),"DQ",IF(OR(VLOOKUP($P147&amp;AM$4,#REF!,7,FALSE)="*",VLOOKUP($P147&amp;AM$4,#REF!,5,FALSE)="*"),"Suppr",VLOOKUP($P147&amp;AM$4,#REF!,5,FALSE))),"No Data")</f>
        <v>No Data</v>
      </c>
      <c r="AN147" s="49" t="str">
        <f>IFERROR(IF(OR(VLOOKUP($P147&amp;AN$4,#REF!,7,FALSE)="**",VLOOKUP($P147&amp;AN$4,#REF!,5,FALSE)="**"),"DQ",IF(OR(VLOOKUP($P147&amp;AN$4,#REF!,7,FALSE)="*",VLOOKUP($P147&amp;AN$4,#REF!,5,FALSE)="*"),"Suppr",VLOOKUP($P147&amp;AN$4,#REF!,5,FALSE))),"No Data")</f>
        <v>No Data</v>
      </c>
      <c r="AO147" s="49" t="str">
        <f>IFERROR(IF(OR(VLOOKUP($P147&amp;AO$4,#REF!,7,FALSE)="**",VLOOKUP($P147&amp;AO$4,#REF!,5,FALSE)="**"),"DQ",IF(OR(VLOOKUP($P147&amp;AO$4,#REF!,7,FALSE)="*",VLOOKUP($P147&amp;AO$4,#REF!,5,FALSE)="*"),"Suppr",VLOOKUP($P147&amp;AO$4,#REF!,5,FALSE))),"No Data")</f>
        <v>No Data</v>
      </c>
      <c r="AP147" s="51">
        <f t="shared" si="19"/>
        <v>0</v>
      </c>
      <c r="AQ147" s="51">
        <f t="shared" si="20"/>
        <v>0</v>
      </c>
      <c r="AR147" s="52">
        <f t="shared" si="21"/>
        <v>0</v>
      </c>
      <c r="AS147" s="52">
        <f t="shared" si="22"/>
        <v>0</v>
      </c>
    </row>
    <row r="148" spans="2:45" x14ac:dyDescent="0.2">
      <c r="B148" s="29" t="s">
        <v>300</v>
      </c>
      <c r="C148" s="29" t="s">
        <v>258</v>
      </c>
      <c r="D148" s="34" t="str">
        <f t="shared" si="13"/>
        <v/>
      </c>
      <c r="E148" s="34" t="str">
        <f t="shared" si="14"/>
        <v/>
      </c>
      <c r="F148" s="35" t="str">
        <f t="shared" si="15"/>
        <v/>
      </c>
      <c r="G148" s="34" t="str">
        <f t="shared" si="16"/>
        <v>- - -</v>
      </c>
      <c r="H148" s="36" t="str">
        <f>IFERROR(RANK(G148,$G$132:$G$253,1)+COUNTIF($G$132:G269,G148)-1,"- - -")</f>
        <v>- - -</v>
      </c>
      <c r="I148" s="35" t="str">
        <f t="shared" si="17"/>
        <v>- - -</v>
      </c>
      <c r="J148" s="36" t="str">
        <f>IFERROR(RANK(I148,$I$132:$I$253,1)+COUNTIF($I$132:I269,I148)-1,"- - -")</f>
        <v>- - -</v>
      </c>
      <c r="K148" s="54" t="str">
        <f t="shared" si="18"/>
        <v>Walsall Healthcare NHS Trust</v>
      </c>
      <c r="L148" s="38"/>
      <c r="M148" s="38"/>
      <c r="N148" s="38"/>
      <c r="P148" s="29" t="s">
        <v>305</v>
      </c>
      <c r="Q148" s="29" t="s">
        <v>152</v>
      </c>
      <c r="R148" s="49" t="str">
        <f>IFERROR(IF(OR(VLOOKUP($P148&amp;R$4,#REF!,7,FALSE)="**",VLOOKUP($P148&amp;R$4,#REF!,5,FALSE)="**"),"DQ",IF(OR(VLOOKUP($P148&amp;R$4,#REF!,7,FALSE)="*",VLOOKUP($P148&amp;R$4,#REF!,5,FALSE)="*"),"Suppr",VLOOKUP($P148&amp;R$4,#REF!,5,FALSE))),"No Data")</f>
        <v>No Data</v>
      </c>
      <c r="S148" s="49" t="str">
        <f>IFERROR(IF(OR(VLOOKUP($P148&amp;S$4,#REF!,7,FALSE)="**",VLOOKUP($P148&amp;S$4,#REF!,5,FALSE)="**"),"DQ",IF(OR(VLOOKUP($P148&amp;S$4,#REF!,7,FALSE)="*",VLOOKUP($P148&amp;S$4,#REF!,5,FALSE)="*"),"Suppr",VLOOKUP($P148&amp;S$4,#REF!,5,FALSE))),"No Data")</f>
        <v>No Data</v>
      </c>
      <c r="T148" s="49" t="str">
        <f>IFERROR(IF(OR(VLOOKUP($P148&amp;T$4,#REF!,7,FALSE)="**",VLOOKUP($P148&amp;T$4,#REF!,5,FALSE)="**"),"DQ",IF(OR(VLOOKUP($P148&amp;T$4,#REF!,7,FALSE)="*",VLOOKUP($P148&amp;T$4,#REF!,5,FALSE)="*"),"Suppr",VLOOKUP($P148&amp;T$4,#REF!,5,FALSE))),"No Data")</f>
        <v>No Data</v>
      </c>
      <c r="U148" s="49" t="str">
        <f>IFERROR(IF(OR(VLOOKUP($P148&amp;U$4,#REF!,7,FALSE)="**",VLOOKUP($P148&amp;U$4,#REF!,5,FALSE)="**"),"DQ",IF(OR(VLOOKUP($P148&amp;U$4,#REF!,7,FALSE)="*",VLOOKUP($P148&amp;U$4,#REF!,5,FALSE)="*"),"Suppr",VLOOKUP($P148&amp;U$4,#REF!,5,FALSE))),"No Data")</f>
        <v>No Data</v>
      </c>
      <c r="V148" s="49" t="str">
        <f>IFERROR(IF(OR(VLOOKUP($P148&amp;V$4,#REF!,7,FALSE)="**",VLOOKUP($P148&amp;V$4,#REF!,5,FALSE)="**"),"DQ",IF(OR(VLOOKUP($P148&amp;V$4,#REF!,7,FALSE)="*",VLOOKUP($P148&amp;V$4,#REF!,5,FALSE)="*"),"Suppr",VLOOKUP($P148&amp;V$4,#REF!,5,FALSE))),"No Data")</f>
        <v>No Data</v>
      </c>
      <c r="W148" s="49" t="str">
        <f>IFERROR(IF(OR(VLOOKUP($P148&amp;W$4,#REF!,7,FALSE)="**",VLOOKUP($P148&amp;W$4,#REF!,5,FALSE)="**"),"DQ",IF(OR(VLOOKUP($P148&amp;W$4,#REF!,7,FALSE)="*",VLOOKUP($P148&amp;W$4,#REF!,5,FALSE)="*"),"Suppr",VLOOKUP($P148&amp;W$4,#REF!,5,FALSE))),"No Data")</f>
        <v>No Data</v>
      </c>
      <c r="X148" s="49" t="str">
        <f>IFERROR(IF(OR(VLOOKUP($P148&amp;X$4,#REF!,7,FALSE)="**",VLOOKUP($P148&amp;X$4,#REF!,5,FALSE)="**"),"DQ",IF(OR(VLOOKUP($P148&amp;X$4,#REF!,7,FALSE)="*",VLOOKUP($P148&amp;X$4,#REF!,5,FALSE)="*"),"Suppr",VLOOKUP($P148&amp;X$4,#REF!,5,FALSE))),"No Data")</f>
        <v>No Data</v>
      </c>
      <c r="Y148" s="49" t="str">
        <f>IFERROR(IF(OR(VLOOKUP($P148&amp;Y$4,#REF!,7,FALSE)="**",VLOOKUP($P148&amp;Y$4,#REF!,5,FALSE)="**"),"DQ",IF(OR(VLOOKUP($P148&amp;Y$4,#REF!,7,FALSE)="*",VLOOKUP($P148&amp;Y$4,#REF!,5,FALSE)="*"),"Suppr",VLOOKUP($P148&amp;Y$4,#REF!,5,FALSE))),"No Data")</f>
        <v>No Data</v>
      </c>
      <c r="Z148" s="49" t="str">
        <f>IFERROR(IF(OR(VLOOKUP($P148&amp;Z$4,#REF!,7,FALSE)="**",VLOOKUP($P148&amp;Z$4,#REF!,5,FALSE)="**"),"DQ",IF(OR(VLOOKUP($P148&amp;Z$4,#REF!,7,FALSE)="*",VLOOKUP($P148&amp;Z$4,#REF!,5,FALSE)="*"),"Suppr",VLOOKUP($P148&amp;Z$4,#REF!,5,FALSE))),"No Data")</f>
        <v>No Data</v>
      </c>
      <c r="AA148" s="49" t="str">
        <f>IFERROR(IF(OR(VLOOKUP($P148&amp;AA$4,#REF!,7,FALSE)="**",VLOOKUP($P148&amp;AA$4,#REF!,5,FALSE)="**"),"DQ",IF(OR(VLOOKUP($P148&amp;AA$4,#REF!,7,FALSE)="*",VLOOKUP($P148&amp;AA$4,#REF!,5,FALSE)="*"),"Suppr",VLOOKUP($P148&amp;AA$4,#REF!,5,FALSE))),"No Data")</f>
        <v>No Data</v>
      </c>
      <c r="AB148" s="49" t="str">
        <f>IFERROR(IF(OR(VLOOKUP($P148&amp;AB$4,#REF!,7,FALSE)="**",VLOOKUP($P148&amp;AB$4,#REF!,5,FALSE)="**"),"DQ",IF(OR(VLOOKUP($P148&amp;AB$4,#REF!,7,FALSE)="*",VLOOKUP($P148&amp;AB$4,#REF!,5,FALSE)="*"),"Suppr",VLOOKUP($P148&amp;AB$4,#REF!,5,FALSE))),"No Data")</f>
        <v>No Data</v>
      </c>
      <c r="AC148" s="49" t="str">
        <f>IFERROR(IF(OR(VLOOKUP($P148&amp;AC$4,#REF!,7,FALSE)="**",VLOOKUP($P148&amp;AC$4,#REF!,5,FALSE)="**"),"DQ",IF(OR(VLOOKUP($P148&amp;AC$4,#REF!,7,FALSE)="*",VLOOKUP($P148&amp;AC$4,#REF!,5,FALSE)="*"),"Suppr",VLOOKUP($P148&amp;AC$4,#REF!,5,FALSE))),"No Data")</f>
        <v>No Data</v>
      </c>
      <c r="AD148" s="49" t="str">
        <f>IFERROR(IF(OR(VLOOKUP($P148&amp;AD$4,#REF!,7,FALSE)="**",VLOOKUP($P148&amp;AD$4,#REF!,5,FALSE)="**"),"DQ",IF(OR(VLOOKUP($P148&amp;AD$4,#REF!,7,FALSE)="*",VLOOKUP($P148&amp;AD$4,#REF!,5,FALSE)="*"),"Suppr",VLOOKUP($P148&amp;AD$4,#REF!,5,FALSE))),"No Data")</f>
        <v>No Data</v>
      </c>
      <c r="AE148" s="49" t="str">
        <f>IFERROR(IF(OR(VLOOKUP($P148&amp;AE$4,#REF!,7,FALSE)="**",VLOOKUP($P148&amp;AE$4,#REF!,5,FALSE)="**"),"DQ",IF(OR(VLOOKUP($P148&amp;AE$4,#REF!,7,FALSE)="*",VLOOKUP($P148&amp;AE$4,#REF!,5,FALSE)="*"),"Suppr",VLOOKUP($P148&amp;AE$4,#REF!,5,FALSE))),"No Data")</f>
        <v>No Data</v>
      </c>
      <c r="AF148" s="49" t="str">
        <f>IFERROR(IF(OR(VLOOKUP($P148&amp;AF$4,#REF!,7,FALSE)="**",VLOOKUP($P148&amp;AF$4,#REF!,5,FALSE)="**"),"DQ",IF(OR(VLOOKUP($P148&amp;AF$4,#REF!,7,FALSE)="*",VLOOKUP($P148&amp;AF$4,#REF!,5,FALSE)="*"),"Suppr",VLOOKUP($P148&amp;AF$4,#REF!,5,FALSE))),"No Data")</f>
        <v>No Data</v>
      </c>
      <c r="AG148" s="49" t="str">
        <f>IFERROR(IF(OR(VLOOKUP($P148&amp;AG$4,#REF!,7,FALSE)="**",VLOOKUP($P148&amp;AG$4,#REF!,5,FALSE)="**"),"DQ",IF(OR(VLOOKUP($P148&amp;AG$4,#REF!,7,FALSE)="*",VLOOKUP($P148&amp;AG$4,#REF!,5,FALSE)="*"),"Suppr",VLOOKUP($P148&amp;AG$4,#REF!,5,FALSE))),"No Data")</f>
        <v>No Data</v>
      </c>
      <c r="AH148" s="49" t="str">
        <f>IFERROR(IF(OR(VLOOKUP($P148&amp;AH$4,#REF!,7,FALSE)="**",VLOOKUP($P148&amp;AH$4,#REF!,5,FALSE)="**"),"DQ",IF(OR(VLOOKUP($P148&amp;AH$4,#REF!,7,FALSE)="*",VLOOKUP($P148&amp;AH$4,#REF!,5,FALSE)="*"),"Suppr",VLOOKUP($P148&amp;AH$4,#REF!,5,FALSE))),"No Data")</f>
        <v>No Data</v>
      </c>
      <c r="AI148" s="49" t="str">
        <f>IFERROR(IF(OR(VLOOKUP($P148&amp;AI$4,#REF!,7,FALSE)="**",VLOOKUP($P148&amp;AI$4,#REF!,5,FALSE)="**"),"DQ",IF(OR(VLOOKUP($P148&amp;AI$4,#REF!,7,FALSE)="*",VLOOKUP($P148&amp;AI$4,#REF!,5,FALSE)="*"),"Suppr",VLOOKUP($P148&amp;AI$4,#REF!,5,FALSE))),"No Data")</f>
        <v>No Data</v>
      </c>
      <c r="AJ148" s="49" t="str">
        <f>IFERROR(IF(OR(VLOOKUP($P148&amp;AJ$4,#REF!,7,FALSE)="**",VLOOKUP($P148&amp;AJ$4,#REF!,5,FALSE)="**"),"DQ",IF(OR(VLOOKUP($P148&amp;AJ$4,#REF!,7,FALSE)="*",VLOOKUP($P148&amp;AJ$4,#REF!,5,FALSE)="*"),"Suppr",VLOOKUP($P148&amp;AJ$4,#REF!,5,FALSE))),"No Data")</f>
        <v>No Data</v>
      </c>
      <c r="AK148" s="49" t="str">
        <f>IFERROR(IF(OR(VLOOKUP($P148&amp;AK$4,#REF!,7,FALSE)="**",VLOOKUP($P148&amp;AK$4,#REF!,5,FALSE)="**"),"DQ",IF(OR(VLOOKUP($P148&amp;AK$4,#REF!,7,FALSE)="*",VLOOKUP($P148&amp;AK$4,#REF!,5,FALSE)="*"),"Suppr",VLOOKUP($P148&amp;AK$4,#REF!,5,FALSE))),"No Data")</f>
        <v>No Data</v>
      </c>
      <c r="AL148" s="49" t="str">
        <f>IFERROR(IF(OR(VLOOKUP($P148&amp;AL$4,#REF!,7,FALSE)="**",VLOOKUP($P148&amp;AL$4,#REF!,5,FALSE)="**"),"DQ",IF(OR(VLOOKUP($P148&amp;AL$4,#REF!,7,FALSE)="*",VLOOKUP($P148&amp;AL$4,#REF!,5,FALSE)="*"),"Suppr",VLOOKUP($P148&amp;AL$4,#REF!,5,FALSE))),"No Data")</f>
        <v>No Data</v>
      </c>
      <c r="AM148" s="49" t="str">
        <f>IFERROR(IF(OR(VLOOKUP($P148&amp;AM$4,#REF!,7,FALSE)="**",VLOOKUP($P148&amp;AM$4,#REF!,5,FALSE)="**"),"DQ",IF(OR(VLOOKUP($P148&amp;AM$4,#REF!,7,FALSE)="*",VLOOKUP($P148&amp;AM$4,#REF!,5,FALSE)="*"),"Suppr",VLOOKUP($P148&amp;AM$4,#REF!,5,FALSE))),"No Data")</f>
        <v>No Data</v>
      </c>
      <c r="AN148" s="49" t="str">
        <f>IFERROR(IF(OR(VLOOKUP($P148&amp;AN$4,#REF!,7,FALSE)="**",VLOOKUP($P148&amp;AN$4,#REF!,5,FALSE)="**"),"DQ",IF(OR(VLOOKUP($P148&amp;AN$4,#REF!,7,FALSE)="*",VLOOKUP($P148&amp;AN$4,#REF!,5,FALSE)="*"),"Suppr",VLOOKUP($P148&amp;AN$4,#REF!,5,FALSE))),"No Data")</f>
        <v>No Data</v>
      </c>
      <c r="AO148" s="49" t="str">
        <f>IFERROR(IF(OR(VLOOKUP($P148&amp;AO$4,#REF!,7,FALSE)="**",VLOOKUP($P148&amp;AO$4,#REF!,5,FALSE)="**"),"DQ",IF(OR(VLOOKUP($P148&amp;AO$4,#REF!,7,FALSE)="*",VLOOKUP($P148&amp;AO$4,#REF!,5,FALSE)="*"),"Suppr",VLOOKUP($P148&amp;AO$4,#REF!,5,FALSE))),"No Data")</f>
        <v>No Data</v>
      </c>
      <c r="AP148" s="51">
        <f t="shared" si="19"/>
        <v>0</v>
      </c>
      <c r="AQ148" s="51">
        <f t="shared" si="20"/>
        <v>0</v>
      </c>
      <c r="AR148" s="52">
        <f t="shared" si="21"/>
        <v>0</v>
      </c>
      <c r="AS148" s="52">
        <f t="shared" si="22"/>
        <v>0</v>
      </c>
    </row>
    <row r="149" spans="2:45" x14ac:dyDescent="0.2">
      <c r="B149" s="29" t="s">
        <v>301</v>
      </c>
      <c r="C149" s="29" t="s">
        <v>263</v>
      </c>
      <c r="D149" s="34" t="str">
        <f t="shared" si="13"/>
        <v/>
      </c>
      <c r="E149" s="34" t="str">
        <f t="shared" si="14"/>
        <v/>
      </c>
      <c r="F149" s="35" t="str">
        <f t="shared" si="15"/>
        <v/>
      </c>
      <c r="G149" s="34" t="str">
        <f t="shared" si="16"/>
        <v>- - -</v>
      </c>
      <c r="H149" s="36" t="str">
        <f>IFERROR(RANK(G149,$G$132:$G$253,1)+COUNTIF($G$132:G270,G149)-1,"- - -")</f>
        <v>- - -</v>
      </c>
      <c r="I149" s="35" t="str">
        <f t="shared" si="17"/>
        <v>- - -</v>
      </c>
      <c r="J149" s="36" t="str">
        <f>IFERROR(RANK(I149,$I$132:$I$253,1)+COUNTIF($I$132:I270,I149)-1,"- - -")</f>
        <v>- - -</v>
      </c>
      <c r="K149" s="54" t="str">
        <f t="shared" si="18"/>
        <v>Wirral University Teaching Hospital NHS Foundation Trust</v>
      </c>
      <c r="L149" s="38"/>
      <c r="M149" s="38"/>
      <c r="N149" s="38"/>
      <c r="P149" s="29" t="s">
        <v>306</v>
      </c>
      <c r="Q149" s="29" t="s">
        <v>267</v>
      </c>
      <c r="R149" s="49" t="str">
        <f>IFERROR(IF(OR(VLOOKUP($P149&amp;R$4,#REF!,7,FALSE)="**",VLOOKUP($P149&amp;R$4,#REF!,5,FALSE)="**"),"DQ",IF(OR(VLOOKUP($P149&amp;R$4,#REF!,7,FALSE)="*",VLOOKUP($P149&amp;R$4,#REF!,5,FALSE)="*"),"Suppr",VLOOKUP($P149&amp;R$4,#REF!,5,FALSE))),"No Data")</f>
        <v>No Data</v>
      </c>
      <c r="S149" s="49" t="str">
        <f>IFERROR(IF(OR(VLOOKUP($P149&amp;S$4,#REF!,7,FALSE)="**",VLOOKUP($P149&amp;S$4,#REF!,5,FALSE)="**"),"DQ",IF(OR(VLOOKUP($P149&amp;S$4,#REF!,7,FALSE)="*",VLOOKUP($P149&amp;S$4,#REF!,5,FALSE)="*"),"Suppr",VLOOKUP($P149&amp;S$4,#REF!,5,FALSE))),"No Data")</f>
        <v>No Data</v>
      </c>
      <c r="T149" s="49" t="str">
        <f>IFERROR(IF(OR(VLOOKUP($P149&amp;T$4,#REF!,7,FALSE)="**",VLOOKUP($P149&amp;T$4,#REF!,5,FALSE)="**"),"DQ",IF(OR(VLOOKUP($P149&amp;T$4,#REF!,7,FALSE)="*",VLOOKUP($P149&amp;T$4,#REF!,5,FALSE)="*"),"Suppr",VLOOKUP($P149&amp;T$4,#REF!,5,FALSE))),"No Data")</f>
        <v>No Data</v>
      </c>
      <c r="U149" s="49" t="str">
        <f>IFERROR(IF(OR(VLOOKUP($P149&amp;U$4,#REF!,7,FALSE)="**",VLOOKUP($P149&amp;U$4,#REF!,5,FALSE)="**"),"DQ",IF(OR(VLOOKUP($P149&amp;U$4,#REF!,7,FALSE)="*",VLOOKUP($P149&amp;U$4,#REF!,5,FALSE)="*"),"Suppr",VLOOKUP($P149&amp;U$4,#REF!,5,FALSE))),"No Data")</f>
        <v>No Data</v>
      </c>
      <c r="V149" s="49" t="str">
        <f>IFERROR(IF(OR(VLOOKUP($P149&amp;V$4,#REF!,7,FALSE)="**",VLOOKUP($P149&amp;V$4,#REF!,5,FALSE)="**"),"DQ",IF(OR(VLOOKUP($P149&amp;V$4,#REF!,7,FALSE)="*",VLOOKUP($P149&amp;V$4,#REF!,5,FALSE)="*"),"Suppr",VLOOKUP($P149&amp;V$4,#REF!,5,FALSE))),"No Data")</f>
        <v>No Data</v>
      </c>
      <c r="W149" s="49" t="str">
        <f>IFERROR(IF(OR(VLOOKUP($P149&amp;W$4,#REF!,7,FALSE)="**",VLOOKUP($P149&amp;W$4,#REF!,5,FALSE)="**"),"DQ",IF(OR(VLOOKUP($P149&amp;W$4,#REF!,7,FALSE)="*",VLOOKUP($P149&amp;W$4,#REF!,5,FALSE)="*"),"Suppr",VLOOKUP($P149&amp;W$4,#REF!,5,FALSE))),"No Data")</f>
        <v>No Data</v>
      </c>
      <c r="X149" s="49" t="str">
        <f>IFERROR(IF(OR(VLOOKUP($P149&amp;X$4,#REF!,7,FALSE)="**",VLOOKUP($P149&amp;X$4,#REF!,5,FALSE)="**"),"DQ",IF(OR(VLOOKUP($P149&amp;X$4,#REF!,7,FALSE)="*",VLOOKUP($P149&amp;X$4,#REF!,5,FALSE)="*"),"Suppr",VLOOKUP($P149&amp;X$4,#REF!,5,FALSE))),"No Data")</f>
        <v>No Data</v>
      </c>
      <c r="Y149" s="49" t="str">
        <f>IFERROR(IF(OR(VLOOKUP($P149&amp;Y$4,#REF!,7,FALSE)="**",VLOOKUP($P149&amp;Y$4,#REF!,5,FALSE)="**"),"DQ",IF(OR(VLOOKUP($P149&amp;Y$4,#REF!,7,FALSE)="*",VLOOKUP($P149&amp;Y$4,#REF!,5,FALSE)="*"),"Suppr",VLOOKUP($P149&amp;Y$4,#REF!,5,FALSE))),"No Data")</f>
        <v>No Data</v>
      </c>
      <c r="Z149" s="49" t="str">
        <f>IFERROR(IF(OR(VLOOKUP($P149&amp;Z$4,#REF!,7,FALSE)="**",VLOOKUP($P149&amp;Z$4,#REF!,5,FALSE)="**"),"DQ",IF(OR(VLOOKUP($P149&amp;Z$4,#REF!,7,FALSE)="*",VLOOKUP($P149&amp;Z$4,#REF!,5,FALSE)="*"),"Suppr",VLOOKUP($P149&amp;Z$4,#REF!,5,FALSE))),"No Data")</f>
        <v>No Data</v>
      </c>
      <c r="AA149" s="49" t="str">
        <f>IFERROR(IF(OR(VLOOKUP($P149&amp;AA$4,#REF!,7,FALSE)="**",VLOOKUP($P149&amp;AA$4,#REF!,5,FALSE)="**"),"DQ",IF(OR(VLOOKUP($P149&amp;AA$4,#REF!,7,FALSE)="*",VLOOKUP($P149&amp;AA$4,#REF!,5,FALSE)="*"),"Suppr",VLOOKUP($P149&amp;AA$4,#REF!,5,FALSE))),"No Data")</f>
        <v>No Data</v>
      </c>
      <c r="AB149" s="49" t="str">
        <f>IFERROR(IF(OR(VLOOKUP($P149&amp;AB$4,#REF!,7,FALSE)="**",VLOOKUP($P149&amp;AB$4,#REF!,5,FALSE)="**"),"DQ",IF(OR(VLOOKUP($P149&amp;AB$4,#REF!,7,FALSE)="*",VLOOKUP($P149&amp;AB$4,#REF!,5,FALSE)="*"),"Suppr",VLOOKUP($P149&amp;AB$4,#REF!,5,FALSE))),"No Data")</f>
        <v>No Data</v>
      </c>
      <c r="AC149" s="49" t="str">
        <f>IFERROR(IF(OR(VLOOKUP($P149&amp;AC$4,#REF!,7,FALSE)="**",VLOOKUP($P149&amp;AC$4,#REF!,5,FALSE)="**"),"DQ",IF(OR(VLOOKUP($P149&amp;AC$4,#REF!,7,FALSE)="*",VLOOKUP($P149&amp;AC$4,#REF!,5,FALSE)="*"),"Suppr",VLOOKUP($P149&amp;AC$4,#REF!,5,FALSE))),"No Data")</f>
        <v>No Data</v>
      </c>
      <c r="AD149" s="49" t="str">
        <f>IFERROR(IF(OR(VLOOKUP($P149&amp;AD$4,#REF!,7,FALSE)="**",VLOOKUP($P149&amp;AD$4,#REF!,5,FALSE)="**"),"DQ",IF(OR(VLOOKUP($P149&amp;AD$4,#REF!,7,FALSE)="*",VLOOKUP($P149&amp;AD$4,#REF!,5,FALSE)="*"),"Suppr",VLOOKUP($P149&amp;AD$4,#REF!,5,FALSE))),"No Data")</f>
        <v>No Data</v>
      </c>
      <c r="AE149" s="49" t="str">
        <f>IFERROR(IF(OR(VLOOKUP($P149&amp;AE$4,#REF!,7,FALSE)="**",VLOOKUP($P149&amp;AE$4,#REF!,5,FALSE)="**"),"DQ",IF(OR(VLOOKUP($P149&amp;AE$4,#REF!,7,FALSE)="*",VLOOKUP($P149&amp;AE$4,#REF!,5,FALSE)="*"),"Suppr",VLOOKUP($P149&amp;AE$4,#REF!,5,FALSE))),"No Data")</f>
        <v>No Data</v>
      </c>
      <c r="AF149" s="49" t="str">
        <f>IFERROR(IF(OR(VLOOKUP($P149&amp;AF$4,#REF!,7,FALSE)="**",VLOOKUP($P149&amp;AF$4,#REF!,5,FALSE)="**"),"DQ",IF(OR(VLOOKUP($P149&amp;AF$4,#REF!,7,FALSE)="*",VLOOKUP($P149&amp;AF$4,#REF!,5,FALSE)="*"),"Suppr",VLOOKUP($P149&amp;AF$4,#REF!,5,FALSE))),"No Data")</f>
        <v>No Data</v>
      </c>
      <c r="AG149" s="49" t="str">
        <f>IFERROR(IF(OR(VLOOKUP($P149&amp;AG$4,#REF!,7,FALSE)="**",VLOOKUP($P149&amp;AG$4,#REF!,5,FALSE)="**"),"DQ",IF(OR(VLOOKUP($P149&amp;AG$4,#REF!,7,FALSE)="*",VLOOKUP($P149&amp;AG$4,#REF!,5,FALSE)="*"),"Suppr",VLOOKUP($P149&amp;AG$4,#REF!,5,FALSE))),"No Data")</f>
        <v>No Data</v>
      </c>
      <c r="AH149" s="49" t="str">
        <f>IFERROR(IF(OR(VLOOKUP($P149&amp;AH$4,#REF!,7,FALSE)="**",VLOOKUP($P149&amp;AH$4,#REF!,5,FALSE)="**"),"DQ",IF(OR(VLOOKUP($P149&amp;AH$4,#REF!,7,FALSE)="*",VLOOKUP($P149&amp;AH$4,#REF!,5,FALSE)="*"),"Suppr",VLOOKUP($P149&amp;AH$4,#REF!,5,FALSE))),"No Data")</f>
        <v>No Data</v>
      </c>
      <c r="AI149" s="49" t="str">
        <f>IFERROR(IF(OR(VLOOKUP($P149&amp;AI$4,#REF!,7,FALSE)="**",VLOOKUP($P149&amp;AI$4,#REF!,5,FALSE)="**"),"DQ",IF(OR(VLOOKUP($P149&amp;AI$4,#REF!,7,FALSE)="*",VLOOKUP($P149&amp;AI$4,#REF!,5,FALSE)="*"),"Suppr",VLOOKUP($P149&amp;AI$4,#REF!,5,FALSE))),"No Data")</f>
        <v>No Data</v>
      </c>
      <c r="AJ149" s="49" t="str">
        <f>IFERROR(IF(OR(VLOOKUP($P149&amp;AJ$4,#REF!,7,FALSE)="**",VLOOKUP($P149&amp;AJ$4,#REF!,5,FALSE)="**"),"DQ",IF(OR(VLOOKUP($P149&amp;AJ$4,#REF!,7,FALSE)="*",VLOOKUP($P149&amp;AJ$4,#REF!,5,FALSE)="*"),"Suppr",VLOOKUP($P149&amp;AJ$4,#REF!,5,FALSE))),"No Data")</f>
        <v>No Data</v>
      </c>
      <c r="AK149" s="49" t="str">
        <f>IFERROR(IF(OR(VLOOKUP($P149&amp;AK$4,#REF!,7,FALSE)="**",VLOOKUP($P149&amp;AK$4,#REF!,5,FALSE)="**"),"DQ",IF(OR(VLOOKUP($P149&amp;AK$4,#REF!,7,FALSE)="*",VLOOKUP($P149&amp;AK$4,#REF!,5,FALSE)="*"),"Suppr",VLOOKUP($P149&amp;AK$4,#REF!,5,FALSE))),"No Data")</f>
        <v>No Data</v>
      </c>
      <c r="AL149" s="49" t="str">
        <f>IFERROR(IF(OR(VLOOKUP($P149&amp;AL$4,#REF!,7,FALSE)="**",VLOOKUP($P149&amp;AL$4,#REF!,5,FALSE)="**"),"DQ",IF(OR(VLOOKUP($P149&amp;AL$4,#REF!,7,FALSE)="*",VLOOKUP($P149&amp;AL$4,#REF!,5,FALSE)="*"),"Suppr",VLOOKUP($P149&amp;AL$4,#REF!,5,FALSE))),"No Data")</f>
        <v>No Data</v>
      </c>
      <c r="AM149" s="49" t="str">
        <f>IFERROR(IF(OR(VLOOKUP($P149&amp;AM$4,#REF!,7,FALSE)="**",VLOOKUP($P149&amp;AM$4,#REF!,5,FALSE)="**"),"DQ",IF(OR(VLOOKUP($P149&amp;AM$4,#REF!,7,FALSE)="*",VLOOKUP($P149&amp;AM$4,#REF!,5,FALSE)="*"),"Suppr",VLOOKUP($P149&amp;AM$4,#REF!,5,FALSE))),"No Data")</f>
        <v>No Data</v>
      </c>
      <c r="AN149" s="49" t="str">
        <f>IFERROR(IF(OR(VLOOKUP($P149&amp;AN$4,#REF!,7,FALSE)="**",VLOOKUP($P149&amp;AN$4,#REF!,5,FALSE)="**"),"DQ",IF(OR(VLOOKUP($P149&amp;AN$4,#REF!,7,FALSE)="*",VLOOKUP($P149&amp;AN$4,#REF!,5,FALSE)="*"),"Suppr",VLOOKUP($P149&amp;AN$4,#REF!,5,FALSE))),"No Data")</f>
        <v>No Data</v>
      </c>
      <c r="AO149" s="49" t="str">
        <f>IFERROR(IF(OR(VLOOKUP($P149&amp;AO$4,#REF!,7,FALSE)="**",VLOOKUP($P149&amp;AO$4,#REF!,5,FALSE)="**"),"DQ",IF(OR(VLOOKUP($P149&amp;AO$4,#REF!,7,FALSE)="*",VLOOKUP($P149&amp;AO$4,#REF!,5,FALSE)="*"),"Suppr",VLOOKUP($P149&amp;AO$4,#REF!,5,FALSE))),"No Data")</f>
        <v>No Data</v>
      </c>
      <c r="AP149" s="51">
        <f t="shared" si="19"/>
        <v>0</v>
      </c>
      <c r="AQ149" s="51">
        <f t="shared" si="20"/>
        <v>0</v>
      </c>
      <c r="AR149" s="52">
        <f t="shared" si="21"/>
        <v>0</v>
      </c>
      <c r="AS149" s="52">
        <f t="shared" si="22"/>
        <v>0</v>
      </c>
    </row>
    <row r="150" spans="2:45" x14ac:dyDescent="0.2">
      <c r="B150" s="29" t="s">
        <v>302</v>
      </c>
      <c r="C150" s="29" t="s">
        <v>199</v>
      </c>
      <c r="D150" s="34" t="str">
        <f t="shared" si="13"/>
        <v/>
      </c>
      <c r="E150" s="34" t="str">
        <f t="shared" si="14"/>
        <v/>
      </c>
      <c r="F150" s="35" t="str">
        <f t="shared" si="15"/>
        <v/>
      </c>
      <c r="G150" s="34" t="str">
        <f t="shared" si="16"/>
        <v>- - -</v>
      </c>
      <c r="H150" s="36" t="str">
        <f>IFERROR(RANK(G150,$G$132:$G$253,1)+COUNTIF($G$132:G271,G150)-1,"- - -")</f>
        <v>- - -</v>
      </c>
      <c r="I150" s="35" t="str">
        <f t="shared" si="17"/>
        <v>- - -</v>
      </c>
      <c r="J150" s="36" t="str">
        <f>IFERROR(RANK(I150,$I$132:$I$253,1)+COUNTIF($I$132:I271,I150)-1,"- - -")</f>
        <v>- - -</v>
      </c>
      <c r="K150" s="54" t="str">
        <f t="shared" si="18"/>
        <v>Mersey and West Lancashire Teaching Hospitals NHS Trust</v>
      </c>
      <c r="L150" s="38"/>
      <c r="M150" s="38"/>
      <c r="N150" s="38"/>
      <c r="P150" s="29" t="s">
        <v>307</v>
      </c>
      <c r="Q150" s="29" t="s">
        <v>182</v>
      </c>
      <c r="R150" s="49" t="str">
        <f>IFERROR(IF(OR(VLOOKUP($P150&amp;R$4,#REF!,7,FALSE)="**",VLOOKUP($P150&amp;R$4,#REF!,5,FALSE)="**"),"DQ",IF(OR(VLOOKUP($P150&amp;R$4,#REF!,7,FALSE)="*",VLOOKUP($P150&amp;R$4,#REF!,5,FALSE)="*"),"Suppr",VLOOKUP($P150&amp;R$4,#REF!,5,FALSE))),"No Data")</f>
        <v>No Data</v>
      </c>
      <c r="S150" s="49" t="str">
        <f>IFERROR(IF(OR(VLOOKUP($P150&amp;S$4,#REF!,7,FALSE)="**",VLOOKUP($P150&amp;S$4,#REF!,5,FALSE)="**"),"DQ",IF(OR(VLOOKUP($P150&amp;S$4,#REF!,7,FALSE)="*",VLOOKUP($P150&amp;S$4,#REF!,5,FALSE)="*"),"Suppr",VLOOKUP($P150&amp;S$4,#REF!,5,FALSE))),"No Data")</f>
        <v>No Data</v>
      </c>
      <c r="T150" s="49" t="str">
        <f>IFERROR(IF(OR(VLOOKUP($P150&amp;T$4,#REF!,7,FALSE)="**",VLOOKUP($P150&amp;T$4,#REF!,5,FALSE)="**"),"DQ",IF(OR(VLOOKUP($P150&amp;T$4,#REF!,7,FALSE)="*",VLOOKUP($P150&amp;T$4,#REF!,5,FALSE)="*"),"Suppr",VLOOKUP($P150&amp;T$4,#REF!,5,FALSE))),"No Data")</f>
        <v>No Data</v>
      </c>
      <c r="U150" s="49" t="str">
        <f>IFERROR(IF(OR(VLOOKUP($P150&amp;U$4,#REF!,7,FALSE)="**",VLOOKUP($P150&amp;U$4,#REF!,5,FALSE)="**"),"DQ",IF(OR(VLOOKUP($P150&amp;U$4,#REF!,7,FALSE)="*",VLOOKUP($P150&amp;U$4,#REF!,5,FALSE)="*"),"Suppr",VLOOKUP($P150&amp;U$4,#REF!,5,FALSE))),"No Data")</f>
        <v>No Data</v>
      </c>
      <c r="V150" s="49" t="str">
        <f>IFERROR(IF(OR(VLOOKUP($P150&amp;V$4,#REF!,7,FALSE)="**",VLOOKUP($P150&amp;V$4,#REF!,5,FALSE)="**"),"DQ",IF(OR(VLOOKUP($P150&amp;V$4,#REF!,7,FALSE)="*",VLOOKUP($P150&amp;V$4,#REF!,5,FALSE)="*"),"Suppr",VLOOKUP($P150&amp;V$4,#REF!,5,FALSE))),"No Data")</f>
        <v>No Data</v>
      </c>
      <c r="W150" s="49" t="str">
        <f>IFERROR(IF(OR(VLOOKUP($P150&amp;W$4,#REF!,7,FALSE)="**",VLOOKUP($P150&amp;W$4,#REF!,5,FALSE)="**"),"DQ",IF(OR(VLOOKUP($P150&amp;W$4,#REF!,7,FALSE)="*",VLOOKUP($P150&amp;W$4,#REF!,5,FALSE)="*"),"Suppr",VLOOKUP($P150&amp;W$4,#REF!,5,FALSE))),"No Data")</f>
        <v>No Data</v>
      </c>
      <c r="X150" s="49" t="str">
        <f>IFERROR(IF(OR(VLOOKUP($P150&amp;X$4,#REF!,7,FALSE)="**",VLOOKUP($P150&amp;X$4,#REF!,5,FALSE)="**"),"DQ",IF(OR(VLOOKUP($P150&amp;X$4,#REF!,7,FALSE)="*",VLOOKUP($P150&amp;X$4,#REF!,5,FALSE)="*"),"Suppr",VLOOKUP($P150&amp;X$4,#REF!,5,FALSE))),"No Data")</f>
        <v>No Data</v>
      </c>
      <c r="Y150" s="49" t="str">
        <f>IFERROR(IF(OR(VLOOKUP($P150&amp;Y$4,#REF!,7,FALSE)="**",VLOOKUP($P150&amp;Y$4,#REF!,5,FALSE)="**"),"DQ",IF(OR(VLOOKUP($P150&amp;Y$4,#REF!,7,FALSE)="*",VLOOKUP($P150&amp;Y$4,#REF!,5,FALSE)="*"),"Suppr",VLOOKUP($P150&amp;Y$4,#REF!,5,FALSE))),"No Data")</f>
        <v>No Data</v>
      </c>
      <c r="Z150" s="49" t="str">
        <f>IFERROR(IF(OR(VLOOKUP($P150&amp;Z$4,#REF!,7,FALSE)="**",VLOOKUP($P150&amp;Z$4,#REF!,5,FALSE)="**"),"DQ",IF(OR(VLOOKUP($P150&amp;Z$4,#REF!,7,FALSE)="*",VLOOKUP($P150&amp;Z$4,#REF!,5,FALSE)="*"),"Suppr",VLOOKUP($P150&amp;Z$4,#REF!,5,FALSE))),"No Data")</f>
        <v>No Data</v>
      </c>
      <c r="AA150" s="49" t="str">
        <f>IFERROR(IF(OR(VLOOKUP($P150&amp;AA$4,#REF!,7,FALSE)="**",VLOOKUP($P150&amp;AA$4,#REF!,5,FALSE)="**"),"DQ",IF(OR(VLOOKUP($P150&amp;AA$4,#REF!,7,FALSE)="*",VLOOKUP($P150&amp;AA$4,#REF!,5,FALSE)="*"),"Suppr",VLOOKUP($P150&amp;AA$4,#REF!,5,FALSE))),"No Data")</f>
        <v>No Data</v>
      </c>
      <c r="AB150" s="49" t="str">
        <f>IFERROR(IF(OR(VLOOKUP($P150&amp;AB$4,#REF!,7,FALSE)="**",VLOOKUP($P150&amp;AB$4,#REF!,5,FALSE)="**"),"DQ",IF(OR(VLOOKUP($P150&amp;AB$4,#REF!,7,FALSE)="*",VLOOKUP($P150&amp;AB$4,#REF!,5,FALSE)="*"),"Suppr",VLOOKUP($P150&amp;AB$4,#REF!,5,FALSE))),"No Data")</f>
        <v>No Data</v>
      </c>
      <c r="AC150" s="49" t="str">
        <f>IFERROR(IF(OR(VLOOKUP($P150&amp;AC$4,#REF!,7,FALSE)="**",VLOOKUP($P150&amp;AC$4,#REF!,5,FALSE)="**"),"DQ",IF(OR(VLOOKUP($P150&amp;AC$4,#REF!,7,FALSE)="*",VLOOKUP($P150&amp;AC$4,#REF!,5,FALSE)="*"),"Suppr",VLOOKUP($P150&amp;AC$4,#REF!,5,FALSE))),"No Data")</f>
        <v>No Data</v>
      </c>
      <c r="AD150" s="49" t="str">
        <f>IFERROR(IF(OR(VLOOKUP($P150&amp;AD$4,#REF!,7,FALSE)="**",VLOOKUP($P150&amp;AD$4,#REF!,5,FALSE)="**"),"DQ",IF(OR(VLOOKUP($P150&amp;AD$4,#REF!,7,FALSE)="*",VLOOKUP($P150&amp;AD$4,#REF!,5,FALSE)="*"),"Suppr",VLOOKUP($P150&amp;AD$4,#REF!,5,FALSE))),"No Data")</f>
        <v>No Data</v>
      </c>
      <c r="AE150" s="49" t="str">
        <f>IFERROR(IF(OR(VLOOKUP($P150&amp;AE$4,#REF!,7,FALSE)="**",VLOOKUP($P150&amp;AE$4,#REF!,5,FALSE)="**"),"DQ",IF(OR(VLOOKUP($P150&amp;AE$4,#REF!,7,FALSE)="*",VLOOKUP($P150&amp;AE$4,#REF!,5,FALSE)="*"),"Suppr",VLOOKUP($P150&amp;AE$4,#REF!,5,FALSE))),"No Data")</f>
        <v>No Data</v>
      </c>
      <c r="AF150" s="49" t="str">
        <f>IFERROR(IF(OR(VLOOKUP($P150&amp;AF$4,#REF!,7,FALSE)="**",VLOOKUP($P150&amp;AF$4,#REF!,5,FALSE)="**"),"DQ",IF(OR(VLOOKUP($P150&amp;AF$4,#REF!,7,FALSE)="*",VLOOKUP($P150&amp;AF$4,#REF!,5,FALSE)="*"),"Suppr",VLOOKUP($P150&amp;AF$4,#REF!,5,FALSE))),"No Data")</f>
        <v>No Data</v>
      </c>
      <c r="AG150" s="49" t="str">
        <f>IFERROR(IF(OR(VLOOKUP($P150&amp;AG$4,#REF!,7,FALSE)="**",VLOOKUP($P150&amp;AG$4,#REF!,5,FALSE)="**"),"DQ",IF(OR(VLOOKUP($P150&amp;AG$4,#REF!,7,FALSE)="*",VLOOKUP($P150&amp;AG$4,#REF!,5,FALSE)="*"),"Suppr",VLOOKUP($P150&amp;AG$4,#REF!,5,FALSE))),"No Data")</f>
        <v>No Data</v>
      </c>
      <c r="AH150" s="49" t="str">
        <f>IFERROR(IF(OR(VLOOKUP($P150&amp;AH$4,#REF!,7,FALSE)="**",VLOOKUP($P150&amp;AH$4,#REF!,5,FALSE)="**"),"DQ",IF(OR(VLOOKUP($P150&amp;AH$4,#REF!,7,FALSE)="*",VLOOKUP($P150&amp;AH$4,#REF!,5,FALSE)="*"),"Suppr",VLOOKUP($P150&amp;AH$4,#REF!,5,FALSE))),"No Data")</f>
        <v>No Data</v>
      </c>
      <c r="AI150" s="49" t="str">
        <f>IFERROR(IF(OR(VLOOKUP($P150&amp;AI$4,#REF!,7,FALSE)="**",VLOOKUP($P150&amp;AI$4,#REF!,5,FALSE)="**"),"DQ",IF(OR(VLOOKUP($P150&amp;AI$4,#REF!,7,FALSE)="*",VLOOKUP($P150&amp;AI$4,#REF!,5,FALSE)="*"),"Suppr",VLOOKUP($P150&amp;AI$4,#REF!,5,FALSE))),"No Data")</f>
        <v>No Data</v>
      </c>
      <c r="AJ150" s="49" t="str">
        <f>IFERROR(IF(OR(VLOOKUP($P150&amp;AJ$4,#REF!,7,FALSE)="**",VLOOKUP($P150&amp;AJ$4,#REF!,5,FALSE)="**"),"DQ",IF(OR(VLOOKUP($P150&amp;AJ$4,#REF!,7,FALSE)="*",VLOOKUP($P150&amp;AJ$4,#REF!,5,FALSE)="*"),"Suppr",VLOOKUP($P150&amp;AJ$4,#REF!,5,FALSE))),"No Data")</f>
        <v>No Data</v>
      </c>
      <c r="AK150" s="49" t="str">
        <f>IFERROR(IF(OR(VLOOKUP($P150&amp;AK$4,#REF!,7,FALSE)="**",VLOOKUP($P150&amp;AK$4,#REF!,5,FALSE)="**"),"DQ",IF(OR(VLOOKUP($P150&amp;AK$4,#REF!,7,FALSE)="*",VLOOKUP($P150&amp;AK$4,#REF!,5,FALSE)="*"),"Suppr",VLOOKUP($P150&amp;AK$4,#REF!,5,FALSE))),"No Data")</f>
        <v>No Data</v>
      </c>
      <c r="AL150" s="49" t="str">
        <f>IFERROR(IF(OR(VLOOKUP($P150&amp;AL$4,#REF!,7,FALSE)="**",VLOOKUP($P150&amp;AL$4,#REF!,5,FALSE)="**"),"DQ",IF(OR(VLOOKUP($P150&amp;AL$4,#REF!,7,FALSE)="*",VLOOKUP($P150&amp;AL$4,#REF!,5,FALSE)="*"),"Suppr",VLOOKUP($P150&amp;AL$4,#REF!,5,FALSE))),"No Data")</f>
        <v>No Data</v>
      </c>
      <c r="AM150" s="49" t="str">
        <f>IFERROR(IF(OR(VLOOKUP($P150&amp;AM$4,#REF!,7,FALSE)="**",VLOOKUP($P150&amp;AM$4,#REF!,5,FALSE)="**"),"DQ",IF(OR(VLOOKUP($P150&amp;AM$4,#REF!,7,FALSE)="*",VLOOKUP($P150&amp;AM$4,#REF!,5,FALSE)="*"),"Suppr",VLOOKUP($P150&amp;AM$4,#REF!,5,FALSE))),"No Data")</f>
        <v>No Data</v>
      </c>
      <c r="AN150" s="49" t="str">
        <f>IFERROR(IF(OR(VLOOKUP($P150&amp;AN$4,#REF!,7,FALSE)="**",VLOOKUP($P150&amp;AN$4,#REF!,5,FALSE)="**"),"DQ",IF(OR(VLOOKUP($P150&amp;AN$4,#REF!,7,FALSE)="*",VLOOKUP($P150&amp;AN$4,#REF!,5,FALSE)="*"),"Suppr",VLOOKUP($P150&amp;AN$4,#REF!,5,FALSE))),"No Data")</f>
        <v>No Data</v>
      </c>
      <c r="AO150" s="49" t="str">
        <f>IFERROR(IF(OR(VLOOKUP($P150&amp;AO$4,#REF!,7,FALSE)="**",VLOOKUP($P150&amp;AO$4,#REF!,5,FALSE)="**"),"DQ",IF(OR(VLOOKUP($P150&amp;AO$4,#REF!,7,FALSE)="*",VLOOKUP($P150&amp;AO$4,#REF!,5,FALSE)="*"),"Suppr",VLOOKUP($P150&amp;AO$4,#REF!,5,FALSE))),"No Data")</f>
        <v>No Data</v>
      </c>
      <c r="AP150" s="51">
        <f t="shared" si="19"/>
        <v>0</v>
      </c>
      <c r="AQ150" s="51">
        <f t="shared" si="20"/>
        <v>0</v>
      </c>
      <c r="AR150" s="52">
        <f t="shared" si="21"/>
        <v>0</v>
      </c>
      <c r="AS150" s="52">
        <f t="shared" si="22"/>
        <v>0</v>
      </c>
    </row>
    <row r="151" spans="2:45" x14ac:dyDescent="0.2">
      <c r="B151" s="29" t="s">
        <v>303</v>
      </c>
      <c r="C151" s="29" t="s">
        <v>147</v>
      </c>
      <c r="D151" s="34" t="str">
        <f t="shared" si="13"/>
        <v/>
      </c>
      <c r="E151" s="34" t="str">
        <f t="shared" si="14"/>
        <v/>
      </c>
      <c r="F151" s="35" t="str">
        <f t="shared" si="15"/>
        <v/>
      </c>
      <c r="G151" s="34" t="str">
        <f t="shared" si="16"/>
        <v>- - -</v>
      </c>
      <c r="H151" s="36" t="str">
        <f>IFERROR(RANK(G151,$G$132:$G$253,1)+COUNTIF($G$132:G272,G151)-1,"- - -")</f>
        <v>- - -</v>
      </c>
      <c r="I151" s="35" t="str">
        <f t="shared" si="17"/>
        <v>- - -</v>
      </c>
      <c r="J151" s="36" t="str">
        <f>IFERROR(RANK(I151,$I$132:$I$253,1)+COUNTIF($I$132:I272,I151)-1,"- - -")</f>
        <v>- - -</v>
      </c>
      <c r="K151" s="54" t="str">
        <f t="shared" si="18"/>
        <v>Alder Hey Children's NHS Foundation Trust</v>
      </c>
      <c r="L151" s="38"/>
      <c r="M151" s="38"/>
      <c r="N151" s="38"/>
      <c r="P151" s="29" t="s">
        <v>308</v>
      </c>
      <c r="Q151" s="29" t="s">
        <v>146</v>
      </c>
      <c r="R151" s="49" t="str">
        <f>IFERROR(IF(OR(VLOOKUP($P151&amp;R$4,#REF!,7,FALSE)="**",VLOOKUP($P151&amp;R$4,#REF!,5,FALSE)="**"),"DQ",IF(OR(VLOOKUP($P151&amp;R$4,#REF!,7,FALSE)="*",VLOOKUP($P151&amp;R$4,#REF!,5,FALSE)="*"),"Suppr",VLOOKUP($P151&amp;R$4,#REF!,5,FALSE))),"No Data")</f>
        <v>No Data</v>
      </c>
      <c r="S151" s="49" t="str">
        <f>IFERROR(IF(OR(VLOOKUP($P151&amp;S$4,#REF!,7,FALSE)="**",VLOOKUP($P151&amp;S$4,#REF!,5,FALSE)="**"),"DQ",IF(OR(VLOOKUP($P151&amp;S$4,#REF!,7,FALSE)="*",VLOOKUP($P151&amp;S$4,#REF!,5,FALSE)="*"),"Suppr",VLOOKUP($P151&amp;S$4,#REF!,5,FALSE))),"No Data")</f>
        <v>No Data</v>
      </c>
      <c r="T151" s="49" t="str">
        <f>IFERROR(IF(OR(VLOOKUP($P151&amp;T$4,#REF!,7,FALSE)="**",VLOOKUP($P151&amp;T$4,#REF!,5,FALSE)="**"),"DQ",IF(OR(VLOOKUP($P151&amp;T$4,#REF!,7,FALSE)="*",VLOOKUP($P151&amp;T$4,#REF!,5,FALSE)="*"),"Suppr",VLOOKUP($P151&amp;T$4,#REF!,5,FALSE))),"No Data")</f>
        <v>No Data</v>
      </c>
      <c r="U151" s="49" t="str">
        <f>IFERROR(IF(OR(VLOOKUP($P151&amp;U$4,#REF!,7,FALSE)="**",VLOOKUP($P151&amp;U$4,#REF!,5,FALSE)="**"),"DQ",IF(OR(VLOOKUP($P151&amp;U$4,#REF!,7,FALSE)="*",VLOOKUP($P151&amp;U$4,#REF!,5,FALSE)="*"),"Suppr",VLOOKUP($P151&amp;U$4,#REF!,5,FALSE))),"No Data")</f>
        <v>No Data</v>
      </c>
      <c r="V151" s="49" t="str">
        <f>IFERROR(IF(OR(VLOOKUP($P151&amp;V$4,#REF!,7,FALSE)="**",VLOOKUP($P151&amp;V$4,#REF!,5,FALSE)="**"),"DQ",IF(OR(VLOOKUP($P151&amp;V$4,#REF!,7,FALSE)="*",VLOOKUP($P151&amp;V$4,#REF!,5,FALSE)="*"),"Suppr",VLOOKUP($P151&amp;V$4,#REF!,5,FALSE))),"No Data")</f>
        <v>No Data</v>
      </c>
      <c r="W151" s="49" t="str">
        <f>IFERROR(IF(OR(VLOOKUP($P151&amp;W$4,#REF!,7,FALSE)="**",VLOOKUP($P151&amp;W$4,#REF!,5,FALSE)="**"),"DQ",IF(OR(VLOOKUP($P151&amp;W$4,#REF!,7,FALSE)="*",VLOOKUP($P151&amp;W$4,#REF!,5,FALSE)="*"),"Suppr",VLOOKUP($P151&amp;W$4,#REF!,5,FALSE))),"No Data")</f>
        <v>No Data</v>
      </c>
      <c r="X151" s="49" t="str">
        <f>IFERROR(IF(OR(VLOOKUP($P151&amp;X$4,#REF!,7,FALSE)="**",VLOOKUP($P151&amp;X$4,#REF!,5,FALSE)="**"),"DQ",IF(OR(VLOOKUP($P151&amp;X$4,#REF!,7,FALSE)="*",VLOOKUP($P151&amp;X$4,#REF!,5,FALSE)="*"),"Suppr",VLOOKUP($P151&amp;X$4,#REF!,5,FALSE))),"No Data")</f>
        <v>No Data</v>
      </c>
      <c r="Y151" s="49" t="str">
        <f>IFERROR(IF(OR(VLOOKUP($P151&amp;Y$4,#REF!,7,FALSE)="**",VLOOKUP($P151&amp;Y$4,#REF!,5,FALSE)="**"),"DQ",IF(OR(VLOOKUP($P151&amp;Y$4,#REF!,7,FALSE)="*",VLOOKUP($P151&amp;Y$4,#REF!,5,FALSE)="*"),"Suppr",VLOOKUP($P151&amp;Y$4,#REF!,5,FALSE))),"No Data")</f>
        <v>No Data</v>
      </c>
      <c r="Z151" s="49" t="str">
        <f>IFERROR(IF(OR(VLOOKUP($P151&amp;Z$4,#REF!,7,FALSE)="**",VLOOKUP($P151&amp;Z$4,#REF!,5,FALSE)="**"),"DQ",IF(OR(VLOOKUP($P151&amp;Z$4,#REF!,7,FALSE)="*",VLOOKUP($P151&amp;Z$4,#REF!,5,FALSE)="*"),"Suppr",VLOOKUP($P151&amp;Z$4,#REF!,5,FALSE))),"No Data")</f>
        <v>No Data</v>
      </c>
      <c r="AA151" s="49" t="str">
        <f>IFERROR(IF(OR(VLOOKUP($P151&amp;AA$4,#REF!,7,FALSE)="**",VLOOKUP($P151&amp;AA$4,#REF!,5,FALSE)="**"),"DQ",IF(OR(VLOOKUP($P151&amp;AA$4,#REF!,7,FALSE)="*",VLOOKUP($P151&amp;AA$4,#REF!,5,FALSE)="*"),"Suppr",VLOOKUP($P151&amp;AA$4,#REF!,5,FALSE))),"No Data")</f>
        <v>No Data</v>
      </c>
      <c r="AB151" s="49" t="str">
        <f>IFERROR(IF(OR(VLOOKUP($P151&amp;AB$4,#REF!,7,FALSE)="**",VLOOKUP($P151&amp;AB$4,#REF!,5,FALSE)="**"),"DQ",IF(OR(VLOOKUP($P151&amp;AB$4,#REF!,7,FALSE)="*",VLOOKUP($P151&amp;AB$4,#REF!,5,FALSE)="*"),"Suppr",VLOOKUP($P151&amp;AB$4,#REF!,5,FALSE))),"No Data")</f>
        <v>No Data</v>
      </c>
      <c r="AC151" s="49" t="str">
        <f>IFERROR(IF(OR(VLOOKUP($P151&amp;AC$4,#REF!,7,FALSE)="**",VLOOKUP($P151&amp;AC$4,#REF!,5,FALSE)="**"),"DQ",IF(OR(VLOOKUP($P151&amp;AC$4,#REF!,7,FALSE)="*",VLOOKUP($P151&amp;AC$4,#REF!,5,FALSE)="*"),"Suppr",VLOOKUP($P151&amp;AC$4,#REF!,5,FALSE))),"No Data")</f>
        <v>No Data</v>
      </c>
      <c r="AD151" s="49" t="str">
        <f>IFERROR(IF(OR(VLOOKUP($P151&amp;AD$4,#REF!,7,FALSE)="**",VLOOKUP($P151&amp;AD$4,#REF!,5,FALSE)="**"),"DQ",IF(OR(VLOOKUP($P151&amp;AD$4,#REF!,7,FALSE)="*",VLOOKUP($P151&amp;AD$4,#REF!,5,FALSE)="*"),"Suppr",VLOOKUP($P151&amp;AD$4,#REF!,5,FALSE))),"No Data")</f>
        <v>No Data</v>
      </c>
      <c r="AE151" s="49" t="str">
        <f>IFERROR(IF(OR(VLOOKUP($P151&amp;AE$4,#REF!,7,FALSE)="**",VLOOKUP($P151&amp;AE$4,#REF!,5,FALSE)="**"),"DQ",IF(OR(VLOOKUP($P151&amp;AE$4,#REF!,7,FALSE)="*",VLOOKUP($P151&amp;AE$4,#REF!,5,FALSE)="*"),"Suppr",VLOOKUP($P151&amp;AE$4,#REF!,5,FALSE))),"No Data")</f>
        <v>No Data</v>
      </c>
      <c r="AF151" s="49" t="str">
        <f>IFERROR(IF(OR(VLOOKUP($P151&amp;AF$4,#REF!,7,FALSE)="**",VLOOKUP($P151&amp;AF$4,#REF!,5,FALSE)="**"),"DQ",IF(OR(VLOOKUP($P151&amp;AF$4,#REF!,7,FALSE)="*",VLOOKUP($P151&amp;AF$4,#REF!,5,FALSE)="*"),"Suppr",VLOOKUP($P151&amp;AF$4,#REF!,5,FALSE))),"No Data")</f>
        <v>No Data</v>
      </c>
      <c r="AG151" s="49" t="str">
        <f>IFERROR(IF(OR(VLOOKUP($P151&amp;AG$4,#REF!,7,FALSE)="**",VLOOKUP($P151&amp;AG$4,#REF!,5,FALSE)="**"),"DQ",IF(OR(VLOOKUP($P151&amp;AG$4,#REF!,7,FALSE)="*",VLOOKUP($P151&amp;AG$4,#REF!,5,FALSE)="*"),"Suppr",VLOOKUP($P151&amp;AG$4,#REF!,5,FALSE))),"No Data")</f>
        <v>No Data</v>
      </c>
      <c r="AH151" s="49" t="str">
        <f>IFERROR(IF(OR(VLOOKUP($P151&amp;AH$4,#REF!,7,FALSE)="**",VLOOKUP($P151&amp;AH$4,#REF!,5,FALSE)="**"),"DQ",IF(OR(VLOOKUP($P151&amp;AH$4,#REF!,7,FALSE)="*",VLOOKUP($P151&amp;AH$4,#REF!,5,FALSE)="*"),"Suppr",VLOOKUP($P151&amp;AH$4,#REF!,5,FALSE))),"No Data")</f>
        <v>No Data</v>
      </c>
      <c r="AI151" s="49" t="str">
        <f>IFERROR(IF(OR(VLOOKUP($P151&amp;AI$4,#REF!,7,FALSE)="**",VLOOKUP($P151&amp;AI$4,#REF!,5,FALSE)="**"),"DQ",IF(OR(VLOOKUP($P151&amp;AI$4,#REF!,7,FALSE)="*",VLOOKUP($P151&amp;AI$4,#REF!,5,FALSE)="*"),"Suppr",VLOOKUP($P151&amp;AI$4,#REF!,5,FALSE))),"No Data")</f>
        <v>No Data</v>
      </c>
      <c r="AJ151" s="49" t="str">
        <f>IFERROR(IF(OR(VLOOKUP($P151&amp;AJ$4,#REF!,7,FALSE)="**",VLOOKUP($P151&amp;AJ$4,#REF!,5,FALSE)="**"),"DQ",IF(OR(VLOOKUP($P151&amp;AJ$4,#REF!,7,FALSE)="*",VLOOKUP($P151&amp;AJ$4,#REF!,5,FALSE)="*"),"Suppr",VLOOKUP($P151&amp;AJ$4,#REF!,5,FALSE))),"No Data")</f>
        <v>No Data</v>
      </c>
      <c r="AK151" s="49" t="str">
        <f>IFERROR(IF(OR(VLOOKUP($P151&amp;AK$4,#REF!,7,FALSE)="**",VLOOKUP($P151&amp;AK$4,#REF!,5,FALSE)="**"),"DQ",IF(OR(VLOOKUP($P151&amp;AK$4,#REF!,7,FALSE)="*",VLOOKUP($P151&amp;AK$4,#REF!,5,FALSE)="*"),"Suppr",VLOOKUP($P151&amp;AK$4,#REF!,5,FALSE))),"No Data")</f>
        <v>No Data</v>
      </c>
      <c r="AL151" s="49" t="str">
        <f>IFERROR(IF(OR(VLOOKUP($P151&amp;AL$4,#REF!,7,FALSE)="**",VLOOKUP($P151&amp;AL$4,#REF!,5,FALSE)="**"),"DQ",IF(OR(VLOOKUP($P151&amp;AL$4,#REF!,7,FALSE)="*",VLOOKUP($P151&amp;AL$4,#REF!,5,FALSE)="*"),"Suppr",VLOOKUP($P151&amp;AL$4,#REF!,5,FALSE))),"No Data")</f>
        <v>No Data</v>
      </c>
      <c r="AM151" s="49" t="str">
        <f>IFERROR(IF(OR(VLOOKUP($P151&amp;AM$4,#REF!,7,FALSE)="**",VLOOKUP($P151&amp;AM$4,#REF!,5,FALSE)="**"),"DQ",IF(OR(VLOOKUP($P151&amp;AM$4,#REF!,7,FALSE)="*",VLOOKUP($P151&amp;AM$4,#REF!,5,FALSE)="*"),"Suppr",VLOOKUP($P151&amp;AM$4,#REF!,5,FALSE))),"No Data")</f>
        <v>No Data</v>
      </c>
      <c r="AN151" s="49" t="str">
        <f>IFERROR(IF(OR(VLOOKUP($P151&amp;AN$4,#REF!,7,FALSE)="**",VLOOKUP($P151&amp;AN$4,#REF!,5,FALSE)="**"),"DQ",IF(OR(VLOOKUP($P151&amp;AN$4,#REF!,7,FALSE)="*",VLOOKUP($P151&amp;AN$4,#REF!,5,FALSE)="*"),"Suppr",VLOOKUP($P151&amp;AN$4,#REF!,5,FALSE))),"No Data")</f>
        <v>No Data</v>
      </c>
      <c r="AO151" s="49" t="str">
        <f>IFERROR(IF(OR(VLOOKUP($P151&amp;AO$4,#REF!,7,FALSE)="**",VLOOKUP($P151&amp;AO$4,#REF!,5,FALSE)="**"),"DQ",IF(OR(VLOOKUP($P151&amp;AO$4,#REF!,7,FALSE)="*",VLOOKUP($P151&amp;AO$4,#REF!,5,FALSE)="*"),"Suppr",VLOOKUP($P151&amp;AO$4,#REF!,5,FALSE))),"No Data")</f>
        <v>No Data</v>
      </c>
      <c r="AP151" s="51">
        <f t="shared" si="19"/>
        <v>0</v>
      </c>
      <c r="AQ151" s="51">
        <f t="shared" si="20"/>
        <v>0</v>
      </c>
      <c r="AR151" s="52">
        <f t="shared" si="21"/>
        <v>0</v>
      </c>
      <c r="AS151" s="52">
        <f t="shared" si="22"/>
        <v>0</v>
      </c>
    </row>
    <row r="152" spans="2:45" x14ac:dyDescent="0.2">
      <c r="B152" s="29" t="s">
        <v>304</v>
      </c>
      <c r="C152" s="29" t="s">
        <v>201</v>
      </c>
      <c r="D152" s="34" t="str">
        <f t="shared" si="13"/>
        <v/>
      </c>
      <c r="E152" s="34" t="str">
        <f t="shared" si="14"/>
        <v/>
      </c>
      <c r="F152" s="35" t="str">
        <f t="shared" si="15"/>
        <v/>
      </c>
      <c r="G152" s="34" t="str">
        <f t="shared" si="16"/>
        <v>- - -</v>
      </c>
      <c r="H152" s="36" t="str">
        <f>IFERROR(RANK(G152,$G$132:$G$253,1)+COUNTIF($G$132:G273,G152)-1,"- - -")</f>
        <v>- - -</v>
      </c>
      <c r="I152" s="35" t="str">
        <f t="shared" si="17"/>
        <v>- - -</v>
      </c>
      <c r="J152" s="36" t="str">
        <f>IFERROR(RANK(I152,$I$132:$I$253,1)+COUNTIF($I$132:I273,I152)-1,"- - -")</f>
        <v>- - -</v>
      </c>
      <c r="K152" s="54" t="str">
        <f t="shared" si="18"/>
        <v>Mid Cheshire Hospitals NHS Foundation Trust</v>
      </c>
      <c r="L152" s="38"/>
      <c r="M152" s="38"/>
      <c r="N152" s="38"/>
      <c r="P152" s="29" t="s">
        <v>309</v>
      </c>
      <c r="Q152" s="29" t="s">
        <v>225</v>
      </c>
      <c r="R152" s="49" t="str">
        <f>IFERROR(IF(OR(VLOOKUP($P152&amp;R$4,#REF!,7,FALSE)="**",VLOOKUP($P152&amp;R$4,#REF!,5,FALSE)="**"),"DQ",IF(OR(VLOOKUP($P152&amp;R$4,#REF!,7,FALSE)="*",VLOOKUP($P152&amp;R$4,#REF!,5,FALSE)="*"),"Suppr",VLOOKUP($P152&amp;R$4,#REF!,5,FALSE))),"No Data")</f>
        <v>No Data</v>
      </c>
      <c r="S152" s="49" t="str">
        <f>IFERROR(IF(OR(VLOOKUP($P152&amp;S$4,#REF!,7,FALSE)="**",VLOOKUP($P152&amp;S$4,#REF!,5,FALSE)="**"),"DQ",IF(OR(VLOOKUP($P152&amp;S$4,#REF!,7,FALSE)="*",VLOOKUP($P152&amp;S$4,#REF!,5,FALSE)="*"),"Suppr",VLOOKUP($P152&amp;S$4,#REF!,5,FALSE))),"No Data")</f>
        <v>No Data</v>
      </c>
      <c r="T152" s="49" t="str">
        <f>IFERROR(IF(OR(VLOOKUP($P152&amp;T$4,#REF!,7,FALSE)="**",VLOOKUP($P152&amp;T$4,#REF!,5,FALSE)="**"),"DQ",IF(OR(VLOOKUP($P152&amp;T$4,#REF!,7,FALSE)="*",VLOOKUP($P152&amp;T$4,#REF!,5,FALSE)="*"),"Suppr",VLOOKUP($P152&amp;T$4,#REF!,5,FALSE))),"No Data")</f>
        <v>No Data</v>
      </c>
      <c r="U152" s="49" t="str">
        <f>IFERROR(IF(OR(VLOOKUP($P152&amp;U$4,#REF!,7,FALSE)="**",VLOOKUP($P152&amp;U$4,#REF!,5,FALSE)="**"),"DQ",IF(OR(VLOOKUP($P152&amp;U$4,#REF!,7,FALSE)="*",VLOOKUP($P152&amp;U$4,#REF!,5,FALSE)="*"),"Suppr",VLOOKUP($P152&amp;U$4,#REF!,5,FALSE))),"No Data")</f>
        <v>No Data</v>
      </c>
      <c r="V152" s="49" t="str">
        <f>IFERROR(IF(OR(VLOOKUP($P152&amp;V$4,#REF!,7,FALSE)="**",VLOOKUP($P152&amp;V$4,#REF!,5,FALSE)="**"),"DQ",IF(OR(VLOOKUP($P152&amp;V$4,#REF!,7,FALSE)="*",VLOOKUP($P152&amp;V$4,#REF!,5,FALSE)="*"),"Suppr",VLOOKUP($P152&amp;V$4,#REF!,5,FALSE))),"No Data")</f>
        <v>No Data</v>
      </c>
      <c r="W152" s="49" t="str">
        <f>IFERROR(IF(OR(VLOOKUP($P152&amp;W$4,#REF!,7,FALSE)="**",VLOOKUP($P152&amp;W$4,#REF!,5,FALSE)="**"),"DQ",IF(OR(VLOOKUP($P152&amp;W$4,#REF!,7,FALSE)="*",VLOOKUP($P152&amp;W$4,#REF!,5,FALSE)="*"),"Suppr",VLOOKUP($P152&amp;W$4,#REF!,5,FALSE))),"No Data")</f>
        <v>No Data</v>
      </c>
      <c r="X152" s="49" t="str">
        <f>IFERROR(IF(OR(VLOOKUP($P152&amp;X$4,#REF!,7,FALSE)="**",VLOOKUP($P152&amp;X$4,#REF!,5,FALSE)="**"),"DQ",IF(OR(VLOOKUP($P152&amp;X$4,#REF!,7,FALSE)="*",VLOOKUP($P152&amp;X$4,#REF!,5,FALSE)="*"),"Suppr",VLOOKUP($P152&amp;X$4,#REF!,5,FALSE))),"No Data")</f>
        <v>No Data</v>
      </c>
      <c r="Y152" s="49" t="str">
        <f>IFERROR(IF(OR(VLOOKUP($P152&amp;Y$4,#REF!,7,FALSE)="**",VLOOKUP($P152&amp;Y$4,#REF!,5,FALSE)="**"),"DQ",IF(OR(VLOOKUP($P152&amp;Y$4,#REF!,7,FALSE)="*",VLOOKUP($P152&amp;Y$4,#REF!,5,FALSE)="*"),"Suppr",VLOOKUP($P152&amp;Y$4,#REF!,5,FALSE))),"No Data")</f>
        <v>No Data</v>
      </c>
      <c r="Z152" s="49" t="str">
        <f>IFERROR(IF(OR(VLOOKUP($P152&amp;Z$4,#REF!,7,FALSE)="**",VLOOKUP($P152&amp;Z$4,#REF!,5,FALSE)="**"),"DQ",IF(OR(VLOOKUP($P152&amp;Z$4,#REF!,7,FALSE)="*",VLOOKUP($P152&amp;Z$4,#REF!,5,FALSE)="*"),"Suppr",VLOOKUP($P152&amp;Z$4,#REF!,5,FALSE))),"No Data")</f>
        <v>No Data</v>
      </c>
      <c r="AA152" s="49" t="str">
        <f>IFERROR(IF(OR(VLOOKUP($P152&amp;AA$4,#REF!,7,FALSE)="**",VLOOKUP($P152&amp;AA$4,#REF!,5,FALSE)="**"),"DQ",IF(OR(VLOOKUP($P152&amp;AA$4,#REF!,7,FALSE)="*",VLOOKUP($P152&amp;AA$4,#REF!,5,FALSE)="*"),"Suppr",VLOOKUP($P152&amp;AA$4,#REF!,5,FALSE))),"No Data")</f>
        <v>No Data</v>
      </c>
      <c r="AB152" s="49" t="str">
        <f>IFERROR(IF(OR(VLOOKUP($P152&amp;AB$4,#REF!,7,FALSE)="**",VLOOKUP($P152&amp;AB$4,#REF!,5,FALSE)="**"),"DQ",IF(OR(VLOOKUP($P152&amp;AB$4,#REF!,7,FALSE)="*",VLOOKUP($P152&amp;AB$4,#REF!,5,FALSE)="*"),"Suppr",VLOOKUP($P152&amp;AB$4,#REF!,5,FALSE))),"No Data")</f>
        <v>No Data</v>
      </c>
      <c r="AC152" s="49" t="str">
        <f>IFERROR(IF(OR(VLOOKUP($P152&amp;AC$4,#REF!,7,FALSE)="**",VLOOKUP($P152&amp;AC$4,#REF!,5,FALSE)="**"),"DQ",IF(OR(VLOOKUP($P152&amp;AC$4,#REF!,7,FALSE)="*",VLOOKUP($P152&amp;AC$4,#REF!,5,FALSE)="*"),"Suppr",VLOOKUP($P152&amp;AC$4,#REF!,5,FALSE))),"No Data")</f>
        <v>No Data</v>
      </c>
      <c r="AD152" s="49" t="str">
        <f>IFERROR(IF(OR(VLOOKUP($P152&amp;AD$4,#REF!,7,FALSE)="**",VLOOKUP($P152&amp;AD$4,#REF!,5,FALSE)="**"),"DQ",IF(OR(VLOOKUP($P152&amp;AD$4,#REF!,7,FALSE)="*",VLOOKUP($P152&amp;AD$4,#REF!,5,FALSE)="*"),"Suppr",VLOOKUP($P152&amp;AD$4,#REF!,5,FALSE))),"No Data")</f>
        <v>No Data</v>
      </c>
      <c r="AE152" s="49" t="str">
        <f>IFERROR(IF(OR(VLOOKUP($P152&amp;AE$4,#REF!,7,FALSE)="**",VLOOKUP($P152&amp;AE$4,#REF!,5,FALSE)="**"),"DQ",IF(OR(VLOOKUP($P152&amp;AE$4,#REF!,7,FALSE)="*",VLOOKUP($P152&amp;AE$4,#REF!,5,FALSE)="*"),"Suppr",VLOOKUP($P152&amp;AE$4,#REF!,5,FALSE))),"No Data")</f>
        <v>No Data</v>
      </c>
      <c r="AF152" s="49" t="str">
        <f>IFERROR(IF(OR(VLOOKUP($P152&amp;AF$4,#REF!,7,FALSE)="**",VLOOKUP($P152&amp;AF$4,#REF!,5,FALSE)="**"),"DQ",IF(OR(VLOOKUP($P152&amp;AF$4,#REF!,7,FALSE)="*",VLOOKUP($P152&amp;AF$4,#REF!,5,FALSE)="*"),"Suppr",VLOOKUP($P152&amp;AF$4,#REF!,5,FALSE))),"No Data")</f>
        <v>No Data</v>
      </c>
      <c r="AG152" s="49" t="str">
        <f>IFERROR(IF(OR(VLOOKUP($P152&amp;AG$4,#REF!,7,FALSE)="**",VLOOKUP($P152&amp;AG$4,#REF!,5,FALSE)="**"),"DQ",IF(OR(VLOOKUP($P152&amp;AG$4,#REF!,7,FALSE)="*",VLOOKUP($P152&amp;AG$4,#REF!,5,FALSE)="*"),"Suppr",VLOOKUP($P152&amp;AG$4,#REF!,5,FALSE))),"No Data")</f>
        <v>No Data</v>
      </c>
      <c r="AH152" s="49" t="str">
        <f>IFERROR(IF(OR(VLOOKUP($P152&amp;AH$4,#REF!,7,FALSE)="**",VLOOKUP($P152&amp;AH$4,#REF!,5,FALSE)="**"),"DQ",IF(OR(VLOOKUP($P152&amp;AH$4,#REF!,7,FALSE)="*",VLOOKUP($P152&amp;AH$4,#REF!,5,FALSE)="*"),"Suppr",VLOOKUP($P152&amp;AH$4,#REF!,5,FALSE))),"No Data")</f>
        <v>No Data</v>
      </c>
      <c r="AI152" s="49" t="str">
        <f>IFERROR(IF(OR(VLOOKUP($P152&amp;AI$4,#REF!,7,FALSE)="**",VLOOKUP($P152&amp;AI$4,#REF!,5,FALSE)="**"),"DQ",IF(OR(VLOOKUP($P152&amp;AI$4,#REF!,7,FALSE)="*",VLOOKUP($P152&amp;AI$4,#REF!,5,FALSE)="*"),"Suppr",VLOOKUP($P152&amp;AI$4,#REF!,5,FALSE))),"No Data")</f>
        <v>No Data</v>
      </c>
      <c r="AJ152" s="49" t="str">
        <f>IFERROR(IF(OR(VLOOKUP($P152&amp;AJ$4,#REF!,7,FALSE)="**",VLOOKUP($P152&amp;AJ$4,#REF!,5,FALSE)="**"),"DQ",IF(OR(VLOOKUP($P152&amp;AJ$4,#REF!,7,FALSE)="*",VLOOKUP($P152&amp;AJ$4,#REF!,5,FALSE)="*"),"Suppr",VLOOKUP($P152&amp;AJ$4,#REF!,5,FALSE))),"No Data")</f>
        <v>No Data</v>
      </c>
      <c r="AK152" s="49" t="str">
        <f>IFERROR(IF(OR(VLOOKUP($P152&amp;AK$4,#REF!,7,FALSE)="**",VLOOKUP($P152&amp;AK$4,#REF!,5,FALSE)="**"),"DQ",IF(OR(VLOOKUP($P152&amp;AK$4,#REF!,7,FALSE)="*",VLOOKUP($P152&amp;AK$4,#REF!,5,FALSE)="*"),"Suppr",VLOOKUP($P152&amp;AK$4,#REF!,5,FALSE))),"No Data")</f>
        <v>No Data</v>
      </c>
      <c r="AL152" s="49" t="str">
        <f>IFERROR(IF(OR(VLOOKUP($P152&amp;AL$4,#REF!,7,FALSE)="**",VLOOKUP($P152&amp;AL$4,#REF!,5,FALSE)="**"),"DQ",IF(OR(VLOOKUP($P152&amp;AL$4,#REF!,7,FALSE)="*",VLOOKUP($P152&amp;AL$4,#REF!,5,FALSE)="*"),"Suppr",VLOOKUP($P152&amp;AL$4,#REF!,5,FALSE))),"No Data")</f>
        <v>No Data</v>
      </c>
      <c r="AM152" s="49" t="str">
        <f>IFERROR(IF(OR(VLOOKUP($P152&amp;AM$4,#REF!,7,FALSE)="**",VLOOKUP($P152&amp;AM$4,#REF!,5,FALSE)="**"),"DQ",IF(OR(VLOOKUP($P152&amp;AM$4,#REF!,7,FALSE)="*",VLOOKUP($P152&amp;AM$4,#REF!,5,FALSE)="*"),"Suppr",VLOOKUP($P152&amp;AM$4,#REF!,5,FALSE))),"No Data")</f>
        <v>No Data</v>
      </c>
      <c r="AN152" s="49" t="str">
        <f>IFERROR(IF(OR(VLOOKUP($P152&amp;AN$4,#REF!,7,FALSE)="**",VLOOKUP($P152&amp;AN$4,#REF!,5,FALSE)="**"),"DQ",IF(OR(VLOOKUP($P152&amp;AN$4,#REF!,7,FALSE)="*",VLOOKUP($P152&amp;AN$4,#REF!,5,FALSE)="*"),"Suppr",VLOOKUP($P152&amp;AN$4,#REF!,5,FALSE))),"No Data")</f>
        <v>No Data</v>
      </c>
      <c r="AO152" s="49" t="str">
        <f>IFERROR(IF(OR(VLOOKUP($P152&amp;AO$4,#REF!,7,FALSE)="**",VLOOKUP($P152&amp;AO$4,#REF!,5,FALSE)="**"),"DQ",IF(OR(VLOOKUP($P152&amp;AO$4,#REF!,7,FALSE)="*",VLOOKUP($P152&amp;AO$4,#REF!,5,FALSE)="*"),"Suppr",VLOOKUP($P152&amp;AO$4,#REF!,5,FALSE))),"No Data")</f>
        <v>No Data</v>
      </c>
      <c r="AP152" s="51">
        <f t="shared" si="19"/>
        <v>0</v>
      </c>
      <c r="AQ152" s="51">
        <f t="shared" si="20"/>
        <v>0</v>
      </c>
      <c r="AR152" s="52">
        <f t="shared" si="21"/>
        <v>0</v>
      </c>
      <c r="AS152" s="52">
        <f t="shared" si="22"/>
        <v>0</v>
      </c>
    </row>
    <row r="153" spans="2:45" x14ac:dyDescent="0.2">
      <c r="B153" s="29" t="s">
        <v>305</v>
      </c>
      <c r="C153" s="29" t="s">
        <v>152</v>
      </c>
      <c r="D153" s="34" t="str">
        <f t="shared" si="13"/>
        <v/>
      </c>
      <c r="E153" s="34" t="str">
        <f t="shared" si="14"/>
        <v/>
      </c>
      <c r="F153" s="35" t="str">
        <f t="shared" si="15"/>
        <v/>
      </c>
      <c r="G153" s="34" t="str">
        <f t="shared" si="16"/>
        <v>- - -</v>
      </c>
      <c r="H153" s="36" t="str">
        <f>IFERROR(RANK(G153,$G$132:$G$253,1)+COUNTIF($G$132:G274,G153)-1,"- - -")</f>
        <v>- - -</v>
      </c>
      <c r="I153" s="35" t="str">
        <f t="shared" si="17"/>
        <v>- - -</v>
      </c>
      <c r="J153" s="36" t="str">
        <f>IFERROR(RANK(I153,$I$132:$I$253,1)+COUNTIF($I$132:I274,I153)-1,"- - -")</f>
        <v>- - -</v>
      </c>
      <c r="K153" s="54" t="str">
        <f t="shared" si="18"/>
        <v>Bedfordshire Hospitals NHS Foundation Trust</v>
      </c>
      <c r="L153" s="38"/>
      <c r="M153" s="38"/>
      <c r="N153" s="38"/>
      <c r="P153" s="29" t="s">
        <v>310</v>
      </c>
      <c r="Q153" s="29" t="s">
        <v>240</v>
      </c>
      <c r="R153" s="49" t="str">
        <f>IFERROR(IF(OR(VLOOKUP($P153&amp;R$4,#REF!,7,FALSE)="**",VLOOKUP($P153&amp;R$4,#REF!,5,FALSE)="**"),"DQ",IF(OR(VLOOKUP($P153&amp;R$4,#REF!,7,FALSE)="*",VLOOKUP($P153&amp;R$4,#REF!,5,FALSE)="*"),"Suppr",VLOOKUP($P153&amp;R$4,#REF!,5,FALSE))),"No Data")</f>
        <v>No Data</v>
      </c>
      <c r="S153" s="49" t="str">
        <f>IFERROR(IF(OR(VLOOKUP($P153&amp;S$4,#REF!,7,FALSE)="**",VLOOKUP($P153&amp;S$4,#REF!,5,FALSE)="**"),"DQ",IF(OR(VLOOKUP($P153&amp;S$4,#REF!,7,FALSE)="*",VLOOKUP($P153&amp;S$4,#REF!,5,FALSE)="*"),"Suppr",VLOOKUP($P153&amp;S$4,#REF!,5,FALSE))),"No Data")</f>
        <v>No Data</v>
      </c>
      <c r="T153" s="49" t="str">
        <f>IFERROR(IF(OR(VLOOKUP($P153&amp;T$4,#REF!,7,FALSE)="**",VLOOKUP($P153&amp;T$4,#REF!,5,FALSE)="**"),"DQ",IF(OR(VLOOKUP($P153&amp;T$4,#REF!,7,FALSE)="*",VLOOKUP($P153&amp;T$4,#REF!,5,FALSE)="*"),"Suppr",VLOOKUP($P153&amp;T$4,#REF!,5,FALSE))),"No Data")</f>
        <v>No Data</v>
      </c>
      <c r="U153" s="49" t="str">
        <f>IFERROR(IF(OR(VLOOKUP($P153&amp;U$4,#REF!,7,FALSE)="**",VLOOKUP($P153&amp;U$4,#REF!,5,FALSE)="**"),"DQ",IF(OR(VLOOKUP($P153&amp;U$4,#REF!,7,FALSE)="*",VLOOKUP($P153&amp;U$4,#REF!,5,FALSE)="*"),"Suppr",VLOOKUP($P153&amp;U$4,#REF!,5,FALSE))),"No Data")</f>
        <v>No Data</v>
      </c>
      <c r="V153" s="49" t="str">
        <f>IFERROR(IF(OR(VLOOKUP($P153&amp;V$4,#REF!,7,FALSE)="**",VLOOKUP($P153&amp;V$4,#REF!,5,FALSE)="**"),"DQ",IF(OR(VLOOKUP($P153&amp;V$4,#REF!,7,FALSE)="*",VLOOKUP($P153&amp;V$4,#REF!,5,FALSE)="*"),"Suppr",VLOOKUP($P153&amp;V$4,#REF!,5,FALSE))),"No Data")</f>
        <v>No Data</v>
      </c>
      <c r="W153" s="49" t="str">
        <f>IFERROR(IF(OR(VLOOKUP($P153&amp;W$4,#REF!,7,FALSE)="**",VLOOKUP($P153&amp;W$4,#REF!,5,FALSE)="**"),"DQ",IF(OR(VLOOKUP($P153&amp;W$4,#REF!,7,FALSE)="*",VLOOKUP($P153&amp;W$4,#REF!,5,FALSE)="*"),"Suppr",VLOOKUP($P153&amp;W$4,#REF!,5,FALSE))),"No Data")</f>
        <v>No Data</v>
      </c>
      <c r="X153" s="49" t="str">
        <f>IFERROR(IF(OR(VLOOKUP($P153&amp;X$4,#REF!,7,FALSE)="**",VLOOKUP($P153&amp;X$4,#REF!,5,FALSE)="**"),"DQ",IF(OR(VLOOKUP($P153&amp;X$4,#REF!,7,FALSE)="*",VLOOKUP($P153&amp;X$4,#REF!,5,FALSE)="*"),"Suppr",VLOOKUP($P153&amp;X$4,#REF!,5,FALSE))),"No Data")</f>
        <v>No Data</v>
      </c>
      <c r="Y153" s="49" t="str">
        <f>IFERROR(IF(OR(VLOOKUP($P153&amp;Y$4,#REF!,7,FALSE)="**",VLOOKUP($P153&amp;Y$4,#REF!,5,FALSE)="**"),"DQ",IF(OR(VLOOKUP($P153&amp;Y$4,#REF!,7,FALSE)="*",VLOOKUP($P153&amp;Y$4,#REF!,5,FALSE)="*"),"Suppr",VLOOKUP($P153&amp;Y$4,#REF!,5,FALSE))),"No Data")</f>
        <v>No Data</v>
      </c>
      <c r="Z153" s="49" t="str">
        <f>IFERROR(IF(OR(VLOOKUP($P153&amp;Z$4,#REF!,7,FALSE)="**",VLOOKUP($P153&amp;Z$4,#REF!,5,FALSE)="**"),"DQ",IF(OR(VLOOKUP($P153&amp;Z$4,#REF!,7,FALSE)="*",VLOOKUP($P153&amp;Z$4,#REF!,5,FALSE)="*"),"Suppr",VLOOKUP($P153&amp;Z$4,#REF!,5,FALSE))),"No Data")</f>
        <v>No Data</v>
      </c>
      <c r="AA153" s="49" t="str">
        <f>IFERROR(IF(OR(VLOOKUP($P153&amp;AA$4,#REF!,7,FALSE)="**",VLOOKUP($P153&amp;AA$4,#REF!,5,FALSE)="**"),"DQ",IF(OR(VLOOKUP($P153&amp;AA$4,#REF!,7,FALSE)="*",VLOOKUP($P153&amp;AA$4,#REF!,5,FALSE)="*"),"Suppr",VLOOKUP($P153&amp;AA$4,#REF!,5,FALSE))),"No Data")</f>
        <v>No Data</v>
      </c>
      <c r="AB153" s="49" t="str">
        <f>IFERROR(IF(OR(VLOOKUP($P153&amp;AB$4,#REF!,7,FALSE)="**",VLOOKUP($P153&amp;AB$4,#REF!,5,FALSE)="**"),"DQ",IF(OR(VLOOKUP($P153&amp;AB$4,#REF!,7,FALSE)="*",VLOOKUP($P153&amp;AB$4,#REF!,5,FALSE)="*"),"Suppr",VLOOKUP($P153&amp;AB$4,#REF!,5,FALSE))),"No Data")</f>
        <v>No Data</v>
      </c>
      <c r="AC153" s="49" t="str">
        <f>IFERROR(IF(OR(VLOOKUP($P153&amp;AC$4,#REF!,7,FALSE)="**",VLOOKUP($P153&amp;AC$4,#REF!,5,FALSE)="**"),"DQ",IF(OR(VLOOKUP($P153&amp;AC$4,#REF!,7,FALSE)="*",VLOOKUP($P153&amp;AC$4,#REF!,5,FALSE)="*"),"Suppr",VLOOKUP($P153&amp;AC$4,#REF!,5,FALSE))),"No Data")</f>
        <v>No Data</v>
      </c>
      <c r="AD153" s="49" t="str">
        <f>IFERROR(IF(OR(VLOOKUP($P153&amp;AD$4,#REF!,7,FALSE)="**",VLOOKUP($P153&amp;AD$4,#REF!,5,FALSE)="**"),"DQ",IF(OR(VLOOKUP($P153&amp;AD$4,#REF!,7,FALSE)="*",VLOOKUP($P153&amp;AD$4,#REF!,5,FALSE)="*"),"Suppr",VLOOKUP($P153&amp;AD$4,#REF!,5,FALSE))),"No Data")</f>
        <v>No Data</v>
      </c>
      <c r="AE153" s="49" t="str">
        <f>IFERROR(IF(OR(VLOOKUP($P153&amp;AE$4,#REF!,7,FALSE)="**",VLOOKUP($P153&amp;AE$4,#REF!,5,FALSE)="**"),"DQ",IF(OR(VLOOKUP($P153&amp;AE$4,#REF!,7,FALSE)="*",VLOOKUP($P153&amp;AE$4,#REF!,5,FALSE)="*"),"Suppr",VLOOKUP($P153&amp;AE$4,#REF!,5,FALSE))),"No Data")</f>
        <v>No Data</v>
      </c>
      <c r="AF153" s="49" t="str">
        <f>IFERROR(IF(OR(VLOOKUP($P153&amp;AF$4,#REF!,7,FALSE)="**",VLOOKUP($P153&amp;AF$4,#REF!,5,FALSE)="**"),"DQ",IF(OR(VLOOKUP($P153&amp;AF$4,#REF!,7,FALSE)="*",VLOOKUP($P153&amp;AF$4,#REF!,5,FALSE)="*"),"Suppr",VLOOKUP($P153&amp;AF$4,#REF!,5,FALSE))),"No Data")</f>
        <v>No Data</v>
      </c>
      <c r="AG153" s="49" t="str">
        <f>IFERROR(IF(OR(VLOOKUP($P153&amp;AG$4,#REF!,7,FALSE)="**",VLOOKUP($P153&amp;AG$4,#REF!,5,FALSE)="**"),"DQ",IF(OR(VLOOKUP($P153&amp;AG$4,#REF!,7,FALSE)="*",VLOOKUP($P153&amp;AG$4,#REF!,5,FALSE)="*"),"Suppr",VLOOKUP($P153&amp;AG$4,#REF!,5,FALSE))),"No Data")</f>
        <v>No Data</v>
      </c>
      <c r="AH153" s="49" t="str">
        <f>IFERROR(IF(OR(VLOOKUP($P153&amp;AH$4,#REF!,7,FALSE)="**",VLOOKUP($P153&amp;AH$4,#REF!,5,FALSE)="**"),"DQ",IF(OR(VLOOKUP($P153&amp;AH$4,#REF!,7,FALSE)="*",VLOOKUP($P153&amp;AH$4,#REF!,5,FALSE)="*"),"Suppr",VLOOKUP($P153&amp;AH$4,#REF!,5,FALSE))),"No Data")</f>
        <v>No Data</v>
      </c>
      <c r="AI153" s="49" t="str">
        <f>IFERROR(IF(OR(VLOOKUP($P153&amp;AI$4,#REF!,7,FALSE)="**",VLOOKUP($P153&amp;AI$4,#REF!,5,FALSE)="**"),"DQ",IF(OR(VLOOKUP($P153&amp;AI$4,#REF!,7,FALSE)="*",VLOOKUP($P153&amp;AI$4,#REF!,5,FALSE)="*"),"Suppr",VLOOKUP($P153&amp;AI$4,#REF!,5,FALSE))),"No Data")</f>
        <v>No Data</v>
      </c>
      <c r="AJ153" s="49" t="str">
        <f>IFERROR(IF(OR(VLOOKUP($P153&amp;AJ$4,#REF!,7,FALSE)="**",VLOOKUP($P153&amp;AJ$4,#REF!,5,FALSE)="**"),"DQ",IF(OR(VLOOKUP($P153&amp;AJ$4,#REF!,7,FALSE)="*",VLOOKUP($P153&amp;AJ$4,#REF!,5,FALSE)="*"),"Suppr",VLOOKUP($P153&amp;AJ$4,#REF!,5,FALSE))),"No Data")</f>
        <v>No Data</v>
      </c>
      <c r="AK153" s="49" t="str">
        <f>IFERROR(IF(OR(VLOOKUP($P153&amp;AK$4,#REF!,7,FALSE)="**",VLOOKUP($P153&amp;AK$4,#REF!,5,FALSE)="**"),"DQ",IF(OR(VLOOKUP($P153&amp;AK$4,#REF!,7,FALSE)="*",VLOOKUP($P153&amp;AK$4,#REF!,5,FALSE)="*"),"Suppr",VLOOKUP($P153&amp;AK$4,#REF!,5,FALSE))),"No Data")</f>
        <v>No Data</v>
      </c>
      <c r="AL153" s="49" t="str">
        <f>IFERROR(IF(OR(VLOOKUP($P153&amp;AL$4,#REF!,7,FALSE)="**",VLOOKUP($P153&amp;AL$4,#REF!,5,FALSE)="**"),"DQ",IF(OR(VLOOKUP($P153&amp;AL$4,#REF!,7,FALSE)="*",VLOOKUP($P153&amp;AL$4,#REF!,5,FALSE)="*"),"Suppr",VLOOKUP($P153&amp;AL$4,#REF!,5,FALSE))),"No Data")</f>
        <v>No Data</v>
      </c>
      <c r="AM153" s="49" t="str">
        <f>IFERROR(IF(OR(VLOOKUP($P153&amp;AM$4,#REF!,7,FALSE)="**",VLOOKUP($P153&amp;AM$4,#REF!,5,FALSE)="**"),"DQ",IF(OR(VLOOKUP($P153&amp;AM$4,#REF!,7,FALSE)="*",VLOOKUP($P153&amp;AM$4,#REF!,5,FALSE)="*"),"Suppr",VLOOKUP($P153&amp;AM$4,#REF!,5,FALSE))),"No Data")</f>
        <v>No Data</v>
      </c>
      <c r="AN153" s="49" t="str">
        <f>IFERROR(IF(OR(VLOOKUP($P153&amp;AN$4,#REF!,7,FALSE)="**",VLOOKUP($P153&amp;AN$4,#REF!,5,FALSE)="**"),"DQ",IF(OR(VLOOKUP($P153&amp;AN$4,#REF!,7,FALSE)="*",VLOOKUP($P153&amp;AN$4,#REF!,5,FALSE)="*"),"Suppr",VLOOKUP($P153&amp;AN$4,#REF!,5,FALSE))),"No Data")</f>
        <v>No Data</v>
      </c>
      <c r="AO153" s="49" t="str">
        <f>IFERROR(IF(OR(VLOOKUP($P153&amp;AO$4,#REF!,7,FALSE)="**",VLOOKUP($P153&amp;AO$4,#REF!,5,FALSE)="**"),"DQ",IF(OR(VLOOKUP($P153&amp;AO$4,#REF!,7,FALSE)="*",VLOOKUP($P153&amp;AO$4,#REF!,5,FALSE)="*"),"Suppr",VLOOKUP($P153&amp;AO$4,#REF!,5,FALSE))),"No Data")</f>
        <v>No Data</v>
      </c>
      <c r="AP153" s="51">
        <f t="shared" si="19"/>
        <v>0</v>
      </c>
      <c r="AQ153" s="51">
        <f t="shared" si="20"/>
        <v>0</v>
      </c>
      <c r="AR153" s="52">
        <f t="shared" si="21"/>
        <v>0</v>
      </c>
      <c r="AS153" s="52">
        <f t="shared" si="22"/>
        <v>0</v>
      </c>
    </row>
    <row r="154" spans="2:45" x14ac:dyDescent="0.2">
      <c r="B154" s="29" t="s">
        <v>306</v>
      </c>
      <c r="C154" s="29" t="s">
        <v>267</v>
      </c>
      <c r="D154" s="34" t="str">
        <f t="shared" si="13"/>
        <v/>
      </c>
      <c r="E154" s="34" t="str">
        <f t="shared" si="14"/>
        <v/>
      </c>
      <c r="F154" s="35" t="str">
        <f t="shared" si="15"/>
        <v/>
      </c>
      <c r="G154" s="34" t="str">
        <f t="shared" si="16"/>
        <v>- - -</v>
      </c>
      <c r="H154" s="36" t="str">
        <f>IFERROR(RANK(G154,$G$132:$G$253,1)+COUNTIF($G$132:G275,G154)-1,"- - -")</f>
        <v>- - -</v>
      </c>
      <c r="I154" s="35" t="str">
        <f t="shared" si="17"/>
        <v>- - -</v>
      </c>
      <c r="J154" s="36" t="str">
        <f>IFERROR(RANK(I154,$I$132:$I$253,1)+COUNTIF($I$132:I275,I154)-1,"- - -")</f>
        <v>- - -</v>
      </c>
      <c r="K154" s="54" t="str">
        <f t="shared" si="18"/>
        <v>York and Scarborough Teaching Hospitals NHS Foundation Trust</v>
      </c>
      <c r="L154" s="38"/>
      <c r="M154" s="38"/>
      <c r="N154" s="38"/>
      <c r="P154" s="29" t="s">
        <v>311</v>
      </c>
      <c r="Q154" s="29" t="s">
        <v>222</v>
      </c>
      <c r="R154" s="49" t="str">
        <f>IFERROR(IF(OR(VLOOKUP($P154&amp;R$4,#REF!,7,FALSE)="**",VLOOKUP($P154&amp;R$4,#REF!,5,FALSE)="**"),"DQ",IF(OR(VLOOKUP($P154&amp;R$4,#REF!,7,FALSE)="*",VLOOKUP($P154&amp;R$4,#REF!,5,FALSE)="*"),"Suppr",VLOOKUP($P154&amp;R$4,#REF!,5,FALSE))),"No Data")</f>
        <v>No Data</v>
      </c>
      <c r="S154" s="49" t="str">
        <f>IFERROR(IF(OR(VLOOKUP($P154&amp;S$4,#REF!,7,FALSE)="**",VLOOKUP($P154&amp;S$4,#REF!,5,FALSE)="**"),"DQ",IF(OR(VLOOKUP($P154&amp;S$4,#REF!,7,FALSE)="*",VLOOKUP($P154&amp;S$4,#REF!,5,FALSE)="*"),"Suppr",VLOOKUP($P154&amp;S$4,#REF!,5,FALSE))),"No Data")</f>
        <v>No Data</v>
      </c>
      <c r="T154" s="49" t="str">
        <f>IFERROR(IF(OR(VLOOKUP($P154&amp;T$4,#REF!,7,FALSE)="**",VLOOKUP($P154&amp;T$4,#REF!,5,FALSE)="**"),"DQ",IF(OR(VLOOKUP($P154&amp;T$4,#REF!,7,FALSE)="*",VLOOKUP($P154&amp;T$4,#REF!,5,FALSE)="*"),"Suppr",VLOOKUP($P154&amp;T$4,#REF!,5,FALSE))),"No Data")</f>
        <v>No Data</v>
      </c>
      <c r="U154" s="49" t="str">
        <f>IFERROR(IF(OR(VLOOKUP($P154&amp;U$4,#REF!,7,FALSE)="**",VLOOKUP($P154&amp;U$4,#REF!,5,FALSE)="**"),"DQ",IF(OR(VLOOKUP($P154&amp;U$4,#REF!,7,FALSE)="*",VLOOKUP($P154&amp;U$4,#REF!,5,FALSE)="*"),"Suppr",VLOOKUP($P154&amp;U$4,#REF!,5,FALSE))),"No Data")</f>
        <v>No Data</v>
      </c>
      <c r="V154" s="49" t="str">
        <f>IFERROR(IF(OR(VLOOKUP($P154&amp;V$4,#REF!,7,FALSE)="**",VLOOKUP($P154&amp;V$4,#REF!,5,FALSE)="**"),"DQ",IF(OR(VLOOKUP($P154&amp;V$4,#REF!,7,FALSE)="*",VLOOKUP($P154&amp;V$4,#REF!,5,FALSE)="*"),"Suppr",VLOOKUP($P154&amp;V$4,#REF!,5,FALSE))),"No Data")</f>
        <v>No Data</v>
      </c>
      <c r="W154" s="49" t="str">
        <f>IFERROR(IF(OR(VLOOKUP($P154&amp;W$4,#REF!,7,FALSE)="**",VLOOKUP($P154&amp;W$4,#REF!,5,FALSE)="**"),"DQ",IF(OR(VLOOKUP($P154&amp;W$4,#REF!,7,FALSE)="*",VLOOKUP($P154&amp;W$4,#REF!,5,FALSE)="*"),"Suppr",VLOOKUP($P154&amp;W$4,#REF!,5,FALSE))),"No Data")</f>
        <v>No Data</v>
      </c>
      <c r="X154" s="49" t="str">
        <f>IFERROR(IF(OR(VLOOKUP($P154&amp;X$4,#REF!,7,FALSE)="**",VLOOKUP($P154&amp;X$4,#REF!,5,FALSE)="**"),"DQ",IF(OR(VLOOKUP($P154&amp;X$4,#REF!,7,FALSE)="*",VLOOKUP($P154&amp;X$4,#REF!,5,FALSE)="*"),"Suppr",VLOOKUP($P154&amp;X$4,#REF!,5,FALSE))),"No Data")</f>
        <v>No Data</v>
      </c>
      <c r="Y154" s="49" t="str">
        <f>IFERROR(IF(OR(VLOOKUP($P154&amp;Y$4,#REF!,7,FALSE)="**",VLOOKUP($P154&amp;Y$4,#REF!,5,FALSE)="**"),"DQ",IF(OR(VLOOKUP($P154&amp;Y$4,#REF!,7,FALSE)="*",VLOOKUP($P154&amp;Y$4,#REF!,5,FALSE)="*"),"Suppr",VLOOKUP($P154&amp;Y$4,#REF!,5,FALSE))),"No Data")</f>
        <v>No Data</v>
      </c>
      <c r="Z154" s="49" t="str">
        <f>IFERROR(IF(OR(VLOOKUP($P154&amp;Z$4,#REF!,7,FALSE)="**",VLOOKUP($P154&amp;Z$4,#REF!,5,FALSE)="**"),"DQ",IF(OR(VLOOKUP($P154&amp;Z$4,#REF!,7,FALSE)="*",VLOOKUP($P154&amp;Z$4,#REF!,5,FALSE)="*"),"Suppr",VLOOKUP($P154&amp;Z$4,#REF!,5,FALSE))),"No Data")</f>
        <v>No Data</v>
      </c>
      <c r="AA154" s="49" t="str">
        <f>IFERROR(IF(OR(VLOOKUP($P154&amp;AA$4,#REF!,7,FALSE)="**",VLOOKUP($P154&amp;AA$4,#REF!,5,FALSE)="**"),"DQ",IF(OR(VLOOKUP($P154&amp;AA$4,#REF!,7,FALSE)="*",VLOOKUP($P154&amp;AA$4,#REF!,5,FALSE)="*"),"Suppr",VLOOKUP($P154&amp;AA$4,#REF!,5,FALSE))),"No Data")</f>
        <v>No Data</v>
      </c>
      <c r="AB154" s="49" t="str">
        <f>IFERROR(IF(OR(VLOOKUP($P154&amp;AB$4,#REF!,7,FALSE)="**",VLOOKUP($P154&amp;AB$4,#REF!,5,FALSE)="**"),"DQ",IF(OR(VLOOKUP($P154&amp;AB$4,#REF!,7,FALSE)="*",VLOOKUP($P154&amp;AB$4,#REF!,5,FALSE)="*"),"Suppr",VLOOKUP($P154&amp;AB$4,#REF!,5,FALSE))),"No Data")</f>
        <v>No Data</v>
      </c>
      <c r="AC154" s="49" t="str">
        <f>IFERROR(IF(OR(VLOOKUP($P154&amp;AC$4,#REF!,7,FALSE)="**",VLOOKUP($P154&amp;AC$4,#REF!,5,FALSE)="**"),"DQ",IF(OR(VLOOKUP($P154&amp;AC$4,#REF!,7,FALSE)="*",VLOOKUP($P154&amp;AC$4,#REF!,5,FALSE)="*"),"Suppr",VLOOKUP($P154&amp;AC$4,#REF!,5,FALSE))),"No Data")</f>
        <v>No Data</v>
      </c>
      <c r="AD154" s="49" t="str">
        <f>IFERROR(IF(OR(VLOOKUP($P154&amp;AD$4,#REF!,7,FALSE)="**",VLOOKUP($P154&amp;AD$4,#REF!,5,FALSE)="**"),"DQ",IF(OR(VLOOKUP($P154&amp;AD$4,#REF!,7,FALSE)="*",VLOOKUP($P154&amp;AD$4,#REF!,5,FALSE)="*"),"Suppr",VLOOKUP($P154&amp;AD$4,#REF!,5,FALSE))),"No Data")</f>
        <v>No Data</v>
      </c>
      <c r="AE154" s="49" t="str">
        <f>IFERROR(IF(OR(VLOOKUP($P154&amp;AE$4,#REF!,7,FALSE)="**",VLOOKUP($P154&amp;AE$4,#REF!,5,FALSE)="**"),"DQ",IF(OR(VLOOKUP($P154&amp;AE$4,#REF!,7,FALSE)="*",VLOOKUP($P154&amp;AE$4,#REF!,5,FALSE)="*"),"Suppr",VLOOKUP($P154&amp;AE$4,#REF!,5,FALSE))),"No Data")</f>
        <v>No Data</v>
      </c>
      <c r="AF154" s="49" t="str">
        <f>IFERROR(IF(OR(VLOOKUP($P154&amp;AF$4,#REF!,7,FALSE)="**",VLOOKUP($P154&amp;AF$4,#REF!,5,FALSE)="**"),"DQ",IF(OR(VLOOKUP($P154&amp;AF$4,#REF!,7,FALSE)="*",VLOOKUP($P154&amp;AF$4,#REF!,5,FALSE)="*"),"Suppr",VLOOKUP($P154&amp;AF$4,#REF!,5,FALSE))),"No Data")</f>
        <v>No Data</v>
      </c>
      <c r="AG154" s="49" t="str">
        <f>IFERROR(IF(OR(VLOOKUP($P154&amp;AG$4,#REF!,7,FALSE)="**",VLOOKUP($P154&amp;AG$4,#REF!,5,FALSE)="**"),"DQ",IF(OR(VLOOKUP($P154&amp;AG$4,#REF!,7,FALSE)="*",VLOOKUP($P154&amp;AG$4,#REF!,5,FALSE)="*"),"Suppr",VLOOKUP($P154&amp;AG$4,#REF!,5,FALSE))),"No Data")</f>
        <v>No Data</v>
      </c>
      <c r="AH154" s="49" t="str">
        <f>IFERROR(IF(OR(VLOOKUP($P154&amp;AH$4,#REF!,7,FALSE)="**",VLOOKUP($P154&amp;AH$4,#REF!,5,FALSE)="**"),"DQ",IF(OR(VLOOKUP($P154&amp;AH$4,#REF!,7,FALSE)="*",VLOOKUP($P154&amp;AH$4,#REF!,5,FALSE)="*"),"Suppr",VLOOKUP($P154&amp;AH$4,#REF!,5,FALSE))),"No Data")</f>
        <v>No Data</v>
      </c>
      <c r="AI154" s="49" t="str">
        <f>IFERROR(IF(OR(VLOOKUP($P154&amp;AI$4,#REF!,7,FALSE)="**",VLOOKUP($P154&amp;AI$4,#REF!,5,FALSE)="**"),"DQ",IF(OR(VLOOKUP($P154&amp;AI$4,#REF!,7,FALSE)="*",VLOOKUP($P154&amp;AI$4,#REF!,5,FALSE)="*"),"Suppr",VLOOKUP($P154&amp;AI$4,#REF!,5,FALSE))),"No Data")</f>
        <v>No Data</v>
      </c>
      <c r="AJ154" s="49" t="str">
        <f>IFERROR(IF(OR(VLOOKUP($P154&amp;AJ$4,#REF!,7,FALSE)="**",VLOOKUP($P154&amp;AJ$4,#REF!,5,FALSE)="**"),"DQ",IF(OR(VLOOKUP($P154&amp;AJ$4,#REF!,7,FALSE)="*",VLOOKUP($P154&amp;AJ$4,#REF!,5,FALSE)="*"),"Suppr",VLOOKUP($P154&amp;AJ$4,#REF!,5,FALSE))),"No Data")</f>
        <v>No Data</v>
      </c>
      <c r="AK154" s="49" t="str">
        <f>IFERROR(IF(OR(VLOOKUP($P154&amp;AK$4,#REF!,7,FALSE)="**",VLOOKUP($P154&amp;AK$4,#REF!,5,FALSE)="**"),"DQ",IF(OR(VLOOKUP($P154&amp;AK$4,#REF!,7,FALSE)="*",VLOOKUP($P154&amp;AK$4,#REF!,5,FALSE)="*"),"Suppr",VLOOKUP($P154&amp;AK$4,#REF!,5,FALSE))),"No Data")</f>
        <v>No Data</v>
      </c>
      <c r="AL154" s="49" t="str">
        <f>IFERROR(IF(OR(VLOOKUP($P154&amp;AL$4,#REF!,7,FALSE)="**",VLOOKUP($P154&amp;AL$4,#REF!,5,FALSE)="**"),"DQ",IF(OR(VLOOKUP($P154&amp;AL$4,#REF!,7,FALSE)="*",VLOOKUP($P154&amp;AL$4,#REF!,5,FALSE)="*"),"Suppr",VLOOKUP($P154&amp;AL$4,#REF!,5,FALSE))),"No Data")</f>
        <v>No Data</v>
      </c>
      <c r="AM154" s="49" t="str">
        <f>IFERROR(IF(OR(VLOOKUP($P154&amp;AM$4,#REF!,7,FALSE)="**",VLOOKUP($P154&amp;AM$4,#REF!,5,FALSE)="**"),"DQ",IF(OR(VLOOKUP($P154&amp;AM$4,#REF!,7,FALSE)="*",VLOOKUP($P154&amp;AM$4,#REF!,5,FALSE)="*"),"Suppr",VLOOKUP($P154&amp;AM$4,#REF!,5,FALSE))),"No Data")</f>
        <v>No Data</v>
      </c>
      <c r="AN154" s="49" t="str">
        <f>IFERROR(IF(OR(VLOOKUP($P154&amp;AN$4,#REF!,7,FALSE)="**",VLOOKUP($P154&amp;AN$4,#REF!,5,FALSE)="**"),"DQ",IF(OR(VLOOKUP($P154&amp;AN$4,#REF!,7,FALSE)="*",VLOOKUP($P154&amp;AN$4,#REF!,5,FALSE)="*"),"Suppr",VLOOKUP($P154&amp;AN$4,#REF!,5,FALSE))),"No Data")</f>
        <v>No Data</v>
      </c>
      <c r="AO154" s="49" t="str">
        <f>IFERROR(IF(OR(VLOOKUP($P154&amp;AO$4,#REF!,7,FALSE)="**",VLOOKUP($P154&amp;AO$4,#REF!,5,FALSE)="**"),"DQ",IF(OR(VLOOKUP($P154&amp;AO$4,#REF!,7,FALSE)="*",VLOOKUP($P154&amp;AO$4,#REF!,5,FALSE)="*"),"Suppr",VLOOKUP($P154&amp;AO$4,#REF!,5,FALSE))),"No Data")</f>
        <v>No Data</v>
      </c>
      <c r="AP154" s="51">
        <f t="shared" si="19"/>
        <v>0</v>
      </c>
      <c r="AQ154" s="51">
        <f t="shared" si="20"/>
        <v>0</v>
      </c>
      <c r="AR154" s="52">
        <f t="shared" si="21"/>
        <v>0</v>
      </c>
      <c r="AS154" s="52">
        <f t="shared" si="22"/>
        <v>0</v>
      </c>
    </row>
    <row r="155" spans="2:45" x14ac:dyDescent="0.2">
      <c r="B155" s="29" t="s">
        <v>307</v>
      </c>
      <c r="C155" s="29" t="s">
        <v>182</v>
      </c>
      <c r="D155" s="34" t="str">
        <f t="shared" si="13"/>
        <v/>
      </c>
      <c r="E155" s="34" t="str">
        <f t="shared" si="14"/>
        <v/>
      </c>
      <c r="F155" s="35" t="str">
        <f t="shared" si="15"/>
        <v/>
      </c>
      <c r="G155" s="34" t="str">
        <f t="shared" si="16"/>
        <v>- - -</v>
      </c>
      <c r="H155" s="36" t="str">
        <f>IFERROR(RANK(G155,$G$132:$G$253,1)+COUNTIF($G$132:G276,G155)-1,"- - -")</f>
        <v>- - -</v>
      </c>
      <c r="I155" s="35" t="str">
        <f t="shared" si="17"/>
        <v>- - -</v>
      </c>
      <c r="J155" s="36" t="str">
        <f>IFERROR(RANK(I155,$I$132:$I$253,1)+COUNTIF($I$132:I276,I155)-1,"- - -")</f>
        <v>- - -</v>
      </c>
      <c r="K155" s="54" t="str">
        <f t="shared" si="18"/>
        <v>Harrogate and District NHS Foundation Trust</v>
      </c>
      <c r="L155" s="38"/>
      <c r="M155" s="38"/>
      <c r="N155" s="38"/>
      <c r="P155" s="29" t="s">
        <v>312</v>
      </c>
      <c r="Q155" s="29" t="s">
        <v>203</v>
      </c>
      <c r="R155" s="49" t="str">
        <f>IFERROR(IF(OR(VLOOKUP($P155&amp;R$4,#REF!,7,FALSE)="**",VLOOKUP($P155&amp;R$4,#REF!,5,FALSE)="**"),"DQ",IF(OR(VLOOKUP($P155&amp;R$4,#REF!,7,FALSE)="*",VLOOKUP($P155&amp;R$4,#REF!,5,FALSE)="*"),"Suppr",VLOOKUP($P155&amp;R$4,#REF!,5,FALSE))),"No Data")</f>
        <v>No Data</v>
      </c>
      <c r="S155" s="49" t="str">
        <f>IFERROR(IF(OR(VLOOKUP($P155&amp;S$4,#REF!,7,FALSE)="**",VLOOKUP($P155&amp;S$4,#REF!,5,FALSE)="**"),"DQ",IF(OR(VLOOKUP($P155&amp;S$4,#REF!,7,FALSE)="*",VLOOKUP($P155&amp;S$4,#REF!,5,FALSE)="*"),"Suppr",VLOOKUP($P155&amp;S$4,#REF!,5,FALSE))),"No Data")</f>
        <v>No Data</v>
      </c>
      <c r="T155" s="49" t="str">
        <f>IFERROR(IF(OR(VLOOKUP($P155&amp;T$4,#REF!,7,FALSE)="**",VLOOKUP($P155&amp;T$4,#REF!,5,FALSE)="**"),"DQ",IF(OR(VLOOKUP($P155&amp;T$4,#REF!,7,FALSE)="*",VLOOKUP($P155&amp;T$4,#REF!,5,FALSE)="*"),"Suppr",VLOOKUP($P155&amp;T$4,#REF!,5,FALSE))),"No Data")</f>
        <v>No Data</v>
      </c>
      <c r="U155" s="49" t="str">
        <f>IFERROR(IF(OR(VLOOKUP($P155&amp;U$4,#REF!,7,FALSE)="**",VLOOKUP($P155&amp;U$4,#REF!,5,FALSE)="**"),"DQ",IF(OR(VLOOKUP($P155&amp;U$4,#REF!,7,FALSE)="*",VLOOKUP($P155&amp;U$4,#REF!,5,FALSE)="*"),"Suppr",VLOOKUP($P155&amp;U$4,#REF!,5,FALSE))),"No Data")</f>
        <v>No Data</v>
      </c>
      <c r="V155" s="49" t="str">
        <f>IFERROR(IF(OR(VLOOKUP($P155&amp;V$4,#REF!,7,FALSE)="**",VLOOKUP($P155&amp;V$4,#REF!,5,FALSE)="**"),"DQ",IF(OR(VLOOKUP($P155&amp;V$4,#REF!,7,FALSE)="*",VLOOKUP($P155&amp;V$4,#REF!,5,FALSE)="*"),"Suppr",VLOOKUP($P155&amp;V$4,#REF!,5,FALSE))),"No Data")</f>
        <v>No Data</v>
      </c>
      <c r="W155" s="49" t="str">
        <f>IFERROR(IF(OR(VLOOKUP($P155&amp;W$4,#REF!,7,FALSE)="**",VLOOKUP($P155&amp;W$4,#REF!,5,FALSE)="**"),"DQ",IF(OR(VLOOKUP($P155&amp;W$4,#REF!,7,FALSE)="*",VLOOKUP($P155&amp;W$4,#REF!,5,FALSE)="*"),"Suppr",VLOOKUP($P155&amp;W$4,#REF!,5,FALSE))),"No Data")</f>
        <v>No Data</v>
      </c>
      <c r="X155" s="49" t="str">
        <f>IFERROR(IF(OR(VLOOKUP($P155&amp;X$4,#REF!,7,FALSE)="**",VLOOKUP($P155&amp;X$4,#REF!,5,FALSE)="**"),"DQ",IF(OR(VLOOKUP($P155&amp;X$4,#REF!,7,FALSE)="*",VLOOKUP($P155&amp;X$4,#REF!,5,FALSE)="*"),"Suppr",VLOOKUP($P155&amp;X$4,#REF!,5,FALSE))),"No Data")</f>
        <v>No Data</v>
      </c>
      <c r="Y155" s="49" t="str">
        <f>IFERROR(IF(OR(VLOOKUP($P155&amp;Y$4,#REF!,7,FALSE)="**",VLOOKUP($P155&amp;Y$4,#REF!,5,FALSE)="**"),"DQ",IF(OR(VLOOKUP($P155&amp;Y$4,#REF!,7,FALSE)="*",VLOOKUP($P155&amp;Y$4,#REF!,5,FALSE)="*"),"Suppr",VLOOKUP($P155&amp;Y$4,#REF!,5,FALSE))),"No Data")</f>
        <v>No Data</v>
      </c>
      <c r="Z155" s="49" t="str">
        <f>IFERROR(IF(OR(VLOOKUP($P155&amp;Z$4,#REF!,7,FALSE)="**",VLOOKUP($P155&amp;Z$4,#REF!,5,FALSE)="**"),"DQ",IF(OR(VLOOKUP($P155&amp;Z$4,#REF!,7,FALSE)="*",VLOOKUP($P155&amp;Z$4,#REF!,5,FALSE)="*"),"Suppr",VLOOKUP($P155&amp;Z$4,#REF!,5,FALSE))),"No Data")</f>
        <v>No Data</v>
      </c>
      <c r="AA155" s="49" t="str">
        <f>IFERROR(IF(OR(VLOOKUP($P155&amp;AA$4,#REF!,7,FALSE)="**",VLOOKUP($P155&amp;AA$4,#REF!,5,FALSE)="**"),"DQ",IF(OR(VLOOKUP($P155&amp;AA$4,#REF!,7,FALSE)="*",VLOOKUP($P155&amp;AA$4,#REF!,5,FALSE)="*"),"Suppr",VLOOKUP($P155&amp;AA$4,#REF!,5,FALSE))),"No Data")</f>
        <v>No Data</v>
      </c>
      <c r="AB155" s="49" t="str">
        <f>IFERROR(IF(OR(VLOOKUP($P155&amp;AB$4,#REF!,7,FALSE)="**",VLOOKUP($P155&amp;AB$4,#REF!,5,FALSE)="**"),"DQ",IF(OR(VLOOKUP($P155&amp;AB$4,#REF!,7,FALSE)="*",VLOOKUP($P155&amp;AB$4,#REF!,5,FALSE)="*"),"Suppr",VLOOKUP($P155&amp;AB$4,#REF!,5,FALSE))),"No Data")</f>
        <v>No Data</v>
      </c>
      <c r="AC155" s="49" t="str">
        <f>IFERROR(IF(OR(VLOOKUP($P155&amp;AC$4,#REF!,7,FALSE)="**",VLOOKUP($P155&amp;AC$4,#REF!,5,FALSE)="**"),"DQ",IF(OR(VLOOKUP($P155&amp;AC$4,#REF!,7,FALSE)="*",VLOOKUP($P155&amp;AC$4,#REF!,5,FALSE)="*"),"Suppr",VLOOKUP($P155&amp;AC$4,#REF!,5,FALSE))),"No Data")</f>
        <v>No Data</v>
      </c>
      <c r="AD155" s="49" t="str">
        <f>IFERROR(IF(OR(VLOOKUP($P155&amp;AD$4,#REF!,7,FALSE)="**",VLOOKUP($P155&amp;AD$4,#REF!,5,FALSE)="**"),"DQ",IF(OR(VLOOKUP($P155&amp;AD$4,#REF!,7,FALSE)="*",VLOOKUP($P155&amp;AD$4,#REF!,5,FALSE)="*"),"Suppr",VLOOKUP($P155&amp;AD$4,#REF!,5,FALSE))),"No Data")</f>
        <v>No Data</v>
      </c>
      <c r="AE155" s="49" t="str">
        <f>IFERROR(IF(OR(VLOOKUP($P155&amp;AE$4,#REF!,7,FALSE)="**",VLOOKUP($P155&amp;AE$4,#REF!,5,FALSE)="**"),"DQ",IF(OR(VLOOKUP($P155&amp;AE$4,#REF!,7,FALSE)="*",VLOOKUP($P155&amp;AE$4,#REF!,5,FALSE)="*"),"Suppr",VLOOKUP($P155&amp;AE$4,#REF!,5,FALSE))),"No Data")</f>
        <v>No Data</v>
      </c>
      <c r="AF155" s="49" t="str">
        <f>IFERROR(IF(OR(VLOOKUP($P155&amp;AF$4,#REF!,7,FALSE)="**",VLOOKUP($P155&amp;AF$4,#REF!,5,FALSE)="**"),"DQ",IF(OR(VLOOKUP($P155&amp;AF$4,#REF!,7,FALSE)="*",VLOOKUP($P155&amp;AF$4,#REF!,5,FALSE)="*"),"Suppr",VLOOKUP($P155&amp;AF$4,#REF!,5,FALSE))),"No Data")</f>
        <v>No Data</v>
      </c>
      <c r="AG155" s="49" t="str">
        <f>IFERROR(IF(OR(VLOOKUP($P155&amp;AG$4,#REF!,7,FALSE)="**",VLOOKUP($P155&amp;AG$4,#REF!,5,FALSE)="**"),"DQ",IF(OR(VLOOKUP($P155&amp;AG$4,#REF!,7,FALSE)="*",VLOOKUP($P155&amp;AG$4,#REF!,5,FALSE)="*"),"Suppr",VLOOKUP($P155&amp;AG$4,#REF!,5,FALSE))),"No Data")</f>
        <v>No Data</v>
      </c>
      <c r="AH155" s="49" t="str">
        <f>IFERROR(IF(OR(VLOOKUP($P155&amp;AH$4,#REF!,7,FALSE)="**",VLOOKUP($P155&amp;AH$4,#REF!,5,FALSE)="**"),"DQ",IF(OR(VLOOKUP($P155&amp;AH$4,#REF!,7,FALSE)="*",VLOOKUP($P155&amp;AH$4,#REF!,5,FALSE)="*"),"Suppr",VLOOKUP($P155&amp;AH$4,#REF!,5,FALSE))),"No Data")</f>
        <v>No Data</v>
      </c>
      <c r="AI155" s="49" t="str">
        <f>IFERROR(IF(OR(VLOOKUP($P155&amp;AI$4,#REF!,7,FALSE)="**",VLOOKUP($P155&amp;AI$4,#REF!,5,FALSE)="**"),"DQ",IF(OR(VLOOKUP($P155&amp;AI$4,#REF!,7,FALSE)="*",VLOOKUP($P155&amp;AI$4,#REF!,5,FALSE)="*"),"Suppr",VLOOKUP($P155&amp;AI$4,#REF!,5,FALSE))),"No Data")</f>
        <v>No Data</v>
      </c>
      <c r="AJ155" s="49" t="str">
        <f>IFERROR(IF(OR(VLOOKUP($P155&amp;AJ$4,#REF!,7,FALSE)="**",VLOOKUP($P155&amp;AJ$4,#REF!,5,FALSE)="**"),"DQ",IF(OR(VLOOKUP($P155&amp;AJ$4,#REF!,7,FALSE)="*",VLOOKUP($P155&amp;AJ$4,#REF!,5,FALSE)="*"),"Suppr",VLOOKUP($P155&amp;AJ$4,#REF!,5,FALSE))),"No Data")</f>
        <v>No Data</v>
      </c>
      <c r="AK155" s="49" t="str">
        <f>IFERROR(IF(OR(VLOOKUP($P155&amp;AK$4,#REF!,7,FALSE)="**",VLOOKUP($P155&amp;AK$4,#REF!,5,FALSE)="**"),"DQ",IF(OR(VLOOKUP($P155&amp;AK$4,#REF!,7,FALSE)="*",VLOOKUP($P155&amp;AK$4,#REF!,5,FALSE)="*"),"Suppr",VLOOKUP($P155&amp;AK$4,#REF!,5,FALSE))),"No Data")</f>
        <v>No Data</v>
      </c>
      <c r="AL155" s="49" t="str">
        <f>IFERROR(IF(OR(VLOOKUP($P155&amp;AL$4,#REF!,7,FALSE)="**",VLOOKUP($P155&amp;AL$4,#REF!,5,FALSE)="**"),"DQ",IF(OR(VLOOKUP($P155&amp;AL$4,#REF!,7,FALSE)="*",VLOOKUP($P155&amp;AL$4,#REF!,5,FALSE)="*"),"Suppr",VLOOKUP($P155&amp;AL$4,#REF!,5,FALSE))),"No Data")</f>
        <v>No Data</v>
      </c>
      <c r="AM155" s="49" t="str">
        <f>IFERROR(IF(OR(VLOOKUP($P155&amp;AM$4,#REF!,7,FALSE)="**",VLOOKUP($P155&amp;AM$4,#REF!,5,FALSE)="**"),"DQ",IF(OR(VLOOKUP($P155&amp;AM$4,#REF!,7,FALSE)="*",VLOOKUP($P155&amp;AM$4,#REF!,5,FALSE)="*"),"Suppr",VLOOKUP($P155&amp;AM$4,#REF!,5,FALSE))),"No Data")</f>
        <v>No Data</v>
      </c>
      <c r="AN155" s="49" t="str">
        <f>IFERROR(IF(OR(VLOOKUP($P155&amp;AN$4,#REF!,7,FALSE)="**",VLOOKUP($P155&amp;AN$4,#REF!,5,FALSE)="**"),"DQ",IF(OR(VLOOKUP($P155&amp;AN$4,#REF!,7,FALSE)="*",VLOOKUP($P155&amp;AN$4,#REF!,5,FALSE)="*"),"Suppr",VLOOKUP($P155&amp;AN$4,#REF!,5,FALSE))),"No Data")</f>
        <v>No Data</v>
      </c>
      <c r="AO155" s="49" t="str">
        <f>IFERROR(IF(OR(VLOOKUP($P155&amp;AO$4,#REF!,7,FALSE)="**",VLOOKUP($P155&amp;AO$4,#REF!,5,FALSE)="**"),"DQ",IF(OR(VLOOKUP($P155&amp;AO$4,#REF!,7,FALSE)="*",VLOOKUP($P155&amp;AO$4,#REF!,5,FALSE)="*"),"Suppr",VLOOKUP($P155&amp;AO$4,#REF!,5,FALSE))),"No Data")</f>
        <v>No Data</v>
      </c>
      <c r="AP155" s="51">
        <f t="shared" si="19"/>
        <v>0</v>
      </c>
      <c r="AQ155" s="51">
        <f t="shared" si="20"/>
        <v>0</v>
      </c>
      <c r="AR155" s="52">
        <f t="shared" si="21"/>
        <v>0</v>
      </c>
      <c r="AS155" s="52">
        <f t="shared" si="22"/>
        <v>0</v>
      </c>
    </row>
    <row r="156" spans="2:45" x14ac:dyDescent="0.2">
      <c r="B156" s="29" t="s">
        <v>308</v>
      </c>
      <c r="C156" s="29" t="s">
        <v>146</v>
      </c>
      <c r="D156" s="34" t="str">
        <f t="shared" si="13"/>
        <v/>
      </c>
      <c r="E156" s="34" t="str">
        <f t="shared" si="14"/>
        <v/>
      </c>
      <c r="F156" s="35" t="str">
        <f t="shared" si="15"/>
        <v/>
      </c>
      <c r="G156" s="34" t="str">
        <f t="shared" si="16"/>
        <v>- - -</v>
      </c>
      <c r="H156" s="36" t="str">
        <f>IFERROR(RANK(G156,$G$132:$G$253,1)+COUNTIF($G$132:G277,G156)-1,"- - -")</f>
        <v>- - -</v>
      </c>
      <c r="I156" s="35" t="str">
        <f t="shared" si="17"/>
        <v>- - -</v>
      </c>
      <c r="J156" s="36" t="str">
        <f>IFERROR(RANK(I156,$I$132:$I$253,1)+COUNTIF($I$132:I277,I156)-1,"- - -")</f>
        <v>- - -</v>
      </c>
      <c r="K156" s="54" t="str">
        <f t="shared" si="18"/>
        <v>Airedale NHS Foundation Trust</v>
      </c>
      <c r="L156" s="38"/>
      <c r="M156" s="38"/>
      <c r="N156" s="38"/>
      <c r="P156" s="29" t="s">
        <v>313</v>
      </c>
      <c r="Q156" s="29" t="s">
        <v>172</v>
      </c>
      <c r="R156" s="49" t="str">
        <f>IFERROR(IF(OR(VLOOKUP($P156&amp;R$4,#REF!,7,FALSE)="**",VLOOKUP($P156&amp;R$4,#REF!,5,FALSE)="**"),"DQ",IF(OR(VLOOKUP($P156&amp;R$4,#REF!,7,FALSE)="*",VLOOKUP($P156&amp;R$4,#REF!,5,FALSE)="*"),"Suppr",VLOOKUP($P156&amp;R$4,#REF!,5,FALSE))),"No Data")</f>
        <v>No Data</v>
      </c>
      <c r="S156" s="49" t="str">
        <f>IFERROR(IF(OR(VLOOKUP($P156&amp;S$4,#REF!,7,FALSE)="**",VLOOKUP($P156&amp;S$4,#REF!,5,FALSE)="**"),"DQ",IF(OR(VLOOKUP($P156&amp;S$4,#REF!,7,FALSE)="*",VLOOKUP($P156&amp;S$4,#REF!,5,FALSE)="*"),"Suppr",VLOOKUP($P156&amp;S$4,#REF!,5,FALSE))),"No Data")</f>
        <v>No Data</v>
      </c>
      <c r="T156" s="49" t="str">
        <f>IFERROR(IF(OR(VLOOKUP($P156&amp;T$4,#REF!,7,FALSE)="**",VLOOKUP($P156&amp;T$4,#REF!,5,FALSE)="**"),"DQ",IF(OR(VLOOKUP($P156&amp;T$4,#REF!,7,FALSE)="*",VLOOKUP($P156&amp;T$4,#REF!,5,FALSE)="*"),"Suppr",VLOOKUP($P156&amp;T$4,#REF!,5,FALSE))),"No Data")</f>
        <v>No Data</v>
      </c>
      <c r="U156" s="49" t="str">
        <f>IFERROR(IF(OR(VLOOKUP($P156&amp;U$4,#REF!,7,FALSE)="**",VLOOKUP($P156&amp;U$4,#REF!,5,FALSE)="**"),"DQ",IF(OR(VLOOKUP($P156&amp;U$4,#REF!,7,FALSE)="*",VLOOKUP($P156&amp;U$4,#REF!,5,FALSE)="*"),"Suppr",VLOOKUP($P156&amp;U$4,#REF!,5,FALSE))),"No Data")</f>
        <v>No Data</v>
      </c>
      <c r="V156" s="49" t="str">
        <f>IFERROR(IF(OR(VLOOKUP($P156&amp;V$4,#REF!,7,FALSE)="**",VLOOKUP($P156&amp;V$4,#REF!,5,FALSE)="**"),"DQ",IF(OR(VLOOKUP($P156&amp;V$4,#REF!,7,FALSE)="*",VLOOKUP($P156&amp;V$4,#REF!,5,FALSE)="*"),"Suppr",VLOOKUP($P156&amp;V$4,#REF!,5,FALSE))),"No Data")</f>
        <v>No Data</v>
      </c>
      <c r="W156" s="49" t="str">
        <f>IFERROR(IF(OR(VLOOKUP($P156&amp;W$4,#REF!,7,FALSE)="**",VLOOKUP($P156&amp;W$4,#REF!,5,FALSE)="**"),"DQ",IF(OR(VLOOKUP($P156&amp;W$4,#REF!,7,FALSE)="*",VLOOKUP($P156&amp;W$4,#REF!,5,FALSE)="*"),"Suppr",VLOOKUP($P156&amp;W$4,#REF!,5,FALSE))),"No Data")</f>
        <v>No Data</v>
      </c>
      <c r="X156" s="49" t="str">
        <f>IFERROR(IF(OR(VLOOKUP($P156&amp;X$4,#REF!,7,FALSE)="**",VLOOKUP($P156&amp;X$4,#REF!,5,FALSE)="**"),"DQ",IF(OR(VLOOKUP($P156&amp;X$4,#REF!,7,FALSE)="*",VLOOKUP($P156&amp;X$4,#REF!,5,FALSE)="*"),"Suppr",VLOOKUP($P156&amp;X$4,#REF!,5,FALSE))),"No Data")</f>
        <v>No Data</v>
      </c>
      <c r="Y156" s="49" t="str">
        <f>IFERROR(IF(OR(VLOOKUP($P156&amp;Y$4,#REF!,7,FALSE)="**",VLOOKUP($P156&amp;Y$4,#REF!,5,FALSE)="**"),"DQ",IF(OR(VLOOKUP($P156&amp;Y$4,#REF!,7,FALSE)="*",VLOOKUP($P156&amp;Y$4,#REF!,5,FALSE)="*"),"Suppr",VLOOKUP($P156&amp;Y$4,#REF!,5,FALSE))),"No Data")</f>
        <v>No Data</v>
      </c>
      <c r="Z156" s="49" t="str">
        <f>IFERROR(IF(OR(VLOOKUP($P156&amp;Z$4,#REF!,7,FALSE)="**",VLOOKUP($P156&amp;Z$4,#REF!,5,FALSE)="**"),"DQ",IF(OR(VLOOKUP($P156&amp;Z$4,#REF!,7,FALSE)="*",VLOOKUP($P156&amp;Z$4,#REF!,5,FALSE)="*"),"Suppr",VLOOKUP($P156&amp;Z$4,#REF!,5,FALSE))),"No Data")</f>
        <v>No Data</v>
      </c>
      <c r="AA156" s="49" t="str">
        <f>IFERROR(IF(OR(VLOOKUP($P156&amp;AA$4,#REF!,7,FALSE)="**",VLOOKUP($P156&amp;AA$4,#REF!,5,FALSE)="**"),"DQ",IF(OR(VLOOKUP($P156&amp;AA$4,#REF!,7,FALSE)="*",VLOOKUP($P156&amp;AA$4,#REF!,5,FALSE)="*"),"Suppr",VLOOKUP($P156&amp;AA$4,#REF!,5,FALSE))),"No Data")</f>
        <v>No Data</v>
      </c>
      <c r="AB156" s="49" t="str">
        <f>IFERROR(IF(OR(VLOOKUP($P156&amp;AB$4,#REF!,7,FALSE)="**",VLOOKUP($P156&amp;AB$4,#REF!,5,FALSE)="**"),"DQ",IF(OR(VLOOKUP($P156&amp;AB$4,#REF!,7,FALSE)="*",VLOOKUP($P156&amp;AB$4,#REF!,5,FALSE)="*"),"Suppr",VLOOKUP($P156&amp;AB$4,#REF!,5,FALSE))),"No Data")</f>
        <v>No Data</v>
      </c>
      <c r="AC156" s="49" t="str">
        <f>IFERROR(IF(OR(VLOOKUP($P156&amp;AC$4,#REF!,7,FALSE)="**",VLOOKUP($P156&amp;AC$4,#REF!,5,FALSE)="**"),"DQ",IF(OR(VLOOKUP($P156&amp;AC$4,#REF!,7,FALSE)="*",VLOOKUP($P156&amp;AC$4,#REF!,5,FALSE)="*"),"Suppr",VLOOKUP($P156&amp;AC$4,#REF!,5,FALSE))),"No Data")</f>
        <v>No Data</v>
      </c>
      <c r="AD156" s="49" t="str">
        <f>IFERROR(IF(OR(VLOOKUP($P156&amp;AD$4,#REF!,7,FALSE)="**",VLOOKUP($P156&amp;AD$4,#REF!,5,FALSE)="**"),"DQ",IF(OR(VLOOKUP($P156&amp;AD$4,#REF!,7,FALSE)="*",VLOOKUP($P156&amp;AD$4,#REF!,5,FALSE)="*"),"Suppr",VLOOKUP($P156&amp;AD$4,#REF!,5,FALSE))),"No Data")</f>
        <v>No Data</v>
      </c>
      <c r="AE156" s="49" t="str">
        <f>IFERROR(IF(OR(VLOOKUP($P156&amp;AE$4,#REF!,7,FALSE)="**",VLOOKUP($P156&amp;AE$4,#REF!,5,FALSE)="**"),"DQ",IF(OR(VLOOKUP($P156&amp;AE$4,#REF!,7,FALSE)="*",VLOOKUP($P156&amp;AE$4,#REF!,5,FALSE)="*"),"Suppr",VLOOKUP($P156&amp;AE$4,#REF!,5,FALSE))),"No Data")</f>
        <v>No Data</v>
      </c>
      <c r="AF156" s="49" t="str">
        <f>IFERROR(IF(OR(VLOOKUP($P156&amp;AF$4,#REF!,7,FALSE)="**",VLOOKUP($P156&amp;AF$4,#REF!,5,FALSE)="**"),"DQ",IF(OR(VLOOKUP($P156&amp;AF$4,#REF!,7,FALSE)="*",VLOOKUP($P156&amp;AF$4,#REF!,5,FALSE)="*"),"Suppr",VLOOKUP($P156&amp;AF$4,#REF!,5,FALSE))),"No Data")</f>
        <v>No Data</v>
      </c>
      <c r="AG156" s="49" t="str">
        <f>IFERROR(IF(OR(VLOOKUP($P156&amp;AG$4,#REF!,7,FALSE)="**",VLOOKUP($P156&amp;AG$4,#REF!,5,FALSE)="**"),"DQ",IF(OR(VLOOKUP($P156&amp;AG$4,#REF!,7,FALSE)="*",VLOOKUP($P156&amp;AG$4,#REF!,5,FALSE)="*"),"Suppr",VLOOKUP($P156&amp;AG$4,#REF!,5,FALSE))),"No Data")</f>
        <v>No Data</v>
      </c>
      <c r="AH156" s="49" t="str">
        <f>IFERROR(IF(OR(VLOOKUP($P156&amp;AH$4,#REF!,7,FALSE)="**",VLOOKUP($P156&amp;AH$4,#REF!,5,FALSE)="**"),"DQ",IF(OR(VLOOKUP($P156&amp;AH$4,#REF!,7,FALSE)="*",VLOOKUP($P156&amp;AH$4,#REF!,5,FALSE)="*"),"Suppr",VLOOKUP($P156&amp;AH$4,#REF!,5,FALSE))),"No Data")</f>
        <v>No Data</v>
      </c>
      <c r="AI156" s="49" t="str">
        <f>IFERROR(IF(OR(VLOOKUP($P156&amp;AI$4,#REF!,7,FALSE)="**",VLOOKUP($P156&amp;AI$4,#REF!,5,FALSE)="**"),"DQ",IF(OR(VLOOKUP($P156&amp;AI$4,#REF!,7,FALSE)="*",VLOOKUP($P156&amp;AI$4,#REF!,5,FALSE)="*"),"Suppr",VLOOKUP($P156&amp;AI$4,#REF!,5,FALSE))),"No Data")</f>
        <v>No Data</v>
      </c>
      <c r="AJ156" s="49" t="str">
        <f>IFERROR(IF(OR(VLOOKUP($P156&amp;AJ$4,#REF!,7,FALSE)="**",VLOOKUP($P156&amp;AJ$4,#REF!,5,FALSE)="**"),"DQ",IF(OR(VLOOKUP($P156&amp;AJ$4,#REF!,7,FALSE)="*",VLOOKUP($P156&amp;AJ$4,#REF!,5,FALSE)="*"),"Suppr",VLOOKUP($P156&amp;AJ$4,#REF!,5,FALSE))),"No Data")</f>
        <v>No Data</v>
      </c>
      <c r="AK156" s="49" t="str">
        <f>IFERROR(IF(OR(VLOOKUP($P156&amp;AK$4,#REF!,7,FALSE)="**",VLOOKUP($P156&amp;AK$4,#REF!,5,FALSE)="**"),"DQ",IF(OR(VLOOKUP($P156&amp;AK$4,#REF!,7,FALSE)="*",VLOOKUP($P156&amp;AK$4,#REF!,5,FALSE)="*"),"Suppr",VLOOKUP($P156&amp;AK$4,#REF!,5,FALSE))),"No Data")</f>
        <v>No Data</v>
      </c>
      <c r="AL156" s="49" t="str">
        <f>IFERROR(IF(OR(VLOOKUP($P156&amp;AL$4,#REF!,7,FALSE)="**",VLOOKUP($P156&amp;AL$4,#REF!,5,FALSE)="**"),"DQ",IF(OR(VLOOKUP($P156&amp;AL$4,#REF!,7,FALSE)="*",VLOOKUP($P156&amp;AL$4,#REF!,5,FALSE)="*"),"Suppr",VLOOKUP($P156&amp;AL$4,#REF!,5,FALSE))),"No Data")</f>
        <v>No Data</v>
      </c>
      <c r="AM156" s="49" t="str">
        <f>IFERROR(IF(OR(VLOOKUP($P156&amp;AM$4,#REF!,7,FALSE)="**",VLOOKUP($P156&amp;AM$4,#REF!,5,FALSE)="**"),"DQ",IF(OR(VLOOKUP($P156&amp;AM$4,#REF!,7,FALSE)="*",VLOOKUP($P156&amp;AM$4,#REF!,5,FALSE)="*"),"Suppr",VLOOKUP($P156&amp;AM$4,#REF!,5,FALSE))),"No Data")</f>
        <v>No Data</v>
      </c>
      <c r="AN156" s="49" t="str">
        <f>IFERROR(IF(OR(VLOOKUP($P156&amp;AN$4,#REF!,7,FALSE)="**",VLOOKUP($P156&amp;AN$4,#REF!,5,FALSE)="**"),"DQ",IF(OR(VLOOKUP($P156&amp;AN$4,#REF!,7,FALSE)="*",VLOOKUP($P156&amp;AN$4,#REF!,5,FALSE)="*"),"Suppr",VLOOKUP($P156&amp;AN$4,#REF!,5,FALSE))),"No Data")</f>
        <v>No Data</v>
      </c>
      <c r="AO156" s="49" t="str">
        <f>IFERROR(IF(OR(VLOOKUP($P156&amp;AO$4,#REF!,7,FALSE)="**",VLOOKUP($P156&amp;AO$4,#REF!,5,FALSE)="**"),"DQ",IF(OR(VLOOKUP($P156&amp;AO$4,#REF!,7,FALSE)="*",VLOOKUP($P156&amp;AO$4,#REF!,5,FALSE)="*"),"Suppr",VLOOKUP($P156&amp;AO$4,#REF!,5,FALSE))),"No Data")</f>
        <v>No Data</v>
      </c>
      <c r="AP156" s="51">
        <f t="shared" si="19"/>
        <v>0</v>
      </c>
      <c r="AQ156" s="51">
        <f t="shared" si="20"/>
        <v>0</v>
      </c>
      <c r="AR156" s="52">
        <f t="shared" si="21"/>
        <v>0</v>
      </c>
      <c r="AS156" s="52">
        <f t="shared" si="22"/>
        <v>0</v>
      </c>
    </row>
    <row r="157" spans="2:45" x14ac:dyDescent="0.2">
      <c r="B157" s="29" t="s">
        <v>309</v>
      </c>
      <c r="C157" s="29" t="s">
        <v>225</v>
      </c>
      <c r="D157" s="34" t="str">
        <f t="shared" si="13"/>
        <v/>
      </c>
      <c r="E157" s="34" t="str">
        <f t="shared" si="14"/>
        <v/>
      </c>
      <c r="F157" s="35" t="str">
        <f t="shared" si="15"/>
        <v/>
      </c>
      <c r="G157" s="34" t="str">
        <f t="shared" si="16"/>
        <v>- - -</v>
      </c>
      <c r="H157" s="36" t="str">
        <f>IFERROR(RANK(G157,$G$132:$G$253,1)+COUNTIF($G$132:G278,G157)-1,"- - -")</f>
        <v>- - -</v>
      </c>
      <c r="I157" s="35" t="str">
        <f t="shared" si="17"/>
        <v>- - -</v>
      </c>
      <c r="J157" s="36" t="str">
        <f>IFERROR(RANK(I157,$I$132:$I$253,1)+COUNTIF($I$132:I278,I157)-1,"- - -")</f>
        <v>- - -</v>
      </c>
      <c r="K157" s="54" t="str">
        <f t="shared" si="18"/>
        <v>Sheffield Children's NHS Foundation Trust</v>
      </c>
      <c r="L157" s="38"/>
      <c r="M157" s="38"/>
      <c r="N157" s="38"/>
      <c r="P157" s="29" t="s">
        <v>314</v>
      </c>
      <c r="Q157" s="29" t="s">
        <v>175</v>
      </c>
      <c r="R157" s="49" t="str">
        <f>IFERROR(IF(OR(VLOOKUP($P157&amp;R$4,#REF!,7,FALSE)="**",VLOOKUP($P157&amp;R$4,#REF!,5,FALSE)="**"),"DQ",IF(OR(VLOOKUP($P157&amp;R$4,#REF!,7,FALSE)="*",VLOOKUP($P157&amp;R$4,#REF!,5,FALSE)="*"),"Suppr",VLOOKUP($P157&amp;R$4,#REF!,5,FALSE))),"No Data")</f>
        <v>No Data</v>
      </c>
      <c r="S157" s="49" t="str">
        <f>IFERROR(IF(OR(VLOOKUP($P157&amp;S$4,#REF!,7,FALSE)="**",VLOOKUP($P157&amp;S$4,#REF!,5,FALSE)="**"),"DQ",IF(OR(VLOOKUP($P157&amp;S$4,#REF!,7,FALSE)="*",VLOOKUP($P157&amp;S$4,#REF!,5,FALSE)="*"),"Suppr",VLOOKUP($P157&amp;S$4,#REF!,5,FALSE))),"No Data")</f>
        <v>No Data</v>
      </c>
      <c r="T157" s="49" t="str">
        <f>IFERROR(IF(OR(VLOOKUP($P157&amp;T$4,#REF!,7,FALSE)="**",VLOOKUP($P157&amp;T$4,#REF!,5,FALSE)="**"),"DQ",IF(OR(VLOOKUP($P157&amp;T$4,#REF!,7,FALSE)="*",VLOOKUP($P157&amp;T$4,#REF!,5,FALSE)="*"),"Suppr",VLOOKUP($P157&amp;T$4,#REF!,5,FALSE))),"No Data")</f>
        <v>No Data</v>
      </c>
      <c r="U157" s="49" t="str">
        <f>IFERROR(IF(OR(VLOOKUP($P157&amp;U$4,#REF!,7,FALSE)="**",VLOOKUP($P157&amp;U$4,#REF!,5,FALSE)="**"),"DQ",IF(OR(VLOOKUP($P157&amp;U$4,#REF!,7,FALSE)="*",VLOOKUP($P157&amp;U$4,#REF!,5,FALSE)="*"),"Suppr",VLOOKUP($P157&amp;U$4,#REF!,5,FALSE))),"No Data")</f>
        <v>No Data</v>
      </c>
      <c r="V157" s="49" t="str">
        <f>IFERROR(IF(OR(VLOOKUP($P157&amp;V$4,#REF!,7,FALSE)="**",VLOOKUP($P157&amp;V$4,#REF!,5,FALSE)="**"),"DQ",IF(OR(VLOOKUP($P157&amp;V$4,#REF!,7,FALSE)="*",VLOOKUP($P157&amp;V$4,#REF!,5,FALSE)="*"),"Suppr",VLOOKUP($P157&amp;V$4,#REF!,5,FALSE))),"No Data")</f>
        <v>No Data</v>
      </c>
      <c r="W157" s="49" t="str">
        <f>IFERROR(IF(OR(VLOOKUP($P157&amp;W$4,#REF!,7,FALSE)="**",VLOOKUP($P157&amp;W$4,#REF!,5,FALSE)="**"),"DQ",IF(OR(VLOOKUP($P157&amp;W$4,#REF!,7,FALSE)="*",VLOOKUP($P157&amp;W$4,#REF!,5,FALSE)="*"),"Suppr",VLOOKUP($P157&amp;W$4,#REF!,5,FALSE))),"No Data")</f>
        <v>No Data</v>
      </c>
      <c r="X157" s="49" t="str">
        <f>IFERROR(IF(OR(VLOOKUP($P157&amp;X$4,#REF!,7,FALSE)="**",VLOOKUP($P157&amp;X$4,#REF!,5,FALSE)="**"),"DQ",IF(OR(VLOOKUP($P157&amp;X$4,#REF!,7,FALSE)="*",VLOOKUP($P157&amp;X$4,#REF!,5,FALSE)="*"),"Suppr",VLOOKUP($P157&amp;X$4,#REF!,5,FALSE))),"No Data")</f>
        <v>No Data</v>
      </c>
      <c r="Y157" s="49" t="str">
        <f>IFERROR(IF(OR(VLOOKUP($P157&amp;Y$4,#REF!,7,FALSE)="**",VLOOKUP($P157&amp;Y$4,#REF!,5,FALSE)="**"),"DQ",IF(OR(VLOOKUP($P157&amp;Y$4,#REF!,7,FALSE)="*",VLOOKUP($P157&amp;Y$4,#REF!,5,FALSE)="*"),"Suppr",VLOOKUP($P157&amp;Y$4,#REF!,5,FALSE))),"No Data")</f>
        <v>No Data</v>
      </c>
      <c r="Z157" s="49" t="str">
        <f>IFERROR(IF(OR(VLOOKUP($P157&amp;Z$4,#REF!,7,FALSE)="**",VLOOKUP($P157&amp;Z$4,#REF!,5,FALSE)="**"),"DQ",IF(OR(VLOOKUP($P157&amp;Z$4,#REF!,7,FALSE)="*",VLOOKUP($P157&amp;Z$4,#REF!,5,FALSE)="*"),"Suppr",VLOOKUP($P157&amp;Z$4,#REF!,5,FALSE))),"No Data")</f>
        <v>No Data</v>
      </c>
      <c r="AA157" s="49" t="str">
        <f>IFERROR(IF(OR(VLOOKUP($P157&amp;AA$4,#REF!,7,FALSE)="**",VLOOKUP($P157&amp;AA$4,#REF!,5,FALSE)="**"),"DQ",IF(OR(VLOOKUP($P157&amp;AA$4,#REF!,7,FALSE)="*",VLOOKUP($P157&amp;AA$4,#REF!,5,FALSE)="*"),"Suppr",VLOOKUP($P157&amp;AA$4,#REF!,5,FALSE))),"No Data")</f>
        <v>No Data</v>
      </c>
      <c r="AB157" s="49" t="str">
        <f>IFERROR(IF(OR(VLOOKUP($P157&amp;AB$4,#REF!,7,FALSE)="**",VLOOKUP($P157&amp;AB$4,#REF!,5,FALSE)="**"),"DQ",IF(OR(VLOOKUP($P157&amp;AB$4,#REF!,7,FALSE)="*",VLOOKUP($P157&amp;AB$4,#REF!,5,FALSE)="*"),"Suppr",VLOOKUP($P157&amp;AB$4,#REF!,5,FALSE))),"No Data")</f>
        <v>No Data</v>
      </c>
      <c r="AC157" s="49" t="str">
        <f>IFERROR(IF(OR(VLOOKUP($P157&amp;AC$4,#REF!,7,FALSE)="**",VLOOKUP($P157&amp;AC$4,#REF!,5,FALSE)="**"),"DQ",IF(OR(VLOOKUP($P157&amp;AC$4,#REF!,7,FALSE)="*",VLOOKUP($P157&amp;AC$4,#REF!,5,FALSE)="*"),"Suppr",VLOOKUP($P157&amp;AC$4,#REF!,5,FALSE))),"No Data")</f>
        <v>No Data</v>
      </c>
      <c r="AD157" s="49" t="str">
        <f>IFERROR(IF(OR(VLOOKUP($P157&amp;AD$4,#REF!,7,FALSE)="**",VLOOKUP($P157&amp;AD$4,#REF!,5,FALSE)="**"),"DQ",IF(OR(VLOOKUP($P157&amp;AD$4,#REF!,7,FALSE)="*",VLOOKUP($P157&amp;AD$4,#REF!,5,FALSE)="*"),"Suppr",VLOOKUP($P157&amp;AD$4,#REF!,5,FALSE))),"No Data")</f>
        <v>No Data</v>
      </c>
      <c r="AE157" s="49" t="str">
        <f>IFERROR(IF(OR(VLOOKUP($P157&amp;AE$4,#REF!,7,FALSE)="**",VLOOKUP($P157&amp;AE$4,#REF!,5,FALSE)="**"),"DQ",IF(OR(VLOOKUP($P157&amp;AE$4,#REF!,7,FALSE)="*",VLOOKUP($P157&amp;AE$4,#REF!,5,FALSE)="*"),"Suppr",VLOOKUP($P157&amp;AE$4,#REF!,5,FALSE))),"No Data")</f>
        <v>No Data</v>
      </c>
      <c r="AF157" s="49" t="str">
        <f>IFERROR(IF(OR(VLOOKUP($P157&amp;AF$4,#REF!,7,FALSE)="**",VLOOKUP($P157&amp;AF$4,#REF!,5,FALSE)="**"),"DQ",IF(OR(VLOOKUP($P157&amp;AF$4,#REF!,7,FALSE)="*",VLOOKUP($P157&amp;AF$4,#REF!,5,FALSE)="*"),"Suppr",VLOOKUP($P157&amp;AF$4,#REF!,5,FALSE))),"No Data")</f>
        <v>No Data</v>
      </c>
      <c r="AG157" s="49" t="str">
        <f>IFERROR(IF(OR(VLOOKUP($P157&amp;AG$4,#REF!,7,FALSE)="**",VLOOKUP($P157&amp;AG$4,#REF!,5,FALSE)="**"),"DQ",IF(OR(VLOOKUP($P157&amp;AG$4,#REF!,7,FALSE)="*",VLOOKUP($P157&amp;AG$4,#REF!,5,FALSE)="*"),"Suppr",VLOOKUP($P157&amp;AG$4,#REF!,5,FALSE))),"No Data")</f>
        <v>No Data</v>
      </c>
      <c r="AH157" s="49" t="str">
        <f>IFERROR(IF(OR(VLOOKUP($P157&amp;AH$4,#REF!,7,FALSE)="**",VLOOKUP($P157&amp;AH$4,#REF!,5,FALSE)="**"),"DQ",IF(OR(VLOOKUP($P157&amp;AH$4,#REF!,7,FALSE)="*",VLOOKUP($P157&amp;AH$4,#REF!,5,FALSE)="*"),"Suppr",VLOOKUP($P157&amp;AH$4,#REF!,5,FALSE))),"No Data")</f>
        <v>No Data</v>
      </c>
      <c r="AI157" s="49" t="str">
        <f>IFERROR(IF(OR(VLOOKUP($P157&amp;AI$4,#REF!,7,FALSE)="**",VLOOKUP($P157&amp;AI$4,#REF!,5,FALSE)="**"),"DQ",IF(OR(VLOOKUP($P157&amp;AI$4,#REF!,7,FALSE)="*",VLOOKUP($P157&amp;AI$4,#REF!,5,FALSE)="*"),"Suppr",VLOOKUP($P157&amp;AI$4,#REF!,5,FALSE))),"No Data")</f>
        <v>No Data</v>
      </c>
      <c r="AJ157" s="49" t="str">
        <f>IFERROR(IF(OR(VLOOKUP($P157&amp;AJ$4,#REF!,7,FALSE)="**",VLOOKUP($P157&amp;AJ$4,#REF!,5,FALSE)="**"),"DQ",IF(OR(VLOOKUP($P157&amp;AJ$4,#REF!,7,FALSE)="*",VLOOKUP($P157&amp;AJ$4,#REF!,5,FALSE)="*"),"Suppr",VLOOKUP($P157&amp;AJ$4,#REF!,5,FALSE))),"No Data")</f>
        <v>No Data</v>
      </c>
      <c r="AK157" s="49" t="str">
        <f>IFERROR(IF(OR(VLOOKUP($P157&amp;AK$4,#REF!,7,FALSE)="**",VLOOKUP($P157&amp;AK$4,#REF!,5,FALSE)="**"),"DQ",IF(OR(VLOOKUP($P157&amp;AK$4,#REF!,7,FALSE)="*",VLOOKUP($P157&amp;AK$4,#REF!,5,FALSE)="*"),"Suppr",VLOOKUP($P157&amp;AK$4,#REF!,5,FALSE))),"No Data")</f>
        <v>No Data</v>
      </c>
      <c r="AL157" s="49" t="str">
        <f>IFERROR(IF(OR(VLOOKUP($P157&amp;AL$4,#REF!,7,FALSE)="**",VLOOKUP($P157&amp;AL$4,#REF!,5,FALSE)="**"),"DQ",IF(OR(VLOOKUP($P157&amp;AL$4,#REF!,7,FALSE)="*",VLOOKUP($P157&amp;AL$4,#REF!,5,FALSE)="*"),"Suppr",VLOOKUP($P157&amp;AL$4,#REF!,5,FALSE))),"No Data")</f>
        <v>No Data</v>
      </c>
      <c r="AM157" s="49" t="str">
        <f>IFERROR(IF(OR(VLOOKUP($P157&amp;AM$4,#REF!,7,FALSE)="**",VLOOKUP($P157&amp;AM$4,#REF!,5,FALSE)="**"),"DQ",IF(OR(VLOOKUP($P157&amp;AM$4,#REF!,7,FALSE)="*",VLOOKUP($P157&amp;AM$4,#REF!,5,FALSE)="*"),"Suppr",VLOOKUP($P157&amp;AM$4,#REF!,5,FALSE))),"No Data")</f>
        <v>No Data</v>
      </c>
      <c r="AN157" s="49" t="str">
        <f>IFERROR(IF(OR(VLOOKUP($P157&amp;AN$4,#REF!,7,FALSE)="**",VLOOKUP($P157&amp;AN$4,#REF!,5,FALSE)="**"),"DQ",IF(OR(VLOOKUP($P157&amp;AN$4,#REF!,7,FALSE)="*",VLOOKUP($P157&amp;AN$4,#REF!,5,FALSE)="*"),"Suppr",VLOOKUP($P157&amp;AN$4,#REF!,5,FALSE))),"No Data")</f>
        <v>No Data</v>
      </c>
      <c r="AO157" s="49" t="str">
        <f>IFERROR(IF(OR(VLOOKUP($P157&amp;AO$4,#REF!,7,FALSE)="**",VLOOKUP($P157&amp;AO$4,#REF!,5,FALSE)="**"),"DQ",IF(OR(VLOOKUP($P157&amp;AO$4,#REF!,7,FALSE)="*",VLOOKUP($P157&amp;AO$4,#REF!,5,FALSE)="*"),"Suppr",VLOOKUP($P157&amp;AO$4,#REF!,5,FALSE))),"No Data")</f>
        <v>No Data</v>
      </c>
      <c r="AP157" s="51">
        <f t="shared" si="19"/>
        <v>0</v>
      </c>
      <c r="AQ157" s="51">
        <f t="shared" si="20"/>
        <v>0</v>
      </c>
      <c r="AR157" s="52">
        <f t="shared" si="21"/>
        <v>0</v>
      </c>
      <c r="AS157" s="52">
        <f t="shared" si="22"/>
        <v>0</v>
      </c>
    </row>
    <row r="158" spans="2:45" x14ac:dyDescent="0.2">
      <c r="B158" s="29" t="s">
        <v>310</v>
      </c>
      <c r="C158" s="29" t="s">
        <v>240</v>
      </c>
      <c r="D158" s="34" t="str">
        <f t="shared" si="13"/>
        <v/>
      </c>
      <c r="E158" s="34" t="str">
        <f t="shared" si="14"/>
        <v/>
      </c>
      <c r="F158" s="35" t="str">
        <f t="shared" si="15"/>
        <v/>
      </c>
      <c r="G158" s="34" t="str">
        <f t="shared" si="16"/>
        <v>- - -</v>
      </c>
      <c r="H158" s="36" t="str">
        <f>IFERROR(RANK(G158,$G$132:$G$253,1)+COUNTIF($G$132:G279,G158)-1,"- - -")</f>
        <v>- - -</v>
      </c>
      <c r="I158" s="35" t="str">
        <f t="shared" si="17"/>
        <v>- - -</v>
      </c>
      <c r="J158" s="36" t="str">
        <f>IFERROR(RANK(I158,$I$132:$I$253,1)+COUNTIF($I$132:I279,I158)-1,"- - -")</f>
        <v>- - -</v>
      </c>
      <c r="K158" s="54" t="str">
        <f t="shared" si="18"/>
        <v>The Queen Elizabeth Hospital, King's Lynn, NHS Foundation Trust</v>
      </c>
      <c r="L158" s="38"/>
      <c r="M158" s="38"/>
      <c r="N158" s="38"/>
      <c r="P158" s="29" t="s">
        <v>315</v>
      </c>
      <c r="Q158" s="29" t="s">
        <v>218</v>
      </c>
      <c r="R158" s="49" t="str">
        <f>IFERROR(IF(OR(VLOOKUP($P158&amp;R$4,#REF!,7,FALSE)="**",VLOOKUP($P158&amp;R$4,#REF!,5,FALSE)="**"),"DQ",IF(OR(VLOOKUP($P158&amp;R$4,#REF!,7,FALSE)="*",VLOOKUP($P158&amp;R$4,#REF!,5,FALSE)="*"),"Suppr",VLOOKUP($P158&amp;R$4,#REF!,5,FALSE))),"No Data")</f>
        <v>No Data</v>
      </c>
      <c r="S158" s="49" t="str">
        <f>IFERROR(IF(OR(VLOOKUP($P158&amp;S$4,#REF!,7,FALSE)="**",VLOOKUP($P158&amp;S$4,#REF!,5,FALSE)="**"),"DQ",IF(OR(VLOOKUP($P158&amp;S$4,#REF!,7,FALSE)="*",VLOOKUP($P158&amp;S$4,#REF!,5,FALSE)="*"),"Suppr",VLOOKUP($P158&amp;S$4,#REF!,5,FALSE))),"No Data")</f>
        <v>No Data</v>
      </c>
      <c r="T158" s="49" t="str">
        <f>IFERROR(IF(OR(VLOOKUP($P158&amp;T$4,#REF!,7,FALSE)="**",VLOOKUP($P158&amp;T$4,#REF!,5,FALSE)="**"),"DQ",IF(OR(VLOOKUP($P158&amp;T$4,#REF!,7,FALSE)="*",VLOOKUP($P158&amp;T$4,#REF!,5,FALSE)="*"),"Suppr",VLOOKUP($P158&amp;T$4,#REF!,5,FALSE))),"No Data")</f>
        <v>No Data</v>
      </c>
      <c r="U158" s="49" t="str">
        <f>IFERROR(IF(OR(VLOOKUP($P158&amp;U$4,#REF!,7,FALSE)="**",VLOOKUP($P158&amp;U$4,#REF!,5,FALSE)="**"),"DQ",IF(OR(VLOOKUP($P158&amp;U$4,#REF!,7,FALSE)="*",VLOOKUP($P158&amp;U$4,#REF!,5,FALSE)="*"),"Suppr",VLOOKUP($P158&amp;U$4,#REF!,5,FALSE))),"No Data")</f>
        <v>No Data</v>
      </c>
      <c r="V158" s="49" t="str">
        <f>IFERROR(IF(OR(VLOOKUP($P158&amp;V$4,#REF!,7,FALSE)="**",VLOOKUP($P158&amp;V$4,#REF!,5,FALSE)="**"),"DQ",IF(OR(VLOOKUP($P158&amp;V$4,#REF!,7,FALSE)="*",VLOOKUP($P158&amp;V$4,#REF!,5,FALSE)="*"),"Suppr",VLOOKUP($P158&amp;V$4,#REF!,5,FALSE))),"No Data")</f>
        <v>No Data</v>
      </c>
      <c r="W158" s="49" t="str">
        <f>IFERROR(IF(OR(VLOOKUP($P158&amp;W$4,#REF!,7,FALSE)="**",VLOOKUP($P158&amp;W$4,#REF!,5,FALSE)="**"),"DQ",IF(OR(VLOOKUP($P158&amp;W$4,#REF!,7,FALSE)="*",VLOOKUP($P158&amp;W$4,#REF!,5,FALSE)="*"),"Suppr",VLOOKUP($P158&amp;W$4,#REF!,5,FALSE))),"No Data")</f>
        <v>No Data</v>
      </c>
      <c r="X158" s="49" t="str">
        <f>IFERROR(IF(OR(VLOOKUP($P158&amp;X$4,#REF!,7,FALSE)="**",VLOOKUP($P158&amp;X$4,#REF!,5,FALSE)="**"),"DQ",IF(OR(VLOOKUP($P158&amp;X$4,#REF!,7,FALSE)="*",VLOOKUP($P158&amp;X$4,#REF!,5,FALSE)="*"),"Suppr",VLOOKUP($P158&amp;X$4,#REF!,5,FALSE))),"No Data")</f>
        <v>No Data</v>
      </c>
      <c r="Y158" s="49" t="str">
        <f>IFERROR(IF(OR(VLOOKUP($P158&amp;Y$4,#REF!,7,FALSE)="**",VLOOKUP($P158&amp;Y$4,#REF!,5,FALSE)="**"),"DQ",IF(OR(VLOOKUP($P158&amp;Y$4,#REF!,7,FALSE)="*",VLOOKUP($P158&amp;Y$4,#REF!,5,FALSE)="*"),"Suppr",VLOOKUP($P158&amp;Y$4,#REF!,5,FALSE))),"No Data")</f>
        <v>No Data</v>
      </c>
      <c r="Z158" s="49" t="str">
        <f>IFERROR(IF(OR(VLOOKUP($P158&amp;Z$4,#REF!,7,FALSE)="**",VLOOKUP($P158&amp;Z$4,#REF!,5,FALSE)="**"),"DQ",IF(OR(VLOOKUP($P158&amp;Z$4,#REF!,7,FALSE)="*",VLOOKUP($P158&amp;Z$4,#REF!,5,FALSE)="*"),"Suppr",VLOOKUP($P158&amp;Z$4,#REF!,5,FALSE))),"No Data")</f>
        <v>No Data</v>
      </c>
      <c r="AA158" s="49" t="str">
        <f>IFERROR(IF(OR(VLOOKUP($P158&amp;AA$4,#REF!,7,FALSE)="**",VLOOKUP($P158&amp;AA$4,#REF!,5,FALSE)="**"),"DQ",IF(OR(VLOOKUP($P158&amp;AA$4,#REF!,7,FALSE)="*",VLOOKUP($P158&amp;AA$4,#REF!,5,FALSE)="*"),"Suppr",VLOOKUP($P158&amp;AA$4,#REF!,5,FALSE))),"No Data")</f>
        <v>No Data</v>
      </c>
      <c r="AB158" s="49" t="str">
        <f>IFERROR(IF(OR(VLOOKUP($P158&amp;AB$4,#REF!,7,FALSE)="**",VLOOKUP($P158&amp;AB$4,#REF!,5,FALSE)="**"),"DQ",IF(OR(VLOOKUP($P158&amp;AB$4,#REF!,7,FALSE)="*",VLOOKUP($P158&amp;AB$4,#REF!,5,FALSE)="*"),"Suppr",VLOOKUP($P158&amp;AB$4,#REF!,5,FALSE))),"No Data")</f>
        <v>No Data</v>
      </c>
      <c r="AC158" s="49" t="str">
        <f>IFERROR(IF(OR(VLOOKUP($P158&amp;AC$4,#REF!,7,FALSE)="**",VLOOKUP($P158&amp;AC$4,#REF!,5,FALSE)="**"),"DQ",IF(OR(VLOOKUP($P158&amp;AC$4,#REF!,7,FALSE)="*",VLOOKUP($P158&amp;AC$4,#REF!,5,FALSE)="*"),"Suppr",VLOOKUP($P158&amp;AC$4,#REF!,5,FALSE))),"No Data")</f>
        <v>No Data</v>
      </c>
      <c r="AD158" s="49" t="str">
        <f>IFERROR(IF(OR(VLOOKUP($P158&amp;AD$4,#REF!,7,FALSE)="**",VLOOKUP($P158&amp;AD$4,#REF!,5,FALSE)="**"),"DQ",IF(OR(VLOOKUP($P158&amp;AD$4,#REF!,7,FALSE)="*",VLOOKUP($P158&amp;AD$4,#REF!,5,FALSE)="*"),"Suppr",VLOOKUP($P158&amp;AD$4,#REF!,5,FALSE))),"No Data")</f>
        <v>No Data</v>
      </c>
      <c r="AE158" s="49" t="str">
        <f>IFERROR(IF(OR(VLOOKUP($P158&amp;AE$4,#REF!,7,FALSE)="**",VLOOKUP($P158&amp;AE$4,#REF!,5,FALSE)="**"),"DQ",IF(OR(VLOOKUP($P158&amp;AE$4,#REF!,7,FALSE)="*",VLOOKUP($P158&amp;AE$4,#REF!,5,FALSE)="*"),"Suppr",VLOOKUP($P158&amp;AE$4,#REF!,5,FALSE))),"No Data")</f>
        <v>No Data</v>
      </c>
      <c r="AF158" s="49" t="str">
        <f>IFERROR(IF(OR(VLOOKUP($P158&amp;AF$4,#REF!,7,FALSE)="**",VLOOKUP($P158&amp;AF$4,#REF!,5,FALSE)="**"),"DQ",IF(OR(VLOOKUP($P158&amp;AF$4,#REF!,7,FALSE)="*",VLOOKUP($P158&amp;AF$4,#REF!,5,FALSE)="*"),"Suppr",VLOOKUP($P158&amp;AF$4,#REF!,5,FALSE))),"No Data")</f>
        <v>No Data</v>
      </c>
      <c r="AG158" s="49" t="str">
        <f>IFERROR(IF(OR(VLOOKUP($P158&amp;AG$4,#REF!,7,FALSE)="**",VLOOKUP($P158&amp;AG$4,#REF!,5,FALSE)="**"),"DQ",IF(OR(VLOOKUP($P158&amp;AG$4,#REF!,7,FALSE)="*",VLOOKUP($P158&amp;AG$4,#REF!,5,FALSE)="*"),"Suppr",VLOOKUP($P158&amp;AG$4,#REF!,5,FALSE))),"No Data")</f>
        <v>No Data</v>
      </c>
      <c r="AH158" s="49" t="str">
        <f>IFERROR(IF(OR(VLOOKUP($P158&amp;AH$4,#REF!,7,FALSE)="**",VLOOKUP($P158&amp;AH$4,#REF!,5,FALSE)="**"),"DQ",IF(OR(VLOOKUP($P158&amp;AH$4,#REF!,7,FALSE)="*",VLOOKUP($P158&amp;AH$4,#REF!,5,FALSE)="*"),"Suppr",VLOOKUP($P158&amp;AH$4,#REF!,5,FALSE))),"No Data")</f>
        <v>No Data</v>
      </c>
      <c r="AI158" s="49" t="str">
        <f>IFERROR(IF(OR(VLOOKUP($P158&amp;AI$4,#REF!,7,FALSE)="**",VLOOKUP($P158&amp;AI$4,#REF!,5,FALSE)="**"),"DQ",IF(OR(VLOOKUP($P158&amp;AI$4,#REF!,7,FALSE)="*",VLOOKUP($P158&amp;AI$4,#REF!,5,FALSE)="*"),"Suppr",VLOOKUP($P158&amp;AI$4,#REF!,5,FALSE))),"No Data")</f>
        <v>No Data</v>
      </c>
      <c r="AJ158" s="49" t="str">
        <f>IFERROR(IF(OR(VLOOKUP($P158&amp;AJ$4,#REF!,7,FALSE)="**",VLOOKUP($P158&amp;AJ$4,#REF!,5,FALSE)="**"),"DQ",IF(OR(VLOOKUP($P158&amp;AJ$4,#REF!,7,FALSE)="*",VLOOKUP($P158&amp;AJ$4,#REF!,5,FALSE)="*"),"Suppr",VLOOKUP($P158&amp;AJ$4,#REF!,5,FALSE))),"No Data")</f>
        <v>No Data</v>
      </c>
      <c r="AK158" s="49" t="str">
        <f>IFERROR(IF(OR(VLOOKUP($P158&amp;AK$4,#REF!,7,FALSE)="**",VLOOKUP($P158&amp;AK$4,#REF!,5,FALSE)="**"),"DQ",IF(OR(VLOOKUP($P158&amp;AK$4,#REF!,7,FALSE)="*",VLOOKUP($P158&amp;AK$4,#REF!,5,FALSE)="*"),"Suppr",VLOOKUP($P158&amp;AK$4,#REF!,5,FALSE))),"No Data")</f>
        <v>No Data</v>
      </c>
      <c r="AL158" s="49" t="str">
        <f>IFERROR(IF(OR(VLOOKUP($P158&amp;AL$4,#REF!,7,FALSE)="**",VLOOKUP($P158&amp;AL$4,#REF!,5,FALSE)="**"),"DQ",IF(OR(VLOOKUP($P158&amp;AL$4,#REF!,7,FALSE)="*",VLOOKUP($P158&amp;AL$4,#REF!,5,FALSE)="*"),"Suppr",VLOOKUP($P158&amp;AL$4,#REF!,5,FALSE))),"No Data")</f>
        <v>No Data</v>
      </c>
      <c r="AM158" s="49" t="str">
        <f>IFERROR(IF(OR(VLOOKUP($P158&amp;AM$4,#REF!,7,FALSE)="**",VLOOKUP($P158&amp;AM$4,#REF!,5,FALSE)="**"),"DQ",IF(OR(VLOOKUP($P158&amp;AM$4,#REF!,7,FALSE)="*",VLOOKUP($P158&amp;AM$4,#REF!,5,FALSE)="*"),"Suppr",VLOOKUP($P158&amp;AM$4,#REF!,5,FALSE))),"No Data")</f>
        <v>No Data</v>
      </c>
      <c r="AN158" s="49" t="str">
        <f>IFERROR(IF(OR(VLOOKUP($P158&amp;AN$4,#REF!,7,FALSE)="**",VLOOKUP($P158&amp;AN$4,#REF!,5,FALSE)="**"),"DQ",IF(OR(VLOOKUP($P158&amp;AN$4,#REF!,7,FALSE)="*",VLOOKUP($P158&amp;AN$4,#REF!,5,FALSE)="*"),"Suppr",VLOOKUP($P158&amp;AN$4,#REF!,5,FALSE))),"No Data")</f>
        <v>No Data</v>
      </c>
      <c r="AO158" s="49" t="str">
        <f>IFERROR(IF(OR(VLOOKUP($P158&amp;AO$4,#REF!,7,FALSE)="**",VLOOKUP($P158&amp;AO$4,#REF!,5,FALSE)="**"),"DQ",IF(OR(VLOOKUP($P158&amp;AO$4,#REF!,7,FALSE)="*",VLOOKUP($P158&amp;AO$4,#REF!,5,FALSE)="*"),"Suppr",VLOOKUP($P158&amp;AO$4,#REF!,5,FALSE))),"No Data")</f>
        <v>No Data</v>
      </c>
      <c r="AP158" s="51">
        <f t="shared" si="19"/>
        <v>0</v>
      </c>
      <c r="AQ158" s="51">
        <f t="shared" si="20"/>
        <v>0</v>
      </c>
      <c r="AR158" s="52">
        <f t="shared" si="21"/>
        <v>0</v>
      </c>
      <c r="AS158" s="52">
        <f t="shared" si="22"/>
        <v>0</v>
      </c>
    </row>
    <row r="159" spans="2:45" x14ac:dyDescent="0.2">
      <c r="B159" s="29" t="s">
        <v>311</v>
      </c>
      <c r="C159" s="29" t="s">
        <v>222</v>
      </c>
      <c r="D159" s="34" t="str">
        <f t="shared" si="13"/>
        <v/>
      </c>
      <c r="E159" s="34" t="str">
        <f t="shared" si="14"/>
        <v/>
      </c>
      <c r="F159" s="35" t="str">
        <f t="shared" si="15"/>
        <v/>
      </c>
      <c r="G159" s="34" t="str">
        <f t="shared" si="16"/>
        <v>- - -</v>
      </c>
      <c r="H159" s="36" t="str">
        <f>IFERROR(RANK(G159,$G$132:$G$253,1)+COUNTIF($G$132:G280,G159)-1,"- - -")</f>
        <v>- - -</v>
      </c>
      <c r="I159" s="35" t="str">
        <f t="shared" si="17"/>
        <v>- - -</v>
      </c>
      <c r="J159" s="36" t="str">
        <f>IFERROR(RANK(I159,$I$132:$I$253,1)+COUNTIF($I$132:I280,I159)-1,"- - -")</f>
        <v>- - -</v>
      </c>
      <c r="K159" s="54" t="str">
        <f t="shared" si="18"/>
        <v>Royal United Hospitals Bath NHS Foundation Trust</v>
      </c>
      <c r="L159" s="38"/>
      <c r="M159" s="38"/>
      <c r="N159" s="38"/>
      <c r="P159" s="29" t="s">
        <v>316</v>
      </c>
      <c r="Q159" s="29" t="s">
        <v>194</v>
      </c>
      <c r="R159" s="49" t="str">
        <f>IFERROR(IF(OR(VLOOKUP($P159&amp;R$4,#REF!,7,FALSE)="**",VLOOKUP($P159&amp;R$4,#REF!,5,FALSE)="**"),"DQ",IF(OR(VLOOKUP($P159&amp;R$4,#REF!,7,FALSE)="*",VLOOKUP($P159&amp;R$4,#REF!,5,FALSE)="*"),"Suppr",VLOOKUP($P159&amp;R$4,#REF!,5,FALSE))),"No Data")</f>
        <v>No Data</v>
      </c>
      <c r="S159" s="49" t="str">
        <f>IFERROR(IF(OR(VLOOKUP($P159&amp;S$4,#REF!,7,FALSE)="**",VLOOKUP($P159&amp;S$4,#REF!,5,FALSE)="**"),"DQ",IF(OR(VLOOKUP($P159&amp;S$4,#REF!,7,FALSE)="*",VLOOKUP($P159&amp;S$4,#REF!,5,FALSE)="*"),"Suppr",VLOOKUP($P159&amp;S$4,#REF!,5,FALSE))),"No Data")</f>
        <v>No Data</v>
      </c>
      <c r="T159" s="49" t="str">
        <f>IFERROR(IF(OR(VLOOKUP($P159&amp;T$4,#REF!,7,FALSE)="**",VLOOKUP($P159&amp;T$4,#REF!,5,FALSE)="**"),"DQ",IF(OR(VLOOKUP($P159&amp;T$4,#REF!,7,FALSE)="*",VLOOKUP($P159&amp;T$4,#REF!,5,FALSE)="*"),"Suppr",VLOOKUP($P159&amp;T$4,#REF!,5,FALSE))),"No Data")</f>
        <v>No Data</v>
      </c>
      <c r="U159" s="49" t="str">
        <f>IFERROR(IF(OR(VLOOKUP($P159&amp;U$4,#REF!,7,FALSE)="**",VLOOKUP($P159&amp;U$4,#REF!,5,FALSE)="**"),"DQ",IF(OR(VLOOKUP($P159&amp;U$4,#REF!,7,FALSE)="*",VLOOKUP($P159&amp;U$4,#REF!,5,FALSE)="*"),"Suppr",VLOOKUP($P159&amp;U$4,#REF!,5,FALSE))),"No Data")</f>
        <v>No Data</v>
      </c>
      <c r="V159" s="49" t="str">
        <f>IFERROR(IF(OR(VLOOKUP($P159&amp;V$4,#REF!,7,FALSE)="**",VLOOKUP($P159&amp;V$4,#REF!,5,FALSE)="**"),"DQ",IF(OR(VLOOKUP($P159&amp;V$4,#REF!,7,FALSE)="*",VLOOKUP($P159&amp;V$4,#REF!,5,FALSE)="*"),"Suppr",VLOOKUP($P159&amp;V$4,#REF!,5,FALSE))),"No Data")</f>
        <v>No Data</v>
      </c>
      <c r="W159" s="49" t="str">
        <f>IFERROR(IF(OR(VLOOKUP($P159&amp;W$4,#REF!,7,FALSE)="**",VLOOKUP($P159&amp;W$4,#REF!,5,FALSE)="**"),"DQ",IF(OR(VLOOKUP($P159&amp;W$4,#REF!,7,FALSE)="*",VLOOKUP($P159&amp;W$4,#REF!,5,FALSE)="*"),"Suppr",VLOOKUP($P159&amp;W$4,#REF!,5,FALSE))),"No Data")</f>
        <v>No Data</v>
      </c>
      <c r="X159" s="49" t="str">
        <f>IFERROR(IF(OR(VLOOKUP($P159&amp;X$4,#REF!,7,FALSE)="**",VLOOKUP($P159&amp;X$4,#REF!,5,FALSE)="**"),"DQ",IF(OR(VLOOKUP($P159&amp;X$4,#REF!,7,FALSE)="*",VLOOKUP($P159&amp;X$4,#REF!,5,FALSE)="*"),"Suppr",VLOOKUP($P159&amp;X$4,#REF!,5,FALSE))),"No Data")</f>
        <v>No Data</v>
      </c>
      <c r="Y159" s="49" t="str">
        <f>IFERROR(IF(OR(VLOOKUP($P159&amp;Y$4,#REF!,7,FALSE)="**",VLOOKUP($P159&amp;Y$4,#REF!,5,FALSE)="**"),"DQ",IF(OR(VLOOKUP($P159&amp;Y$4,#REF!,7,FALSE)="*",VLOOKUP($P159&amp;Y$4,#REF!,5,FALSE)="*"),"Suppr",VLOOKUP($P159&amp;Y$4,#REF!,5,FALSE))),"No Data")</f>
        <v>No Data</v>
      </c>
      <c r="Z159" s="49" t="str">
        <f>IFERROR(IF(OR(VLOOKUP($P159&amp;Z$4,#REF!,7,FALSE)="**",VLOOKUP($P159&amp;Z$4,#REF!,5,FALSE)="**"),"DQ",IF(OR(VLOOKUP($P159&amp;Z$4,#REF!,7,FALSE)="*",VLOOKUP($P159&amp;Z$4,#REF!,5,FALSE)="*"),"Suppr",VLOOKUP($P159&amp;Z$4,#REF!,5,FALSE))),"No Data")</f>
        <v>No Data</v>
      </c>
      <c r="AA159" s="49" t="str">
        <f>IFERROR(IF(OR(VLOOKUP($P159&amp;AA$4,#REF!,7,FALSE)="**",VLOOKUP($P159&amp;AA$4,#REF!,5,FALSE)="**"),"DQ",IF(OR(VLOOKUP($P159&amp;AA$4,#REF!,7,FALSE)="*",VLOOKUP($P159&amp;AA$4,#REF!,5,FALSE)="*"),"Suppr",VLOOKUP($P159&amp;AA$4,#REF!,5,FALSE))),"No Data")</f>
        <v>No Data</v>
      </c>
      <c r="AB159" s="49" t="str">
        <f>IFERROR(IF(OR(VLOOKUP($P159&amp;AB$4,#REF!,7,FALSE)="**",VLOOKUP($P159&amp;AB$4,#REF!,5,FALSE)="**"),"DQ",IF(OR(VLOOKUP($P159&amp;AB$4,#REF!,7,FALSE)="*",VLOOKUP($P159&amp;AB$4,#REF!,5,FALSE)="*"),"Suppr",VLOOKUP($P159&amp;AB$4,#REF!,5,FALSE))),"No Data")</f>
        <v>No Data</v>
      </c>
      <c r="AC159" s="49" t="str">
        <f>IFERROR(IF(OR(VLOOKUP($P159&amp;AC$4,#REF!,7,FALSE)="**",VLOOKUP($P159&amp;AC$4,#REF!,5,FALSE)="**"),"DQ",IF(OR(VLOOKUP($P159&amp;AC$4,#REF!,7,FALSE)="*",VLOOKUP($P159&amp;AC$4,#REF!,5,FALSE)="*"),"Suppr",VLOOKUP($P159&amp;AC$4,#REF!,5,FALSE))),"No Data")</f>
        <v>No Data</v>
      </c>
      <c r="AD159" s="49" t="str">
        <f>IFERROR(IF(OR(VLOOKUP($P159&amp;AD$4,#REF!,7,FALSE)="**",VLOOKUP($P159&amp;AD$4,#REF!,5,FALSE)="**"),"DQ",IF(OR(VLOOKUP($P159&amp;AD$4,#REF!,7,FALSE)="*",VLOOKUP($P159&amp;AD$4,#REF!,5,FALSE)="*"),"Suppr",VLOOKUP($P159&amp;AD$4,#REF!,5,FALSE))),"No Data")</f>
        <v>No Data</v>
      </c>
      <c r="AE159" s="49" t="str">
        <f>IFERROR(IF(OR(VLOOKUP($P159&amp;AE$4,#REF!,7,FALSE)="**",VLOOKUP($P159&amp;AE$4,#REF!,5,FALSE)="**"),"DQ",IF(OR(VLOOKUP($P159&amp;AE$4,#REF!,7,FALSE)="*",VLOOKUP($P159&amp;AE$4,#REF!,5,FALSE)="*"),"Suppr",VLOOKUP($P159&amp;AE$4,#REF!,5,FALSE))),"No Data")</f>
        <v>No Data</v>
      </c>
      <c r="AF159" s="49" t="str">
        <f>IFERROR(IF(OR(VLOOKUP($P159&amp;AF$4,#REF!,7,FALSE)="**",VLOOKUP($P159&amp;AF$4,#REF!,5,FALSE)="**"),"DQ",IF(OR(VLOOKUP($P159&amp;AF$4,#REF!,7,FALSE)="*",VLOOKUP($P159&amp;AF$4,#REF!,5,FALSE)="*"),"Suppr",VLOOKUP($P159&amp;AF$4,#REF!,5,FALSE))),"No Data")</f>
        <v>No Data</v>
      </c>
      <c r="AG159" s="49" t="str">
        <f>IFERROR(IF(OR(VLOOKUP($P159&amp;AG$4,#REF!,7,FALSE)="**",VLOOKUP($P159&amp;AG$4,#REF!,5,FALSE)="**"),"DQ",IF(OR(VLOOKUP($P159&amp;AG$4,#REF!,7,FALSE)="*",VLOOKUP($P159&amp;AG$4,#REF!,5,FALSE)="*"),"Suppr",VLOOKUP($P159&amp;AG$4,#REF!,5,FALSE))),"No Data")</f>
        <v>No Data</v>
      </c>
      <c r="AH159" s="49" t="str">
        <f>IFERROR(IF(OR(VLOOKUP($P159&amp;AH$4,#REF!,7,FALSE)="**",VLOOKUP($P159&amp;AH$4,#REF!,5,FALSE)="**"),"DQ",IF(OR(VLOOKUP($P159&amp;AH$4,#REF!,7,FALSE)="*",VLOOKUP($P159&amp;AH$4,#REF!,5,FALSE)="*"),"Suppr",VLOOKUP($P159&amp;AH$4,#REF!,5,FALSE))),"No Data")</f>
        <v>No Data</v>
      </c>
      <c r="AI159" s="49" t="str">
        <f>IFERROR(IF(OR(VLOOKUP($P159&amp;AI$4,#REF!,7,FALSE)="**",VLOOKUP($P159&amp;AI$4,#REF!,5,FALSE)="**"),"DQ",IF(OR(VLOOKUP($P159&amp;AI$4,#REF!,7,FALSE)="*",VLOOKUP($P159&amp;AI$4,#REF!,5,FALSE)="*"),"Suppr",VLOOKUP($P159&amp;AI$4,#REF!,5,FALSE))),"No Data")</f>
        <v>No Data</v>
      </c>
      <c r="AJ159" s="49" t="str">
        <f>IFERROR(IF(OR(VLOOKUP($P159&amp;AJ$4,#REF!,7,FALSE)="**",VLOOKUP($P159&amp;AJ$4,#REF!,5,FALSE)="**"),"DQ",IF(OR(VLOOKUP($P159&amp;AJ$4,#REF!,7,FALSE)="*",VLOOKUP($P159&amp;AJ$4,#REF!,5,FALSE)="*"),"Suppr",VLOOKUP($P159&amp;AJ$4,#REF!,5,FALSE))),"No Data")</f>
        <v>No Data</v>
      </c>
      <c r="AK159" s="49" t="str">
        <f>IFERROR(IF(OR(VLOOKUP($P159&amp;AK$4,#REF!,7,FALSE)="**",VLOOKUP($P159&amp;AK$4,#REF!,5,FALSE)="**"),"DQ",IF(OR(VLOOKUP($P159&amp;AK$4,#REF!,7,FALSE)="*",VLOOKUP($P159&amp;AK$4,#REF!,5,FALSE)="*"),"Suppr",VLOOKUP($P159&amp;AK$4,#REF!,5,FALSE))),"No Data")</f>
        <v>No Data</v>
      </c>
      <c r="AL159" s="49" t="str">
        <f>IFERROR(IF(OR(VLOOKUP($P159&amp;AL$4,#REF!,7,FALSE)="**",VLOOKUP($P159&amp;AL$4,#REF!,5,FALSE)="**"),"DQ",IF(OR(VLOOKUP($P159&amp;AL$4,#REF!,7,FALSE)="*",VLOOKUP($P159&amp;AL$4,#REF!,5,FALSE)="*"),"Suppr",VLOOKUP($P159&amp;AL$4,#REF!,5,FALSE))),"No Data")</f>
        <v>No Data</v>
      </c>
      <c r="AM159" s="49" t="str">
        <f>IFERROR(IF(OR(VLOOKUP($P159&amp;AM$4,#REF!,7,FALSE)="**",VLOOKUP($P159&amp;AM$4,#REF!,5,FALSE)="**"),"DQ",IF(OR(VLOOKUP($P159&amp;AM$4,#REF!,7,FALSE)="*",VLOOKUP($P159&amp;AM$4,#REF!,5,FALSE)="*"),"Suppr",VLOOKUP($P159&amp;AM$4,#REF!,5,FALSE))),"No Data")</f>
        <v>No Data</v>
      </c>
      <c r="AN159" s="49" t="str">
        <f>IFERROR(IF(OR(VLOOKUP($P159&amp;AN$4,#REF!,7,FALSE)="**",VLOOKUP($P159&amp;AN$4,#REF!,5,FALSE)="**"),"DQ",IF(OR(VLOOKUP($P159&amp;AN$4,#REF!,7,FALSE)="*",VLOOKUP($P159&amp;AN$4,#REF!,5,FALSE)="*"),"Suppr",VLOOKUP($P159&amp;AN$4,#REF!,5,FALSE))),"No Data")</f>
        <v>No Data</v>
      </c>
      <c r="AO159" s="49" t="str">
        <f>IFERROR(IF(OR(VLOOKUP($P159&amp;AO$4,#REF!,7,FALSE)="**",VLOOKUP($P159&amp;AO$4,#REF!,5,FALSE)="**"),"DQ",IF(OR(VLOOKUP($P159&amp;AO$4,#REF!,7,FALSE)="*",VLOOKUP($P159&amp;AO$4,#REF!,5,FALSE)="*"),"Suppr",VLOOKUP($P159&amp;AO$4,#REF!,5,FALSE))),"No Data")</f>
        <v>No Data</v>
      </c>
      <c r="AP159" s="51">
        <f t="shared" si="19"/>
        <v>0</v>
      </c>
      <c r="AQ159" s="51">
        <f t="shared" si="20"/>
        <v>0</v>
      </c>
      <c r="AR159" s="52">
        <f t="shared" si="21"/>
        <v>0</v>
      </c>
      <c r="AS159" s="52">
        <f t="shared" si="22"/>
        <v>0</v>
      </c>
    </row>
    <row r="160" spans="2:45" x14ac:dyDescent="0.2">
      <c r="B160" s="29" t="s">
        <v>312</v>
      </c>
      <c r="C160" s="29" t="s">
        <v>203</v>
      </c>
      <c r="D160" s="34" t="str">
        <f t="shared" si="13"/>
        <v/>
      </c>
      <c r="E160" s="34" t="str">
        <f t="shared" si="14"/>
        <v/>
      </c>
      <c r="F160" s="35" t="str">
        <f t="shared" si="15"/>
        <v/>
      </c>
      <c r="G160" s="34" t="str">
        <f t="shared" si="16"/>
        <v>- - -</v>
      </c>
      <c r="H160" s="36" t="str">
        <f>IFERROR(RANK(G160,$G$132:$G$253,1)+COUNTIF($G$132:G281,G160)-1,"- - -")</f>
        <v>- - -</v>
      </c>
      <c r="I160" s="35" t="str">
        <f t="shared" si="17"/>
        <v>- - -</v>
      </c>
      <c r="J160" s="36" t="str">
        <f>IFERROR(RANK(I160,$I$132:$I$253,1)+COUNTIF($I$132:I281,I160)-1,"- - -")</f>
        <v>- - -</v>
      </c>
      <c r="K160" s="54" t="str">
        <f t="shared" si="18"/>
        <v>Milton Keynes University Hospital NHS Foundation Trust</v>
      </c>
      <c r="L160" s="38"/>
      <c r="M160" s="38"/>
      <c r="N160" s="38"/>
      <c r="P160" s="29" t="s">
        <v>317</v>
      </c>
      <c r="Q160" s="29" t="s">
        <v>149</v>
      </c>
      <c r="R160" s="49" t="str">
        <f>IFERROR(IF(OR(VLOOKUP($P160&amp;R$4,#REF!,7,FALSE)="**",VLOOKUP($P160&amp;R$4,#REF!,5,FALSE)="**"),"DQ",IF(OR(VLOOKUP($P160&amp;R$4,#REF!,7,FALSE)="*",VLOOKUP($P160&amp;R$4,#REF!,5,FALSE)="*"),"Suppr",VLOOKUP($P160&amp;R$4,#REF!,5,FALSE))),"No Data")</f>
        <v>No Data</v>
      </c>
      <c r="S160" s="49" t="str">
        <f>IFERROR(IF(OR(VLOOKUP($P160&amp;S$4,#REF!,7,FALSE)="**",VLOOKUP($P160&amp;S$4,#REF!,5,FALSE)="**"),"DQ",IF(OR(VLOOKUP($P160&amp;S$4,#REF!,7,FALSE)="*",VLOOKUP($P160&amp;S$4,#REF!,5,FALSE)="*"),"Suppr",VLOOKUP($P160&amp;S$4,#REF!,5,FALSE))),"No Data")</f>
        <v>No Data</v>
      </c>
      <c r="T160" s="49" t="str">
        <f>IFERROR(IF(OR(VLOOKUP($P160&amp;T$4,#REF!,7,FALSE)="**",VLOOKUP($P160&amp;T$4,#REF!,5,FALSE)="**"),"DQ",IF(OR(VLOOKUP($P160&amp;T$4,#REF!,7,FALSE)="*",VLOOKUP($P160&amp;T$4,#REF!,5,FALSE)="*"),"Suppr",VLOOKUP($P160&amp;T$4,#REF!,5,FALSE))),"No Data")</f>
        <v>No Data</v>
      </c>
      <c r="U160" s="49" t="str">
        <f>IFERROR(IF(OR(VLOOKUP($P160&amp;U$4,#REF!,7,FALSE)="**",VLOOKUP($P160&amp;U$4,#REF!,5,FALSE)="**"),"DQ",IF(OR(VLOOKUP($P160&amp;U$4,#REF!,7,FALSE)="*",VLOOKUP($P160&amp;U$4,#REF!,5,FALSE)="*"),"Suppr",VLOOKUP($P160&amp;U$4,#REF!,5,FALSE))),"No Data")</f>
        <v>No Data</v>
      </c>
      <c r="V160" s="49" t="str">
        <f>IFERROR(IF(OR(VLOOKUP($P160&amp;V$4,#REF!,7,FALSE)="**",VLOOKUP($P160&amp;V$4,#REF!,5,FALSE)="**"),"DQ",IF(OR(VLOOKUP($P160&amp;V$4,#REF!,7,FALSE)="*",VLOOKUP($P160&amp;V$4,#REF!,5,FALSE)="*"),"Suppr",VLOOKUP($P160&amp;V$4,#REF!,5,FALSE))),"No Data")</f>
        <v>No Data</v>
      </c>
      <c r="W160" s="49" t="str">
        <f>IFERROR(IF(OR(VLOOKUP($P160&amp;W$4,#REF!,7,FALSE)="**",VLOOKUP($P160&amp;W$4,#REF!,5,FALSE)="**"),"DQ",IF(OR(VLOOKUP($P160&amp;W$4,#REF!,7,FALSE)="*",VLOOKUP($P160&amp;W$4,#REF!,5,FALSE)="*"),"Suppr",VLOOKUP($P160&amp;W$4,#REF!,5,FALSE))),"No Data")</f>
        <v>No Data</v>
      </c>
      <c r="X160" s="49" t="str">
        <f>IFERROR(IF(OR(VLOOKUP($P160&amp;X$4,#REF!,7,FALSE)="**",VLOOKUP($P160&amp;X$4,#REF!,5,FALSE)="**"),"DQ",IF(OR(VLOOKUP($P160&amp;X$4,#REF!,7,FALSE)="*",VLOOKUP($P160&amp;X$4,#REF!,5,FALSE)="*"),"Suppr",VLOOKUP($P160&amp;X$4,#REF!,5,FALSE))),"No Data")</f>
        <v>No Data</v>
      </c>
      <c r="Y160" s="49" t="str">
        <f>IFERROR(IF(OR(VLOOKUP($P160&amp;Y$4,#REF!,7,FALSE)="**",VLOOKUP($P160&amp;Y$4,#REF!,5,FALSE)="**"),"DQ",IF(OR(VLOOKUP($P160&amp;Y$4,#REF!,7,FALSE)="*",VLOOKUP($P160&amp;Y$4,#REF!,5,FALSE)="*"),"Suppr",VLOOKUP($P160&amp;Y$4,#REF!,5,FALSE))),"No Data")</f>
        <v>No Data</v>
      </c>
      <c r="Z160" s="49" t="str">
        <f>IFERROR(IF(OR(VLOOKUP($P160&amp;Z$4,#REF!,7,FALSE)="**",VLOOKUP($P160&amp;Z$4,#REF!,5,FALSE)="**"),"DQ",IF(OR(VLOOKUP($P160&amp;Z$4,#REF!,7,FALSE)="*",VLOOKUP($P160&amp;Z$4,#REF!,5,FALSE)="*"),"Suppr",VLOOKUP($P160&amp;Z$4,#REF!,5,FALSE))),"No Data")</f>
        <v>No Data</v>
      </c>
      <c r="AA160" s="49" t="str">
        <f>IFERROR(IF(OR(VLOOKUP($P160&amp;AA$4,#REF!,7,FALSE)="**",VLOOKUP($P160&amp;AA$4,#REF!,5,FALSE)="**"),"DQ",IF(OR(VLOOKUP($P160&amp;AA$4,#REF!,7,FALSE)="*",VLOOKUP($P160&amp;AA$4,#REF!,5,FALSE)="*"),"Suppr",VLOOKUP($P160&amp;AA$4,#REF!,5,FALSE))),"No Data")</f>
        <v>No Data</v>
      </c>
      <c r="AB160" s="49" t="str">
        <f>IFERROR(IF(OR(VLOOKUP($P160&amp;AB$4,#REF!,7,FALSE)="**",VLOOKUP($P160&amp;AB$4,#REF!,5,FALSE)="**"),"DQ",IF(OR(VLOOKUP($P160&amp;AB$4,#REF!,7,FALSE)="*",VLOOKUP($P160&amp;AB$4,#REF!,5,FALSE)="*"),"Suppr",VLOOKUP($P160&amp;AB$4,#REF!,5,FALSE))),"No Data")</f>
        <v>No Data</v>
      </c>
      <c r="AC160" s="49" t="str">
        <f>IFERROR(IF(OR(VLOOKUP($P160&amp;AC$4,#REF!,7,FALSE)="**",VLOOKUP($P160&amp;AC$4,#REF!,5,FALSE)="**"),"DQ",IF(OR(VLOOKUP($P160&amp;AC$4,#REF!,7,FALSE)="*",VLOOKUP($P160&amp;AC$4,#REF!,5,FALSE)="*"),"Suppr",VLOOKUP($P160&amp;AC$4,#REF!,5,FALSE))),"No Data")</f>
        <v>No Data</v>
      </c>
      <c r="AD160" s="49" t="str">
        <f>IFERROR(IF(OR(VLOOKUP($P160&amp;AD$4,#REF!,7,FALSE)="**",VLOOKUP($P160&amp;AD$4,#REF!,5,FALSE)="**"),"DQ",IF(OR(VLOOKUP($P160&amp;AD$4,#REF!,7,FALSE)="*",VLOOKUP($P160&amp;AD$4,#REF!,5,FALSE)="*"),"Suppr",VLOOKUP($P160&amp;AD$4,#REF!,5,FALSE))),"No Data")</f>
        <v>No Data</v>
      </c>
      <c r="AE160" s="49" t="str">
        <f>IFERROR(IF(OR(VLOOKUP($P160&amp;AE$4,#REF!,7,FALSE)="**",VLOOKUP($P160&amp;AE$4,#REF!,5,FALSE)="**"),"DQ",IF(OR(VLOOKUP($P160&amp;AE$4,#REF!,7,FALSE)="*",VLOOKUP($P160&amp;AE$4,#REF!,5,FALSE)="*"),"Suppr",VLOOKUP($P160&amp;AE$4,#REF!,5,FALSE))),"No Data")</f>
        <v>No Data</v>
      </c>
      <c r="AF160" s="49" t="str">
        <f>IFERROR(IF(OR(VLOOKUP($P160&amp;AF$4,#REF!,7,FALSE)="**",VLOOKUP($P160&amp;AF$4,#REF!,5,FALSE)="**"),"DQ",IF(OR(VLOOKUP($P160&amp;AF$4,#REF!,7,FALSE)="*",VLOOKUP($P160&amp;AF$4,#REF!,5,FALSE)="*"),"Suppr",VLOOKUP($P160&amp;AF$4,#REF!,5,FALSE))),"No Data")</f>
        <v>No Data</v>
      </c>
      <c r="AG160" s="49" t="str">
        <f>IFERROR(IF(OR(VLOOKUP($P160&amp;AG$4,#REF!,7,FALSE)="**",VLOOKUP($P160&amp;AG$4,#REF!,5,FALSE)="**"),"DQ",IF(OR(VLOOKUP($P160&amp;AG$4,#REF!,7,FALSE)="*",VLOOKUP($P160&amp;AG$4,#REF!,5,FALSE)="*"),"Suppr",VLOOKUP($P160&amp;AG$4,#REF!,5,FALSE))),"No Data")</f>
        <v>No Data</v>
      </c>
      <c r="AH160" s="49" t="str">
        <f>IFERROR(IF(OR(VLOOKUP($P160&amp;AH$4,#REF!,7,FALSE)="**",VLOOKUP($P160&amp;AH$4,#REF!,5,FALSE)="**"),"DQ",IF(OR(VLOOKUP($P160&amp;AH$4,#REF!,7,FALSE)="*",VLOOKUP($P160&amp;AH$4,#REF!,5,FALSE)="*"),"Suppr",VLOOKUP($P160&amp;AH$4,#REF!,5,FALSE))),"No Data")</f>
        <v>No Data</v>
      </c>
      <c r="AI160" s="49" t="str">
        <f>IFERROR(IF(OR(VLOOKUP($P160&amp;AI$4,#REF!,7,FALSE)="**",VLOOKUP($P160&amp;AI$4,#REF!,5,FALSE)="**"),"DQ",IF(OR(VLOOKUP($P160&amp;AI$4,#REF!,7,FALSE)="*",VLOOKUP($P160&amp;AI$4,#REF!,5,FALSE)="*"),"Suppr",VLOOKUP($P160&amp;AI$4,#REF!,5,FALSE))),"No Data")</f>
        <v>No Data</v>
      </c>
      <c r="AJ160" s="49" t="str">
        <f>IFERROR(IF(OR(VLOOKUP($P160&amp;AJ$4,#REF!,7,FALSE)="**",VLOOKUP($P160&amp;AJ$4,#REF!,5,FALSE)="**"),"DQ",IF(OR(VLOOKUP($P160&amp;AJ$4,#REF!,7,FALSE)="*",VLOOKUP($P160&amp;AJ$4,#REF!,5,FALSE)="*"),"Suppr",VLOOKUP($P160&amp;AJ$4,#REF!,5,FALSE))),"No Data")</f>
        <v>No Data</v>
      </c>
      <c r="AK160" s="49" t="str">
        <f>IFERROR(IF(OR(VLOOKUP($P160&amp;AK$4,#REF!,7,FALSE)="**",VLOOKUP($P160&amp;AK$4,#REF!,5,FALSE)="**"),"DQ",IF(OR(VLOOKUP($P160&amp;AK$4,#REF!,7,FALSE)="*",VLOOKUP($P160&amp;AK$4,#REF!,5,FALSE)="*"),"Suppr",VLOOKUP($P160&amp;AK$4,#REF!,5,FALSE))),"No Data")</f>
        <v>No Data</v>
      </c>
      <c r="AL160" s="49" t="str">
        <f>IFERROR(IF(OR(VLOOKUP($P160&amp;AL$4,#REF!,7,FALSE)="**",VLOOKUP($P160&amp;AL$4,#REF!,5,FALSE)="**"),"DQ",IF(OR(VLOOKUP($P160&amp;AL$4,#REF!,7,FALSE)="*",VLOOKUP($P160&amp;AL$4,#REF!,5,FALSE)="*"),"Suppr",VLOOKUP($P160&amp;AL$4,#REF!,5,FALSE))),"No Data")</f>
        <v>No Data</v>
      </c>
      <c r="AM160" s="49" t="str">
        <f>IFERROR(IF(OR(VLOOKUP($P160&amp;AM$4,#REF!,7,FALSE)="**",VLOOKUP($P160&amp;AM$4,#REF!,5,FALSE)="**"),"DQ",IF(OR(VLOOKUP($P160&amp;AM$4,#REF!,7,FALSE)="*",VLOOKUP($P160&amp;AM$4,#REF!,5,FALSE)="*"),"Suppr",VLOOKUP($P160&amp;AM$4,#REF!,5,FALSE))),"No Data")</f>
        <v>No Data</v>
      </c>
      <c r="AN160" s="49" t="str">
        <f>IFERROR(IF(OR(VLOOKUP($P160&amp;AN$4,#REF!,7,FALSE)="**",VLOOKUP($P160&amp;AN$4,#REF!,5,FALSE)="**"),"DQ",IF(OR(VLOOKUP($P160&amp;AN$4,#REF!,7,FALSE)="*",VLOOKUP($P160&amp;AN$4,#REF!,5,FALSE)="*"),"Suppr",VLOOKUP($P160&amp;AN$4,#REF!,5,FALSE))),"No Data")</f>
        <v>No Data</v>
      </c>
      <c r="AO160" s="49" t="str">
        <f>IFERROR(IF(OR(VLOOKUP($P160&amp;AO$4,#REF!,7,FALSE)="**",VLOOKUP($P160&amp;AO$4,#REF!,5,FALSE)="**"),"DQ",IF(OR(VLOOKUP($P160&amp;AO$4,#REF!,7,FALSE)="*",VLOOKUP($P160&amp;AO$4,#REF!,5,FALSE)="*"),"Suppr",VLOOKUP($P160&amp;AO$4,#REF!,5,FALSE))),"No Data")</f>
        <v>No Data</v>
      </c>
      <c r="AP160" s="51">
        <f t="shared" si="19"/>
        <v>0</v>
      </c>
      <c r="AQ160" s="51">
        <f t="shared" si="20"/>
        <v>0</v>
      </c>
      <c r="AR160" s="52">
        <f t="shared" si="21"/>
        <v>0</v>
      </c>
      <c r="AS160" s="52">
        <f t="shared" si="22"/>
        <v>0</v>
      </c>
    </row>
    <row r="161" spans="2:45" x14ac:dyDescent="0.2">
      <c r="B161" s="29" t="s">
        <v>313</v>
      </c>
      <c r="C161" s="29" t="s">
        <v>172</v>
      </c>
      <c r="D161" s="34" t="str">
        <f t="shared" si="13"/>
        <v/>
      </c>
      <c r="E161" s="34" t="str">
        <f t="shared" si="14"/>
        <v/>
      </c>
      <c r="F161" s="35" t="str">
        <f t="shared" si="15"/>
        <v/>
      </c>
      <c r="G161" s="34" t="str">
        <f t="shared" si="16"/>
        <v>- - -</v>
      </c>
      <c r="H161" s="36" t="str">
        <f>IFERROR(RANK(G161,$G$132:$G$253,1)+COUNTIF($G$132:G282,G161)-1,"- - -")</f>
        <v>- - -</v>
      </c>
      <c r="I161" s="35" t="str">
        <f t="shared" si="17"/>
        <v>- - -</v>
      </c>
      <c r="J161" s="36" t="str">
        <f>IFERROR(RANK(I161,$I$132:$I$253,1)+COUNTIF($I$132:I282,I161)-1,"- - -")</f>
        <v>- - -</v>
      </c>
      <c r="K161" s="54" t="str">
        <f t="shared" si="18"/>
        <v>East Suffolk and North Essex NHS Foundation Trust</v>
      </c>
      <c r="L161" s="38"/>
      <c r="M161" s="38"/>
      <c r="N161" s="38"/>
      <c r="P161" s="29" t="s">
        <v>318</v>
      </c>
      <c r="Q161" s="29" t="s">
        <v>150</v>
      </c>
      <c r="R161" s="49" t="str">
        <f>IFERROR(IF(OR(VLOOKUP($P161&amp;R$4,#REF!,7,FALSE)="**",VLOOKUP($P161&amp;R$4,#REF!,5,FALSE)="**"),"DQ",IF(OR(VLOOKUP($P161&amp;R$4,#REF!,7,FALSE)="*",VLOOKUP($P161&amp;R$4,#REF!,5,FALSE)="*"),"Suppr",VLOOKUP($P161&amp;R$4,#REF!,5,FALSE))),"No Data")</f>
        <v>No Data</v>
      </c>
      <c r="S161" s="49" t="str">
        <f>IFERROR(IF(OR(VLOOKUP($P161&amp;S$4,#REF!,7,FALSE)="**",VLOOKUP($P161&amp;S$4,#REF!,5,FALSE)="**"),"DQ",IF(OR(VLOOKUP($P161&amp;S$4,#REF!,7,FALSE)="*",VLOOKUP($P161&amp;S$4,#REF!,5,FALSE)="*"),"Suppr",VLOOKUP($P161&amp;S$4,#REF!,5,FALSE))),"No Data")</f>
        <v>No Data</v>
      </c>
      <c r="T161" s="49" t="str">
        <f>IFERROR(IF(OR(VLOOKUP($P161&amp;T$4,#REF!,7,FALSE)="**",VLOOKUP($P161&amp;T$4,#REF!,5,FALSE)="**"),"DQ",IF(OR(VLOOKUP($P161&amp;T$4,#REF!,7,FALSE)="*",VLOOKUP($P161&amp;T$4,#REF!,5,FALSE)="*"),"Suppr",VLOOKUP($P161&amp;T$4,#REF!,5,FALSE))),"No Data")</f>
        <v>No Data</v>
      </c>
      <c r="U161" s="49" t="str">
        <f>IFERROR(IF(OR(VLOOKUP($P161&amp;U$4,#REF!,7,FALSE)="**",VLOOKUP($P161&amp;U$4,#REF!,5,FALSE)="**"),"DQ",IF(OR(VLOOKUP($P161&amp;U$4,#REF!,7,FALSE)="*",VLOOKUP($P161&amp;U$4,#REF!,5,FALSE)="*"),"Suppr",VLOOKUP($P161&amp;U$4,#REF!,5,FALSE))),"No Data")</f>
        <v>No Data</v>
      </c>
      <c r="V161" s="49" t="str">
        <f>IFERROR(IF(OR(VLOOKUP($P161&amp;V$4,#REF!,7,FALSE)="**",VLOOKUP($P161&amp;V$4,#REF!,5,FALSE)="**"),"DQ",IF(OR(VLOOKUP($P161&amp;V$4,#REF!,7,FALSE)="*",VLOOKUP($P161&amp;V$4,#REF!,5,FALSE)="*"),"Suppr",VLOOKUP($P161&amp;V$4,#REF!,5,FALSE))),"No Data")</f>
        <v>No Data</v>
      </c>
      <c r="W161" s="49" t="str">
        <f>IFERROR(IF(OR(VLOOKUP($P161&amp;W$4,#REF!,7,FALSE)="**",VLOOKUP($P161&amp;W$4,#REF!,5,FALSE)="**"),"DQ",IF(OR(VLOOKUP($P161&amp;W$4,#REF!,7,FALSE)="*",VLOOKUP($P161&amp;W$4,#REF!,5,FALSE)="*"),"Suppr",VLOOKUP($P161&amp;W$4,#REF!,5,FALSE))),"No Data")</f>
        <v>No Data</v>
      </c>
      <c r="X161" s="49" t="str">
        <f>IFERROR(IF(OR(VLOOKUP($P161&amp;X$4,#REF!,7,FALSE)="**",VLOOKUP($P161&amp;X$4,#REF!,5,FALSE)="**"),"DQ",IF(OR(VLOOKUP($P161&amp;X$4,#REF!,7,FALSE)="*",VLOOKUP($P161&amp;X$4,#REF!,5,FALSE)="*"),"Suppr",VLOOKUP($P161&amp;X$4,#REF!,5,FALSE))),"No Data")</f>
        <v>No Data</v>
      </c>
      <c r="Y161" s="49" t="str">
        <f>IFERROR(IF(OR(VLOOKUP($P161&amp;Y$4,#REF!,7,FALSE)="**",VLOOKUP($P161&amp;Y$4,#REF!,5,FALSE)="**"),"DQ",IF(OR(VLOOKUP($P161&amp;Y$4,#REF!,7,FALSE)="*",VLOOKUP($P161&amp;Y$4,#REF!,5,FALSE)="*"),"Suppr",VLOOKUP($P161&amp;Y$4,#REF!,5,FALSE))),"No Data")</f>
        <v>No Data</v>
      </c>
      <c r="Z161" s="49" t="str">
        <f>IFERROR(IF(OR(VLOOKUP($P161&amp;Z$4,#REF!,7,FALSE)="**",VLOOKUP($P161&amp;Z$4,#REF!,5,FALSE)="**"),"DQ",IF(OR(VLOOKUP($P161&amp;Z$4,#REF!,7,FALSE)="*",VLOOKUP($P161&amp;Z$4,#REF!,5,FALSE)="*"),"Suppr",VLOOKUP($P161&amp;Z$4,#REF!,5,FALSE))),"No Data")</f>
        <v>No Data</v>
      </c>
      <c r="AA161" s="49" t="str">
        <f>IFERROR(IF(OR(VLOOKUP($P161&amp;AA$4,#REF!,7,FALSE)="**",VLOOKUP($P161&amp;AA$4,#REF!,5,FALSE)="**"),"DQ",IF(OR(VLOOKUP($P161&amp;AA$4,#REF!,7,FALSE)="*",VLOOKUP($P161&amp;AA$4,#REF!,5,FALSE)="*"),"Suppr",VLOOKUP($P161&amp;AA$4,#REF!,5,FALSE))),"No Data")</f>
        <v>No Data</v>
      </c>
      <c r="AB161" s="49" t="str">
        <f>IFERROR(IF(OR(VLOOKUP($P161&amp;AB$4,#REF!,7,FALSE)="**",VLOOKUP($P161&amp;AB$4,#REF!,5,FALSE)="**"),"DQ",IF(OR(VLOOKUP($P161&amp;AB$4,#REF!,7,FALSE)="*",VLOOKUP($P161&amp;AB$4,#REF!,5,FALSE)="*"),"Suppr",VLOOKUP($P161&amp;AB$4,#REF!,5,FALSE))),"No Data")</f>
        <v>No Data</v>
      </c>
      <c r="AC161" s="49" t="str">
        <f>IFERROR(IF(OR(VLOOKUP($P161&amp;AC$4,#REF!,7,FALSE)="**",VLOOKUP($P161&amp;AC$4,#REF!,5,FALSE)="**"),"DQ",IF(OR(VLOOKUP($P161&amp;AC$4,#REF!,7,FALSE)="*",VLOOKUP($P161&amp;AC$4,#REF!,5,FALSE)="*"),"Suppr",VLOOKUP($P161&amp;AC$4,#REF!,5,FALSE))),"No Data")</f>
        <v>No Data</v>
      </c>
      <c r="AD161" s="49" t="str">
        <f>IFERROR(IF(OR(VLOOKUP($P161&amp;AD$4,#REF!,7,FALSE)="**",VLOOKUP($P161&amp;AD$4,#REF!,5,FALSE)="**"),"DQ",IF(OR(VLOOKUP($P161&amp;AD$4,#REF!,7,FALSE)="*",VLOOKUP($P161&amp;AD$4,#REF!,5,FALSE)="*"),"Suppr",VLOOKUP($P161&amp;AD$4,#REF!,5,FALSE))),"No Data")</f>
        <v>No Data</v>
      </c>
      <c r="AE161" s="49" t="str">
        <f>IFERROR(IF(OR(VLOOKUP($P161&amp;AE$4,#REF!,7,FALSE)="**",VLOOKUP($P161&amp;AE$4,#REF!,5,FALSE)="**"),"DQ",IF(OR(VLOOKUP($P161&amp;AE$4,#REF!,7,FALSE)="*",VLOOKUP($P161&amp;AE$4,#REF!,5,FALSE)="*"),"Suppr",VLOOKUP($P161&amp;AE$4,#REF!,5,FALSE))),"No Data")</f>
        <v>No Data</v>
      </c>
      <c r="AF161" s="49" t="str">
        <f>IFERROR(IF(OR(VLOOKUP($P161&amp;AF$4,#REF!,7,FALSE)="**",VLOOKUP($P161&amp;AF$4,#REF!,5,FALSE)="**"),"DQ",IF(OR(VLOOKUP($P161&amp;AF$4,#REF!,7,FALSE)="*",VLOOKUP($P161&amp;AF$4,#REF!,5,FALSE)="*"),"Suppr",VLOOKUP($P161&amp;AF$4,#REF!,5,FALSE))),"No Data")</f>
        <v>No Data</v>
      </c>
      <c r="AG161" s="49" t="str">
        <f>IFERROR(IF(OR(VLOOKUP($P161&amp;AG$4,#REF!,7,FALSE)="**",VLOOKUP($P161&amp;AG$4,#REF!,5,FALSE)="**"),"DQ",IF(OR(VLOOKUP($P161&amp;AG$4,#REF!,7,FALSE)="*",VLOOKUP($P161&amp;AG$4,#REF!,5,FALSE)="*"),"Suppr",VLOOKUP($P161&amp;AG$4,#REF!,5,FALSE))),"No Data")</f>
        <v>No Data</v>
      </c>
      <c r="AH161" s="49" t="str">
        <f>IFERROR(IF(OR(VLOOKUP($P161&amp;AH$4,#REF!,7,FALSE)="**",VLOOKUP($P161&amp;AH$4,#REF!,5,FALSE)="**"),"DQ",IF(OR(VLOOKUP($P161&amp;AH$4,#REF!,7,FALSE)="*",VLOOKUP($P161&amp;AH$4,#REF!,5,FALSE)="*"),"Suppr",VLOOKUP($P161&amp;AH$4,#REF!,5,FALSE))),"No Data")</f>
        <v>No Data</v>
      </c>
      <c r="AI161" s="49" t="str">
        <f>IFERROR(IF(OR(VLOOKUP($P161&amp;AI$4,#REF!,7,FALSE)="**",VLOOKUP($P161&amp;AI$4,#REF!,5,FALSE)="**"),"DQ",IF(OR(VLOOKUP($P161&amp;AI$4,#REF!,7,FALSE)="*",VLOOKUP($P161&amp;AI$4,#REF!,5,FALSE)="*"),"Suppr",VLOOKUP($P161&amp;AI$4,#REF!,5,FALSE))),"No Data")</f>
        <v>No Data</v>
      </c>
      <c r="AJ161" s="49" t="str">
        <f>IFERROR(IF(OR(VLOOKUP($P161&amp;AJ$4,#REF!,7,FALSE)="**",VLOOKUP($P161&amp;AJ$4,#REF!,5,FALSE)="**"),"DQ",IF(OR(VLOOKUP($P161&amp;AJ$4,#REF!,7,FALSE)="*",VLOOKUP($P161&amp;AJ$4,#REF!,5,FALSE)="*"),"Suppr",VLOOKUP($P161&amp;AJ$4,#REF!,5,FALSE))),"No Data")</f>
        <v>No Data</v>
      </c>
      <c r="AK161" s="49" t="str">
        <f>IFERROR(IF(OR(VLOOKUP($P161&amp;AK$4,#REF!,7,FALSE)="**",VLOOKUP($P161&amp;AK$4,#REF!,5,FALSE)="**"),"DQ",IF(OR(VLOOKUP($P161&amp;AK$4,#REF!,7,FALSE)="*",VLOOKUP($P161&amp;AK$4,#REF!,5,FALSE)="*"),"Suppr",VLOOKUP($P161&amp;AK$4,#REF!,5,FALSE))),"No Data")</f>
        <v>No Data</v>
      </c>
      <c r="AL161" s="49" t="str">
        <f>IFERROR(IF(OR(VLOOKUP($P161&amp;AL$4,#REF!,7,FALSE)="**",VLOOKUP($P161&amp;AL$4,#REF!,5,FALSE)="**"),"DQ",IF(OR(VLOOKUP($P161&amp;AL$4,#REF!,7,FALSE)="*",VLOOKUP($P161&amp;AL$4,#REF!,5,FALSE)="*"),"Suppr",VLOOKUP($P161&amp;AL$4,#REF!,5,FALSE))),"No Data")</f>
        <v>No Data</v>
      </c>
      <c r="AM161" s="49" t="str">
        <f>IFERROR(IF(OR(VLOOKUP($P161&amp;AM$4,#REF!,7,FALSE)="**",VLOOKUP($P161&amp;AM$4,#REF!,5,FALSE)="**"),"DQ",IF(OR(VLOOKUP($P161&amp;AM$4,#REF!,7,FALSE)="*",VLOOKUP($P161&amp;AM$4,#REF!,5,FALSE)="*"),"Suppr",VLOOKUP($P161&amp;AM$4,#REF!,5,FALSE))),"No Data")</f>
        <v>No Data</v>
      </c>
      <c r="AN161" s="49" t="str">
        <f>IFERROR(IF(OR(VLOOKUP($P161&amp;AN$4,#REF!,7,FALSE)="**",VLOOKUP($P161&amp;AN$4,#REF!,5,FALSE)="**"),"DQ",IF(OR(VLOOKUP($P161&amp;AN$4,#REF!,7,FALSE)="*",VLOOKUP($P161&amp;AN$4,#REF!,5,FALSE)="*"),"Suppr",VLOOKUP($P161&amp;AN$4,#REF!,5,FALSE))),"No Data")</f>
        <v>No Data</v>
      </c>
      <c r="AO161" s="49" t="str">
        <f>IFERROR(IF(OR(VLOOKUP($P161&amp;AO$4,#REF!,7,FALSE)="**",VLOOKUP($P161&amp;AO$4,#REF!,5,FALSE)="**"),"DQ",IF(OR(VLOOKUP($P161&amp;AO$4,#REF!,7,FALSE)="*",VLOOKUP($P161&amp;AO$4,#REF!,5,FALSE)="*"),"Suppr",VLOOKUP($P161&amp;AO$4,#REF!,5,FALSE))),"No Data")</f>
        <v>No Data</v>
      </c>
      <c r="AP161" s="51">
        <f t="shared" si="19"/>
        <v>0</v>
      </c>
      <c r="AQ161" s="51">
        <f t="shared" si="20"/>
        <v>0</v>
      </c>
      <c r="AR161" s="52">
        <f t="shared" si="21"/>
        <v>0</v>
      </c>
      <c r="AS161" s="52">
        <f t="shared" si="22"/>
        <v>0</v>
      </c>
    </row>
    <row r="162" spans="2:45" x14ac:dyDescent="0.2">
      <c r="B162" s="29" t="s">
        <v>314</v>
      </c>
      <c r="C162" s="29" t="s">
        <v>175</v>
      </c>
      <c r="D162" s="34" t="str">
        <f t="shared" si="13"/>
        <v/>
      </c>
      <c r="E162" s="34" t="str">
        <f t="shared" si="14"/>
        <v/>
      </c>
      <c r="F162" s="35" t="str">
        <f t="shared" si="15"/>
        <v/>
      </c>
      <c r="G162" s="34" t="str">
        <f t="shared" si="16"/>
        <v>- - -</v>
      </c>
      <c r="H162" s="36" t="str">
        <f>IFERROR(RANK(G162,$G$132:$G$253,1)+COUNTIF($G$132:G283,G162)-1,"- - -")</f>
        <v>- - -</v>
      </c>
      <c r="I162" s="35" t="str">
        <f t="shared" si="17"/>
        <v>- - -</v>
      </c>
      <c r="J162" s="36" t="str">
        <f>IFERROR(RANK(I162,$I$132:$I$253,1)+COUNTIF($I$132:I283,I162)-1,"- - -")</f>
        <v>- - -</v>
      </c>
      <c r="K162" s="54" t="str">
        <f t="shared" si="18"/>
        <v>Frimley Health NHS Foundation Trust</v>
      </c>
      <c r="L162" s="38"/>
      <c r="M162" s="38"/>
      <c r="N162" s="38"/>
      <c r="P162" s="29" t="s">
        <v>319</v>
      </c>
      <c r="Q162" s="29" t="s">
        <v>241</v>
      </c>
      <c r="R162" s="49" t="str">
        <f>IFERROR(IF(OR(VLOOKUP($P162&amp;R$4,#REF!,7,FALSE)="**",VLOOKUP($P162&amp;R$4,#REF!,5,FALSE)="**"),"DQ",IF(OR(VLOOKUP($P162&amp;R$4,#REF!,7,FALSE)="*",VLOOKUP($P162&amp;R$4,#REF!,5,FALSE)="*"),"Suppr",VLOOKUP($P162&amp;R$4,#REF!,5,FALSE))),"No Data")</f>
        <v>No Data</v>
      </c>
      <c r="S162" s="49" t="str">
        <f>IFERROR(IF(OR(VLOOKUP($P162&amp;S$4,#REF!,7,FALSE)="**",VLOOKUP($P162&amp;S$4,#REF!,5,FALSE)="**"),"DQ",IF(OR(VLOOKUP($P162&amp;S$4,#REF!,7,FALSE)="*",VLOOKUP($P162&amp;S$4,#REF!,5,FALSE)="*"),"Suppr",VLOOKUP($P162&amp;S$4,#REF!,5,FALSE))),"No Data")</f>
        <v>No Data</v>
      </c>
      <c r="T162" s="49" t="str">
        <f>IFERROR(IF(OR(VLOOKUP($P162&amp;T$4,#REF!,7,FALSE)="**",VLOOKUP($P162&amp;T$4,#REF!,5,FALSE)="**"),"DQ",IF(OR(VLOOKUP($P162&amp;T$4,#REF!,7,FALSE)="*",VLOOKUP($P162&amp;T$4,#REF!,5,FALSE)="*"),"Suppr",VLOOKUP($P162&amp;T$4,#REF!,5,FALSE))),"No Data")</f>
        <v>No Data</v>
      </c>
      <c r="U162" s="49" t="str">
        <f>IFERROR(IF(OR(VLOOKUP($P162&amp;U$4,#REF!,7,FALSE)="**",VLOOKUP($P162&amp;U$4,#REF!,5,FALSE)="**"),"DQ",IF(OR(VLOOKUP($P162&amp;U$4,#REF!,7,FALSE)="*",VLOOKUP($P162&amp;U$4,#REF!,5,FALSE)="*"),"Suppr",VLOOKUP($P162&amp;U$4,#REF!,5,FALSE))),"No Data")</f>
        <v>No Data</v>
      </c>
      <c r="V162" s="49" t="str">
        <f>IFERROR(IF(OR(VLOOKUP($P162&amp;V$4,#REF!,7,FALSE)="**",VLOOKUP($P162&amp;V$4,#REF!,5,FALSE)="**"),"DQ",IF(OR(VLOOKUP($P162&amp;V$4,#REF!,7,FALSE)="*",VLOOKUP($P162&amp;V$4,#REF!,5,FALSE)="*"),"Suppr",VLOOKUP($P162&amp;V$4,#REF!,5,FALSE))),"No Data")</f>
        <v>No Data</v>
      </c>
      <c r="W162" s="49" t="str">
        <f>IFERROR(IF(OR(VLOOKUP($P162&amp;W$4,#REF!,7,FALSE)="**",VLOOKUP($P162&amp;W$4,#REF!,5,FALSE)="**"),"DQ",IF(OR(VLOOKUP($P162&amp;W$4,#REF!,7,FALSE)="*",VLOOKUP($P162&amp;W$4,#REF!,5,FALSE)="*"),"Suppr",VLOOKUP($P162&amp;W$4,#REF!,5,FALSE))),"No Data")</f>
        <v>No Data</v>
      </c>
      <c r="X162" s="49" t="str">
        <f>IFERROR(IF(OR(VLOOKUP($P162&amp;X$4,#REF!,7,FALSE)="**",VLOOKUP($P162&amp;X$4,#REF!,5,FALSE)="**"),"DQ",IF(OR(VLOOKUP($P162&amp;X$4,#REF!,7,FALSE)="*",VLOOKUP($P162&amp;X$4,#REF!,5,FALSE)="*"),"Suppr",VLOOKUP($P162&amp;X$4,#REF!,5,FALSE))),"No Data")</f>
        <v>No Data</v>
      </c>
      <c r="Y162" s="49" t="str">
        <f>IFERROR(IF(OR(VLOOKUP($P162&amp;Y$4,#REF!,7,FALSE)="**",VLOOKUP($P162&amp;Y$4,#REF!,5,FALSE)="**"),"DQ",IF(OR(VLOOKUP($P162&amp;Y$4,#REF!,7,FALSE)="*",VLOOKUP($P162&amp;Y$4,#REF!,5,FALSE)="*"),"Suppr",VLOOKUP($P162&amp;Y$4,#REF!,5,FALSE))),"No Data")</f>
        <v>No Data</v>
      </c>
      <c r="Z162" s="49" t="str">
        <f>IFERROR(IF(OR(VLOOKUP($P162&amp;Z$4,#REF!,7,FALSE)="**",VLOOKUP($P162&amp;Z$4,#REF!,5,FALSE)="**"),"DQ",IF(OR(VLOOKUP($P162&amp;Z$4,#REF!,7,FALSE)="*",VLOOKUP($P162&amp;Z$4,#REF!,5,FALSE)="*"),"Suppr",VLOOKUP($P162&amp;Z$4,#REF!,5,FALSE))),"No Data")</f>
        <v>No Data</v>
      </c>
      <c r="AA162" s="49" t="str">
        <f>IFERROR(IF(OR(VLOOKUP($P162&amp;AA$4,#REF!,7,FALSE)="**",VLOOKUP($P162&amp;AA$4,#REF!,5,FALSE)="**"),"DQ",IF(OR(VLOOKUP($P162&amp;AA$4,#REF!,7,FALSE)="*",VLOOKUP($P162&amp;AA$4,#REF!,5,FALSE)="*"),"Suppr",VLOOKUP($P162&amp;AA$4,#REF!,5,FALSE))),"No Data")</f>
        <v>No Data</v>
      </c>
      <c r="AB162" s="49" t="str">
        <f>IFERROR(IF(OR(VLOOKUP($P162&amp;AB$4,#REF!,7,FALSE)="**",VLOOKUP($P162&amp;AB$4,#REF!,5,FALSE)="**"),"DQ",IF(OR(VLOOKUP($P162&amp;AB$4,#REF!,7,FALSE)="*",VLOOKUP($P162&amp;AB$4,#REF!,5,FALSE)="*"),"Suppr",VLOOKUP($P162&amp;AB$4,#REF!,5,FALSE))),"No Data")</f>
        <v>No Data</v>
      </c>
      <c r="AC162" s="49" t="str">
        <f>IFERROR(IF(OR(VLOOKUP($P162&amp;AC$4,#REF!,7,FALSE)="**",VLOOKUP($P162&amp;AC$4,#REF!,5,FALSE)="**"),"DQ",IF(OR(VLOOKUP($P162&amp;AC$4,#REF!,7,FALSE)="*",VLOOKUP($P162&amp;AC$4,#REF!,5,FALSE)="*"),"Suppr",VLOOKUP($P162&amp;AC$4,#REF!,5,FALSE))),"No Data")</f>
        <v>No Data</v>
      </c>
      <c r="AD162" s="49" t="str">
        <f>IFERROR(IF(OR(VLOOKUP($P162&amp;AD$4,#REF!,7,FALSE)="**",VLOOKUP($P162&amp;AD$4,#REF!,5,FALSE)="**"),"DQ",IF(OR(VLOOKUP($P162&amp;AD$4,#REF!,7,FALSE)="*",VLOOKUP($P162&amp;AD$4,#REF!,5,FALSE)="*"),"Suppr",VLOOKUP($P162&amp;AD$4,#REF!,5,FALSE))),"No Data")</f>
        <v>No Data</v>
      </c>
      <c r="AE162" s="49" t="str">
        <f>IFERROR(IF(OR(VLOOKUP($P162&amp;AE$4,#REF!,7,FALSE)="**",VLOOKUP($P162&amp;AE$4,#REF!,5,FALSE)="**"),"DQ",IF(OR(VLOOKUP($P162&amp;AE$4,#REF!,7,FALSE)="*",VLOOKUP($P162&amp;AE$4,#REF!,5,FALSE)="*"),"Suppr",VLOOKUP($P162&amp;AE$4,#REF!,5,FALSE))),"No Data")</f>
        <v>No Data</v>
      </c>
      <c r="AF162" s="49" t="str">
        <f>IFERROR(IF(OR(VLOOKUP($P162&amp;AF$4,#REF!,7,FALSE)="**",VLOOKUP($P162&amp;AF$4,#REF!,5,FALSE)="**"),"DQ",IF(OR(VLOOKUP($P162&amp;AF$4,#REF!,7,FALSE)="*",VLOOKUP($P162&amp;AF$4,#REF!,5,FALSE)="*"),"Suppr",VLOOKUP($P162&amp;AF$4,#REF!,5,FALSE))),"No Data")</f>
        <v>No Data</v>
      </c>
      <c r="AG162" s="49" t="str">
        <f>IFERROR(IF(OR(VLOOKUP($P162&amp;AG$4,#REF!,7,FALSE)="**",VLOOKUP($P162&amp;AG$4,#REF!,5,FALSE)="**"),"DQ",IF(OR(VLOOKUP($P162&amp;AG$4,#REF!,7,FALSE)="*",VLOOKUP($P162&amp;AG$4,#REF!,5,FALSE)="*"),"Suppr",VLOOKUP($P162&amp;AG$4,#REF!,5,FALSE))),"No Data")</f>
        <v>No Data</v>
      </c>
      <c r="AH162" s="49" t="str">
        <f>IFERROR(IF(OR(VLOOKUP($P162&amp;AH$4,#REF!,7,FALSE)="**",VLOOKUP($P162&amp;AH$4,#REF!,5,FALSE)="**"),"DQ",IF(OR(VLOOKUP($P162&amp;AH$4,#REF!,7,FALSE)="*",VLOOKUP($P162&amp;AH$4,#REF!,5,FALSE)="*"),"Suppr",VLOOKUP($P162&amp;AH$4,#REF!,5,FALSE))),"No Data")</f>
        <v>No Data</v>
      </c>
      <c r="AI162" s="49" t="str">
        <f>IFERROR(IF(OR(VLOOKUP($P162&amp;AI$4,#REF!,7,FALSE)="**",VLOOKUP($P162&amp;AI$4,#REF!,5,FALSE)="**"),"DQ",IF(OR(VLOOKUP($P162&amp;AI$4,#REF!,7,FALSE)="*",VLOOKUP($P162&amp;AI$4,#REF!,5,FALSE)="*"),"Suppr",VLOOKUP($P162&amp;AI$4,#REF!,5,FALSE))),"No Data")</f>
        <v>No Data</v>
      </c>
      <c r="AJ162" s="49" t="str">
        <f>IFERROR(IF(OR(VLOOKUP($P162&amp;AJ$4,#REF!,7,FALSE)="**",VLOOKUP($P162&amp;AJ$4,#REF!,5,FALSE)="**"),"DQ",IF(OR(VLOOKUP($P162&amp;AJ$4,#REF!,7,FALSE)="*",VLOOKUP($P162&amp;AJ$4,#REF!,5,FALSE)="*"),"Suppr",VLOOKUP($P162&amp;AJ$4,#REF!,5,FALSE))),"No Data")</f>
        <v>No Data</v>
      </c>
      <c r="AK162" s="49" t="str">
        <f>IFERROR(IF(OR(VLOOKUP($P162&amp;AK$4,#REF!,7,FALSE)="**",VLOOKUP($P162&amp;AK$4,#REF!,5,FALSE)="**"),"DQ",IF(OR(VLOOKUP($P162&amp;AK$4,#REF!,7,FALSE)="*",VLOOKUP($P162&amp;AK$4,#REF!,5,FALSE)="*"),"Suppr",VLOOKUP($P162&amp;AK$4,#REF!,5,FALSE))),"No Data")</f>
        <v>No Data</v>
      </c>
      <c r="AL162" s="49" t="str">
        <f>IFERROR(IF(OR(VLOOKUP($P162&amp;AL$4,#REF!,7,FALSE)="**",VLOOKUP($P162&amp;AL$4,#REF!,5,FALSE)="**"),"DQ",IF(OR(VLOOKUP($P162&amp;AL$4,#REF!,7,FALSE)="*",VLOOKUP($P162&amp;AL$4,#REF!,5,FALSE)="*"),"Suppr",VLOOKUP($P162&amp;AL$4,#REF!,5,FALSE))),"No Data")</f>
        <v>No Data</v>
      </c>
      <c r="AM162" s="49" t="str">
        <f>IFERROR(IF(OR(VLOOKUP($P162&amp;AM$4,#REF!,7,FALSE)="**",VLOOKUP($P162&amp;AM$4,#REF!,5,FALSE)="**"),"DQ",IF(OR(VLOOKUP($P162&amp;AM$4,#REF!,7,FALSE)="*",VLOOKUP($P162&amp;AM$4,#REF!,5,FALSE)="*"),"Suppr",VLOOKUP($P162&amp;AM$4,#REF!,5,FALSE))),"No Data")</f>
        <v>No Data</v>
      </c>
      <c r="AN162" s="49" t="str">
        <f>IFERROR(IF(OR(VLOOKUP($P162&amp;AN$4,#REF!,7,FALSE)="**",VLOOKUP($P162&amp;AN$4,#REF!,5,FALSE)="**"),"DQ",IF(OR(VLOOKUP($P162&amp;AN$4,#REF!,7,FALSE)="*",VLOOKUP($P162&amp;AN$4,#REF!,5,FALSE)="*"),"Suppr",VLOOKUP($P162&amp;AN$4,#REF!,5,FALSE))),"No Data")</f>
        <v>No Data</v>
      </c>
      <c r="AO162" s="49" t="str">
        <f>IFERROR(IF(OR(VLOOKUP($P162&amp;AO$4,#REF!,7,FALSE)="**",VLOOKUP($P162&amp;AO$4,#REF!,5,FALSE)="**"),"DQ",IF(OR(VLOOKUP($P162&amp;AO$4,#REF!,7,FALSE)="*",VLOOKUP($P162&amp;AO$4,#REF!,5,FALSE)="*"),"Suppr",VLOOKUP($P162&amp;AO$4,#REF!,5,FALSE))),"No Data")</f>
        <v>No Data</v>
      </c>
      <c r="AP162" s="51">
        <f t="shared" si="19"/>
        <v>0</v>
      </c>
      <c r="AQ162" s="51">
        <f t="shared" si="20"/>
        <v>0</v>
      </c>
      <c r="AR162" s="52">
        <f t="shared" si="21"/>
        <v>0</v>
      </c>
      <c r="AS162" s="52">
        <f t="shared" si="22"/>
        <v>0</v>
      </c>
    </row>
    <row r="163" spans="2:45" x14ac:dyDescent="0.2">
      <c r="B163" s="29" t="s">
        <v>315</v>
      </c>
      <c r="C163" s="29" t="s">
        <v>218</v>
      </c>
      <c r="D163" s="34" t="str">
        <f t="shared" si="13"/>
        <v/>
      </c>
      <c r="E163" s="34" t="str">
        <f t="shared" si="14"/>
        <v/>
      </c>
      <c r="F163" s="35" t="str">
        <f t="shared" si="15"/>
        <v/>
      </c>
      <c r="G163" s="34" t="str">
        <f t="shared" si="16"/>
        <v>- - -</v>
      </c>
      <c r="H163" s="36" t="str">
        <f>IFERROR(RANK(G163,$G$132:$G$253,1)+COUNTIF($G$132:G284,G163)-1,"- - -")</f>
        <v>- - -</v>
      </c>
      <c r="I163" s="35" t="str">
        <f t="shared" si="17"/>
        <v>- - -</v>
      </c>
      <c r="J163" s="36" t="str">
        <f>IFERROR(RANK(I163,$I$132:$I$253,1)+COUNTIF($I$132:I284,I163)-1,"- - -")</f>
        <v>- - -</v>
      </c>
      <c r="K163" s="54" t="str">
        <f t="shared" si="18"/>
        <v>Royal Cornwall Hospitals NHS Trust</v>
      </c>
      <c r="L163" s="38"/>
      <c r="M163" s="38"/>
      <c r="N163" s="38"/>
      <c r="P163" s="29" t="s">
        <v>320</v>
      </c>
      <c r="Q163" s="29" t="s">
        <v>161</v>
      </c>
      <c r="R163" s="49" t="str">
        <f>IFERROR(IF(OR(VLOOKUP($P163&amp;R$4,#REF!,7,FALSE)="**",VLOOKUP($P163&amp;R$4,#REF!,5,FALSE)="**"),"DQ",IF(OR(VLOOKUP($P163&amp;R$4,#REF!,7,FALSE)="*",VLOOKUP($P163&amp;R$4,#REF!,5,FALSE)="*"),"Suppr",VLOOKUP($P163&amp;R$4,#REF!,5,FALSE))),"No Data")</f>
        <v>No Data</v>
      </c>
      <c r="S163" s="49" t="str">
        <f>IFERROR(IF(OR(VLOOKUP($P163&amp;S$4,#REF!,7,FALSE)="**",VLOOKUP($P163&amp;S$4,#REF!,5,FALSE)="**"),"DQ",IF(OR(VLOOKUP($P163&amp;S$4,#REF!,7,FALSE)="*",VLOOKUP($P163&amp;S$4,#REF!,5,FALSE)="*"),"Suppr",VLOOKUP($P163&amp;S$4,#REF!,5,FALSE))),"No Data")</f>
        <v>No Data</v>
      </c>
      <c r="T163" s="49" t="str">
        <f>IFERROR(IF(OR(VLOOKUP($P163&amp;T$4,#REF!,7,FALSE)="**",VLOOKUP($P163&amp;T$4,#REF!,5,FALSE)="**"),"DQ",IF(OR(VLOOKUP($P163&amp;T$4,#REF!,7,FALSE)="*",VLOOKUP($P163&amp;T$4,#REF!,5,FALSE)="*"),"Suppr",VLOOKUP($P163&amp;T$4,#REF!,5,FALSE))),"No Data")</f>
        <v>No Data</v>
      </c>
      <c r="U163" s="49" t="str">
        <f>IFERROR(IF(OR(VLOOKUP($P163&amp;U$4,#REF!,7,FALSE)="**",VLOOKUP($P163&amp;U$4,#REF!,5,FALSE)="**"),"DQ",IF(OR(VLOOKUP($P163&amp;U$4,#REF!,7,FALSE)="*",VLOOKUP($P163&amp;U$4,#REF!,5,FALSE)="*"),"Suppr",VLOOKUP($P163&amp;U$4,#REF!,5,FALSE))),"No Data")</f>
        <v>No Data</v>
      </c>
      <c r="V163" s="49" t="str">
        <f>IFERROR(IF(OR(VLOOKUP($P163&amp;V$4,#REF!,7,FALSE)="**",VLOOKUP($P163&amp;V$4,#REF!,5,FALSE)="**"),"DQ",IF(OR(VLOOKUP($P163&amp;V$4,#REF!,7,FALSE)="*",VLOOKUP($P163&amp;V$4,#REF!,5,FALSE)="*"),"Suppr",VLOOKUP($P163&amp;V$4,#REF!,5,FALSE))),"No Data")</f>
        <v>No Data</v>
      </c>
      <c r="W163" s="49" t="str">
        <f>IFERROR(IF(OR(VLOOKUP($P163&amp;W$4,#REF!,7,FALSE)="**",VLOOKUP($P163&amp;W$4,#REF!,5,FALSE)="**"),"DQ",IF(OR(VLOOKUP($P163&amp;W$4,#REF!,7,FALSE)="*",VLOOKUP($P163&amp;W$4,#REF!,5,FALSE)="*"),"Suppr",VLOOKUP($P163&amp;W$4,#REF!,5,FALSE))),"No Data")</f>
        <v>No Data</v>
      </c>
      <c r="X163" s="49" t="str">
        <f>IFERROR(IF(OR(VLOOKUP($P163&amp;X$4,#REF!,7,FALSE)="**",VLOOKUP($P163&amp;X$4,#REF!,5,FALSE)="**"),"DQ",IF(OR(VLOOKUP($P163&amp;X$4,#REF!,7,FALSE)="*",VLOOKUP($P163&amp;X$4,#REF!,5,FALSE)="*"),"Suppr",VLOOKUP($P163&amp;X$4,#REF!,5,FALSE))),"No Data")</f>
        <v>No Data</v>
      </c>
      <c r="Y163" s="49" t="str">
        <f>IFERROR(IF(OR(VLOOKUP($P163&amp;Y$4,#REF!,7,FALSE)="**",VLOOKUP($P163&amp;Y$4,#REF!,5,FALSE)="**"),"DQ",IF(OR(VLOOKUP($P163&amp;Y$4,#REF!,7,FALSE)="*",VLOOKUP($P163&amp;Y$4,#REF!,5,FALSE)="*"),"Suppr",VLOOKUP($P163&amp;Y$4,#REF!,5,FALSE))),"No Data")</f>
        <v>No Data</v>
      </c>
      <c r="Z163" s="49" t="str">
        <f>IFERROR(IF(OR(VLOOKUP($P163&amp;Z$4,#REF!,7,FALSE)="**",VLOOKUP($P163&amp;Z$4,#REF!,5,FALSE)="**"),"DQ",IF(OR(VLOOKUP($P163&amp;Z$4,#REF!,7,FALSE)="*",VLOOKUP($P163&amp;Z$4,#REF!,5,FALSE)="*"),"Suppr",VLOOKUP($P163&amp;Z$4,#REF!,5,FALSE))),"No Data")</f>
        <v>No Data</v>
      </c>
      <c r="AA163" s="49" t="str">
        <f>IFERROR(IF(OR(VLOOKUP($P163&amp;AA$4,#REF!,7,FALSE)="**",VLOOKUP($P163&amp;AA$4,#REF!,5,FALSE)="**"),"DQ",IF(OR(VLOOKUP($P163&amp;AA$4,#REF!,7,FALSE)="*",VLOOKUP($P163&amp;AA$4,#REF!,5,FALSE)="*"),"Suppr",VLOOKUP($P163&amp;AA$4,#REF!,5,FALSE))),"No Data")</f>
        <v>No Data</v>
      </c>
      <c r="AB163" s="49" t="str">
        <f>IFERROR(IF(OR(VLOOKUP($P163&amp;AB$4,#REF!,7,FALSE)="**",VLOOKUP($P163&amp;AB$4,#REF!,5,FALSE)="**"),"DQ",IF(OR(VLOOKUP($P163&amp;AB$4,#REF!,7,FALSE)="*",VLOOKUP($P163&amp;AB$4,#REF!,5,FALSE)="*"),"Suppr",VLOOKUP($P163&amp;AB$4,#REF!,5,FALSE))),"No Data")</f>
        <v>No Data</v>
      </c>
      <c r="AC163" s="49" t="str">
        <f>IFERROR(IF(OR(VLOOKUP($P163&amp;AC$4,#REF!,7,FALSE)="**",VLOOKUP($P163&amp;AC$4,#REF!,5,FALSE)="**"),"DQ",IF(OR(VLOOKUP($P163&amp;AC$4,#REF!,7,FALSE)="*",VLOOKUP($P163&amp;AC$4,#REF!,5,FALSE)="*"),"Suppr",VLOOKUP($P163&amp;AC$4,#REF!,5,FALSE))),"No Data")</f>
        <v>No Data</v>
      </c>
      <c r="AD163" s="49" t="str">
        <f>IFERROR(IF(OR(VLOOKUP($P163&amp;AD$4,#REF!,7,FALSE)="**",VLOOKUP($P163&amp;AD$4,#REF!,5,FALSE)="**"),"DQ",IF(OR(VLOOKUP($P163&amp;AD$4,#REF!,7,FALSE)="*",VLOOKUP($P163&amp;AD$4,#REF!,5,FALSE)="*"),"Suppr",VLOOKUP($P163&amp;AD$4,#REF!,5,FALSE))),"No Data")</f>
        <v>No Data</v>
      </c>
      <c r="AE163" s="49" t="str">
        <f>IFERROR(IF(OR(VLOOKUP($P163&amp;AE$4,#REF!,7,FALSE)="**",VLOOKUP($P163&amp;AE$4,#REF!,5,FALSE)="**"),"DQ",IF(OR(VLOOKUP($P163&amp;AE$4,#REF!,7,FALSE)="*",VLOOKUP($P163&amp;AE$4,#REF!,5,FALSE)="*"),"Suppr",VLOOKUP($P163&amp;AE$4,#REF!,5,FALSE))),"No Data")</f>
        <v>No Data</v>
      </c>
      <c r="AF163" s="49" t="str">
        <f>IFERROR(IF(OR(VLOOKUP($P163&amp;AF$4,#REF!,7,FALSE)="**",VLOOKUP($P163&amp;AF$4,#REF!,5,FALSE)="**"),"DQ",IF(OR(VLOOKUP($P163&amp;AF$4,#REF!,7,FALSE)="*",VLOOKUP($P163&amp;AF$4,#REF!,5,FALSE)="*"),"Suppr",VLOOKUP($P163&amp;AF$4,#REF!,5,FALSE))),"No Data")</f>
        <v>No Data</v>
      </c>
      <c r="AG163" s="49" t="str">
        <f>IFERROR(IF(OR(VLOOKUP($P163&amp;AG$4,#REF!,7,FALSE)="**",VLOOKUP($P163&amp;AG$4,#REF!,5,FALSE)="**"),"DQ",IF(OR(VLOOKUP($P163&amp;AG$4,#REF!,7,FALSE)="*",VLOOKUP($P163&amp;AG$4,#REF!,5,FALSE)="*"),"Suppr",VLOOKUP($P163&amp;AG$4,#REF!,5,FALSE))),"No Data")</f>
        <v>No Data</v>
      </c>
      <c r="AH163" s="49" t="str">
        <f>IFERROR(IF(OR(VLOOKUP($P163&amp;AH$4,#REF!,7,FALSE)="**",VLOOKUP($P163&amp;AH$4,#REF!,5,FALSE)="**"),"DQ",IF(OR(VLOOKUP($P163&amp;AH$4,#REF!,7,FALSE)="*",VLOOKUP($P163&amp;AH$4,#REF!,5,FALSE)="*"),"Suppr",VLOOKUP($P163&amp;AH$4,#REF!,5,FALSE))),"No Data")</f>
        <v>No Data</v>
      </c>
      <c r="AI163" s="49" t="str">
        <f>IFERROR(IF(OR(VLOOKUP($P163&amp;AI$4,#REF!,7,FALSE)="**",VLOOKUP($P163&amp;AI$4,#REF!,5,FALSE)="**"),"DQ",IF(OR(VLOOKUP($P163&amp;AI$4,#REF!,7,FALSE)="*",VLOOKUP($P163&amp;AI$4,#REF!,5,FALSE)="*"),"Suppr",VLOOKUP($P163&amp;AI$4,#REF!,5,FALSE))),"No Data")</f>
        <v>No Data</v>
      </c>
      <c r="AJ163" s="49" t="str">
        <f>IFERROR(IF(OR(VLOOKUP($P163&amp;AJ$4,#REF!,7,FALSE)="**",VLOOKUP($P163&amp;AJ$4,#REF!,5,FALSE)="**"),"DQ",IF(OR(VLOOKUP($P163&amp;AJ$4,#REF!,7,FALSE)="*",VLOOKUP($P163&amp;AJ$4,#REF!,5,FALSE)="*"),"Suppr",VLOOKUP($P163&amp;AJ$4,#REF!,5,FALSE))),"No Data")</f>
        <v>No Data</v>
      </c>
      <c r="AK163" s="49" t="str">
        <f>IFERROR(IF(OR(VLOOKUP($P163&amp;AK$4,#REF!,7,FALSE)="**",VLOOKUP($P163&amp;AK$4,#REF!,5,FALSE)="**"),"DQ",IF(OR(VLOOKUP($P163&amp;AK$4,#REF!,7,FALSE)="*",VLOOKUP($P163&amp;AK$4,#REF!,5,FALSE)="*"),"Suppr",VLOOKUP($P163&amp;AK$4,#REF!,5,FALSE))),"No Data")</f>
        <v>No Data</v>
      </c>
      <c r="AL163" s="49" t="str">
        <f>IFERROR(IF(OR(VLOOKUP($P163&amp;AL$4,#REF!,7,FALSE)="**",VLOOKUP($P163&amp;AL$4,#REF!,5,FALSE)="**"),"DQ",IF(OR(VLOOKUP($P163&amp;AL$4,#REF!,7,FALSE)="*",VLOOKUP($P163&amp;AL$4,#REF!,5,FALSE)="*"),"Suppr",VLOOKUP($P163&amp;AL$4,#REF!,5,FALSE))),"No Data")</f>
        <v>No Data</v>
      </c>
      <c r="AM163" s="49" t="str">
        <f>IFERROR(IF(OR(VLOOKUP($P163&amp;AM$4,#REF!,7,FALSE)="**",VLOOKUP($P163&amp;AM$4,#REF!,5,FALSE)="**"),"DQ",IF(OR(VLOOKUP($P163&amp;AM$4,#REF!,7,FALSE)="*",VLOOKUP($P163&amp;AM$4,#REF!,5,FALSE)="*"),"Suppr",VLOOKUP($P163&amp;AM$4,#REF!,5,FALSE))),"No Data")</f>
        <v>No Data</v>
      </c>
      <c r="AN163" s="49" t="str">
        <f>IFERROR(IF(OR(VLOOKUP($P163&amp;AN$4,#REF!,7,FALSE)="**",VLOOKUP($P163&amp;AN$4,#REF!,5,FALSE)="**"),"DQ",IF(OR(VLOOKUP($P163&amp;AN$4,#REF!,7,FALSE)="*",VLOOKUP($P163&amp;AN$4,#REF!,5,FALSE)="*"),"Suppr",VLOOKUP($P163&amp;AN$4,#REF!,5,FALSE))),"No Data")</f>
        <v>No Data</v>
      </c>
      <c r="AO163" s="49" t="str">
        <f>IFERROR(IF(OR(VLOOKUP($P163&amp;AO$4,#REF!,7,FALSE)="**",VLOOKUP($P163&amp;AO$4,#REF!,5,FALSE)="**"),"DQ",IF(OR(VLOOKUP($P163&amp;AO$4,#REF!,7,FALSE)="*",VLOOKUP($P163&amp;AO$4,#REF!,5,FALSE)="*"),"Suppr",VLOOKUP($P163&amp;AO$4,#REF!,5,FALSE))),"No Data")</f>
        <v>No Data</v>
      </c>
      <c r="AP163" s="51">
        <f t="shared" si="19"/>
        <v>0</v>
      </c>
      <c r="AQ163" s="51">
        <f t="shared" si="20"/>
        <v>0</v>
      </c>
      <c r="AR163" s="52">
        <f t="shared" si="21"/>
        <v>0</v>
      </c>
      <c r="AS163" s="52">
        <f t="shared" si="22"/>
        <v>0</v>
      </c>
    </row>
    <row r="164" spans="2:45" x14ac:dyDescent="0.2">
      <c r="B164" s="29" t="s">
        <v>316</v>
      </c>
      <c r="C164" s="29" t="s">
        <v>194</v>
      </c>
      <c r="D164" s="34" t="str">
        <f t="shared" si="13"/>
        <v/>
      </c>
      <c r="E164" s="34" t="str">
        <f t="shared" si="14"/>
        <v/>
      </c>
      <c r="F164" s="35" t="str">
        <f t="shared" si="15"/>
        <v/>
      </c>
      <c r="G164" s="34" t="str">
        <f t="shared" si="16"/>
        <v>- - -</v>
      </c>
      <c r="H164" s="36" t="str">
        <f>IFERROR(RANK(G164,$G$132:$G$253,1)+COUNTIF($G$132:G285,G164)-1,"- - -")</f>
        <v>- - -</v>
      </c>
      <c r="I164" s="35" t="str">
        <f t="shared" si="17"/>
        <v>- - -</v>
      </c>
      <c r="J164" s="36" t="str">
        <f>IFERROR(RANK(I164,$I$132:$I$253,1)+COUNTIF($I$132:I285,I164)-1,"- - -")</f>
        <v>- - -</v>
      </c>
      <c r="K164" s="54" t="str">
        <f t="shared" si="18"/>
        <v>Liverpool University Hospitals NHS Foundation Trust</v>
      </c>
      <c r="L164" s="38"/>
      <c r="M164" s="38"/>
      <c r="N164" s="38"/>
      <c r="P164" s="29" t="s">
        <v>321</v>
      </c>
      <c r="Q164" s="29" t="s">
        <v>209</v>
      </c>
      <c r="R164" s="49" t="str">
        <f>IFERROR(IF(OR(VLOOKUP($P164&amp;R$4,#REF!,7,FALSE)="**",VLOOKUP($P164&amp;R$4,#REF!,5,FALSE)="**"),"DQ",IF(OR(VLOOKUP($P164&amp;R$4,#REF!,7,FALSE)="*",VLOOKUP($P164&amp;R$4,#REF!,5,FALSE)="*"),"Suppr",VLOOKUP($P164&amp;R$4,#REF!,5,FALSE))),"No Data")</f>
        <v>No Data</v>
      </c>
      <c r="S164" s="49" t="str">
        <f>IFERROR(IF(OR(VLOOKUP($P164&amp;S$4,#REF!,7,FALSE)="**",VLOOKUP($P164&amp;S$4,#REF!,5,FALSE)="**"),"DQ",IF(OR(VLOOKUP($P164&amp;S$4,#REF!,7,FALSE)="*",VLOOKUP($P164&amp;S$4,#REF!,5,FALSE)="*"),"Suppr",VLOOKUP($P164&amp;S$4,#REF!,5,FALSE))),"No Data")</f>
        <v>No Data</v>
      </c>
      <c r="T164" s="49" t="str">
        <f>IFERROR(IF(OR(VLOOKUP($P164&amp;T$4,#REF!,7,FALSE)="**",VLOOKUP($P164&amp;T$4,#REF!,5,FALSE)="**"),"DQ",IF(OR(VLOOKUP($P164&amp;T$4,#REF!,7,FALSE)="*",VLOOKUP($P164&amp;T$4,#REF!,5,FALSE)="*"),"Suppr",VLOOKUP($P164&amp;T$4,#REF!,5,FALSE))),"No Data")</f>
        <v>No Data</v>
      </c>
      <c r="U164" s="49" t="str">
        <f>IFERROR(IF(OR(VLOOKUP($P164&amp;U$4,#REF!,7,FALSE)="**",VLOOKUP($P164&amp;U$4,#REF!,5,FALSE)="**"),"DQ",IF(OR(VLOOKUP($P164&amp;U$4,#REF!,7,FALSE)="*",VLOOKUP($P164&amp;U$4,#REF!,5,FALSE)="*"),"Suppr",VLOOKUP($P164&amp;U$4,#REF!,5,FALSE))),"No Data")</f>
        <v>No Data</v>
      </c>
      <c r="V164" s="49" t="str">
        <f>IFERROR(IF(OR(VLOOKUP($P164&amp;V$4,#REF!,7,FALSE)="**",VLOOKUP($P164&amp;V$4,#REF!,5,FALSE)="**"),"DQ",IF(OR(VLOOKUP($P164&amp;V$4,#REF!,7,FALSE)="*",VLOOKUP($P164&amp;V$4,#REF!,5,FALSE)="*"),"Suppr",VLOOKUP($P164&amp;V$4,#REF!,5,FALSE))),"No Data")</f>
        <v>No Data</v>
      </c>
      <c r="W164" s="49" t="str">
        <f>IFERROR(IF(OR(VLOOKUP($P164&amp;W$4,#REF!,7,FALSE)="**",VLOOKUP($P164&amp;W$4,#REF!,5,FALSE)="**"),"DQ",IF(OR(VLOOKUP($P164&amp;W$4,#REF!,7,FALSE)="*",VLOOKUP($P164&amp;W$4,#REF!,5,FALSE)="*"),"Suppr",VLOOKUP($P164&amp;W$4,#REF!,5,FALSE))),"No Data")</f>
        <v>No Data</v>
      </c>
      <c r="X164" s="49" t="str">
        <f>IFERROR(IF(OR(VLOOKUP($P164&amp;X$4,#REF!,7,FALSE)="**",VLOOKUP($P164&amp;X$4,#REF!,5,FALSE)="**"),"DQ",IF(OR(VLOOKUP($P164&amp;X$4,#REF!,7,FALSE)="*",VLOOKUP($P164&amp;X$4,#REF!,5,FALSE)="*"),"Suppr",VLOOKUP($P164&amp;X$4,#REF!,5,FALSE))),"No Data")</f>
        <v>No Data</v>
      </c>
      <c r="Y164" s="49" t="str">
        <f>IFERROR(IF(OR(VLOOKUP($P164&amp;Y$4,#REF!,7,FALSE)="**",VLOOKUP($P164&amp;Y$4,#REF!,5,FALSE)="**"),"DQ",IF(OR(VLOOKUP($P164&amp;Y$4,#REF!,7,FALSE)="*",VLOOKUP($P164&amp;Y$4,#REF!,5,FALSE)="*"),"Suppr",VLOOKUP($P164&amp;Y$4,#REF!,5,FALSE))),"No Data")</f>
        <v>No Data</v>
      </c>
      <c r="Z164" s="49" t="str">
        <f>IFERROR(IF(OR(VLOOKUP($P164&amp;Z$4,#REF!,7,FALSE)="**",VLOOKUP($P164&amp;Z$4,#REF!,5,FALSE)="**"),"DQ",IF(OR(VLOOKUP($P164&amp;Z$4,#REF!,7,FALSE)="*",VLOOKUP($P164&amp;Z$4,#REF!,5,FALSE)="*"),"Suppr",VLOOKUP($P164&amp;Z$4,#REF!,5,FALSE))),"No Data")</f>
        <v>No Data</v>
      </c>
      <c r="AA164" s="49" t="str">
        <f>IFERROR(IF(OR(VLOOKUP($P164&amp;AA$4,#REF!,7,FALSE)="**",VLOOKUP($P164&amp;AA$4,#REF!,5,FALSE)="**"),"DQ",IF(OR(VLOOKUP($P164&amp;AA$4,#REF!,7,FALSE)="*",VLOOKUP($P164&amp;AA$4,#REF!,5,FALSE)="*"),"Suppr",VLOOKUP($P164&amp;AA$4,#REF!,5,FALSE))),"No Data")</f>
        <v>No Data</v>
      </c>
      <c r="AB164" s="49" t="str">
        <f>IFERROR(IF(OR(VLOOKUP($P164&amp;AB$4,#REF!,7,FALSE)="**",VLOOKUP($P164&amp;AB$4,#REF!,5,FALSE)="**"),"DQ",IF(OR(VLOOKUP($P164&amp;AB$4,#REF!,7,FALSE)="*",VLOOKUP($P164&amp;AB$4,#REF!,5,FALSE)="*"),"Suppr",VLOOKUP($P164&amp;AB$4,#REF!,5,FALSE))),"No Data")</f>
        <v>No Data</v>
      </c>
      <c r="AC164" s="49" t="str">
        <f>IFERROR(IF(OR(VLOOKUP($P164&amp;AC$4,#REF!,7,FALSE)="**",VLOOKUP($P164&amp;AC$4,#REF!,5,FALSE)="**"),"DQ",IF(OR(VLOOKUP($P164&amp;AC$4,#REF!,7,FALSE)="*",VLOOKUP($P164&amp;AC$4,#REF!,5,FALSE)="*"),"Suppr",VLOOKUP($P164&amp;AC$4,#REF!,5,FALSE))),"No Data")</f>
        <v>No Data</v>
      </c>
      <c r="AD164" s="49" t="str">
        <f>IFERROR(IF(OR(VLOOKUP($P164&amp;AD$4,#REF!,7,FALSE)="**",VLOOKUP($P164&amp;AD$4,#REF!,5,FALSE)="**"),"DQ",IF(OR(VLOOKUP($P164&amp;AD$4,#REF!,7,FALSE)="*",VLOOKUP($P164&amp;AD$4,#REF!,5,FALSE)="*"),"Suppr",VLOOKUP($P164&amp;AD$4,#REF!,5,FALSE))),"No Data")</f>
        <v>No Data</v>
      </c>
      <c r="AE164" s="49" t="str">
        <f>IFERROR(IF(OR(VLOOKUP($P164&amp;AE$4,#REF!,7,FALSE)="**",VLOOKUP($P164&amp;AE$4,#REF!,5,FALSE)="**"),"DQ",IF(OR(VLOOKUP($P164&amp;AE$4,#REF!,7,FALSE)="*",VLOOKUP($P164&amp;AE$4,#REF!,5,FALSE)="*"),"Suppr",VLOOKUP($P164&amp;AE$4,#REF!,5,FALSE))),"No Data")</f>
        <v>No Data</v>
      </c>
      <c r="AF164" s="49" t="str">
        <f>IFERROR(IF(OR(VLOOKUP($P164&amp;AF$4,#REF!,7,FALSE)="**",VLOOKUP($P164&amp;AF$4,#REF!,5,FALSE)="**"),"DQ",IF(OR(VLOOKUP($P164&amp;AF$4,#REF!,7,FALSE)="*",VLOOKUP($P164&amp;AF$4,#REF!,5,FALSE)="*"),"Suppr",VLOOKUP($P164&amp;AF$4,#REF!,5,FALSE))),"No Data")</f>
        <v>No Data</v>
      </c>
      <c r="AG164" s="49" t="str">
        <f>IFERROR(IF(OR(VLOOKUP($P164&amp;AG$4,#REF!,7,FALSE)="**",VLOOKUP($P164&amp;AG$4,#REF!,5,FALSE)="**"),"DQ",IF(OR(VLOOKUP($P164&amp;AG$4,#REF!,7,FALSE)="*",VLOOKUP($P164&amp;AG$4,#REF!,5,FALSE)="*"),"Suppr",VLOOKUP($P164&amp;AG$4,#REF!,5,FALSE))),"No Data")</f>
        <v>No Data</v>
      </c>
      <c r="AH164" s="49" t="str">
        <f>IFERROR(IF(OR(VLOOKUP($P164&amp;AH$4,#REF!,7,FALSE)="**",VLOOKUP($P164&amp;AH$4,#REF!,5,FALSE)="**"),"DQ",IF(OR(VLOOKUP($P164&amp;AH$4,#REF!,7,FALSE)="*",VLOOKUP($P164&amp;AH$4,#REF!,5,FALSE)="*"),"Suppr",VLOOKUP($P164&amp;AH$4,#REF!,5,FALSE))),"No Data")</f>
        <v>No Data</v>
      </c>
      <c r="AI164" s="49" t="str">
        <f>IFERROR(IF(OR(VLOOKUP($P164&amp;AI$4,#REF!,7,FALSE)="**",VLOOKUP($P164&amp;AI$4,#REF!,5,FALSE)="**"),"DQ",IF(OR(VLOOKUP($P164&amp;AI$4,#REF!,7,FALSE)="*",VLOOKUP($P164&amp;AI$4,#REF!,5,FALSE)="*"),"Suppr",VLOOKUP($P164&amp;AI$4,#REF!,5,FALSE))),"No Data")</f>
        <v>No Data</v>
      </c>
      <c r="AJ164" s="49" t="str">
        <f>IFERROR(IF(OR(VLOOKUP($P164&amp;AJ$4,#REF!,7,FALSE)="**",VLOOKUP($P164&amp;AJ$4,#REF!,5,FALSE)="**"),"DQ",IF(OR(VLOOKUP($P164&amp;AJ$4,#REF!,7,FALSE)="*",VLOOKUP($P164&amp;AJ$4,#REF!,5,FALSE)="*"),"Suppr",VLOOKUP($P164&amp;AJ$4,#REF!,5,FALSE))),"No Data")</f>
        <v>No Data</v>
      </c>
      <c r="AK164" s="49" t="str">
        <f>IFERROR(IF(OR(VLOOKUP($P164&amp;AK$4,#REF!,7,FALSE)="**",VLOOKUP($P164&amp;AK$4,#REF!,5,FALSE)="**"),"DQ",IF(OR(VLOOKUP($P164&amp;AK$4,#REF!,7,FALSE)="*",VLOOKUP($P164&amp;AK$4,#REF!,5,FALSE)="*"),"Suppr",VLOOKUP($P164&amp;AK$4,#REF!,5,FALSE))),"No Data")</f>
        <v>No Data</v>
      </c>
      <c r="AL164" s="49" t="str">
        <f>IFERROR(IF(OR(VLOOKUP($P164&amp;AL$4,#REF!,7,FALSE)="**",VLOOKUP($P164&amp;AL$4,#REF!,5,FALSE)="**"),"DQ",IF(OR(VLOOKUP($P164&amp;AL$4,#REF!,7,FALSE)="*",VLOOKUP($P164&amp;AL$4,#REF!,5,FALSE)="*"),"Suppr",VLOOKUP($P164&amp;AL$4,#REF!,5,FALSE))),"No Data")</f>
        <v>No Data</v>
      </c>
      <c r="AM164" s="49" t="str">
        <f>IFERROR(IF(OR(VLOOKUP($P164&amp;AM$4,#REF!,7,FALSE)="**",VLOOKUP($P164&amp;AM$4,#REF!,5,FALSE)="**"),"DQ",IF(OR(VLOOKUP($P164&amp;AM$4,#REF!,7,FALSE)="*",VLOOKUP($P164&amp;AM$4,#REF!,5,FALSE)="*"),"Suppr",VLOOKUP($P164&amp;AM$4,#REF!,5,FALSE))),"No Data")</f>
        <v>No Data</v>
      </c>
      <c r="AN164" s="49" t="str">
        <f>IFERROR(IF(OR(VLOOKUP($P164&amp;AN$4,#REF!,7,FALSE)="**",VLOOKUP($P164&amp;AN$4,#REF!,5,FALSE)="**"),"DQ",IF(OR(VLOOKUP($P164&amp;AN$4,#REF!,7,FALSE)="*",VLOOKUP($P164&amp;AN$4,#REF!,5,FALSE)="*"),"Suppr",VLOOKUP($P164&amp;AN$4,#REF!,5,FALSE))),"No Data")</f>
        <v>No Data</v>
      </c>
      <c r="AO164" s="49" t="str">
        <f>IFERROR(IF(OR(VLOOKUP($P164&amp;AO$4,#REF!,7,FALSE)="**",VLOOKUP($P164&amp;AO$4,#REF!,5,FALSE)="**"),"DQ",IF(OR(VLOOKUP($P164&amp;AO$4,#REF!,7,FALSE)="*",VLOOKUP($P164&amp;AO$4,#REF!,5,FALSE)="*"),"Suppr",VLOOKUP($P164&amp;AO$4,#REF!,5,FALSE))),"No Data")</f>
        <v>No Data</v>
      </c>
      <c r="AP164" s="51">
        <f t="shared" si="19"/>
        <v>0</v>
      </c>
      <c r="AQ164" s="51">
        <f t="shared" si="20"/>
        <v>0</v>
      </c>
      <c r="AR164" s="52">
        <f t="shared" si="21"/>
        <v>0</v>
      </c>
      <c r="AS164" s="52">
        <f t="shared" si="22"/>
        <v>0</v>
      </c>
    </row>
    <row r="165" spans="2:45" x14ac:dyDescent="0.2">
      <c r="B165" s="29" t="s">
        <v>317</v>
      </c>
      <c r="C165" s="29" t="s">
        <v>149</v>
      </c>
      <c r="D165" s="34" t="str">
        <f t="shared" si="13"/>
        <v/>
      </c>
      <c r="E165" s="34" t="str">
        <f t="shared" si="14"/>
        <v/>
      </c>
      <c r="F165" s="35" t="str">
        <f t="shared" si="15"/>
        <v/>
      </c>
      <c r="G165" s="34" t="str">
        <f t="shared" si="16"/>
        <v>- - -</v>
      </c>
      <c r="H165" s="36" t="str">
        <f>IFERROR(RANK(G165,$G$132:$G$253,1)+COUNTIF($G$132:G286,G165)-1,"- - -")</f>
        <v>- - -</v>
      </c>
      <c r="I165" s="35" t="str">
        <f t="shared" si="17"/>
        <v>- - -</v>
      </c>
      <c r="J165" s="36" t="str">
        <f>IFERROR(RANK(I165,$I$132:$I$253,1)+COUNTIF($I$132:I286,I165)-1,"- - -")</f>
        <v>- - -</v>
      </c>
      <c r="K165" s="54" t="str">
        <f t="shared" si="18"/>
        <v>Barking, Havering and Redbridge University Hospitals NHS Trust</v>
      </c>
      <c r="L165" s="38"/>
      <c r="M165" s="38"/>
      <c r="N165" s="38"/>
      <c r="P165" s="29" t="s">
        <v>322</v>
      </c>
      <c r="Q165" s="29" t="s">
        <v>187</v>
      </c>
      <c r="R165" s="49" t="str">
        <f>IFERROR(IF(OR(VLOOKUP($P165&amp;R$4,#REF!,7,FALSE)="**",VLOOKUP($P165&amp;R$4,#REF!,5,FALSE)="**"),"DQ",IF(OR(VLOOKUP($P165&amp;R$4,#REF!,7,FALSE)="*",VLOOKUP($P165&amp;R$4,#REF!,5,FALSE)="*"),"Suppr",VLOOKUP($P165&amp;R$4,#REF!,5,FALSE))),"No Data")</f>
        <v>No Data</v>
      </c>
      <c r="S165" s="49" t="str">
        <f>IFERROR(IF(OR(VLOOKUP($P165&amp;S$4,#REF!,7,FALSE)="**",VLOOKUP($P165&amp;S$4,#REF!,5,FALSE)="**"),"DQ",IF(OR(VLOOKUP($P165&amp;S$4,#REF!,7,FALSE)="*",VLOOKUP($P165&amp;S$4,#REF!,5,FALSE)="*"),"Suppr",VLOOKUP($P165&amp;S$4,#REF!,5,FALSE))),"No Data")</f>
        <v>No Data</v>
      </c>
      <c r="T165" s="49" t="str">
        <f>IFERROR(IF(OR(VLOOKUP($P165&amp;T$4,#REF!,7,FALSE)="**",VLOOKUP($P165&amp;T$4,#REF!,5,FALSE)="**"),"DQ",IF(OR(VLOOKUP($P165&amp;T$4,#REF!,7,FALSE)="*",VLOOKUP($P165&amp;T$4,#REF!,5,FALSE)="*"),"Suppr",VLOOKUP($P165&amp;T$4,#REF!,5,FALSE))),"No Data")</f>
        <v>No Data</v>
      </c>
      <c r="U165" s="49" t="str">
        <f>IFERROR(IF(OR(VLOOKUP($P165&amp;U$4,#REF!,7,FALSE)="**",VLOOKUP($P165&amp;U$4,#REF!,5,FALSE)="**"),"DQ",IF(OR(VLOOKUP($P165&amp;U$4,#REF!,7,FALSE)="*",VLOOKUP($P165&amp;U$4,#REF!,5,FALSE)="*"),"Suppr",VLOOKUP($P165&amp;U$4,#REF!,5,FALSE))),"No Data")</f>
        <v>No Data</v>
      </c>
      <c r="V165" s="49" t="str">
        <f>IFERROR(IF(OR(VLOOKUP($P165&amp;V$4,#REF!,7,FALSE)="**",VLOOKUP($P165&amp;V$4,#REF!,5,FALSE)="**"),"DQ",IF(OR(VLOOKUP($P165&amp;V$4,#REF!,7,FALSE)="*",VLOOKUP($P165&amp;V$4,#REF!,5,FALSE)="*"),"Suppr",VLOOKUP($P165&amp;V$4,#REF!,5,FALSE))),"No Data")</f>
        <v>No Data</v>
      </c>
      <c r="W165" s="49" t="str">
        <f>IFERROR(IF(OR(VLOOKUP($P165&amp;W$4,#REF!,7,FALSE)="**",VLOOKUP($P165&amp;W$4,#REF!,5,FALSE)="**"),"DQ",IF(OR(VLOOKUP($P165&amp;W$4,#REF!,7,FALSE)="*",VLOOKUP($P165&amp;W$4,#REF!,5,FALSE)="*"),"Suppr",VLOOKUP($P165&amp;W$4,#REF!,5,FALSE))),"No Data")</f>
        <v>No Data</v>
      </c>
      <c r="X165" s="49" t="str">
        <f>IFERROR(IF(OR(VLOOKUP($P165&amp;X$4,#REF!,7,FALSE)="**",VLOOKUP($P165&amp;X$4,#REF!,5,FALSE)="**"),"DQ",IF(OR(VLOOKUP($P165&amp;X$4,#REF!,7,FALSE)="*",VLOOKUP($P165&amp;X$4,#REF!,5,FALSE)="*"),"Suppr",VLOOKUP($P165&amp;X$4,#REF!,5,FALSE))),"No Data")</f>
        <v>No Data</v>
      </c>
      <c r="Y165" s="49" t="str">
        <f>IFERROR(IF(OR(VLOOKUP($P165&amp;Y$4,#REF!,7,FALSE)="**",VLOOKUP($P165&amp;Y$4,#REF!,5,FALSE)="**"),"DQ",IF(OR(VLOOKUP($P165&amp;Y$4,#REF!,7,FALSE)="*",VLOOKUP($P165&amp;Y$4,#REF!,5,FALSE)="*"),"Suppr",VLOOKUP($P165&amp;Y$4,#REF!,5,FALSE))),"No Data")</f>
        <v>No Data</v>
      </c>
      <c r="Z165" s="49" t="str">
        <f>IFERROR(IF(OR(VLOOKUP($P165&amp;Z$4,#REF!,7,FALSE)="**",VLOOKUP($P165&amp;Z$4,#REF!,5,FALSE)="**"),"DQ",IF(OR(VLOOKUP($P165&amp;Z$4,#REF!,7,FALSE)="*",VLOOKUP($P165&amp;Z$4,#REF!,5,FALSE)="*"),"Suppr",VLOOKUP($P165&amp;Z$4,#REF!,5,FALSE))),"No Data")</f>
        <v>No Data</v>
      </c>
      <c r="AA165" s="49" t="str">
        <f>IFERROR(IF(OR(VLOOKUP($P165&amp;AA$4,#REF!,7,FALSE)="**",VLOOKUP($P165&amp;AA$4,#REF!,5,FALSE)="**"),"DQ",IF(OR(VLOOKUP($P165&amp;AA$4,#REF!,7,FALSE)="*",VLOOKUP($P165&amp;AA$4,#REF!,5,FALSE)="*"),"Suppr",VLOOKUP($P165&amp;AA$4,#REF!,5,FALSE))),"No Data")</f>
        <v>No Data</v>
      </c>
      <c r="AB165" s="49" t="str">
        <f>IFERROR(IF(OR(VLOOKUP($P165&amp;AB$4,#REF!,7,FALSE)="**",VLOOKUP($P165&amp;AB$4,#REF!,5,FALSE)="**"),"DQ",IF(OR(VLOOKUP($P165&amp;AB$4,#REF!,7,FALSE)="*",VLOOKUP($P165&amp;AB$4,#REF!,5,FALSE)="*"),"Suppr",VLOOKUP($P165&amp;AB$4,#REF!,5,FALSE))),"No Data")</f>
        <v>No Data</v>
      </c>
      <c r="AC165" s="49" t="str">
        <f>IFERROR(IF(OR(VLOOKUP($P165&amp;AC$4,#REF!,7,FALSE)="**",VLOOKUP($P165&amp;AC$4,#REF!,5,FALSE)="**"),"DQ",IF(OR(VLOOKUP($P165&amp;AC$4,#REF!,7,FALSE)="*",VLOOKUP($P165&amp;AC$4,#REF!,5,FALSE)="*"),"Suppr",VLOOKUP($P165&amp;AC$4,#REF!,5,FALSE))),"No Data")</f>
        <v>No Data</v>
      </c>
      <c r="AD165" s="49" t="str">
        <f>IFERROR(IF(OR(VLOOKUP($P165&amp;AD$4,#REF!,7,FALSE)="**",VLOOKUP($P165&amp;AD$4,#REF!,5,FALSE)="**"),"DQ",IF(OR(VLOOKUP($P165&amp;AD$4,#REF!,7,FALSE)="*",VLOOKUP($P165&amp;AD$4,#REF!,5,FALSE)="*"),"Suppr",VLOOKUP($P165&amp;AD$4,#REF!,5,FALSE))),"No Data")</f>
        <v>No Data</v>
      </c>
      <c r="AE165" s="49" t="str">
        <f>IFERROR(IF(OR(VLOOKUP($P165&amp;AE$4,#REF!,7,FALSE)="**",VLOOKUP($P165&amp;AE$4,#REF!,5,FALSE)="**"),"DQ",IF(OR(VLOOKUP($P165&amp;AE$4,#REF!,7,FALSE)="*",VLOOKUP($P165&amp;AE$4,#REF!,5,FALSE)="*"),"Suppr",VLOOKUP($P165&amp;AE$4,#REF!,5,FALSE))),"No Data")</f>
        <v>No Data</v>
      </c>
      <c r="AF165" s="49" t="str">
        <f>IFERROR(IF(OR(VLOOKUP($P165&amp;AF$4,#REF!,7,FALSE)="**",VLOOKUP($P165&amp;AF$4,#REF!,5,FALSE)="**"),"DQ",IF(OR(VLOOKUP($P165&amp;AF$4,#REF!,7,FALSE)="*",VLOOKUP($P165&amp;AF$4,#REF!,5,FALSE)="*"),"Suppr",VLOOKUP($P165&amp;AF$4,#REF!,5,FALSE))),"No Data")</f>
        <v>No Data</v>
      </c>
      <c r="AG165" s="49" t="str">
        <f>IFERROR(IF(OR(VLOOKUP($P165&amp;AG$4,#REF!,7,FALSE)="**",VLOOKUP($P165&amp;AG$4,#REF!,5,FALSE)="**"),"DQ",IF(OR(VLOOKUP($P165&amp;AG$4,#REF!,7,FALSE)="*",VLOOKUP($P165&amp;AG$4,#REF!,5,FALSE)="*"),"Suppr",VLOOKUP($P165&amp;AG$4,#REF!,5,FALSE))),"No Data")</f>
        <v>No Data</v>
      </c>
      <c r="AH165" s="49" t="str">
        <f>IFERROR(IF(OR(VLOOKUP($P165&amp;AH$4,#REF!,7,FALSE)="**",VLOOKUP($P165&amp;AH$4,#REF!,5,FALSE)="**"),"DQ",IF(OR(VLOOKUP($P165&amp;AH$4,#REF!,7,FALSE)="*",VLOOKUP($P165&amp;AH$4,#REF!,5,FALSE)="*"),"Suppr",VLOOKUP($P165&amp;AH$4,#REF!,5,FALSE))),"No Data")</f>
        <v>No Data</v>
      </c>
      <c r="AI165" s="49" t="str">
        <f>IFERROR(IF(OR(VLOOKUP($P165&amp;AI$4,#REF!,7,FALSE)="**",VLOOKUP($P165&amp;AI$4,#REF!,5,FALSE)="**"),"DQ",IF(OR(VLOOKUP($P165&amp;AI$4,#REF!,7,FALSE)="*",VLOOKUP($P165&amp;AI$4,#REF!,5,FALSE)="*"),"Suppr",VLOOKUP($P165&amp;AI$4,#REF!,5,FALSE))),"No Data")</f>
        <v>No Data</v>
      </c>
      <c r="AJ165" s="49" t="str">
        <f>IFERROR(IF(OR(VLOOKUP($P165&amp;AJ$4,#REF!,7,FALSE)="**",VLOOKUP($P165&amp;AJ$4,#REF!,5,FALSE)="**"),"DQ",IF(OR(VLOOKUP($P165&amp;AJ$4,#REF!,7,FALSE)="*",VLOOKUP($P165&amp;AJ$4,#REF!,5,FALSE)="*"),"Suppr",VLOOKUP($P165&amp;AJ$4,#REF!,5,FALSE))),"No Data")</f>
        <v>No Data</v>
      </c>
      <c r="AK165" s="49" t="str">
        <f>IFERROR(IF(OR(VLOOKUP($P165&amp;AK$4,#REF!,7,FALSE)="**",VLOOKUP($P165&amp;AK$4,#REF!,5,FALSE)="**"),"DQ",IF(OR(VLOOKUP($P165&amp;AK$4,#REF!,7,FALSE)="*",VLOOKUP($P165&amp;AK$4,#REF!,5,FALSE)="*"),"Suppr",VLOOKUP($P165&amp;AK$4,#REF!,5,FALSE))),"No Data")</f>
        <v>No Data</v>
      </c>
      <c r="AL165" s="49" t="str">
        <f>IFERROR(IF(OR(VLOOKUP($P165&amp;AL$4,#REF!,7,FALSE)="**",VLOOKUP($P165&amp;AL$4,#REF!,5,FALSE)="**"),"DQ",IF(OR(VLOOKUP($P165&amp;AL$4,#REF!,7,FALSE)="*",VLOOKUP($P165&amp;AL$4,#REF!,5,FALSE)="*"),"Suppr",VLOOKUP($P165&amp;AL$4,#REF!,5,FALSE))),"No Data")</f>
        <v>No Data</v>
      </c>
      <c r="AM165" s="49" t="str">
        <f>IFERROR(IF(OR(VLOOKUP($P165&amp;AM$4,#REF!,7,FALSE)="**",VLOOKUP($P165&amp;AM$4,#REF!,5,FALSE)="**"),"DQ",IF(OR(VLOOKUP($P165&amp;AM$4,#REF!,7,FALSE)="*",VLOOKUP($P165&amp;AM$4,#REF!,5,FALSE)="*"),"Suppr",VLOOKUP($P165&amp;AM$4,#REF!,5,FALSE))),"No Data")</f>
        <v>No Data</v>
      </c>
      <c r="AN165" s="49" t="str">
        <f>IFERROR(IF(OR(VLOOKUP($P165&amp;AN$4,#REF!,7,FALSE)="**",VLOOKUP($P165&amp;AN$4,#REF!,5,FALSE)="**"),"DQ",IF(OR(VLOOKUP($P165&amp;AN$4,#REF!,7,FALSE)="*",VLOOKUP($P165&amp;AN$4,#REF!,5,FALSE)="*"),"Suppr",VLOOKUP($P165&amp;AN$4,#REF!,5,FALSE))),"No Data")</f>
        <v>No Data</v>
      </c>
      <c r="AO165" s="49" t="str">
        <f>IFERROR(IF(OR(VLOOKUP($P165&amp;AO$4,#REF!,7,FALSE)="**",VLOOKUP($P165&amp;AO$4,#REF!,5,FALSE)="**"),"DQ",IF(OR(VLOOKUP($P165&amp;AO$4,#REF!,7,FALSE)="*",VLOOKUP($P165&amp;AO$4,#REF!,5,FALSE)="*"),"Suppr",VLOOKUP($P165&amp;AO$4,#REF!,5,FALSE))),"No Data")</f>
        <v>No Data</v>
      </c>
      <c r="AP165" s="51">
        <f t="shared" si="19"/>
        <v>0</v>
      </c>
      <c r="AQ165" s="51">
        <f t="shared" si="20"/>
        <v>0</v>
      </c>
      <c r="AR165" s="52">
        <f t="shared" si="21"/>
        <v>0</v>
      </c>
      <c r="AS165" s="52">
        <f t="shared" si="22"/>
        <v>0</v>
      </c>
    </row>
    <row r="166" spans="2:45" x14ac:dyDescent="0.2">
      <c r="B166" s="29" t="s">
        <v>318</v>
      </c>
      <c r="C166" s="29" t="s">
        <v>150</v>
      </c>
      <c r="D166" s="34" t="str">
        <f t="shared" si="13"/>
        <v/>
      </c>
      <c r="E166" s="34" t="str">
        <f t="shared" si="14"/>
        <v/>
      </c>
      <c r="F166" s="35" t="str">
        <f t="shared" si="15"/>
        <v/>
      </c>
      <c r="G166" s="34" t="str">
        <f t="shared" si="16"/>
        <v>- - -</v>
      </c>
      <c r="H166" s="36" t="str">
        <f>IFERROR(RANK(G166,$G$132:$G$253,1)+COUNTIF($G$132:G287,G166)-1,"- - -")</f>
        <v>- - -</v>
      </c>
      <c r="I166" s="35" t="str">
        <f t="shared" si="17"/>
        <v>- - -</v>
      </c>
      <c r="J166" s="36" t="str">
        <f>IFERROR(RANK(I166,$I$132:$I$253,1)+COUNTIF($I$132:I287,I166)-1,"- - -")</f>
        <v>- - -</v>
      </c>
      <c r="K166" s="54" t="str">
        <f t="shared" si="18"/>
        <v>Barnsley Hospital NHS Foundation Trust</v>
      </c>
      <c r="L166" s="38"/>
      <c r="M166" s="38"/>
      <c r="N166" s="38"/>
      <c r="P166" s="29" t="s">
        <v>323</v>
      </c>
      <c r="Q166" s="29" t="s">
        <v>261</v>
      </c>
      <c r="R166" s="49" t="str">
        <f>IFERROR(IF(OR(VLOOKUP($P166&amp;R$4,#REF!,7,FALSE)="**",VLOOKUP($P166&amp;R$4,#REF!,5,FALSE)="**"),"DQ",IF(OR(VLOOKUP($P166&amp;R$4,#REF!,7,FALSE)="*",VLOOKUP($P166&amp;R$4,#REF!,5,FALSE)="*"),"Suppr",VLOOKUP($P166&amp;R$4,#REF!,5,FALSE))),"No Data")</f>
        <v>No Data</v>
      </c>
      <c r="S166" s="49" t="str">
        <f>IFERROR(IF(OR(VLOOKUP($P166&amp;S$4,#REF!,7,FALSE)="**",VLOOKUP($P166&amp;S$4,#REF!,5,FALSE)="**"),"DQ",IF(OR(VLOOKUP($P166&amp;S$4,#REF!,7,FALSE)="*",VLOOKUP($P166&amp;S$4,#REF!,5,FALSE)="*"),"Suppr",VLOOKUP($P166&amp;S$4,#REF!,5,FALSE))),"No Data")</f>
        <v>No Data</v>
      </c>
      <c r="T166" s="49" t="str">
        <f>IFERROR(IF(OR(VLOOKUP($P166&amp;T$4,#REF!,7,FALSE)="**",VLOOKUP($P166&amp;T$4,#REF!,5,FALSE)="**"),"DQ",IF(OR(VLOOKUP($P166&amp;T$4,#REF!,7,FALSE)="*",VLOOKUP($P166&amp;T$4,#REF!,5,FALSE)="*"),"Suppr",VLOOKUP($P166&amp;T$4,#REF!,5,FALSE))),"No Data")</f>
        <v>No Data</v>
      </c>
      <c r="U166" s="49" t="str">
        <f>IFERROR(IF(OR(VLOOKUP($P166&amp;U$4,#REF!,7,FALSE)="**",VLOOKUP($P166&amp;U$4,#REF!,5,FALSE)="**"),"DQ",IF(OR(VLOOKUP($P166&amp;U$4,#REF!,7,FALSE)="*",VLOOKUP($P166&amp;U$4,#REF!,5,FALSE)="*"),"Suppr",VLOOKUP($P166&amp;U$4,#REF!,5,FALSE))),"No Data")</f>
        <v>No Data</v>
      </c>
      <c r="V166" s="49" t="str">
        <f>IFERROR(IF(OR(VLOOKUP($P166&amp;V$4,#REF!,7,FALSE)="**",VLOOKUP($P166&amp;V$4,#REF!,5,FALSE)="**"),"DQ",IF(OR(VLOOKUP($P166&amp;V$4,#REF!,7,FALSE)="*",VLOOKUP($P166&amp;V$4,#REF!,5,FALSE)="*"),"Suppr",VLOOKUP($P166&amp;V$4,#REF!,5,FALSE))),"No Data")</f>
        <v>No Data</v>
      </c>
      <c r="W166" s="49" t="str">
        <f>IFERROR(IF(OR(VLOOKUP($P166&amp;W$4,#REF!,7,FALSE)="**",VLOOKUP($P166&amp;W$4,#REF!,5,FALSE)="**"),"DQ",IF(OR(VLOOKUP($P166&amp;W$4,#REF!,7,FALSE)="*",VLOOKUP($P166&amp;W$4,#REF!,5,FALSE)="*"),"Suppr",VLOOKUP($P166&amp;W$4,#REF!,5,FALSE))),"No Data")</f>
        <v>No Data</v>
      </c>
      <c r="X166" s="49" t="str">
        <f>IFERROR(IF(OR(VLOOKUP($P166&amp;X$4,#REF!,7,FALSE)="**",VLOOKUP($P166&amp;X$4,#REF!,5,FALSE)="**"),"DQ",IF(OR(VLOOKUP($P166&amp;X$4,#REF!,7,FALSE)="*",VLOOKUP($P166&amp;X$4,#REF!,5,FALSE)="*"),"Suppr",VLOOKUP($P166&amp;X$4,#REF!,5,FALSE))),"No Data")</f>
        <v>No Data</v>
      </c>
      <c r="Y166" s="49" t="str">
        <f>IFERROR(IF(OR(VLOOKUP($P166&amp;Y$4,#REF!,7,FALSE)="**",VLOOKUP($P166&amp;Y$4,#REF!,5,FALSE)="**"),"DQ",IF(OR(VLOOKUP($P166&amp;Y$4,#REF!,7,FALSE)="*",VLOOKUP($P166&amp;Y$4,#REF!,5,FALSE)="*"),"Suppr",VLOOKUP($P166&amp;Y$4,#REF!,5,FALSE))),"No Data")</f>
        <v>No Data</v>
      </c>
      <c r="Z166" s="49" t="str">
        <f>IFERROR(IF(OR(VLOOKUP($P166&amp;Z$4,#REF!,7,FALSE)="**",VLOOKUP($P166&amp;Z$4,#REF!,5,FALSE)="**"),"DQ",IF(OR(VLOOKUP($P166&amp;Z$4,#REF!,7,FALSE)="*",VLOOKUP($P166&amp;Z$4,#REF!,5,FALSE)="*"),"Suppr",VLOOKUP($P166&amp;Z$4,#REF!,5,FALSE))),"No Data")</f>
        <v>No Data</v>
      </c>
      <c r="AA166" s="49" t="str">
        <f>IFERROR(IF(OR(VLOOKUP($P166&amp;AA$4,#REF!,7,FALSE)="**",VLOOKUP($P166&amp;AA$4,#REF!,5,FALSE)="**"),"DQ",IF(OR(VLOOKUP($P166&amp;AA$4,#REF!,7,FALSE)="*",VLOOKUP($P166&amp;AA$4,#REF!,5,FALSE)="*"),"Suppr",VLOOKUP($P166&amp;AA$4,#REF!,5,FALSE))),"No Data")</f>
        <v>No Data</v>
      </c>
      <c r="AB166" s="49" t="str">
        <f>IFERROR(IF(OR(VLOOKUP($P166&amp;AB$4,#REF!,7,FALSE)="**",VLOOKUP($P166&amp;AB$4,#REF!,5,FALSE)="**"),"DQ",IF(OR(VLOOKUP($P166&amp;AB$4,#REF!,7,FALSE)="*",VLOOKUP($P166&amp;AB$4,#REF!,5,FALSE)="*"),"Suppr",VLOOKUP($P166&amp;AB$4,#REF!,5,FALSE))),"No Data")</f>
        <v>No Data</v>
      </c>
      <c r="AC166" s="49" t="str">
        <f>IFERROR(IF(OR(VLOOKUP($P166&amp;AC$4,#REF!,7,FALSE)="**",VLOOKUP($P166&amp;AC$4,#REF!,5,FALSE)="**"),"DQ",IF(OR(VLOOKUP($P166&amp;AC$4,#REF!,7,FALSE)="*",VLOOKUP($P166&amp;AC$4,#REF!,5,FALSE)="*"),"Suppr",VLOOKUP($P166&amp;AC$4,#REF!,5,FALSE))),"No Data")</f>
        <v>No Data</v>
      </c>
      <c r="AD166" s="49" t="str">
        <f>IFERROR(IF(OR(VLOOKUP($P166&amp;AD$4,#REF!,7,FALSE)="**",VLOOKUP($P166&amp;AD$4,#REF!,5,FALSE)="**"),"DQ",IF(OR(VLOOKUP($P166&amp;AD$4,#REF!,7,FALSE)="*",VLOOKUP($P166&amp;AD$4,#REF!,5,FALSE)="*"),"Suppr",VLOOKUP($P166&amp;AD$4,#REF!,5,FALSE))),"No Data")</f>
        <v>No Data</v>
      </c>
      <c r="AE166" s="49" t="str">
        <f>IFERROR(IF(OR(VLOOKUP($P166&amp;AE$4,#REF!,7,FALSE)="**",VLOOKUP($P166&amp;AE$4,#REF!,5,FALSE)="**"),"DQ",IF(OR(VLOOKUP($P166&amp;AE$4,#REF!,7,FALSE)="*",VLOOKUP($P166&amp;AE$4,#REF!,5,FALSE)="*"),"Suppr",VLOOKUP($P166&amp;AE$4,#REF!,5,FALSE))),"No Data")</f>
        <v>No Data</v>
      </c>
      <c r="AF166" s="49" t="str">
        <f>IFERROR(IF(OR(VLOOKUP($P166&amp;AF$4,#REF!,7,FALSE)="**",VLOOKUP($P166&amp;AF$4,#REF!,5,FALSE)="**"),"DQ",IF(OR(VLOOKUP($P166&amp;AF$4,#REF!,7,FALSE)="*",VLOOKUP($P166&amp;AF$4,#REF!,5,FALSE)="*"),"Suppr",VLOOKUP($P166&amp;AF$4,#REF!,5,FALSE))),"No Data")</f>
        <v>No Data</v>
      </c>
      <c r="AG166" s="49" t="str">
        <f>IFERROR(IF(OR(VLOOKUP($P166&amp;AG$4,#REF!,7,FALSE)="**",VLOOKUP($P166&amp;AG$4,#REF!,5,FALSE)="**"),"DQ",IF(OR(VLOOKUP($P166&amp;AG$4,#REF!,7,FALSE)="*",VLOOKUP($P166&amp;AG$4,#REF!,5,FALSE)="*"),"Suppr",VLOOKUP($P166&amp;AG$4,#REF!,5,FALSE))),"No Data")</f>
        <v>No Data</v>
      </c>
      <c r="AH166" s="49" t="str">
        <f>IFERROR(IF(OR(VLOOKUP($P166&amp;AH$4,#REF!,7,FALSE)="**",VLOOKUP($P166&amp;AH$4,#REF!,5,FALSE)="**"),"DQ",IF(OR(VLOOKUP($P166&amp;AH$4,#REF!,7,FALSE)="*",VLOOKUP($P166&amp;AH$4,#REF!,5,FALSE)="*"),"Suppr",VLOOKUP($P166&amp;AH$4,#REF!,5,FALSE))),"No Data")</f>
        <v>No Data</v>
      </c>
      <c r="AI166" s="49" t="str">
        <f>IFERROR(IF(OR(VLOOKUP($P166&amp;AI$4,#REF!,7,FALSE)="**",VLOOKUP($P166&amp;AI$4,#REF!,5,FALSE)="**"),"DQ",IF(OR(VLOOKUP($P166&amp;AI$4,#REF!,7,FALSE)="*",VLOOKUP($P166&amp;AI$4,#REF!,5,FALSE)="*"),"Suppr",VLOOKUP($P166&amp;AI$4,#REF!,5,FALSE))),"No Data")</f>
        <v>No Data</v>
      </c>
      <c r="AJ166" s="49" t="str">
        <f>IFERROR(IF(OR(VLOOKUP($P166&amp;AJ$4,#REF!,7,FALSE)="**",VLOOKUP($P166&amp;AJ$4,#REF!,5,FALSE)="**"),"DQ",IF(OR(VLOOKUP($P166&amp;AJ$4,#REF!,7,FALSE)="*",VLOOKUP($P166&amp;AJ$4,#REF!,5,FALSE)="*"),"Suppr",VLOOKUP($P166&amp;AJ$4,#REF!,5,FALSE))),"No Data")</f>
        <v>No Data</v>
      </c>
      <c r="AK166" s="49" t="str">
        <f>IFERROR(IF(OR(VLOOKUP($P166&amp;AK$4,#REF!,7,FALSE)="**",VLOOKUP($P166&amp;AK$4,#REF!,5,FALSE)="**"),"DQ",IF(OR(VLOOKUP($P166&amp;AK$4,#REF!,7,FALSE)="*",VLOOKUP($P166&amp;AK$4,#REF!,5,FALSE)="*"),"Suppr",VLOOKUP($P166&amp;AK$4,#REF!,5,FALSE))),"No Data")</f>
        <v>No Data</v>
      </c>
      <c r="AL166" s="49" t="str">
        <f>IFERROR(IF(OR(VLOOKUP($P166&amp;AL$4,#REF!,7,FALSE)="**",VLOOKUP($P166&amp;AL$4,#REF!,5,FALSE)="**"),"DQ",IF(OR(VLOOKUP($P166&amp;AL$4,#REF!,7,FALSE)="*",VLOOKUP($P166&amp;AL$4,#REF!,5,FALSE)="*"),"Suppr",VLOOKUP($P166&amp;AL$4,#REF!,5,FALSE))),"No Data")</f>
        <v>No Data</v>
      </c>
      <c r="AM166" s="49" t="str">
        <f>IFERROR(IF(OR(VLOOKUP($P166&amp;AM$4,#REF!,7,FALSE)="**",VLOOKUP($P166&amp;AM$4,#REF!,5,FALSE)="**"),"DQ",IF(OR(VLOOKUP($P166&amp;AM$4,#REF!,7,FALSE)="*",VLOOKUP($P166&amp;AM$4,#REF!,5,FALSE)="*"),"Suppr",VLOOKUP($P166&amp;AM$4,#REF!,5,FALSE))),"No Data")</f>
        <v>No Data</v>
      </c>
      <c r="AN166" s="49" t="str">
        <f>IFERROR(IF(OR(VLOOKUP($P166&amp;AN$4,#REF!,7,FALSE)="**",VLOOKUP($P166&amp;AN$4,#REF!,5,FALSE)="**"),"DQ",IF(OR(VLOOKUP($P166&amp;AN$4,#REF!,7,FALSE)="*",VLOOKUP($P166&amp;AN$4,#REF!,5,FALSE)="*"),"Suppr",VLOOKUP($P166&amp;AN$4,#REF!,5,FALSE))),"No Data")</f>
        <v>No Data</v>
      </c>
      <c r="AO166" s="49" t="str">
        <f>IFERROR(IF(OR(VLOOKUP($P166&amp;AO$4,#REF!,7,FALSE)="**",VLOOKUP($P166&amp;AO$4,#REF!,5,FALSE)="**"),"DQ",IF(OR(VLOOKUP($P166&amp;AO$4,#REF!,7,FALSE)="*",VLOOKUP($P166&amp;AO$4,#REF!,5,FALSE)="*"),"Suppr",VLOOKUP($P166&amp;AO$4,#REF!,5,FALSE))),"No Data")</f>
        <v>No Data</v>
      </c>
      <c r="AP166" s="51">
        <f t="shared" si="19"/>
        <v>0</v>
      </c>
      <c r="AQ166" s="51">
        <f t="shared" si="20"/>
        <v>0</v>
      </c>
      <c r="AR166" s="52">
        <f t="shared" si="21"/>
        <v>0</v>
      </c>
      <c r="AS166" s="52">
        <f t="shared" si="22"/>
        <v>0</v>
      </c>
    </row>
    <row r="167" spans="2:45" x14ac:dyDescent="0.2">
      <c r="B167" s="29" t="s">
        <v>319</v>
      </c>
      <c r="C167" s="29" t="s">
        <v>241</v>
      </c>
      <c r="D167" s="34" t="str">
        <f t="shared" si="13"/>
        <v/>
      </c>
      <c r="E167" s="34" t="str">
        <f t="shared" si="14"/>
        <v/>
      </c>
      <c r="F167" s="35" t="str">
        <f t="shared" si="15"/>
        <v/>
      </c>
      <c r="G167" s="34" t="str">
        <f t="shared" si="16"/>
        <v>- - -</v>
      </c>
      <c r="H167" s="36" t="str">
        <f>IFERROR(RANK(G167,$G$132:$G$253,1)+COUNTIF($G$132:G288,G167)-1,"- - -")</f>
        <v>- - -</v>
      </c>
      <c r="I167" s="35" t="str">
        <f t="shared" si="17"/>
        <v>- - -</v>
      </c>
      <c r="J167" s="36" t="str">
        <f>IFERROR(RANK(I167,$I$132:$I$253,1)+COUNTIF($I$132:I288,I167)-1,"- - -")</f>
        <v>- - -</v>
      </c>
      <c r="K167" s="54" t="str">
        <f t="shared" si="18"/>
        <v>The Rotherham NHS Foundation Trust</v>
      </c>
      <c r="L167" s="38"/>
      <c r="M167" s="38"/>
      <c r="N167" s="38"/>
      <c r="P167" s="29" t="s">
        <v>324</v>
      </c>
      <c r="Q167" s="29" t="s">
        <v>159</v>
      </c>
      <c r="R167" s="49" t="str">
        <f>IFERROR(IF(OR(VLOOKUP($P167&amp;R$4,#REF!,7,FALSE)="**",VLOOKUP($P167&amp;R$4,#REF!,5,FALSE)="**"),"DQ",IF(OR(VLOOKUP($P167&amp;R$4,#REF!,7,FALSE)="*",VLOOKUP($P167&amp;R$4,#REF!,5,FALSE)="*"),"Suppr",VLOOKUP($P167&amp;R$4,#REF!,5,FALSE))),"No Data")</f>
        <v>No Data</v>
      </c>
      <c r="S167" s="49" t="str">
        <f>IFERROR(IF(OR(VLOOKUP($P167&amp;S$4,#REF!,7,FALSE)="**",VLOOKUP($P167&amp;S$4,#REF!,5,FALSE)="**"),"DQ",IF(OR(VLOOKUP($P167&amp;S$4,#REF!,7,FALSE)="*",VLOOKUP($P167&amp;S$4,#REF!,5,FALSE)="*"),"Suppr",VLOOKUP($P167&amp;S$4,#REF!,5,FALSE))),"No Data")</f>
        <v>No Data</v>
      </c>
      <c r="T167" s="49" t="str">
        <f>IFERROR(IF(OR(VLOOKUP($P167&amp;T$4,#REF!,7,FALSE)="**",VLOOKUP($P167&amp;T$4,#REF!,5,FALSE)="**"),"DQ",IF(OR(VLOOKUP($P167&amp;T$4,#REF!,7,FALSE)="*",VLOOKUP($P167&amp;T$4,#REF!,5,FALSE)="*"),"Suppr",VLOOKUP($P167&amp;T$4,#REF!,5,FALSE))),"No Data")</f>
        <v>No Data</v>
      </c>
      <c r="U167" s="49" t="str">
        <f>IFERROR(IF(OR(VLOOKUP($P167&amp;U$4,#REF!,7,FALSE)="**",VLOOKUP($P167&amp;U$4,#REF!,5,FALSE)="**"),"DQ",IF(OR(VLOOKUP($P167&amp;U$4,#REF!,7,FALSE)="*",VLOOKUP($P167&amp;U$4,#REF!,5,FALSE)="*"),"Suppr",VLOOKUP($P167&amp;U$4,#REF!,5,FALSE))),"No Data")</f>
        <v>No Data</v>
      </c>
      <c r="V167" s="49" t="str">
        <f>IFERROR(IF(OR(VLOOKUP($P167&amp;V$4,#REF!,7,FALSE)="**",VLOOKUP($P167&amp;V$4,#REF!,5,FALSE)="**"),"DQ",IF(OR(VLOOKUP($P167&amp;V$4,#REF!,7,FALSE)="*",VLOOKUP($P167&amp;V$4,#REF!,5,FALSE)="*"),"Suppr",VLOOKUP($P167&amp;V$4,#REF!,5,FALSE))),"No Data")</f>
        <v>No Data</v>
      </c>
      <c r="W167" s="49" t="str">
        <f>IFERROR(IF(OR(VLOOKUP($P167&amp;W$4,#REF!,7,FALSE)="**",VLOOKUP($P167&amp;W$4,#REF!,5,FALSE)="**"),"DQ",IF(OR(VLOOKUP($P167&amp;W$4,#REF!,7,FALSE)="*",VLOOKUP($P167&amp;W$4,#REF!,5,FALSE)="*"),"Suppr",VLOOKUP($P167&amp;W$4,#REF!,5,FALSE))),"No Data")</f>
        <v>No Data</v>
      </c>
      <c r="X167" s="49" t="str">
        <f>IFERROR(IF(OR(VLOOKUP($P167&amp;X$4,#REF!,7,FALSE)="**",VLOOKUP($P167&amp;X$4,#REF!,5,FALSE)="**"),"DQ",IF(OR(VLOOKUP($P167&amp;X$4,#REF!,7,FALSE)="*",VLOOKUP($P167&amp;X$4,#REF!,5,FALSE)="*"),"Suppr",VLOOKUP($P167&amp;X$4,#REF!,5,FALSE))),"No Data")</f>
        <v>No Data</v>
      </c>
      <c r="Y167" s="49" t="str">
        <f>IFERROR(IF(OR(VLOOKUP($P167&amp;Y$4,#REF!,7,FALSE)="**",VLOOKUP($P167&amp;Y$4,#REF!,5,FALSE)="**"),"DQ",IF(OR(VLOOKUP($P167&amp;Y$4,#REF!,7,FALSE)="*",VLOOKUP($P167&amp;Y$4,#REF!,5,FALSE)="*"),"Suppr",VLOOKUP($P167&amp;Y$4,#REF!,5,FALSE))),"No Data")</f>
        <v>No Data</v>
      </c>
      <c r="Z167" s="49" t="str">
        <f>IFERROR(IF(OR(VLOOKUP($P167&amp;Z$4,#REF!,7,FALSE)="**",VLOOKUP($P167&amp;Z$4,#REF!,5,FALSE)="**"),"DQ",IF(OR(VLOOKUP($P167&amp;Z$4,#REF!,7,FALSE)="*",VLOOKUP($P167&amp;Z$4,#REF!,5,FALSE)="*"),"Suppr",VLOOKUP($P167&amp;Z$4,#REF!,5,FALSE))),"No Data")</f>
        <v>No Data</v>
      </c>
      <c r="AA167" s="49" t="str">
        <f>IFERROR(IF(OR(VLOOKUP($P167&amp;AA$4,#REF!,7,FALSE)="**",VLOOKUP($P167&amp;AA$4,#REF!,5,FALSE)="**"),"DQ",IF(OR(VLOOKUP($P167&amp;AA$4,#REF!,7,FALSE)="*",VLOOKUP($P167&amp;AA$4,#REF!,5,FALSE)="*"),"Suppr",VLOOKUP($P167&amp;AA$4,#REF!,5,FALSE))),"No Data")</f>
        <v>No Data</v>
      </c>
      <c r="AB167" s="49" t="str">
        <f>IFERROR(IF(OR(VLOOKUP($P167&amp;AB$4,#REF!,7,FALSE)="**",VLOOKUP($P167&amp;AB$4,#REF!,5,FALSE)="**"),"DQ",IF(OR(VLOOKUP($P167&amp;AB$4,#REF!,7,FALSE)="*",VLOOKUP($P167&amp;AB$4,#REF!,5,FALSE)="*"),"Suppr",VLOOKUP($P167&amp;AB$4,#REF!,5,FALSE))),"No Data")</f>
        <v>No Data</v>
      </c>
      <c r="AC167" s="49" t="str">
        <f>IFERROR(IF(OR(VLOOKUP($P167&amp;AC$4,#REF!,7,FALSE)="**",VLOOKUP($P167&amp;AC$4,#REF!,5,FALSE)="**"),"DQ",IF(OR(VLOOKUP($P167&amp;AC$4,#REF!,7,FALSE)="*",VLOOKUP($P167&amp;AC$4,#REF!,5,FALSE)="*"),"Suppr",VLOOKUP($P167&amp;AC$4,#REF!,5,FALSE))),"No Data")</f>
        <v>No Data</v>
      </c>
      <c r="AD167" s="49" t="str">
        <f>IFERROR(IF(OR(VLOOKUP($P167&amp;AD$4,#REF!,7,FALSE)="**",VLOOKUP($P167&amp;AD$4,#REF!,5,FALSE)="**"),"DQ",IF(OR(VLOOKUP($P167&amp;AD$4,#REF!,7,FALSE)="*",VLOOKUP($P167&amp;AD$4,#REF!,5,FALSE)="*"),"Suppr",VLOOKUP($P167&amp;AD$4,#REF!,5,FALSE))),"No Data")</f>
        <v>No Data</v>
      </c>
      <c r="AE167" s="49" t="str">
        <f>IFERROR(IF(OR(VLOOKUP($P167&amp;AE$4,#REF!,7,FALSE)="**",VLOOKUP($P167&amp;AE$4,#REF!,5,FALSE)="**"),"DQ",IF(OR(VLOOKUP($P167&amp;AE$4,#REF!,7,FALSE)="*",VLOOKUP($P167&amp;AE$4,#REF!,5,FALSE)="*"),"Suppr",VLOOKUP($P167&amp;AE$4,#REF!,5,FALSE))),"No Data")</f>
        <v>No Data</v>
      </c>
      <c r="AF167" s="49" t="str">
        <f>IFERROR(IF(OR(VLOOKUP($P167&amp;AF$4,#REF!,7,FALSE)="**",VLOOKUP($P167&amp;AF$4,#REF!,5,FALSE)="**"),"DQ",IF(OR(VLOOKUP($P167&amp;AF$4,#REF!,7,FALSE)="*",VLOOKUP($P167&amp;AF$4,#REF!,5,FALSE)="*"),"Suppr",VLOOKUP($P167&amp;AF$4,#REF!,5,FALSE))),"No Data")</f>
        <v>No Data</v>
      </c>
      <c r="AG167" s="49" t="str">
        <f>IFERROR(IF(OR(VLOOKUP($P167&amp;AG$4,#REF!,7,FALSE)="**",VLOOKUP($P167&amp;AG$4,#REF!,5,FALSE)="**"),"DQ",IF(OR(VLOOKUP($P167&amp;AG$4,#REF!,7,FALSE)="*",VLOOKUP($P167&amp;AG$4,#REF!,5,FALSE)="*"),"Suppr",VLOOKUP($P167&amp;AG$4,#REF!,5,FALSE))),"No Data")</f>
        <v>No Data</v>
      </c>
      <c r="AH167" s="49" t="str">
        <f>IFERROR(IF(OR(VLOOKUP($P167&amp;AH$4,#REF!,7,FALSE)="**",VLOOKUP($P167&amp;AH$4,#REF!,5,FALSE)="**"),"DQ",IF(OR(VLOOKUP($P167&amp;AH$4,#REF!,7,FALSE)="*",VLOOKUP($P167&amp;AH$4,#REF!,5,FALSE)="*"),"Suppr",VLOOKUP($P167&amp;AH$4,#REF!,5,FALSE))),"No Data")</f>
        <v>No Data</v>
      </c>
      <c r="AI167" s="49" t="str">
        <f>IFERROR(IF(OR(VLOOKUP($P167&amp;AI$4,#REF!,7,FALSE)="**",VLOOKUP($P167&amp;AI$4,#REF!,5,FALSE)="**"),"DQ",IF(OR(VLOOKUP($P167&amp;AI$4,#REF!,7,FALSE)="*",VLOOKUP($P167&amp;AI$4,#REF!,5,FALSE)="*"),"Suppr",VLOOKUP($P167&amp;AI$4,#REF!,5,FALSE))),"No Data")</f>
        <v>No Data</v>
      </c>
      <c r="AJ167" s="49" t="str">
        <f>IFERROR(IF(OR(VLOOKUP($P167&amp;AJ$4,#REF!,7,FALSE)="**",VLOOKUP($P167&amp;AJ$4,#REF!,5,FALSE)="**"),"DQ",IF(OR(VLOOKUP($P167&amp;AJ$4,#REF!,7,FALSE)="*",VLOOKUP($P167&amp;AJ$4,#REF!,5,FALSE)="*"),"Suppr",VLOOKUP($P167&amp;AJ$4,#REF!,5,FALSE))),"No Data")</f>
        <v>No Data</v>
      </c>
      <c r="AK167" s="49" t="str">
        <f>IFERROR(IF(OR(VLOOKUP($P167&amp;AK$4,#REF!,7,FALSE)="**",VLOOKUP($P167&amp;AK$4,#REF!,5,FALSE)="**"),"DQ",IF(OR(VLOOKUP($P167&amp;AK$4,#REF!,7,FALSE)="*",VLOOKUP($P167&amp;AK$4,#REF!,5,FALSE)="*"),"Suppr",VLOOKUP($P167&amp;AK$4,#REF!,5,FALSE))),"No Data")</f>
        <v>No Data</v>
      </c>
      <c r="AL167" s="49" t="str">
        <f>IFERROR(IF(OR(VLOOKUP($P167&amp;AL$4,#REF!,7,FALSE)="**",VLOOKUP($P167&amp;AL$4,#REF!,5,FALSE)="**"),"DQ",IF(OR(VLOOKUP($P167&amp;AL$4,#REF!,7,FALSE)="*",VLOOKUP($P167&amp;AL$4,#REF!,5,FALSE)="*"),"Suppr",VLOOKUP($P167&amp;AL$4,#REF!,5,FALSE))),"No Data")</f>
        <v>No Data</v>
      </c>
      <c r="AM167" s="49" t="str">
        <f>IFERROR(IF(OR(VLOOKUP($P167&amp;AM$4,#REF!,7,FALSE)="**",VLOOKUP($P167&amp;AM$4,#REF!,5,FALSE)="**"),"DQ",IF(OR(VLOOKUP($P167&amp;AM$4,#REF!,7,FALSE)="*",VLOOKUP($P167&amp;AM$4,#REF!,5,FALSE)="*"),"Suppr",VLOOKUP($P167&amp;AM$4,#REF!,5,FALSE))),"No Data")</f>
        <v>No Data</v>
      </c>
      <c r="AN167" s="49" t="str">
        <f>IFERROR(IF(OR(VLOOKUP($P167&amp;AN$4,#REF!,7,FALSE)="**",VLOOKUP($P167&amp;AN$4,#REF!,5,FALSE)="**"),"DQ",IF(OR(VLOOKUP($P167&amp;AN$4,#REF!,7,FALSE)="*",VLOOKUP($P167&amp;AN$4,#REF!,5,FALSE)="*"),"Suppr",VLOOKUP($P167&amp;AN$4,#REF!,5,FALSE))),"No Data")</f>
        <v>No Data</v>
      </c>
      <c r="AO167" s="49" t="str">
        <f>IFERROR(IF(OR(VLOOKUP($P167&amp;AO$4,#REF!,7,FALSE)="**",VLOOKUP($P167&amp;AO$4,#REF!,5,FALSE)="**"),"DQ",IF(OR(VLOOKUP($P167&amp;AO$4,#REF!,7,FALSE)="*",VLOOKUP($P167&amp;AO$4,#REF!,5,FALSE)="*"),"Suppr",VLOOKUP($P167&amp;AO$4,#REF!,5,FALSE))),"No Data")</f>
        <v>No Data</v>
      </c>
      <c r="AP167" s="51">
        <f t="shared" si="19"/>
        <v>0</v>
      </c>
      <c r="AQ167" s="51">
        <f t="shared" si="20"/>
        <v>0</v>
      </c>
      <c r="AR167" s="52">
        <f t="shared" si="21"/>
        <v>0</v>
      </c>
      <c r="AS167" s="52">
        <f t="shared" si="22"/>
        <v>0</v>
      </c>
    </row>
    <row r="168" spans="2:45" x14ac:dyDescent="0.2">
      <c r="B168" s="29" t="s">
        <v>320</v>
      </c>
      <c r="C168" s="29" t="s">
        <v>161</v>
      </c>
      <c r="D168" s="34" t="str">
        <f t="shared" si="13"/>
        <v/>
      </c>
      <c r="E168" s="34" t="str">
        <f t="shared" si="14"/>
        <v/>
      </c>
      <c r="F168" s="35" t="str">
        <f t="shared" si="15"/>
        <v/>
      </c>
      <c r="G168" s="34" t="str">
        <f t="shared" si="16"/>
        <v>- - -</v>
      </c>
      <c r="H168" s="36" t="str">
        <f>IFERROR(RANK(G168,$G$132:$G$253,1)+COUNTIF($G$132:G289,G168)-1,"- - -")</f>
        <v>- - -</v>
      </c>
      <c r="I168" s="35" t="str">
        <f t="shared" si="17"/>
        <v>- - -</v>
      </c>
      <c r="J168" s="36" t="str">
        <f>IFERROR(RANK(I168,$I$132:$I$253,1)+COUNTIF($I$132:I289,I168)-1,"- - -")</f>
        <v>- - -</v>
      </c>
      <c r="K168" s="54" t="str">
        <f t="shared" si="18"/>
        <v>Chesterfield Royal Hospital NHS Foundation Trust</v>
      </c>
      <c r="L168" s="38"/>
      <c r="M168" s="38"/>
      <c r="N168" s="38"/>
      <c r="P168" s="29" t="s">
        <v>325</v>
      </c>
      <c r="Q168" s="29" t="s">
        <v>228</v>
      </c>
      <c r="R168" s="49" t="str">
        <f>IFERROR(IF(OR(VLOOKUP($P168&amp;R$4,#REF!,7,FALSE)="**",VLOOKUP($P168&amp;R$4,#REF!,5,FALSE)="**"),"DQ",IF(OR(VLOOKUP($P168&amp;R$4,#REF!,7,FALSE)="*",VLOOKUP($P168&amp;R$4,#REF!,5,FALSE)="*"),"Suppr",VLOOKUP($P168&amp;R$4,#REF!,5,FALSE))),"No Data")</f>
        <v>No Data</v>
      </c>
      <c r="S168" s="49" t="str">
        <f>IFERROR(IF(OR(VLOOKUP($P168&amp;S$4,#REF!,7,FALSE)="**",VLOOKUP($P168&amp;S$4,#REF!,5,FALSE)="**"),"DQ",IF(OR(VLOOKUP($P168&amp;S$4,#REF!,7,FALSE)="*",VLOOKUP($P168&amp;S$4,#REF!,5,FALSE)="*"),"Suppr",VLOOKUP($P168&amp;S$4,#REF!,5,FALSE))),"No Data")</f>
        <v>No Data</v>
      </c>
      <c r="T168" s="49" t="str">
        <f>IFERROR(IF(OR(VLOOKUP($P168&amp;T$4,#REF!,7,FALSE)="**",VLOOKUP($P168&amp;T$4,#REF!,5,FALSE)="**"),"DQ",IF(OR(VLOOKUP($P168&amp;T$4,#REF!,7,FALSE)="*",VLOOKUP($P168&amp;T$4,#REF!,5,FALSE)="*"),"Suppr",VLOOKUP($P168&amp;T$4,#REF!,5,FALSE))),"No Data")</f>
        <v>No Data</v>
      </c>
      <c r="U168" s="49" t="str">
        <f>IFERROR(IF(OR(VLOOKUP($P168&amp;U$4,#REF!,7,FALSE)="**",VLOOKUP($P168&amp;U$4,#REF!,5,FALSE)="**"),"DQ",IF(OR(VLOOKUP($P168&amp;U$4,#REF!,7,FALSE)="*",VLOOKUP($P168&amp;U$4,#REF!,5,FALSE)="*"),"Suppr",VLOOKUP($P168&amp;U$4,#REF!,5,FALSE))),"No Data")</f>
        <v>No Data</v>
      </c>
      <c r="V168" s="49" t="str">
        <f>IFERROR(IF(OR(VLOOKUP($P168&amp;V$4,#REF!,7,FALSE)="**",VLOOKUP($P168&amp;V$4,#REF!,5,FALSE)="**"),"DQ",IF(OR(VLOOKUP($P168&amp;V$4,#REF!,7,FALSE)="*",VLOOKUP($P168&amp;V$4,#REF!,5,FALSE)="*"),"Suppr",VLOOKUP($P168&amp;V$4,#REF!,5,FALSE))),"No Data")</f>
        <v>No Data</v>
      </c>
      <c r="W168" s="49" t="str">
        <f>IFERROR(IF(OR(VLOOKUP($P168&amp;W$4,#REF!,7,FALSE)="**",VLOOKUP($P168&amp;W$4,#REF!,5,FALSE)="**"),"DQ",IF(OR(VLOOKUP($P168&amp;W$4,#REF!,7,FALSE)="*",VLOOKUP($P168&amp;W$4,#REF!,5,FALSE)="*"),"Suppr",VLOOKUP($P168&amp;W$4,#REF!,5,FALSE))),"No Data")</f>
        <v>No Data</v>
      </c>
      <c r="X168" s="49" t="str">
        <f>IFERROR(IF(OR(VLOOKUP($P168&amp;X$4,#REF!,7,FALSE)="**",VLOOKUP($P168&amp;X$4,#REF!,5,FALSE)="**"),"DQ",IF(OR(VLOOKUP($P168&amp;X$4,#REF!,7,FALSE)="*",VLOOKUP($P168&amp;X$4,#REF!,5,FALSE)="*"),"Suppr",VLOOKUP($P168&amp;X$4,#REF!,5,FALSE))),"No Data")</f>
        <v>No Data</v>
      </c>
      <c r="Y168" s="49" t="str">
        <f>IFERROR(IF(OR(VLOOKUP($P168&amp;Y$4,#REF!,7,FALSE)="**",VLOOKUP($P168&amp;Y$4,#REF!,5,FALSE)="**"),"DQ",IF(OR(VLOOKUP($P168&amp;Y$4,#REF!,7,FALSE)="*",VLOOKUP($P168&amp;Y$4,#REF!,5,FALSE)="*"),"Suppr",VLOOKUP($P168&amp;Y$4,#REF!,5,FALSE))),"No Data")</f>
        <v>No Data</v>
      </c>
      <c r="Z168" s="49" t="str">
        <f>IFERROR(IF(OR(VLOOKUP($P168&amp;Z$4,#REF!,7,FALSE)="**",VLOOKUP($P168&amp;Z$4,#REF!,5,FALSE)="**"),"DQ",IF(OR(VLOOKUP($P168&amp;Z$4,#REF!,7,FALSE)="*",VLOOKUP($P168&amp;Z$4,#REF!,5,FALSE)="*"),"Suppr",VLOOKUP($P168&amp;Z$4,#REF!,5,FALSE))),"No Data")</f>
        <v>No Data</v>
      </c>
      <c r="AA168" s="49" t="str">
        <f>IFERROR(IF(OR(VLOOKUP($P168&amp;AA$4,#REF!,7,FALSE)="**",VLOOKUP($P168&amp;AA$4,#REF!,5,FALSE)="**"),"DQ",IF(OR(VLOOKUP($P168&amp;AA$4,#REF!,7,FALSE)="*",VLOOKUP($P168&amp;AA$4,#REF!,5,FALSE)="*"),"Suppr",VLOOKUP($P168&amp;AA$4,#REF!,5,FALSE))),"No Data")</f>
        <v>No Data</v>
      </c>
      <c r="AB168" s="49" t="str">
        <f>IFERROR(IF(OR(VLOOKUP($P168&amp;AB$4,#REF!,7,FALSE)="**",VLOOKUP($P168&amp;AB$4,#REF!,5,FALSE)="**"),"DQ",IF(OR(VLOOKUP($P168&amp;AB$4,#REF!,7,FALSE)="*",VLOOKUP($P168&amp;AB$4,#REF!,5,FALSE)="*"),"Suppr",VLOOKUP($P168&amp;AB$4,#REF!,5,FALSE))),"No Data")</f>
        <v>No Data</v>
      </c>
      <c r="AC168" s="49" t="str">
        <f>IFERROR(IF(OR(VLOOKUP($P168&amp;AC$4,#REF!,7,FALSE)="**",VLOOKUP($P168&amp;AC$4,#REF!,5,FALSE)="**"),"DQ",IF(OR(VLOOKUP($P168&amp;AC$4,#REF!,7,FALSE)="*",VLOOKUP($P168&amp;AC$4,#REF!,5,FALSE)="*"),"Suppr",VLOOKUP($P168&amp;AC$4,#REF!,5,FALSE))),"No Data")</f>
        <v>No Data</v>
      </c>
      <c r="AD168" s="49" t="str">
        <f>IFERROR(IF(OR(VLOOKUP($P168&amp;AD$4,#REF!,7,FALSE)="**",VLOOKUP($P168&amp;AD$4,#REF!,5,FALSE)="**"),"DQ",IF(OR(VLOOKUP($P168&amp;AD$4,#REF!,7,FALSE)="*",VLOOKUP($P168&amp;AD$4,#REF!,5,FALSE)="*"),"Suppr",VLOOKUP($P168&amp;AD$4,#REF!,5,FALSE))),"No Data")</f>
        <v>No Data</v>
      </c>
      <c r="AE168" s="49" t="str">
        <f>IFERROR(IF(OR(VLOOKUP($P168&amp;AE$4,#REF!,7,FALSE)="**",VLOOKUP($P168&amp;AE$4,#REF!,5,FALSE)="**"),"DQ",IF(OR(VLOOKUP($P168&amp;AE$4,#REF!,7,FALSE)="*",VLOOKUP($P168&amp;AE$4,#REF!,5,FALSE)="*"),"Suppr",VLOOKUP($P168&amp;AE$4,#REF!,5,FALSE))),"No Data")</f>
        <v>No Data</v>
      </c>
      <c r="AF168" s="49" t="str">
        <f>IFERROR(IF(OR(VLOOKUP($P168&amp;AF$4,#REF!,7,FALSE)="**",VLOOKUP($P168&amp;AF$4,#REF!,5,FALSE)="**"),"DQ",IF(OR(VLOOKUP($P168&amp;AF$4,#REF!,7,FALSE)="*",VLOOKUP($P168&amp;AF$4,#REF!,5,FALSE)="*"),"Suppr",VLOOKUP($P168&amp;AF$4,#REF!,5,FALSE))),"No Data")</f>
        <v>No Data</v>
      </c>
      <c r="AG168" s="49" t="str">
        <f>IFERROR(IF(OR(VLOOKUP($P168&amp;AG$4,#REF!,7,FALSE)="**",VLOOKUP($P168&amp;AG$4,#REF!,5,FALSE)="**"),"DQ",IF(OR(VLOOKUP($P168&amp;AG$4,#REF!,7,FALSE)="*",VLOOKUP($P168&amp;AG$4,#REF!,5,FALSE)="*"),"Suppr",VLOOKUP($P168&amp;AG$4,#REF!,5,FALSE))),"No Data")</f>
        <v>No Data</v>
      </c>
      <c r="AH168" s="49" t="str">
        <f>IFERROR(IF(OR(VLOOKUP($P168&amp;AH$4,#REF!,7,FALSE)="**",VLOOKUP($P168&amp;AH$4,#REF!,5,FALSE)="**"),"DQ",IF(OR(VLOOKUP($P168&amp;AH$4,#REF!,7,FALSE)="*",VLOOKUP($P168&amp;AH$4,#REF!,5,FALSE)="*"),"Suppr",VLOOKUP($P168&amp;AH$4,#REF!,5,FALSE))),"No Data")</f>
        <v>No Data</v>
      </c>
      <c r="AI168" s="49" t="str">
        <f>IFERROR(IF(OR(VLOOKUP($P168&amp;AI$4,#REF!,7,FALSE)="**",VLOOKUP($P168&amp;AI$4,#REF!,5,FALSE)="**"),"DQ",IF(OR(VLOOKUP($P168&amp;AI$4,#REF!,7,FALSE)="*",VLOOKUP($P168&amp;AI$4,#REF!,5,FALSE)="*"),"Suppr",VLOOKUP($P168&amp;AI$4,#REF!,5,FALSE))),"No Data")</f>
        <v>No Data</v>
      </c>
      <c r="AJ168" s="49" t="str">
        <f>IFERROR(IF(OR(VLOOKUP($P168&amp;AJ$4,#REF!,7,FALSE)="**",VLOOKUP($P168&amp;AJ$4,#REF!,5,FALSE)="**"),"DQ",IF(OR(VLOOKUP($P168&amp;AJ$4,#REF!,7,FALSE)="*",VLOOKUP($P168&amp;AJ$4,#REF!,5,FALSE)="*"),"Suppr",VLOOKUP($P168&amp;AJ$4,#REF!,5,FALSE))),"No Data")</f>
        <v>No Data</v>
      </c>
      <c r="AK168" s="49" t="str">
        <f>IFERROR(IF(OR(VLOOKUP($P168&amp;AK$4,#REF!,7,FALSE)="**",VLOOKUP($P168&amp;AK$4,#REF!,5,FALSE)="**"),"DQ",IF(OR(VLOOKUP($P168&amp;AK$4,#REF!,7,FALSE)="*",VLOOKUP($P168&amp;AK$4,#REF!,5,FALSE)="*"),"Suppr",VLOOKUP($P168&amp;AK$4,#REF!,5,FALSE))),"No Data")</f>
        <v>No Data</v>
      </c>
      <c r="AL168" s="49" t="str">
        <f>IFERROR(IF(OR(VLOOKUP($P168&amp;AL$4,#REF!,7,FALSE)="**",VLOOKUP($P168&amp;AL$4,#REF!,5,FALSE)="**"),"DQ",IF(OR(VLOOKUP($P168&amp;AL$4,#REF!,7,FALSE)="*",VLOOKUP($P168&amp;AL$4,#REF!,5,FALSE)="*"),"Suppr",VLOOKUP($P168&amp;AL$4,#REF!,5,FALSE))),"No Data")</f>
        <v>No Data</v>
      </c>
      <c r="AM168" s="49" t="str">
        <f>IFERROR(IF(OR(VLOOKUP($P168&amp;AM$4,#REF!,7,FALSE)="**",VLOOKUP($P168&amp;AM$4,#REF!,5,FALSE)="**"),"DQ",IF(OR(VLOOKUP($P168&amp;AM$4,#REF!,7,FALSE)="*",VLOOKUP($P168&amp;AM$4,#REF!,5,FALSE)="*"),"Suppr",VLOOKUP($P168&amp;AM$4,#REF!,5,FALSE))),"No Data")</f>
        <v>No Data</v>
      </c>
      <c r="AN168" s="49" t="str">
        <f>IFERROR(IF(OR(VLOOKUP($P168&amp;AN$4,#REF!,7,FALSE)="**",VLOOKUP($P168&amp;AN$4,#REF!,5,FALSE)="**"),"DQ",IF(OR(VLOOKUP($P168&amp;AN$4,#REF!,7,FALSE)="*",VLOOKUP($P168&amp;AN$4,#REF!,5,FALSE)="*"),"Suppr",VLOOKUP($P168&amp;AN$4,#REF!,5,FALSE))),"No Data")</f>
        <v>No Data</v>
      </c>
      <c r="AO168" s="49" t="str">
        <f>IFERROR(IF(OR(VLOOKUP($P168&amp;AO$4,#REF!,7,FALSE)="**",VLOOKUP($P168&amp;AO$4,#REF!,5,FALSE)="**"),"DQ",IF(OR(VLOOKUP($P168&amp;AO$4,#REF!,7,FALSE)="*",VLOOKUP($P168&amp;AO$4,#REF!,5,FALSE)="*"),"Suppr",VLOOKUP($P168&amp;AO$4,#REF!,5,FALSE))),"No Data")</f>
        <v>No Data</v>
      </c>
      <c r="AP168" s="51">
        <f t="shared" si="19"/>
        <v>0</v>
      </c>
      <c r="AQ168" s="51">
        <f t="shared" si="20"/>
        <v>0</v>
      </c>
      <c r="AR168" s="52">
        <f t="shared" si="21"/>
        <v>0</v>
      </c>
      <c r="AS168" s="52">
        <f t="shared" si="22"/>
        <v>0</v>
      </c>
    </row>
    <row r="169" spans="2:45" x14ac:dyDescent="0.2">
      <c r="B169" s="29" t="s">
        <v>321</v>
      </c>
      <c r="C169" s="29" t="s">
        <v>209</v>
      </c>
      <c r="D169" s="34" t="str">
        <f t="shared" si="13"/>
        <v/>
      </c>
      <c r="E169" s="34" t="str">
        <f t="shared" si="14"/>
        <v/>
      </c>
      <c r="F169" s="35" t="str">
        <f t="shared" si="15"/>
        <v/>
      </c>
      <c r="G169" s="34" t="str">
        <f t="shared" si="16"/>
        <v>- - -</v>
      </c>
      <c r="H169" s="36" t="str">
        <f>IFERROR(RANK(G169,$G$132:$G$253,1)+COUNTIF($G$132:G290,G169)-1,"- - -")</f>
        <v>- - -</v>
      </c>
      <c r="I169" s="35" t="str">
        <f t="shared" si="17"/>
        <v>- - -</v>
      </c>
      <c r="J169" s="36" t="str">
        <f>IFERROR(RANK(I169,$I$132:$I$253,1)+COUNTIF($I$132:I290,I169)-1,"- - -")</f>
        <v>- - -</v>
      </c>
      <c r="K169" s="54" t="str">
        <f t="shared" si="18"/>
        <v>North West Anglia NHS Foundation Trust</v>
      </c>
      <c r="L169" s="38"/>
      <c r="M169" s="38"/>
      <c r="N169" s="38"/>
      <c r="P169" s="29" t="s">
        <v>326</v>
      </c>
      <c r="Q169" s="29" t="s">
        <v>219</v>
      </c>
      <c r="R169" s="49" t="str">
        <f>IFERROR(IF(OR(VLOOKUP($P169&amp;R$4,#REF!,7,FALSE)="**",VLOOKUP($P169&amp;R$4,#REF!,5,FALSE)="**"),"DQ",IF(OR(VLOOKUP($P169&amp;R$4,#REF!,7,FALSE)="*",VLOOKUP($P169&amp;R$4,#REF!,5,FALSE)="*"),"Suppr",VLOOKUP($P169&amp;R$4,#REF!,5,FALSE))),"No Data")</f>
        <v>No Data</v>
      </c>
      <c r="S169" s="49" t="str">
        <f>IFERROR(IF(OR(VLOOKUP($P169&amp;S$4,#REF!,7,FALSE)="**",VLOOKUP($P169&amp;S$4,#REF!,5,FALSE)="**"),"DQ",IF(OR(VLOOKUP($P169&amp;S$4,#REF!,7,FALSE)="*",VLOOKUP($P169&amp;S$4,#REF!,5,FALSE)="*"),"Suppr",VLOOKUP($P169&amp;S$4,#REF!,5,FALSE))),"No Data")</f>
        <v>No Data</v>
      </c>
      <c r="T169" s="49" t="str">
        <f>IFERROR(IF(OR(VLOOKUP($P169&amp;T$4,#REF!,7,FALSE)="**",VLOOKUP($P169&amp;T$4,#REF!,5,FALSE)="**"),"DQ",IF(OR(VLOOKUP($P169&amp;T$4,#REF!,7,FALSE)="*",VLOOKUP($P169&amp;T$4,#REF!,5,FALSE)="*"),"Suppr",VLOOKUP($P169&amp;T$4,#REF!,5,FALSE))),"No Data")</f>
        <v>No Data</v>
      </c>
      <c r="U169" s="49" t="str">
        <f>IFERROR(IF(OR(VLOOKUP($P169&amp;U$4,#REF!,7,FALSE)="**",VLOOKUP($P169&amp;U$4,#REF!,5,FALSE)="**"),"DQ",IF(OR(VLOOKUP($P169&amp;U$4,#REF!,7,FALSE)="*",VLOOKUP($P169&amp;U$4,#REF!,5,FALSE)="*"),"Suppr",VLOOKUP($P169&amp;U$4,#REF!,5,FALSE))),"No Data")</f>
        <v>No Data</v>
      </c>
      <c r="V169" s="49" t="str">
        <f>IFERROR(IF(OR(VLOOKUP($P169&amp;V$4,#REF!,7,FALSE)="**",VLOOKUP($P169&amp;V$4,#REF!,5,FALSE)="**"),"DQ",IF(OR(VLOOKUP($P169&amp;V$4,#REF!,7,FALSE)="*",VLOOKUP($P169&amp;V$4,#REF!,5,FALSE)="*"),"Suppr",VLOOKUP($P169&amp;V$4,#REF!,5,FALSE))),"No Data")</f>
        <v>No Data</v>
      </c>
      <c r="W169" s="49" t="str">
        <f>IFERROR(IF(OR(VLOOKUP($P169&amp;W$4,#REF!,7,FALSE)="**",VLOOKUP($P169&amp;W$4,#REF!,5,FALSE)="**"),"DQ",IF(OR(VLOOKUP($P169&amp;W$4,#REF!,7,FALSE)="*",VLOOKUP($P169&amp;W$4,#REF!,5,FALSE)="*"),"Suppr",VLOOKUP($P169&amp;W$4,#REF!,5,FALSE))),"No Data")</f>
        <v>No Data</v>
      </c>
      <c r="X169" s="49" t="str">
        <f>IFERROR(IF(OR(VLOOKUP($P169&amp;X$4,#REF!,7,FALSE)="**",VLOOKUP($P169&amp;X$4,#REF!,5,FALSE)="**"),"DQ",IF(OR(VLOOKUP($P169&amp;X$4,#REF!,7,FALSE)="*",VLOOKUP($P169&amp;X$4,#REF!,5,FALSE)="*"),"Suppr",VLOOKUP($P169&amp;X$4,#REF!,5,FALSE))),"No Data")</f>
        <v>No Data</v>
      </c>
      <c r="Y169" s="49" t="str">
        <f>IFERROR(IF(OR(VLOOKUP($P169&amp;Y$4,#REF!,7,FALSE)="**",VLOOKUP($P169&amp;Y$4,#REF!,5,FALSE)="**"),"DQ",IF(OR(VLOOKUP($P169&amp;Y$4,#REF!,7,FALSE)="*",VLOOKUP($P169&amp;Y$4,#REF!,5,FALSE)="*"),"Suppr",VLOOKUP($P169&amp;Y$4,#REF!,5,FALSE))),"No Data")</f>
        <v>No Data</v>
      </c>
      <c r="Z169" s="49" t="str">
        <f>IFERROR(IF(OR(VLOOKUP($P169&amp;Z$4,#REF!,7,FALSE)="**",VLOOKUP($P169&amp;Z$4,#REF!,5,FALSE)="**"),"DQ",IF(OR(VLOOKUP($P169&amp;Z$4,#REF!,7,FALSE)="*",VLOOKUP($P169&amp;Z$4,#REF!,5,FALSE)="*"),"Suppr",VLOOKUP($P169&amp;Z$4,#REF!,5,FALSE))),"No Data")</f>
        <v>No Data</v>
      </c>
      <c r="AA169" s="49" t="str">
        <f>IFERROR(IF(OR(VLOOKUP($P169&amp;AA$4,#REF!,7,FALSE)="**",VLOOKUP($P169&amp;AA$4,#REF!,5,FALSE)="**"),"DQ",IF(OR(VLOOKUP($P169&amp;AA$4,#REF!,7,FALSE)="*",VLOOKUP($P169&amp;AA$4,#REF!,5,FALSE)="*"),"Suppr",VLOOKUP($P169&amp;AA$4,#REF!,5,FALSE))),"No Data")</f>
        <v>No Data</v>
      </c>
      <c r="AB169" s="49" t="str">
        <f>IFERROR(IF(OR(VLOOKUP($P169&amp;AB$4,#REF!,7,FALSE)="**",VLOOKUP($P169&amp;AB$4,#REF!,5,FALSE)="**"),"DQ",IF(OR(VLOOKUP($P169&amp;AB$4,#REF!,7,FALSE)="*",VLOOKUP($P169&amp;AB$4,#REF!,5,FALSE)="*"),"Suppr",VLOOKUP($P169&amp;AB$4,#REF!,5,FALSE))),"No Data")</f>
        <v>No Data</v>
      </c>
      <c r="AC169" s="49" t="str">
        <f>IFERROR(IF(OR(VLOOKUP($P169&amp;AC$4,#REF!,7,FALSE)="**",VLOOKUP($P169&amp;AC$4,#REF!,5,FALSE)="**"),"DQ",IF(OR(VLOOKUP($P169&amp;AC$4,#REF!,7,FALSE)="*",VLOOKUP($P169&amp;AC$4,#REF!,5,FALSE)="*"),"Suppr",VLOOKUP($P169&amp;AC$4,#REF!,5,FALSE))),"No Data")</f>
        <v>No Data</v>
      </c>
      <c r="AD169" s="49" t="str">
        <f>IFERROR(IF(OR(VLOOKUP($P169&amp;AD$4,#REF!,7,FALSE)="**",VLOOKUP($P169&amp;AD$4,#REF!,5,FALSE)="**"),"DQ",IF(OR(VLOOKUP($P169&amp;AD$4,#REF!,7,FALSE)="*",VLOOKUP($P169&amp;AD$4,#REF!,5,FALSE)="*"),"Suppr",VLOOKUP($P169&amp;AD$4,#REF!,5,FALSE))),"No Data")</f>
        <v>No Data</v>
      </c>
      <c r="AE169" s="49" t="str">
        <f>IFERROR(IF(OR(VLOOKUP($P169&amp;AE$4,#REF!,7,FALSE)="**",VLOOKUP($P169&amp;AE$4,#REF!,5,FALSE)="**"),"DQ",IF(OR(VLOOKUP($P169&amp;AE$4,#REF!,7,FALSE)="*",VLOOKUP($P169&amp;AE$4,#REF!,5,FALSE)="*"),"Suppr",VLOOKUP($P169&amp;AE$4,#REF!,5,FALSE))),"No Data")</f>
        <v>No Data</v>
      </c>
      <c r="AF169" s="49" t="str">
        <f>IFERROR(IF(OR(VLOOKUP($P169&amp;AF$4,#REF!,7,FALSE)="**",VLOOKUP($P169&amp;AF$4,#REF!,5,FALSE)="**"),"DQ",IF(OR(VLOOKUP($P169&amp;AF$4,#REF!,7,FALSE)="*",VLOOKUP($P169&amp;AF$4,#REF!,5,FALSE)="*"),"Suppr",VLOOKUP($P169&amp;AF$4,#REF!,5,FALSE))),"No Data")</f>
        <v>No Data</v>
      </c>
      <c r="AG169" s="49" t="str">
        <f>IFERROR(IF(OR(VLOOKUP($P169&amp;AG$4,#REF!,7,FALSE)="**",VLOOKUP($P169&amp;AG$4,#REF!,5,FALSE)="**"),"DQ",IF(OR(VLOOKUP($P169&amp;AG$4,#REF!,7,FALSE)="*",VLOOKUP($P169&amp;AG$4,#REF!,5,FALSE)="*"),"Suppr",VLOOKUP($P169&amp;AG$4,#REF!,5,FALSE))),"No Data")</f>
        <v>No Data</v>
      </c>
      <c r="AH169" s="49" t="str">
        <f>IFERROR(IF(OR(VLOOKUP($P169&amp;AH$4,#REF!,7,FALSE)="**",VLOOKUP($P169&amp;AH$4,#REF!,5,FALSE)="**"),"DQ",IF(OR(VLOOKUP($P169&amp;AH$4,#REF!,7,FALSE)="*",VLOOKUP($P169&amp;AH$4,#REF!,5,FALSE)="*"),"Suppr",VLOOKUP($P169&amp;AH$4,#REF!,5,FALSE))),"No Data")</f>
        <v>No Data</v>
      </c>
      <c r="AI169" s="49" t="str">
        <f>IFERROR(IF(OR(VLOOKUP($P169&amp;AI$4,#REF!,7,FALSE)="**",VLOOKUP($P169&amp;AI$4,#REF!,5,FALSE)="**"),"DQ",IF(OR(VLOOKUP($P169&amp;AI$4,#REF!,7,FALSE)="*",VLOOKUP($P169&amp;AI$4,#REF!,5,FALSE)="*"),"Suppr",VLOOKUP($P169&amp;AI$4,#REF!,5,FALSE))),"No Data")</f>
        <v>No Data</v>
      </c>
      <c r="AJ169" s="49" t="str">
        <f>IFERROR(IF(OR(VLOOKUP($P169&amp;AJ$4,#REF!,7,FALSE)="**",VLOOKUP($P169&amp;AJ$4,#REF!,5,FALSE)="**"),"DQ",IF(OR(VLOOKUP($P169&amp;AJ$4,#REF!,7,FALSE)="*",VLOOKUP($P169&amp;AJ$4,#REF!,5,FALSE)="*"),"Suppr",VLOOKUP($P169&amp;AJ$4,#REF!,5,FALSE))),"No Data")</f>
        <v>No Data</v>
      </c>
      <c r="AK169" s="49" t="str">
        <f>IFERROR(IF(OR(VLOOKUP($P169&amp;AK$4,#REF!,7,FALSE)="**",VLOOKUP($P169&amp;AK$4,#REF!,5,FALSE)="**"),"DQ",IF(OR(VLOOKUP($P169&amp;AK$4,#REF!,7,FALSE)="*",VLOOKUP($P169&amp;AK$4,#REF!,5,FALSE)="*"),"Suppr",VLOOKUP($P169&amp;AK$4,#REF!,5,FALSE))),"No Data")</f>
        <v>No Data</v>
      </c>
      <c r="AL169" s="49" t="str">
        <f>IFERROR(IF(OR(VLOOKUP($P169&amp;AL$4,#REF!,7,FALSE)="**",VLOOKUP($P169&amp;AL$4,#REF!,5,FALSE)="**"),"DQ",IF(OR(VLOOKUP($P169&amp;AL$4,#REF!,7,FALSE)="*",VLOOKUP($P169&amp;AL$4,#REF!,5,FALSE)="*"),"Suppr",VLOOKUP($P169&amp;AL$4,#REF!,5,FALSE))),"No Data")</f>
        <v>No Data</v>
      </c>
      <c r="AM169" s="49" t="str">
        <f>IFERROR(IF(OR(VLOOKUP($P169&amp;AM$4,#REF!,7,FALSE)="**",VLOOKUP($P169&amp;AM$4,#REF!,5,FALSE)="**"),"DQ",IF(OR(VLOOKUP($P169&amp;AM$4,#REF!,7,FALSE)="*",VLOOKUP($P169&amp;AM$4,#REF!,5,FALSE)="*"),"Suppr",VLOOKUP($P169&amp;AM$4,#REF!,5,FALSE))),"No Data")</f>
        <v>No Data</v>
      </c>
      <c r="AN169" s="49" t="str">
        <f>IFERROR(IF(OR(VLOOKUP($P169&amp;AN$4,#REF!,7,FALSE)="**",VLOOKUP($P169&amp;AN$4,#REF!,5,FALSE)="**"),"DQ",IF(OR(VLOOKUP($P169&amp;AN$4,#REF!,7,FALSE)="*",VLOOKUP($P169&amp;AN$4,#REF!,5,FALSE)="*"),"Suppr",VLOOKUP($P169&amp;AN$4,#REF!,5,FALSE))),"No Data")</f>
        <v>No Data</v>
      </c>
      <c r="AO169" s="49" t="str">
        <f>IFERROR(IF(OR(VLOOKUP($P169&amp;AO$4,#REF!,7,FALSE)="**",VLOOKUP($P169&amp;AO$4,#REF!,5,FALSE)="**"),"DQ",IF(OR(VLOOKUP($P169&amp;AO$4,#REF!,7,FALSE)="*",VLOOKUP($P169&amp;AO$4,#REF!,5,FALSE)="*"),"Suppr",VLOOKUP($P169&amp;AO$4,#REF!,5,FALSE))),"No Data")</f>
        <v>No Data</v>
      </c>
      <c r="AP169" s="51">
        <f t="shared" si="19"/>
        <v>0</v>
      </c>
      <c r="AQ169" s="51">
        <f t="shared" si="20"/>
        <v>0</v>
      </c>
      <c r="AR169" s="52">
        <f t="shared" si="21"/>
        <v>0</v>
      </c>
      <c r="AS169" s="52">
        <f t="shared" si="22"/>
        <v>0</v>
      </c>
    </row>
    <row r="170" spans="2:45" x14ac:dyDescent="0.2">
      <c r="B170" s="29" t="s">
        <v>322</v>
      </c>
      <c r="C170" s="29" t="s">
        <v>187</v>
      </c>
      <c r="D170" s="34" t="str">
        <f t="shared" si="13"/>
        <v/>
      </c>
      <c r="E170" s="34" t="str">
        <f t="shared" si="14"/>
        <v/>
      </c>
      <c r="F170" s="35" t="str">
        <f t="shared" si="15"/>
        <v/>
      </c>
      <c r="G170" s="34" t="str">
        <f t="shared" si="16"/>
        <v>- - -</v>
      </c>
      <c r="H170" s="36" t="str">
        <f>IFERROR(RANK(G170,$G$132:$G$253,1)+COUNTIF($G$132:G291,G170)-1,"- - -")</f>
        <v>- - -</v>
      </c>
      <c r="I170" s="35" t="str">
        <f t="shared" si="17"/>
        <v>- - -</v>
      </c>
      <c r="J170" s="36" t="str">
        <f>IFERROR(RANK(I170,$I$132:$I$253,1)+COUNTIF($I$132:I291,I170)-1,"- - -")</f>
        <v>- - -</v>
      </c>
      <c r="K170" s="54" t="str">
        <f t="shared" si="18"/>
        <v>James Paget University Hospitals NHS Foundation Trust</v>
      </c>
      <c r="L170" s="38"/>
      <c r="M170" s="38"/>
      <c r="N170" s="38"/>
      <c r="P170" s="29" t="s">
        <v>327</v>
      </c>
      <c r="Q170" s="29" t="s">
        <v>247</v>
      </c>
      <c r="R170" s="49" t="str">
        <f>IFERROR(IF(OR(VLOOKUP($P170&amp;R$4,#REF!,7,FALSE)="**",VLOOKUP($P170&amp;R$4,#REF!,5,FALSE)="**"),"DQ",IF(OR(VLOOKUP($P170&amp;R$4,#REF!,7,FALSE)="*",VLOOKUP($P170&amp;R$4,#REF!,5,FALSE)="*"),"Suppr",VLOOKUP($P170&amp;R$4,#REF!,5,FALSE))),"No Data")</f>
        <v>No Data</v>
      </c>
      <c r="S170" s="49" t="str">
        <f>IFERROR(IF(OR(VLOOKUP($P170&amp;S$4,#REF!,7,FALSE)="**",VLOOKUP($P170&amp;S$4,#REF!,5,FALSE)="**"),"DQ",IF(OR(VLOOKUP($P170&amp;S$4,#REF!,7,FALSE)="*",VLOOKUP($P170&amp;S$4,#REF!,5,FALSE)="*"),"Suppr",VLOOKUP($P170&amp;S$4,#REF!,5,FALSE))),"No Data")</f>
        <v>No Data</v>
      </c>
      <c r="T170" s="49" t="str">
        <f>IFERROR(IF(OR(VLOOKUP($P170&amp;T$4,#REF!,7,FALSE)="**",VLOOKUP($P170&amp;T$4,#REF!,5,FALSE)="**"),"DQ",IF(OR(VLOOKUP($P170&amp;T$4,#REF!,7,FALSE)="*",VLOOKUP($P170&amp;T$4,#REF!,5,FALSE)="*"),"Suppr",VLOOKUP($P170&amp;T$4,#REF!,5,FALSE))),"No Data")</f>
        <v>No Data</v>
      </c>
      <c r="U170" s="49" t="str">
        <f>IFERROR(IF(OR(VLOOKUP($P170&amp;U$4,#REF!,7,FALSE)="**",VLOOKUP($P170&amp;U$4,#REF!,5,FALSE)="**"),"DQ",IF(OR(VLOOKUP($P170&amp;U$4,#REF!,7,FALSE)="*",VLOOKUP($P170&amp;U$4,#REF!,5,FALSE)="*"),"Suppr",VLOOKUP($P170&amp;U$4,#REF!,5,FALSE))),"No Data")</f>
        <v>No Data</v>
      </c>
      <c r="V170" s="49" t="str">
        <f>IFERROR(IF(OR(VLOOKUP($P170&amp;V$4,#REF!,7,FALSE)="**",VLOOKUP($P170&amp;V$4,#REF!,5,FALSE)="**"),"DQ",IF(OR(VLOOKUP($P170&amp;V$4,#REF!,7,FALSE)="*",VLOOKUP($P170&amp;V$4,#REF!,5,FALSE)="*"),"Suppr",VLOOKUP($P170&amp;V$4,#REF!,5,FALSE))),"No Data")</f>
        <v>No Data</v>
      </c>
      <c r="W170" s="49" t="str">
        <f>IFERROR(IF(OR(VLOOKUP($P170&amp;W$4,#REF!,7,FALSE)="**",VLOOKUP($P170&amp;W$4,#REF!,5,FALSE)="**"),"DQ",IF(OR(VLOOKUP($P170&amp;W$4,#REF!,7,FALSE)="*",VLOOKUP($P170&amp;W$4,#REF!,5,FALSE)="*"),"Suppr",VLOOKUP($P170&amp;W$4,#REF!,5,FALSE))),"No Data")</f>
        <v>No Data</v>
      </c>
      <c r="X170" s="49" t="str">
        <f>IFERROR(IF(OR(VLOOKUP($P170&amp;X$4,#REF!,7,FALSE)="**",VLOOKUP($P170&amp;X$4,#REF!,5,FALSE)="**"),"DQ",IF(OR(VLOOKUP($P170&amp;X$4,#REF!,7,FALSE)="*",VLOOKUP($P170&amp;X$4,#REF!,5,FALSE)="*"),"Suppr",VLOOKUP($P170&amp;X$4,#REF!,5,FALSE))),"No Data")</f>
        <v>No Data</v>
      </c>
      <c r="Y170" s="49" t="str">
        <f>IFERROR(IF(OR(VLOOKUP($P170&amp;Y$4,#REF!,7,FALSE)="**",VLOOKUP($P170&amp;Y$4,#REF!,5,FALSE)="**"),"DQ",IF(OR(VLOOKUP($P170&amp;Y$4,#REF!,7,FALSE)="*",VLOOKUP($P170&amp;Y$4,#REF!,5,FALSE)="*"),"Suppr",VLOOKUP($P170&amp;Y$4,#REF!,5,FALSE))),"No Data")</f>
        <v>No Data</v>
      </c>
      <c r="Z170" s="49" t="str">
        <f>IFERROR(IF(OR(VLOOKUP($P170&amp;Z$4,#REF!,7,FALSE)="**",VLOOKUP($P170&amp;Z$4,#REF!,5,FALSE)="**"),"DQ",IF(OR(VLOOKUP($P170&amp;Z$4,#REF!,7,FALSE)="*",VLOOKUP($P170&amp;Z$4,#REF!,5,FALSE)="*"),"Suppr",VLOOKUP($P170&amp;Z$4,#REF!,5,FALSE))),"No Data")</f>
        <v>No Data</v>
      </c>
      <c r="AA170" s="49" t="str">
        <f>IFERROR(IF(OR(VLOOKUP($P170&amp;AA$4,#REF!,7,FALSE)="**",VLOOKUP($P170&amp;AA$4,#REF!,5,FALSE)="**"),"DQ",IF(OR(VLOOKUP($P170&amp;AA$4,#REF!,7,FALSE)="*",VLOOKUP($P170&amp;AA$4,#REF!,5,FALSE)="*"),"Suppr",VLOOKUP($P170&amp;AA$4,#REF!,5,FALSE))),"No Data")</f>
        <v>No Data</v>
      </c>
      <c r="AB170" s="49" t="str">
        <f>IFERROR(IF(OR(VLOOKUP($P170&amp;AB$4,#REF!,7,FALSE)="**",VLOOKUP($P170&amp;AB$4,#REF!,5,FALSE)="**"),"DQ",IF(OR(VLOOKUP($P170&amp;AB$4,#REF!,7,FALSE)="*",VLOOKUP($P170&amp;AB$4,#REF!,5,FALSE)="*"),"Suppr",VLOOKUP($P170&amp;AB$4,#REF!,5,FALSE))),"No Data")</f>
        <v>No Data</v>
      </c>
      <c r="AC170" s="49" t="str">
        <f>IFERROR(IF(OR(VLOOKUP($P170&amp;AC$4,#REF!,7,FALSE)="**",VLOOKUP($P170&amp;AC$4,#REF!,5,FALSE)="**"),"DQ",IF(OR(VLOOKUP($P170&amp;AC$4,#REF!,7,FALSE)="*",VLOOKUP($P170&amp;AC$4,#REF!,5,FALSE)="*"),"Suppr",VLOOKUP($P170&amp;AC$4,#REF!,5,FALSE))),"No Data")</f>
        <v>No Data</v>
      </c>
      <c r="AD170" s="49" t="str">
        <f>IFERROR(IF(OR(VLOOKUP($P170&amp;AD$4,#REF!,7,FALSE)="**",VLOOKUP($P170&amp;AD$4,#REF!,5,FALSE)="**"),"DQ",IF(OR(VLOOKUP($P170&amp;AD$4,#REF!,7,FALSE)="*",VLOOKUP($P170&amp;AD$4,#REF!,5,FALSE)="*"),"Suppr",VLOOKUP($P170&amp;AD$4,#REF!,5,FALSE))),"No Data")</f>
        <v>No Data</v>
      </c>
      <c r="AE170" s="49" t="str">
        <f>IFERROR(IF(OR(VLOOKUP($P170&amp;AE$4,#REF!,7,FALSE)="**",VLOOKUP($P170&amp;AE$4,#REF!,5,FALSE)="**"),"DQ",IF(OR(VLOOKUP($P170&amp;AE$4,#REF!,7,FALSE)="*",VLOOKUP($P170&amp;AE$4,#REF!,5,FALSE)="*"),"Suppr",VLOOKUP($P170&amp;AE$4,#REF!,5,FALSE))),"No Data")</f>
        <v>No Data</v>
      </c>
      <c r="AF170" s="49" t="str">
        <f>IFERROR(IF(OR(VLOOKUP($P170&amp;AF$4,#REF!,7,FALSE)="**",VLOOKUP($P170&amp;AF$4,#REF!,5,FALSE)="**"),"DQ",IF(OR(VLOOKUP($P170&amp;AF$4,#REF!,7,FALSE)="*",VLOOKUP($P170&amp;AF$4,#REF!,5,FALSE)="*"),"Suppr",VLOOKUP($P170&amp;AF$4,#REF!,5,FALSE))),"No Data")</f>
        <v>No Data</v>
      </c>
      <c r="AG170" s="49" t="str">
        <f>IFERROR(IF(OR(VLOOKUP($P170&amp;AG$4,#REF!,7,FALSE)="**",VLOOKUP($P170&amp;AG$4,#REF!,5,FALSE)="**"),"DQ",IF(OR(VLOOKUP($P170&amp;AG$4,#REF!,7,FALSE)="*",VLOOKUP($P170&amp;AG$4,#REF!,5,FALSE)="*"),"Suppr",VLOOKUP($P170&amp;AG$4,#REF!,5,FALSE))),"No Data")</f>
        <v>No Data</v>
      </c>
      <c r="AH170" s="49" t="str">
        <f>IFERROR(IF(OR(VLOOKUP($P170&amp;AH$4,#REF!,7,FALSE)="**",VLOOKUP($P170&amp;AH$4,#REF!,5,FALSE)="**"),"DQ",IF(OR(VLOOKUP($P170&amp;AH$4,#REF!,7,FALSE)="*",VLOOKUP($P170&amp;AH$4,#REF!,5,FALSE)="*"),"Suppr",VLOOKUP($P170&amp;AH$4,#REF!,5,FALSE))),"No Data")</f>
        <v>No Data</v>
      </c>
      <c r="AI170" s="49" t="str">
        <f>IFERROR(IF(OR(VLOOKUP($P170&amp;AI$4,#REF!,7,FALSE)="**",VLOOKUP($P170&amp;AI$4,#REF!,5,FALSE)="**"),"DQ",IF(OR(VLOOKUP($P170&amp;AI$4,#REF!,7,FALSE)="*",VLOOKUP($P170&amp;AI$4,#REF!,5,FALSE)="*"),"Suppr",VLOOKUP($P170&amp;AI$4,#REF!,5,FALSE))),"No Data")</f>
        <v>No Data</v>
      </c>
      <c r="AJ170" s="49" t="str">
        <f>IFERROR(IF(OR(VLOOKUP($P170&amp;AJ$4,#REF!,7,FALSE)="**",VLOOKUP($P170&amp;AJ$4,#REF!,5,FALSE)="**"),"DQ",IF(OR(VLOOKUP($P170&amp;AJ$4,#REF!,7,FALSE)="*",VLOOKUP($P170&amp;AJ$4,#REF!,5,FALSE)="*"),"Suppr",VLOOKUP($P170&amp;AJ$4,#REF!,5,FALSE))),"No Data")</f>
        <v>No Data</v>
      </c>
      <c r="AK170" s="49" t="str">
        <f>IFERROR(IF(OR(VLOOKUP($P170&amp;AK$4,#REF!,7,FALSE)="**",VLOOKUP($P170&amp;AK$4,#REF!,5,FALSE)="**"),"DQ",IF(OR(VLOOKUP($P170&amp;AK$4,#REF!,7,FALSE)="*",VLOOKUP($P170&amp;AK$4,#REF!,5,FALSE)="*"),"Suppr",VLOOKUP($P170&amp;AK$4,#REF!,5,FALSE))),"No Data")</f>
        <v>No Data</v>
      </c>
      <c r="AL170" s="49" t="str">
        <f>IFERROR(IF(OR(VLOOKUP($P170&amp;AL$4,#REF!,7,FALSE)="**",VLOOKUP($P170&amp;AL$4,#REF!,5,FALSE)="**"),"DQ",IF(OR(VLOOKUP($P170&amp;AL$4,#REF!,7,FALSE)="*",VLOOKUP($P170&amp;AL$4,#REF!,5,FALSE)="*"),"Suppr",VLOOKUP($P170&amp;AL$4,#REF!,5,FALSE))),"No Data")</f>
        <v>No Data</v>
      </c>
      <c r="AM170" s="49" t="str">
        <f>IFERROR(IF(OR(VLOOKUP($P170&amp;AM$4,#REF!,7,FALSE)="**",VLOOKUP($P170&amp;AM$4,#REF!,5,FALSE)="**"),"DQ",IF(OR(VLOOKUP($P170&amp;AM$4,#REF!,7,FALSE)="*",VLOOKUP($P170&amp;AM$4,#REF!,5,FALSE)="*"),"Suppr",VLOOKUP($P170&amp;AM$4,#REF!,5,FALSE))),"No Data")</f>
        <v>No Data</v>
      </c>
      <c r="AN170" s="49" t="str">
        <f>IFERROR(IF(OR(VLOOKUP($P170&amp;AN$4,#REF!,7,FALSE)="**",VLOOKUP($P170&amp;AN$4,#REF!,5,FALSE)="**"),"DQ",IF(OR(VLOOKUP($P170&amp;AN$4,#REF!,7,FALSE)="*",VLOOKUP($P170&amp;AN$4,#REF!,5,FALSE)="*"),"Suppr",VLOOKUP($P170&amp;AN$4,#REF!,5,FALSE))),"No Data")</f>
        <v>No Data</v>
      </c>
      <c r="AO170" s="49" t="str">
        <f>IFERROR(IF(OR(VLOOKUP($P170&amp;AO$4,#REF!,7,FALSE)="**",VLOOKUP($P170&amp;AO$4,#REF!,5,FALSE)="**"),"DQ",IF(OR(VLOOKUP($P170&amp;AO$4,#REF!,7,FALSE)="*",VLOOKUP($P170&amp;AO$4,#REF!,5,FALSE)="*"),"Suppr",VLOOKUP($P170&amp;AO$4,#REF!,5,FALSE))),"No Data")</f>
        <v>No Data</v>
      </c>
      <c r="AP170" s="51">
        <f t="shared" si="19"/>
        <v>0</v>
      </c>
      <c r="AQ170" s="51">
        <f t="shared" si="20"/>
        <v>0</v>
      </c>
      <c r="AR170" s="52">
        <f t="shared" si="21"/>
        <v>0</v>
      </c>
      <c r="AS170" s="52">
        <f t="shared" si="22"/>
        <v>0</v>
      </c>
    </row>
    <row r="171" spans="2:45" x14ac:dyDescent="0.2">
      <c r="B171" s="29" t="s">
        <v>323</v>
      </c>
      <c r="C171" s="29" t="s">
        <v>261</v>
      </c>
      <c r="D171" s="34" t="str">
        <f t="shared" si="13"/>
        <v/>
      </c>
      <c r="E171" s="34" t="str">
        <f t="shared" si="14"/>
        <v/>
      </c>
      <c r="F171" s="35" t="str">
        <f t="shared" si="15"/>
        <v/>
      </c>
      <c r="G171" s="34" t="str">
        <f t="shared" si="16"/>
        <v>- - -</v>
      </c>
      <c r="H171" s="36" t="str">
        <f>IFERROR(RANK(G171,$G$132:$G$253,1)+COUNTIF($G$132:G292,G171)-1,"- - -")</f>
        <v>- - -</v>
      </c>
      <c r="I171" s="35" t="str">
        <f t="shared" si="17"/>
        <v>- - -</v>
      </c>
      <c r="J171" s="36" t="str">
        <f>IFERROR(RANK(I171,$I$132:$I$253,1)+COUNTIF($I$132:I292,I171)-1,"- - -")</f>
        <v>- - -</v>
      </c>
      <c r="K171" s="54" t="str">
        <f t="shared" si="18"/>
        <v>West Suffolk NHS Foundation Trust</v>
      </c>
      <c r="L171" s="38"/>
      <c r="M171" s="38"/>
      <c r="N171" s="38"/>
      <c r="P171" s="29" t="s">
        <v>328</v>
      </c>
      <c r="Q171" s="29" t="s">
        <v>226</v>
      </c>
      <c r="R171" s="49" t="str">
        <f>IFERROR(IF(OR(VLOOKUP($P171&amp;R$4,#REF!,7,FALSE)="**",VLOOKUP($P171&amp;R$4,#REF!,5,FALSE)="**"),"DQ",IF(OR(VLOOKUP($P171&amp;R$4,#REF!,7,FALSE)="*",VLOOKUP($P171&amp;R$4,#REF!,5,FALSE)="*"),"Suppr",VLOOKUP($P171&amp;R$4,#REF!,5,FALSE))),"No Data")</f>
        <v>No Data</v>
      </c>
      <c r="S171" s="49" t="str">
        <f>IFERROR(IF(OR(VLOOKUP($P171&amp;S$4,#REF!,7,FALSE)="**",VLOOKUP($P171&amp;S$4,#REF!,5,FALSE)="**"),"DQ",IF(OR(VLOOKUP($P171&amp;S$4,#REF!,7,FALSE)="*",VLOOKUP($P171&amp;S$4,#REF!,5,FALSE)="*"),"Suppr",VLOOKUP($P171&amp;S$4,#REF!,5,FALSE))),"No Data")</f>
        <v>No Data</v>
      </c>
      <c r="T171" s="49" t="str">
        <f>IFERROR(IF(OR(VLOOKUP($P171&amp;T$4,#REF!,7,FALSE)="**",VLOOKUP($P171&amp;T$4,#REF!,5,FALSE)="**"),"DQ",IF(OR(VLOOKUP($P171&amp;T$4,#REF!,7,FALSE)="*",VLOOKUP($P171&amp;T$4,#REF!,5,FALSE)="*"),"Suppr",VLOOKUP($P171&amp;T$4,#REF!,5,FALSE))),"No Data")</f>
        <v>No Data</v>
      </c>
      <c r="U171" s="49" t="str">
        <f>IFERROR(IF(OR(VLOOKUP($P171&amp;U$4,#REF!,7,FALSE)="**",VLOOKUP($P171&amp;U$4,#REF!,5,FALSE)="**"),"DQ",IF(OR(VLOOKUP($P171&amp;U$4,#REF!,7,FALSE)="*",VLOOKUP($P171&amp;U$4,#REF!,5,FALSE)="*"),"Suppr",VLOOKUP($P171&amp;U$4,#REF!,5,FALSE))),"No Data")</f>
        <v>No Data</v>
      </c>
      <c r="V171" s="49" t="str">
        <f>IFERROR(IF(OR(VLOOKUP($P171&amp;V$4,#REF!,7,FALSE)="**",VLOOKUP($P171&amp;V$4,#REF!,5,FALSE)="**"),"DQ",IF(OR(VLOOKUP($P171&amp;V$4,#REF!,7,FALSE)="*",VLOOKUP($P171&amp;V$4,#REF!,5,FALSE)="*"),"Suppr",VLOOKUP($P171&amp;V$4,#REF!,5,FALSE))),"No Data")</f>
        <v>No Data</v>
      </c>
      <c r="W171" s="49" t="str">
        <f>IFERROR(IF(OR(VLOOKUP($P171&amp;W$4,#REF!,7,FALSE)="**",VLOOKUP($P171&amp;W$4,#REF!,5,FALSE)="**"),"DQ",IF(OR(VLOOKUP($P171&amp;W$4,#REF!,7,FALSE)="*",VLOOKUP($P171&amp;W$4,#REF!,5,FALSE)="*"),"Suppr",VLOOKUP($P171&amp;W$4,#REF!,5,FALSE))),"No Data")</f>
        <v>No Data</v>
      </c>
      <c r="X171" s="49" t="str">
        <f>IFERROR(IF(OR(VLOOKUP($P171&amp;X$4,#REF!,7,FALSE)="**",VLOOKUP($P171&amp;X$4,#REF!,5,FALSE)="**"),"DQ",IF(OR(VLOOKUP($P171&amp;X$4,#REF!,7,FALSE)="*",VLOOKUP($P171&amp;X$4,#REF!,5,FALSE)="*"),"Suppr",VLOOKUP($P171&amp;X$4,#REF!,5,FALSE))),"No Data")</f>
        <v>No Data</v>
      </c>
      <c r="Y171" s="49" t="str">
        <f>IFERROR(IF(OR(VLOOKUP($P171&amp;Y$4,#REF!,7,FALSE)="**",VLOOKUP($P171&amp;Y$4,#REF!,5,FALSE)="**"),"DQ",IF(OR(VLOOKUP($P171&amp;Y$4,#REF!,7,FALSE)="*",VLOOKUP($P171&amp;Y$4,#REF!,5,FALSE)="*"),"Suppr",VLOOKUP($P171&amp;Y$4,#REF!,5,FALSE))),"No Data")</f>
        <v>No Data</v>
      </c>
      <c r="Z171" s="49" t="str">
        <f>IFERROR(IF(OR(VLOOKUP($P171&amp;Z$4,#REF!,7,FALSE)="**",VLOOKUP($P171&amp;Z$4,#REF!,5,FALSE)="**"),"DQ",IF(OR(VLOOKUP($P171&amp;Z$4,#REF!,7,FALSE)="*",VLOOKUP($P171&amp;Z$4,#REF!,5,FALSE)="*"),"Suppr",VLOOKUP($P171&amp;Z$4,#REF!,5,FALSE))),"No Data")</f>
        <v>No Data</v>
      </c>
      <c r="AA171" s="49" t="str">
        <f>IFERROR(IF(OR(VLOOKUP($P171&amp;AA$4,#REF!,7,FALSE)="**",VLOOKUP($P171&amp;AA$4,#REF!,5,FALSE)="**"),"DQ",IF(OR(VLOOKUP($P171&amp;AA$4,#REF!,7,FALSE)="*",VLOOKUP($P171&amp;AA$4,#REF!,5,FALSE)="*"),"Suppr",VLOOKUP($P171&amp;AA$4,#REF!,5,FALSE))),"No Data")</f>
        <v>No Data</v>
      </c>
      <c r="AB171" s="49" t="str">
        <f>IFERROR(IF(OR(VLOOKUP($P171&amp;AB$4,#REF!,7,FALSE)="**",VLOOKUP($P171&amp;AB$4,#REF!,5,FALSE)="**"),"DQ",IF(OR(VLOOKUP($P171&amp;AB$4,#REF!,7,FALSE)="*",VLOOKUP($P171&amp;AB$4,#REF!,5,FALSE)="*"),"Suppr",VLOOKUP($P171&amp;AB$4,#REF!,5,FALSE))),"No Data")</f>
        <v>No Data</v>
      </c>
      <c r="AC171" s="49" t="str">
        <f>IFERROR(IF(OR(VLOOKUP($P171&amp;AC$4,#REF!,7,FALSE)="**",VLOOKUP($P171&amp;AC$4,#REF!,5,FALSE)="**"),"DQ",IF(OR(VLOOKUP($P171&amp;AC$4,#REF!,7,FALSE)="*",VLOOKUP($P171&amp;AC$4,#REF!,5,FALSE)="*"),"Suppr",VLOOKUP($P171&amp;AC$4,#REF!,5,FALSE))),"No Data")</f>
        <v>No Data</v>
      </c>
      <c r="AD171" s="49" t="str">
        <f>IFERROR(IF(OR(VLOOKUP($P171&amp;AD$4,#REF!,7,FALSE)="**",VLOOKUP($P171&amp;AD$4,#REF!,5,FALSE)="**"),"DQ",IF(OR(VLOOKUP($P171&amp;AD$4,#REF!,7,FALSE)="*",VLOOKUP($P171&amp;AD$4,#REF!,5,FALSE)="*"),"Suppr",VLOOKUP($P171&amp;AD$4,#REF!,5,FALSE))),"No Data")</f>
        <v>No Data</v>
      </c>
      <c r="AE171" s="49" t="str">
        <f>IFERROR(IF(OR(VLOOKUP($P171&amp;AE$4,#REF!,7,FALSE)="**",VLOOKUP($P171&amp;AE$4,#REF!,5,FALSE)="**"),"DQ",IF(OR(VLOOKUP($P171&amp;AE$4,#REF!,7,FALSE)="*",VLOOKUP($P171&amp;AE$4,#REF!,5,FALSE)="*"),"Suppr",VLOOKUP($P171&amp;AE$4,#REF!,5,FALSE))),"No Data")</f>
        <v>No Data</v>
      </c>
      <c r="AF171" s="49" t="str">
        <f>IFERROR(IF(OR(VLOOKUP($P171&amp;AF$4,#REF!,7,FALSE)="**",VLOOKUP($P171&amp;AF$4,#REF!,5,FALSE)="**"),"DQ",IF(OR(VLOOKUP($P171&amp;AF$4,#REF!,7,FALSE)="*",VLOOKUP($P171&amp;AF$4,#REF!,5,FALSE)="*"),"Suppr",VLOOKUP($P171&amp;AF$4,#REF!,5,FALSE))),"No Data")</f>
        <v>No Data</v>
      </c>
      <c r="AG171" s="49" t="str">
        <f>IFERROR(IF(OR(VLOOKUP($P171&amp;AG$4,#REF!,7,FALSE)="**",VLOOKUP($P171&amp;AG$4,#REF!,5,FALSE)="**"),"DQ",IF(OR(VLOOKUP($P171&amp;AG$4,#REF!,7,FALSE)="*",VLOOKUP($P171&amp;AG$4,#REF!,5,FALSE)="*"),"Suppr",VLOOKUP($P171&amp;AG$4,#REF!,5,FALSE))),"No Data")</f>
        <v>No Data</v>
      </c>
      <c r="AH171" s="49" t="str">
        <f>IFERROR(IF(OR(VLOOKUP($P171&amp;AH$4,#REF!,7,FALSE)="**",VLOOKUP($P171&amp;AH$4,#REF!,5,FALSE)="**"),"DQ",IF(OR(VLOOKUP($P171&amp;AH$4,#REF!,7,FALSE)="*",VLOOKUP($P171&amp;AH$4,#REF!,5,FALSE)="*"),"Suppr",VLOOKUP($P171&amp;AH$4,#REF!,5,FALSE))),"No Data")</f>
        <v>No Data</v>
      </c>
      <c r="AI171" s="49" t="str">
        <f>IFERROR(IF(OR(VLOOKUP($P171&amp;AI$4,#REF!,7,FALSE)="**",VLOOKUP($P171&amp;AI$4,#REF!,5,FALSE)="**"),"DQ",IF(OR(VLOOKUP($P171&amp;AI$4,#REF!,7,FALSE)="*",VLOOKUP($P171&amp;AI$4,#REF!,5,FALSE)="*"),"Suppr",VLOOKUP($P171&amp;AI$4,#REF!,5,FALSE))),"No Data")</f>
        <v>No Data</v>
      </c>
      <c r="AJ171" s="49" t="str">
        <f>IFERROR(IF(OR(VLOOKUP($P171&amp;AJ$4,#REF!,7,FALSE)="**",VLOOKUP($P171&amp;AJ$4,#REF!,5,FALSE)="**"),"DQ",IF(OR(VLOOKUP($P171&amp;AJ$4,#REF!,7,FALSE)="*",VLOOKUP($P171&amp;AJ$4,#REF!,5,FALSE)="*"),"Suppr",VLOOKUP($P171&amp;AJ$4,#REF!,5,FALSE))),"No Data")</f>
        <v>No Data</v>
      </c>
      <c r="AK171" s="49" t="str">
        <f>IFERROR(IF(OR(VLOOKUP($P171&amp;AK$4,#REF!,7,FALSE)="**",VLOOKUP($P171&amp;AK$4,#REF!,5,FALSE)="**"),"DQ",IF(OR(VLOOKUP($P171&amp;AK$4,#REF!,7,FALSE)="*",VLOOKUP($P171&amp;AK$4,#REF!,5,FALSE)="*"),"Suppr",VLOOKUP($P171&amp;AK$4,#REF!,5,FALSE))),"No Data")</f>
        <v>No Data</v>
      </c>
      <c r="AL171" s="49" t="str">
        <f>IFERROR(IF(OR(VLOOKUP($P171&amp;AL$4,#REF!,7,FALSE)="**",VLOOKUP($P171&amp;AL$4,#REF!,5,FALSE)="**"),"DQ",IF(OR(VLOOKUP($P171&amp;AL$4,#REF!,7,FALSE)="*",VLOOKUP($P171&amp;AL$4,#REF!,5,FALSE)="*"),"Suppr",VLOOKUP($P171&amp;AL$4,#REF!,5,FALSE))),"No Data")</f>
        <v>No Data</v>
      </c>
      <c r="AM171" s="49" t="str">
        <f>IFERROR(IF(OR(VLOOKUP($P171&amp;AM$4,#REF!,7,FALSE)="**",VLOOKUP($P171&amp;AM$4,#REF!,5,FALSE)="**"),"DQ",IF(OR(VLOOKUP($P171&amp;AM$4,#REF!,7,FALSE)="*",VLOOKUP($P171&amp;AM$4,#REF!,5,FALSE)="*"),"Suppr",VLOOKUP($P171&amp;AM$4,#REF!,5,FALSE))),"No Data")</f>
        <v>No Data</v>
      </c>
      <c r="AN171" s="49" t="str">
        <f>IFERROR(IF(OR(VLOOKUP($P171&amp;AN$4,#REF!,7,FALSE)="**",VLOOKUP($P171&amp;AN$4,#REF!,5,FALSE)="**"),"DQ",IF(OR(VLOOKUP($P171&amp;AN$4,#REF!,7,FALSE)="*",VLOOKUP($P171&amp;AN$4,#REF!,5,FALSE)="*"),"Suppr",VLOOKUP($P171&amp;AN$4,#REF!,5,FALSE))),"No Data")</f>
        <v>No Data</v>
      </c>
      <c r="AO171" s="49" t="str">
        <f>IFERROR(IF(OR(VLOOKUP($P171&amp;AO$4,#REF!,7,FALSE)="**",VLOOKUP($P171&amp;AO$4,#REF!,5,FALSE)="**"),"DQ",IF(OR(VLOOKUP($P171&amp;AO$4,#REF!,7,FALSE)="*",VLOOKUP($P171&amp;AO$4,#REF!,5,FALSE)="*"),"Suppr",VLOOKUP($P171&amp;AO$4,#REF!,5,FALSE))),"No Data")</f>
        <v>No Data</v>
      </c>
      <c r="AP171" s="51">
        <f t="shared" si="19"/>
        <v>0</v>
      </c>
      <c r="AQ171" s="51">
        <f t="shared" si="20"/>
        <v>0</v>
      </c>
      <c r="AR171" s="52">
        <f t="shared" si="21"/>
        <v>0</v>
      </c>
      <c r="AS171" s="52">
        <f t="shared" si="22"/>
        <v>0</v>
      </c>
    </row>
    <row r="172" spans="2:45" x14ac:dyDescent="0.2">
      <c r="B172" s="29" t="s">
        <v>324</v>
      </c>
      <c r="C172" s="29" t="s">
        <v>159</v>
      </c>
      <c r="D172" s="34" t="str">
        <f t="shared" si="13"/>
        <v/>
      </c>
      <c r="E172" s="34" t="str">
        <f t="shared" si="14"/>
        <v/>
      </c>
      <c r="F172" s="35" t="str">
        <f t="shared" si="15"/>
        <v/>
      </c>
      <c r="G172" s="34" t="str">
        <f t="shared" si="16"/>
        <v>- - -</v>
      </c>
      <c r="H172" s="36" t="str">
        <f>IFERROR(RANK(G172,$G$132:$G$253,1)+COUNTIF($G$132:G293,G172)-1,"- - -")</f>
        <v>- - -</v>
      </c>
      <c r="I172" s="35" t="str">
        <f t="shared" si="17"/>
        <v>- - -</v>
      </c>
      <c r="J172" s="36" t="str">
        <f>IFERROR(RANK(I172,$I$132:$I$253,1)+COUNTIF($I$132:I293,I172)-1,"- - -")</f>
        <v>- - -</v>
      </c>
      <c r="K172" s="54" t="str">
        <f t="shared" si="18"/>
        <v>Cambridge University Hospitals NHS Foundation Trust</v>
      </c>
      <c r="L172" s="38"/>
      <c r="M172" s="38"/>
      <c r="N172" s="38"/>
      <c r="P172" s="29" t="s">
        <v>329</v>
      </c>
      <c r="Q172" s="29" t="s">
        <v>216</v>
      </c>
      <c r="R172" s="49" t="str">
        <f>IFERROR(IF(OR(VLOOKUP($P172&amp;R$4,#REF!,7,FALSE)="**",VLOOKUP($P172&amp;R$4,#REF!,5,FALSE)="**"),"DQ",IF(OR(VLOOKUP($P172&amp;R$4,#REF!,7,FALSE)="*",VLOOKUP($P172&amp;R$4,#REF!,5,FALSE)="*"),"Suppr",VLOOKUP($P172&amp;R$4,#REF!,5,FALSE))),"No Data")</f>
        <v>No Data</v>
      </c>
      <c r="S172" s="49" t="str">
        <f>IFERROR(IF(OR(VLOOKUP($P172&amp;S$4,#REF!,7,FALSE)="**",VLOOKUP($P172&amp;S$4,#REF!,5,FALSE)="**"),"DQ",IF(OR(VLOOKUP($P172&amp;S$4,#REF!,7,FALSE)="*",VLOOKUP($P172&amp;S$4,#REF!,5,FALSE)="*"),"Suppr",VLOOKUP($P172&amp;S$4,#REF!,5,FALSE))),"No Data")</f>
        <v>No Data</v>
      </c>
      <c r="T172" s="49" t="str">
        <f>IFERROR(IF(OR(VLOOKUP($P172&amp;T$4,#REF!,7,FALSE)="**",VLOOKUP($P172&amp;T$4,#REF!,5,FALSE)="**"),"DQ",IF(OR(VLOOKUP($P172&amp;T$4,#REF!,7,FALSE)="*",VLOOKUP($P172&amp;T$4,#REF!,5,FALSE)="*"),"Suppr",VLOOKUP($P172&amp;T$4,#REF!,5,FALSE))),"No Data")</f>
        <v>No Data</v>
      </c>
      <c r="U172" s="49" t="str">
        <f>IFERROR(IF(OR(VLOOKUP($P172&amp;U$4,#REF!,7,FALSE)="**",VLOOKUP($P172&amp;U$4,#REF!,5,FALSE)="**"),"DQ",IF(OR(VLOOKUP($P172&amp;U$4,#REF!,7,FALSE)="*",VLOOKUP($P172&amp;U$4,#REF!,5,FALSE)="*"),"Suppr",VLOOKUP($P172&amp;U$4,#REF!,5,FALSE))),"No Data")</f>
        <v>No Data</v>
      </c>
      <c r="V172" s="49" t="str">
        <f>IFERROR(IF(OR(VLOOKUP($P172&amp;V$4,#REF!,7,FALSE)="**",VLOOKUP($P172&amp;V$4,#REF!,5,FALSE)="**"),"DQ",IF(OR(VLOOKUP($P172&amp;V$4,#REF!,7,FALSE)="*",VLOOKUP($P172&amp;V$4,#REF!,5,FALSE)="*"),"Suppr",VLOOKUP($P172&amp;V$4,#REF!,5,FALSE))),"No Data")</f>
        <v>No Data</v>
      </c>
      <c r="W172" s="49" t="str">
        <f>IFERROR(IF(OR(VLOOKUP($P172&amp;W$4,#REF!,7,FALSE)="**",VLOOKUP($P172&amp;W$4,#REF!,5,FALSE)="**"),"DQ",IF(OR(VLOOKUP($P172&amp;W$4,#REF!,7,FALSE)="*",VLOOKUP($P172&amp;W$4,#REF!,5,FALSE)="*"),"Suppr",VLOOKUP($P172&amp;W$4,#REF!,5,FALSE))),"No Data")</f>
        <v>No Data</v>
      </c>
      <c r="X172" s="49" t="str">
        <f>IFERROR(IF(OR(VLOOKUP($P172&amp;X$4,#REF!,7,FALSE)="**",VLOOKUP($P172&amp;X$4,#REF!,5,FALSE)="**"),"DQ",IF(OR(VLOOKUP($P172&amp;X$4,#REF!,7,FALSE)="*",VLOOKUP($P172&amp;X$4,#REF!,5,FALSE)="*"),"Suppr",VLOOKUP($P172&amp;X$4,#REF!,5,FALSE))),"No Data")</f>
        <v>No Data</v>
      </c>
      <c r="Y172" s="49" t="str">
        <f>IFERROR(IF(OR(VLOOKUP($P172&amp;Y$4,#REF!,7,FALSE)="**",VLOOKUP($P172&amp;Y$4,#REF!,5,FALSE)="**"),"DQ",IF(OR(VLOOKUP($P172&amp;Y$4,#REF!,7,FALSE)="*",VLOOKUP($P172&amp;Y$4,#REF!,5,FALSE)="*"),"Suppr",VLOOKUP($P172&amp;Y$4,#REF!,5,FALSE))),"No Data")</f>
        <v>No Data</v>
      </c>
      <c r="Z172" s="49" t="str">
        <f>IFERROR(IF(OR(VLOOKUP($P172&amp;Z$4,#REF!,7,FALSE)="**",VLOOKUP($P172&amp;Z$4,#REF!,5,FALSE)="**"),"DQ",IF(OR(VLOOKUP($P172&amp;Z$4,#REF!,7,FALSE)="*",VLOOKUP($P172&amp;Z$4,#REF!,5,FALSE)="*"),"Suppr",VLOOKUP($P172&amp;Z$4,#REF!,5,FALSE))),"No Data")</f>
        <v>No Data</v>
      </c>
      <c r="AA172" s="49" t="str">
        <f>IFERROR(IF(OR(VLOOKUP($P172&amp;AA$4,#REF!,7,FALSE)="**",VLOOKUP($P172&amp;AA$4,#REF!,5,FALSE)="**"),"DQ",IF(OR(VLOOKUP($P172&amp;AA$4,#REF!,7,FALSE)="*",VLOOKUP($P172&amp;AA$4,#REF!,5,FALSE)="*"),"Suppr",VLOOKUP($P172&amp;AA$4,#REF!,5,FALSE))),"No Data")</f>
        <v>No Data</v>
      </c>
      <c r="AB172" s="49" t="str">
        <f>IFERROR(IF(OR(VLOOKUP($P172&amp;AB$4,#REF!,7,FALSE)="**",VLOOKUP($P172&amp;AB$4,#REF!,5,FALSE)="**"),"DQ",IF(OR(VLOOKUP($P172&amp;AB$4,#REF!,7,FALSE)="*",VLOOKUP($P172&amp;AB$4,#REF!,5,FALSE)="*"),"Suppr",VLOOKUP($P172&amp;AB$4,#REF!,5,FALSE))),"No Data")</f>
        <v>No Data</v>
      </c>
      <c r="AC172" s="49" t="str">
        <f>IFERROR(IF(OR(VLOOKUP($P172&amp;AC$4,#REF!,7,FALSE)="**",VLOOKUP($P172&amp;AC$4,#REF!,5,FALSE)="**"),"DQ",IF(OR(VLOOKUP($P172&amp;AC$4,#REF!,7,FALSE)="*",VLOOKUP($P172&amp;AC$4,#REF!,5,FALSE)="*"),"Suppr",VLOOKUP($P172&amp;AC$4,#REF!,5,FALSE))),"No Data")</f>
        <v>No Data</v>
      </c>
      <c r="AD172" s="49" t="str">
        <f>IFERROR(IF(OR(VLOOKUP($P172&amp;AD$4,#REF!,7,FALSE)="**",VLOOKUP($P172&amp;AD$4,#REF!,5,FALSE)="**"),"DQ",IF(OR(VLOOKUP($P172&amp;AD$4,#REF!,7,FALSE)="*",VLOOKUP($P172&amp;AD$4,#REF!,5,FALSE)="*"),"Suppr",VLOOKUP($P172&amp;AD$4,#REF!,5,FALSE))),"No Data")</f>
        <v>No Data</v>
      </c>
      <c r="AE172" s="49" t="str">
        <f>IFERROR(IF(OR(VLOOKUP($P172&amp;AE$4,#REF!,7,FALSE)="**",VLOOKUP($P172&amp;AE$4,#REF!,5,FALSE)="**"),"DQ",IF(OR(VLOOKUP($P172&amp;AE$4,#REF!,7,FALSE)="*",VLOOKUP($P172&amp;AE$4,#REF!,5,FALSE)="*"),"Suppr",VLOOKUP($P172&amp;AE$4,#REF!,5,FALSE))),"No Data")</f>
        <v>No Data</v>
      </c>
      <c r="AF172" s="49" t="str">
        <f>IFERROR(IF(OR(VLOOKUP($P172&amp;AF$4,#REF!,7,FALSE)="**",VLOOKUP($P172&amp;AF$4,#REF!,5,FALSE)="**"),"DQ",IF(OR(VLOOKUP($P172&amp;AF$4,#REF!,7,FALSE)="*",VLOOKUP($P172&amp;AF$4,#REF!,5,FALSE)="*"),"Suppr",VLOOKUP($P172&amp;AF$4,#REF!,5,FALSE))),"No Data")</f>
        <v>No Data</v>
      </c>
      <c r="AG172" s="49" t="str">
        <f>IFERROR(IF(OR(VLOOKUP($P172&amp;AG$4,#REF!,7,FALSE)="**",VLOOKUP($P172&amp;AG$4,#REF!,5,FALSE)="**"),"DQ",IF(OR(VLOOKUP($P172&amp;AG$4,#REF!,7,FALSE)="*",VLOOKUP($P172&amp;AG$4,#REF!,5,FALSE)="*"),"Suppr",VLOOKUP($P172&amp;AG$4,#REF!,5,FALSE))),"No Data")</f>
        <v>No Data</v>
      </c>
      <c r="AH172" s="49" t="str">
        <f>IFERROR(IF(OR(VLOOKUP($P172&amp;AH$4,#REF!,7,FALSE)="**",VLOOKUP($P172&amp;AH$4,#REF!,5,FALSE)="**"),"DQ",IF(OR(VLOOKUP($P172&amp;AH$4,#REF!,7,FALSE)="*",VLOOKUP($P172&amp;AH$4,#REF!,5,FALSE)="*"),"Suppr",VLOOKUP($P172&amp;AH$4,#REF!,5,FALSE))),"No Data")</f>
        <v>No Data</v>
      </c>
      <c r="AI172" s="49" t="str">
        <f>IFERROR(IF(OR(VLOOKUP($P172&amp;AI$4,#REF!,7,FALSE)="**",VLOOKUP($P172&amp;AI$4,#REF!,5,FALSE)="**"),"DQ",IF(OR(VLOOKUP($P172&amp;AI$4,#REF!,7,FALSE)="*",VLOOKUP($P172&amp;AI$4,#REF!,5,FALSE)="*"),"Suppr",VLOOKUP($P172&amp;AI$4,#REF!,5,FALSE))),"No Data")</f>
        <v>No Data</v>
      </c>
      <c r="AJ172" s="49" t="str">
        <f>IFERROR(IF(OR(VLOOKUP($P172&amp;AJ$4,#REF!,7,FALSE)="**",VLOOKUP($P172&amp;AJ$4,#REF!,5,FALSE)="**"),"DQ",IF(OR(VLOOKUP($P172&amp;AJ$4,#REF!,7,FALSE)="*",VLOOKUP($P172&amp;AJ$4,#REF!,5,FALSE)="*"),"Suppr",VLOOKUP($P172&amp;AJ$4,#REF!,5,FALSE))),"No Data")</f>
        <v>No Data</v>
      </c>
      <c r="AK172" s="49" t="str">
        <f>IFERROR(IF(OR(VLOOKUP($P172&amp;AK$4,#REF!,7,FALSE)="**",VLOOKUP($P172&amp;AK$4,#REF!,5,FALSE)="**"),"DQ",IF(OR(VLOOKUP($P172&amp;AK$4,#REF!,7,FALSE)="*",VLOOKUP($P172&amp;AK$4,#REF!,5,FALSE)="*"),"Suppr",VLOOKUP($P172&amp;AK$4,#REF!,5,FALSE))),"No Data")</f>
        <v>No Data</v>
      </c>
      <c r="AL172" s="49" t="str">
        <f>IFERROR(IF(OR(VLOOKUP($P172&amp;AL$4,#REF!,7,FALSE)="**",VLOOKUP($P172&amp;AL$4,#REF!,5,FALSE)="**"),"DQ",IF(OR(VLOOKUP($P172&amp;AL$4,#REF!,7,FALSE)="*",VLOOKUP($P172&amp;AL$4,#REF!,5,FALSE)="*"),"Suppr",VLOOKUP($P172&amp;AL$4,#REF!,5,FALSE))),"No Data")</f>
        <v>No Data</v>
      </c>
      <c r="AM172" s="49" t="str">
        <f>IFERROR(IF(OR(VLOOKUP($P172&amp;AM$4,#REF!,7,FALSE)="**",VLOOKUP($P172&amp;AM$4,#REF!,5,FALSE)="**"),"DQ",IF(OR(VLOOKUP($P172&amp;AM$4,#REF!,7,FALSE)="*",VLOOKUP($P172&amp;AM$4,#REF!,5,FALSE)="*"),"Suppr",VLOOKUP($P172&amp;AM$4,#REF!,5,FALSE))),"No Data")</f>
        <v>No Data</v>
      </c>
      <c r="AN172" s="49" t="str">
        <f>IFERROR(IF(OR(VLOOKUP($P172&amp;AN$4,#REF!,7,FALSE)="**",VLOOKUP($P172&amp;AN$4,#REF!,5,FALSE)="**"),"DQ",IF(OR(VLOOKUP($P172&amp;AN$4,#REF!,7,FALSE)="*",VLOOKUP($P172&amp;AN$4,#REF!,5,FALSE)="*"),"Suppr",VLOOKUP($P172&amp;AN$4,#REF!,5,FALSE))),"No Data")</f>
        <v>No Data</v>
      </c>
      <c r="AO172" s="49" t="str">
        <f>IFERROR(IF(OR(VLOOKUP($P172&amp;AO$4,#REF!,7,FALSE)="**",VLOOKUP($P172&amp;AO$4,#REF!,5,FALSE)="**"),"DQ",IF(OR(VLOOKUP($P172&amp;AO$4,#REF!,7,FALSE)="*",VLOOKUP($P172&amp;AO$4,#REF!,5,FALSE)="*"),"Suppr",VLOOKUP($P172&amp;AO$4,#REF!,5,FALSE))),"No Data")</f>
        <v>No Data</v>
      </c>
      <c r="AP172" s="51">
        <f t="shared" si="19"/>
        <v>0</v>
      </c>
      <c r="AQ172" s="51">
        <f t="shared" si="20"/>
        <v>0</v>
      </c>
      <c r="AR172" s="52">
        <f t="shared" si="21"/>
        <v>0</v>
      </c>
      <c r="AS172" s="52">
        <f t="shared" si="22"/>
        <v>0</v>
      </c>
    </row>
    <row r="173" spans="2:45" x14ac:dyDescent="0.2">
      <c r="B173" s="29" t="s">
        <v>325</v>
      </c>
      <c r="C173" s="29" t="s">
        <v>228</v>
      </c>
      <c r="D173" s="34" t="str">
        <f t="shared" si="13"/>
        <v/>
      </c>
      <c r="E173" s="34" t="str">
        <f t="shared" si="14"/>
        <v/>
      </c>
      <c r="F173" s="35" t="str">
        <f t="shared" si="15"/>
        <v/>
      </c>
      <c r="G173" s="34" t="str">
        <f t="shared" si="16"/>
        <v>- - -</v>
      </c>
      <c r="H173" s="36" t="str">
        <f>IFERROR(RANK(G173,$G$132:$G$253,1)+COUNTIF($G$132:G294,G173)-1,"- - -")</f>
        <v>- - -</v>
      </c>
      <c r="I173" s="35" t="str">
        <f t="shared" si="17"/>
        <v>- - -</v>
      </c>
      <c r="J173" s="36" t="str">
        <f>IFERROR(RANK(I173,$I$132:$I$253,1)+COUNTIF($I$132:I294,I173)-1,"- - -")</f>
        <v>- - -</v>
      </c>
      <c r="K173" s="54" t="str">
        <f t="shared" si="18"/>
        <v>Somerset NHS Foundation Trust</v>
      </c>
      <c r="L173" s="38"/>
      <c r="M173" s="38"/>
      <c r="N173" s="38"/>
      <c r="P173" s="29" t="s">
        <v>330</v>
      </c>
      <c r="Q173" s="29" t="s">
        <v>217</v>
      </c>
      <c r="R173" s="49" t="str">
        <f>IFERROR(IF(OR(VLOOKUP($P173&amp;R$4,#REF!,7,FALSE)="**",VLOOKUP($P173&amp;R$4,#REF!,5,FALSE)="**"),"DQ",IF(OR(VLOOKUP($P173&amp;R$4,#REF!,7,FALSE)="*",VLOOKUP($P173&amp;R$4,#REF!,5,FALSE)="*"),"Suppr",VLOOKUP($P173&amp;R$4,#REF!,5,FALSE))),"No Data")</f>
        <v>No Data</v>
      </c>
      <c r="S173" s="49" t="str">
        <f>IFERROR(IF(OR(VLOOKUP($P173&amp;S$4,#REF!,7,FALSE)="**",VLOOKUP($P173&amp;S$4,#REF!,5,FALSE)="**"),"DQ",IF(OR(VLOOKUP($P173&amp;S$4,#REF!,7,FALSE)="*",VLOOKUP($P173&amp;S$4,#REF!,5,FALSE)="*"),"Suppr",VLOOKUP($P173&amp;S$4,#REF!,5,FALSE))),"No Data")</f>
        <v>No Data</v>
      </c>
      <c r="T173" s="49" t="str">
        <f>IFERROR(IF(OR(VLOOKUP($P173&amp;T$4,#REF!,7,FALSE)="**",VLOOKUP($P173&amp;T$4,#REF!,5,FALSE)="**"),"DQ",IF(OR(VLOOKUP($P173&amp;T$4,#REF!,7,FALSE)="*",VLOOKUP($P173&amp;T$4,#REF!,5,FALSE)="*"),"Suppr",VLOOKUP($P173&amp;T$4,#REF!,5,FALSE))),"No Data")</f>
        <v>No Data</v>
      </c>
      <c r="U173" s="49" t="str">
        <f>IFERROR(IF(OR(VLOOKUP($P173&amp;U$4,#REF!,7,FALSE)="**",VLOOKUP($P173&amp;U$4,#REF!,5,FALSE)="**"),"DQ",IF(OR(VLOOKUP($P173&amp;U$4,#REF!,7,FALSE)="*",VLOOKUP($P173&amp;U$4,#REF!,5,FALSE)="*"),"Suppr",VLOOKUP($P173&amp;U$4,#REF!,5,FALSE))),"No Data")</f>
        <v>No Data</v>
      </c>
      <c r="V173" s="49" t="str">
        <f>IFERROR(IF(OR(VLOOKUP($P173&amp;V$4,#REF!,7,FALSE)="**",VLOOKUP($P173&amp;V$4,#REF!,5,FALSE)="**"),"DQ",IF(OR(VLOOKUP($P173&amp;V$4,#REF!,7,FALSE)="*",VLOOKUP($P173&amp;V$4,#REF!,5,FALSE)="*"),"Suppr",VLOOKUP($P173&amp;V$4,#REF!,5,FALSE))),"No Data")</f>
        <v>No Data</v>
      </c>
      <c r="W173" s="49" t="str">
        <f>IFERROR(IF(OR(VLOOKUP($P173&amp;W$4,#REF!,7,FALSE)="**",VLOOKUP($P173&amp;W$4,#REF!,5,FALSE)="**"),"DQ",IF(OR(VLOOKUP($P173&amp;W$4,#REF!,7,FALSE)="*",VLOOKUP($P173&amp;W$4,#REF!,5,FALSE)="*"),"Suppr",VLOOKUP($P173&amp;W$4,#REF!,5,FALSE))),"No Data")</f>
        <v>No Data</v>
      </c>
      <c r="X173" s="49" t="str">
        <f>IFERROR(IF(OR(VLOOKUP($P173&amp;X$4,#REF!,7,FALSE)="**",VLOOKUP($P173&amp;X$4,#REF!,5,FALSE)="**"),"DQ",IF(OR(VLOOKUP($P173&amp;X$4,#REF!,7,FALSE)="*",VLOOKUP($P173&amp;X$4,#REF!,5,FALSE)="*"),"Suppr",VLOOKUP($P173&amp;X$4,#REF!,5,FALSE))),"No Data")</f>
        <v>No Data</v>
      </c>
      <c r="Y173" s="49" t="str">
        <f>IFERROR(IF(OR(VLOOKUP($P173&amp;Y$4,#REF!,7,FALSE)="**",VLOOKUP($P173&amp;Y$4,#REF!,5,FALSE)="**"),"DQ",IF(OR(VLOOKUP($P173&amp;Y$4,#REF!,7,FALSE)="*",VLOOKUP($P173&amp;Y$4,#REF!,5,FALSE)="*"),"Suppr",VLOOKUP($P173&amp;Y$4,#REF!,5,FALSE))),"No Data")</f>
        <v>No Data</v>
      </c>
      <c r="Z173" s="49" t="str">
        <f>IFERROR(IF(OR(VLOOKUP($P173&amp;Z$4,#REF!,7,FALSE)="**",VLOOKUP($P173&amp;Z$4,#REF!,5,FALSE)="**"),"DQ",IF(OR(VLOOKUP($P173&amp;Z$4,#REF!,7,FALSE)="*",VLOOKUP($P173&amp;Z$4,#REF!,5,FALSE)="*"),"Suppr",VLOOKUP($P173&amp;Z$4,#REF!,5,FALSE))),"No Data")</f>
        <v>No Data</v>
      </c>
      <c r="AA173" s="49" t="str">
        <f>IFERROR(IF(OR(VLOOKUP($P173&amp;AA$4,#REF!,7,FALSE)="**",VLOOKUP($P173&amp;AA$4,#REF!,5,FALSE)="**"),"DQ",IF(OR(VLOOKUP($P173&amp;AA$4,#REF!,7,FALSE)="*",VLOOKUP($P173&amp;AA$4,#REF!,5,FALSE)="*"),"Suppr",VLOOKUP($P173&amp;AA$4,#REF!,5,FALSE))),"No Data")</f>
        <v>No Data</v>
      </c>
      <c r="AB173" s="49" t="str">
        <f>IFERROR(IF(OR(VLOOKUP($P173&amp;AB$4,#REF!,7,FALSE)="**",VLOOKUP($P173&amp;AB$4,#REF!,5,FALSE)="**"),"DQ",IF(OR(VLOOKUP($P173&amp;AB$4,#REF!,7,FALSE)="*",VLOOKUP($P173&amp;AB$4,#REF!,5,FALSE)="*"),"Suppr",VLOOKUP($P173&amp;AB$4,#REF!,5,FALSE))),"No Data")</f>
        <v>No Data</v>
      </c>
      <c r="AC173" s="49" t="str">
        <f>IFERROR(IF(OR(VLOOKUP($P173&amp;AC$4,#REF!,7,FALSE)="**",VLOOKUP($P173&amp;AC$4,#REF!,5,FALSE)="**"),"DQ",IF(OR(VLOOKUP($P173&amp;AC$4,#REF!,7,FALSE)="*",VLOOKUP($P173&amp;AC$4,#REF!,5,FALSE)="*"),"Suppr",VLOOKUP($P173&amp;AC$4,#REF!,5,FALSE))),"No Data")</f>
        <v>No Data</v>
      </c>
      <c r="AD173" s="49" t="str">
        <f>IFERROR(IF(OR(VLOOKUP($P173&amp;AD$4,#REF!,7,FALSE)="**",VLOOKUP($P173&amp;AD$4,#REF!,5,FALSE)="**"),"DQ",IF(OR(VLOOKUP($P173&amp;AD$4,#REF!,7,FALSE)="*",VLOOKUP($P173&amp;AD$4,#REF!,5,FALSE)="*"),"Suppr",VLOOKUP($P173&amp;AD$4,#REF!,5,FALSE))),"No Data")</f>
        <v>No Data</v>
      </c>
      <c r="AE173" s="49" t="str">
        <f>IFERROR(IF(OR(VLOOKUP($P173&amp;AE$4,#REF!,7,FALSE)="**",VLOOKUP($P173&amp;AE$4,#REF!,5,FALSE)="**"),"DQ",IF(OR(VLOOKUP($P173&amp;AE$4,#REF!,7,FALSE)="*",VLOOKUP($P173&amp;AE$4,#REF!,5,FALSE)="*"),"Suppr",VLOOKUP($P173&amp;AE$4,#REF!,5,FALSE))),"No Data")</f>
        <v>No Data</v>
      </c>
      <c r="AF173" s="49" t="str">
        <f>IFERROR(IF(OR(VLOOKUP($P173&amp;AF$4,#REF!,7,FALSE)="**",VLOOKUP($P173&amp;AF$4,#REF!,5,FALSE)="**"),"DQ",IF(OR(VLOOKUP($P173&amp;AF$4,#REF!,7,FALSE)="*",VLOOKUP($P173&amp;AF$4,#REF!,5,FALSE)="*"),"Suppr",VLOOKUP($P173&amp;AF$4,#REF!,5,FALSE))),"No Data")</f>
        <v>No Data</v>
      </c>
      <c r="AG173" s="49" t="str">
        <f>IFERROR(IF(OR(VLOOKUP($P173&amp;AG$4,#REF!,7,FALSE)="**",VLOOKUP($P173&amp;AG$4,#REF!,5,FALSE)="**"),"DQ",IF(OR(VLOOKUP($P173&amp;AG$4,#REF!,7,FALSE)="*",VLOOKUP($P173&amp;AG$4,#REF!,5,FALSE)="*"),"Suppr",VLOOKUP($P173&amp;AG$4,#REF!,5,FALSE))),"No Data")</f>
        <v>No Data</v>
      </c>
      <c r="AH173" s="49" t="str">
        <f>IFERROR(IF(OR(VLOOKUP($P173&amp;AH$4,#REF!,7,FALSE)="**",VLOOKUP($P173&amp;AH$4,#REF!,5,FALSE)="**"),"DQ",IF(OR(VLOOKUP($P173&amp;AH$4,#REF!,7,FALSE)="*",VLOOKUP($P173&amp;AH$4,#REF!,5,FALSE)="*"),"Suppr",VLOOKUP($P173&amp;AH$4,#REF!,5,FALSE))),"No Data")</f>
        <v>No Data</v>
      </c>
      <c r="AI173" s="49" t="str">
        <f>IFERROR(IF(OR(VLOOKUP($P173&amp;AI$4,#REF!,7,FALSE)="**",VLOOKUP($P173&amp;AI$4,#REF!,5,FALSE)="**"),"DQ",IF(OR(VLOOKUP($P173&amp;AI$4,#REF!,7,FALSE)="*",VLOOKUP($P173&amp;AI$4,#REF!,5,FALSE)="*"),"Suppr",VLOOKUP($P173&amp;AI$4,#REF!,5,FALSE))),"No Data")</f>
        <v>No Data</v>
      </c>
      <c r="AJ173" s="49" t="str">
        <f>IFERROR(IF(OR(VLOOKUP($P173&amp;AJ$4,#REF!,7,FALSE)="**",VLOOKUP($P173&amp;AJ$4,#REF!,5,FALSE)="**"),"DQ",IF(OR(VLOOKUP($P173&amp;AJ$4,#REF!,7,FALSE)="*",VLOOKUP($P173&amp;AJ$4,#REF!,5,FALSE)="*"),"Suppr",VLOOKUP($P173&amp;AJ$4,#REF!,5,FALSE))),"No Data")</f>
        <v>No Data</v>
      </c>
      <c r="AK173" s="49" t="str">
        <f>IFERROR(IF(OR(VLOOKUP($P173&amp;AK$4,#REF!,7,FALSE)="**",VLOOKUP($P173&amp;AK$4,#REF!,5,FALSE)="**"),"DQ",IF(OR(VLOOKUP($P173&amp;AK$4,#REF!,7,FALSE)="*",VLOOKUP($P173&amp;AK$4,#REF!,5,FALSE)="*"),"Suppr",VLOOKUP($P173&amp;AK$4,#REF!,5,FALSE))),"No Data")</f>
        <v>No Data</v>
      </c>
      <c r="AL173" s="49" t="str">
        <f>IFERROR(IF(OR(VLOOKUP($P173&amp;AL$4,#REF!,7,FALSE)="**",VLOOKUP($P173&amp;AL$4,#REF!,5,FALSE)="**"),"DQ",IF(OR(VLOOKUP($P173&amp;AL$4,#REF!,7,FALSE)="*",VLOOKUP($P173&amp;AL$4,#REF!,5,FALSE)="*"),"Suppr",VLOOKUP($P173&amp;AL$4,#REF!,5,FALSE))),"No Data")</f>
        <v>No Data</v>
      </c>
      <c r="AM173" s="49" t="str">
        <f>IFERROR(IF(OR(VLOOKUP($P173&amp;AM$4,#REF!,7,FALSE)="**",VLOOKUP($P173&amp;AM$4,#REF!,5,FALSE)="**"),"DQ",IF(OR(VLOOKUP($P173&amp;AM$4,#REF!,7,FALSE)="*",VLOOKUP($P173&amp;AM$4,#REF!,5,FALSE)="*"),"Suppr",VLOOKUP($P173&amp;AM$4,#REF!,5,FALSE))),"No Data")</f>
        <v>No Data</v>
      </c>
      <c r="AN173" s="49" t="str">
        <f>IFERROR(IF(OR(VLOOKUP($P173&amp;AN$4,#REF!,7,FALSE)="**",VLOOKUP($P173&amp;AN$4,#REF!,5,FALSE)="**"),"DQ",IF(OR(VLOOKUP($P173&amp;AN$4,#REF!,7,FALSE)="*",VLOOKUP($P173&amp;AN$4,#REF!,5,FALSE)="*"),"Suppr",VLOOKUP($P173&amp;AN$4,#REF!,5,FALSE))),"No Data")</f>
        <v>No Data</v>
      </c>
      <c r="AO173" s="49" t="str">
        <f>IFERROR(IF(OR(VLOOKUP($P173&amp;AO$4,#REF!,7,FALSE)="**",VLOOKUP($P173&amp;AO$4,#REF!,5,FALSE)="**"),"DQ",IF(OR(VLOOKUP($P173&amp;AO$4,#REF!,7,FALSE)="*",VLOOKUP($P173&amp;AO$4,#REF!,5,FALSE)="*"),"Suppr",VLOOKUP($P173&amp;AO$4,#REF!,5,FALSE))),"No Data")</f>
        <v>No Data</v>
      </c>
      <c r="AP173" s="51">
        <f t="shared" si="19"/>
        <v>0</v>
      </c>
      <c r="AQ173" s="51">
        <f t="shared" si="20"/>
        <v>0</v>
      </c>
      <c r="AR173" s="52">
        <f t="shared" si="21"/>
        <v>0</v>
      </c>
      <c r="AS173" s="52">
        <f t="shared" si="22"/>
        <v>0</v>
      </c>
    </row>
    <row r="174" spans="2:45" x14ac:dyDescent="0.2">
      <c r="B174" s="29" t="s">
        <v>326</v>
      </c>
      <c r="C174" s="29" t="s">
        <v>219</v>
      </c>
      <c r="D174" s="34" t="str">
        <f t="shared" si="13"/>
        <v/>
      </c>
      <c r="E174" s="34" t="str">
        <f t="shared" si="14"/>
        <v/>
      </c>
      <c r="F174" s="35" t="str">
        <f t="shared" si="15"/>
        <v/>
      </c>
      <c r="G174" s="34" t="str">
        <f t="shared" si="16"/>
        <v>- - -</v>
      </c>
      <c r="H174" s="36" t="str">
        <f>IFERROR(RANK(G174,$G$132:$G$253,1)+COUNTIF($G$132:G295,G174)-1,"- - -")</f>
        <v>- - -</v>
      </c>
      <c r="I174" s="35" t="str">
        <f t="shared" si="17"/>
        <v>- - -</v>
      </c>
      <c r="J174" s="36" t="str">
        <f>IFERROR(RANK(I174,$I$132:$I$253,1)+COUNTIF($I$132:I295,I174)-1,"- - -")</f>
        <v>- - -</v>
      </c>
      <c r="K174" s="54" t="str">
        <f t="shared" si="18"/>
        <v>Royal Devon University Healthcare NHS Foundation Trust</v>
      </c>
      <c r="L174" s="38"/>
      <c r="M174" s="38"/>
      <c r="N174" s="38"/>
      <c r="P174" s="29" t="s">
        <v>331</v>
      </c>
      <c r="Q174" s="29" t="s">
        <v>180</v>
      </c>
      <c r="R174" s="49" t="str">
        <f>IFERROR(IF(OR(VLOOKUP($P174&amp;R$4,#REF!,7,FALSE)="**",VLOOKUP($P174&amp;R$4,#REF!,5,FALSE)="**"),"DQ",IF(OR(VLOOKUP($P174&amp;R$4,#REF!,7,FALSE)="*",VLOOKUP($P174&amp;R$4,#REF!,5,FALSE)="*"),"Suppr",VLOOKUP($P174&amp;R$4,#REF!,5,FALSE))),"No Data")</f>
        <v>No Data</v>
      </c>
      <c r="S174" s="49" t="str">
        <f>IFERROR(IF(OR(VLOOKUP($P174&amp;S$4,#REF!,7,FALSE)="**",VLOOKUP($P174&amp;S$4,#REF!,5,FALSE)="**"),"DQ",IF(OR(VLOOKUP($P174&amp;S$4,#REF!,7,FALSE)="*",VLOOKUP($P174&amp;S$4,#REF!,5,FALSE)="*"),"Suppr",VLOOKUP($P174&amp;S$4,#REF!,5,FALSE))),"No Data")</f>
        <v>No Data</v>
      </c>
      <c r="T174" s="49" t="str">
        <f>IFERROR(IF(OR(VLOOKUP($P174&amp;T$4,#REF!,7,FALSE)="**",VLOOKUP($P174&amp;T$4,#REF!,5,FALSE)="**"),"DQ",IF(OR(VLOOKUP($P174&amp;T$4,#REF!,7,FALSE)="*",VLOOKUP($P174&amp;T$4,#REF!,5,FALSE)="*"),"Suppr",VLOOKUP($P174&amp;T$4,#REF!,5,FALSE))),"No Data")</f>
        <v>No Data</v>
      </c>
      <c r="U174" s="49" t="str">
        <f>IFERROR(IF(OR(VLOOKUP($P174&amp;U$4,#REF!,7,FALSE)="**",VLOOKUP($P174&amp;U$4,#REF!,5,FALSE)="**"),"DQ",IF(OR(VLOOKUP($P174&amp;U$4,#REF!,7,FALSE)="*",VLOOKUP($P174&amp;U$4,#REF!,5,FALSE)="*"),"Suppr",VLOOKUP($P174&amp;U$4,#REF!,5,FALSE))),"No Data")</f>
        <v>No Data</v>
      </c>
      <c r="V174" s="49" t="str">
        <f>IFERROR(IF(OR(VLOOKUP($P174&amp;V$4,#REF!,7,FALSE)="**",VLOOKUP($P174&amp;V$4,#REF!,5,FALSE)="**"),"DQ",IF(OR(VLOOKUP($P174&amp;V$4,#REF!,7,FALSE)="*",VLOOKUP($P174&amp;V$4,#REF!,5,FALSE)="*"),"Suppr",VLOOKUP($P174&amp;V$4,#REF!,5,FALSE))),"No Data")</f>
        <v>No Data</v>
      </c>
      <c r="W174" s="49" t="str">
        <f>IFERROR(IF(OR(VLOOKUP($P174&amp;W$4,#REF!,7,FALSE)="**",VLOOKUP($P174&amp;W$4,#REF!,5,FALSE)="**"),"DQ",IF(OR(VLOOKUP($P174&amp;W$4,#REF!,7,FALSE)="*",VLOOKUP($P174&amp;W$4,#REF!,5,FALSE)="*"),"Suppr",VLOOKUP($P174&amp;W$4,#REF!,5,FALSE))),"No Data")</f>
        <v>No Data</v>
      </c>
      <c r="X174" s="49" t="str">
        <f>IFERROR(IF(OR(VLOOKUP($P174&amp;X$4,#REF!,7,FALSE)="**",VLOOKUP($P174&amp;X$4,#REF!,5,FALSE)="**"),"DQ",IF(OR(VLOOKUP($P174&amp;X$4,#REF!,7,FALSE)="*",VLOOKUP($P174&amp;X$4,#REF!,5,FALSE)="*"),"Suppr",VLOOKUP($P174&amp;X$4,#REF!,5,FALSE))),"No Data")</f>
        <v>No Data</v>
      </c>
      <c r="Y174" s="49" t="str">
        <f>IFERROR(IF(OR(VLOOKUP($P174&amp;Y$4,#REF!,7,FALSE)="**",VLOOKUP($P174&amp;Y$4,#REF!,5,FALSE)="**"),"DQ",IF(OR(VLOOKUP($P174&amp;Y$4,#REF!,7,FALSE)="*",VLOOKUP($P174&amp;Y$4,#REF!,5,FALSE)="*"),"Suppr",VLOOKUP($P174&amp;Y$4,#REF!,5,FALSE))),"No Data")</f>
        <v>No Data</v>
      </c>
      <c r="Z174" s="49" t="str">
        <f>IFERROR(IF(OR(VLOOKUP($P174&amp;Z$4,#REF!,7,FALSE)="**",VLOOKUP($P174&amp;Z$4,#REF!,5,FALSE)="**"),"DQ",IF(OR(VLOOKUP($P174&amp;Z$4,#REF!,7,FALSE)="*",VLOOKUP($P174&amp;Z$4,#REF!,5,FALSE)="*"),"Suppr",VLOOKUP($P174&amp;Z$4,#REF!,5,FALSE))),"No Data")</f>
        <v>No Data</v>
      </c>
      <c r="AA174" s="49" t="str">
        <f>IFERROR(IF(OR(VLOOKUP($P174&amp;AA$4,#REF!,7,FALSE)="**",VLOOKUP($P174&amp;AA$4,#REF!,5,FALSE)="**"),"DQ",IF(OR(VLOOKUP($P174&amp;AA$4,#REF!,7,FALSE)="*",VLOOKUP($P174&amp;AA$4,#REF!,5,FALSE)="*"),"Suppr",VLOOKUP($P174&amp;AA$4,#REF!,5,FALSE))),"No Data")</f>
        <v>No Data</v>
      </c>
      <c r="AB174" s="49" t="str">
        <f>IFERROR(IF(OR(VLOOKUP($P174&amp;AB$4,#REF!,7,FALSE)="**",VLOOKUP($P174&amp;AB$4,#REF!,5,FALSE)="**"),"DQ",IF(OR(VLOOKUP($P174&amp;AB$4,#REF!,7,FALSE)="*",VLOOKUP($P174&amp;AB$4,#REF!,5,FALSE)="*"),"Suppr",VLOOKUP($P174&amp;AB$4,#REF!,5,FALSE))),"No Data")</f>
        <v>No Data</v>
      </c>
      <c r="AC174" s="49" t="str">
        <f>IFERROR(IF(OR(VLOOKUP($P174&amp;AC$4,#REF!,7,FALSE)="**",VLOOKUP($P174&amp;AC$4,#REF!,5,FALSE)="**"),"DQ",IF(OR(VLOOKUP($P174&amp;AC$4,#REF!,7,FALSE)="*",VLOOKUP($P174&amp;AC$4,#REF!,5,FALSE)="*"),"Suppr",VLOOKUP($P174&amp;AC$4,#REF!,5,FALSE))),"No Data")</f>
        <v>No Data</v>
      </c>
      <c r="AD174" s="49" t="str">
        <f>IFERROR(IF(OR(VLOOKUP($P174&amp;AD$4,#REF!,7,FALSE)="**",VLOOKUP($P174&amp;AD$4,#REF!,5,FALSE)="**"),"DQ",IF(OR(VLOOKUP($P174&amp;AD$4,#REF!,7,FALSE)="*",VLOOKUP($P174&amp;AD$4,#REF!,5,FALSE)="*"),"Suppr",VLOOKUP($P174&amp;AD$4,#REF!,5,FALSE))),"No Data")</f>
        <v>No Data</v>
      </c>
      <c r="AE174" s="49" t="str">
        <f>IFERROR(IF(OR(VLOOKUP($P174&amp;AE$4,#REF!,7,FALSE)="**",VLOOKUP($P174&amp;AE$4,#REF!,5,FALSE)="**"),"DQ",IF(OR(VLOOKUP($P174&amp;AE$4,#REF!,7,FALSE)="*",VLOOKUP($P174&amp;AE$4,#REF!,5,FALSE)="*"),"Suppr",VLOOKUP($P174&amp;AE$4,#REF!,5,FALSE))),"No Data")</f>
        <v>No Data</v>
      </c>
      <c r="AF174" s="49" t="str">
        <f>IFERROR(IF(OR(VLOOKUP($P174&amp;AF$4,#REF!,7,FALSE)="**",VLOOKUP($P174&amp;AF$4,#REF!,5,FALSE)="**"),"DQ",IF(OR(VLOOKUP($P174&amp;AF$4,#REF!,7,FALSE)="*",VLOOKUP($P174&amp;AF$4,#REF!,5,FALSE)="*"),"Suppr",VLOOKUP($P174&amp;AF$4,#REF!,5,FALSE))),"No Data")</f>
        <v>No Data</v>
      </c>
      <c r="AG174" s="49" t="str">
        <f>IFERROR(IF(OR(VLOOKUP($P174&amp;AG$4,#REF!,7,FALSE)="**",VLOOKUP($P174&amp;AG$4,#REF!,5,FALSE)="**"),"DQ",IF(OR(VLOOKUP($P174&amp;AG$4,#REF!,7,FALSE)="*",VLOOKUP($P174&amp;AG$4,#REF!,5,FALSE)="*"),"Suppr",VLOOKUP($P174&amp;AG$4,#REF!,5,FALSE))),"No Data")</f>
        <v>No Data</v>
      </c>
      <c r="AH174" s="49" t="str">
        <f>IFERROR(IF(OR(VLOOKUP($P174&amp;AH$4,#REF!,7,FALSE)="**",VLOOKUP($P174&amp;AH$4,#REF!,5,FALSE)="**"),"DQ",IF(OR(VLOOKUP($P174&amp;AH$4,#REF!,7,FALSE)="*",VLOOKUP($P174&amp;AH$4,#REF!,5,FALSE)="*"),"Suppr",VLOOKUP($P174&amp;AH$4,#REF!,5,FALSE))),"No Data")</f>
        <v>No Data</v>
      </c>
      <c r="AI174" s="49" t="str">
        <f>IFERROR(IF(OR(VLOOKUP($P174&amp;AI$4,#REF!,7,FALSE)="**",VLOOKUP($P174&amp;AI$4,#REF!,5,FALSE)="**"),"DQ",IF(OR(VLOOKUP($P174&amp;AI$4,#REF!,7,FALSE)="*",VLOOKUP($P174&amp;AI$4,#REF!,5,FALSE)="*"),"Suppr",VLOOKUP($P174&amp;AI$4,#REF!,5,FALSE))),"No Data")</f>
        <v>No Data</v>
      </c>
      <c r="AJ174" s="49" t="str">
        <f>IFERROR(IF(OR(VLOOKUP($P174&amp;AJ$4,#REF!,7,FALSE)="**",VLOOKUP($P174&amp;AJ$4,#REF!,5,FALSE)="**"),"DQ",IF(OR(VLOOKUP($P174&amp;AJ$4,#REF!,7,FALSE)="*",VLOOKUP($P174&amp;AJ$4,#REF!,5,FALSE)="*"),"Suppr",VLOOKUP($P174&amp;AJ$4,#REF!,5,FALSE))),"No Data")</f>
        <v>No Data</v>
      </c>
      <c r="AK174" s="49" t="str">
        <f>IFERROR(IF(OR(VLOOKUP($P174&amp;AK$4,#REF!,7,FALSE)="**",VLOOKUP($P174&amp;AK$4,#REF!,5,FALSE)="**"),"DQ",IF(OR(VLOOKUP($P174&amp;AK$4,#REF!,7,FALSE)="*",VLOOKUP($P174&amp;AK$4,#REF!,5,FALSE)="*"),"Suppr",VLOOKUP($P174&amp;AK$4,#REF!,5,FALSE))),"No Data")</f>
        <v>No Data</v>
      </c>
      <c r="AL174" s="49" t="str">
        <f>IFERROR(IF(OR(VLOOKUP($P174&amp;AL$4,#REF!,7,FALSE)="**",VLOOKUP($P174&amp;AL$4,#REF!,5,FALSE)="**"),"DQ",IF(OR(VLOOKUP($P174&amp;AL$4,#REF!,7,FALSE)="*",VLOOKUP($P174&amp;AL$4,#REF!,5,FALSE)="*"),"Suppr",VLOOKUP($P174&amp;AL$4,#REF!,5,FALSE))),"No Data")</f>
        <v>No Data</v>
      </c>
      <c r="AM174" s="49" t="str">
        <f>IFERROR(IF(OR(VLOOKUP($P174&amp;AM$4,#REF!,7,FALSE)="**",VLOOKUP($P174&amp;AM$4,#REF!,5,FALSE)="**"),"DQ",IF(OR(VLOOKUP($P174&amp;AM$4,#REF!,7,FALSE)="*",VLOOKUP($P174&amp;AM$4,#REF!,5,FALSE)="*"),"Suppr",VLOOKUP($P174&amp;AM$4,#REF!,5,FALSE))),"No Data")</f>
        <v>No Data</v>
      </c>
      <c r="AN174" s="49" t="str">
        <f>IFERROR(IF(OR(VLOOKUP($P174&amp;AN$4,#REF!,7,FALSE)="**",VLOOKUP($P174&amp;AN$4,#REF!,5,FALSE)="**"),"DQ",IF(OR(VLOOKUP($P174&amp;AN$4,#REF!,7,FALSE)="*",VLOOKUP($P174&amp;AN$4,#REF!,5,FALSE)="*"),"Suppr",VLOOKUP($P174&amp;AN$4,#REF!,5,FALSE))),"No Data")</f>
        <v>No Data</v>
      </c>
      <c r="AO174" s="49" t="str">
        <f>IFERROR(IF(OR(VLOOKUP($P174&amp;AO$4,#REF!,7,FALSE)="**",VLOOKUP($P174&amp;AO$4,#REF!,5,FALSE)="**"),"DQ",IF(OR(VLOOKUP($P174&amp;AO$4,#REF!,7,FALSE)="*",VLOOKUP($P174&amp;AO$4,#REF!,5,FALSE)="*"),"Suppr",VLOOKUP($P174&amp;AO$4,#REF!,5,FALSE))),"No Data")</f>
        <v>No Data</v>
      </c>
      <c r="AP174" s="51">
        <f t="shared" si="19"/>
        <v>0</v>
      </c>
      <c r="AQ174" s="51">
        <f t="shared" si="20"/>
        <v>0</v>
      </c>
      <c r="AR174" s="52">
        <f t="shared" si="21"/>
        <v>0</v>
      </c>
      <c r="AS174" s="52">
        <f t="shared" si="22"/>
        <v>0</v>
      </c>
    </row>
    <row r="175" spans="2:45" x14ac:dyDescent="0.2">
      <c r="B175" s="29" t="s">
        <v>327</v>
      </c>
      <c r="C175" s="29" t="s">
        <v>247</v>
      </c>
      <c r="D175" s="34" t="str">
        <f t="shared" si="13"/>
        <v/>
      </c>
      <c r="E175" s="34" t="str">
        <f t="shared" si="14"/>
        <v/>
      </c>
      <c r="F175" s="35" t="str">
        <f t="shared" si="15"/>
        <v/>
      </c>
      <c r="G175" s="34" t="str">
        <f t="shared" si="16"/>
        <v>- - -</v>
      </c>
      <c r="H175" s="36" t="str">
        <f>IFERROR(RANK(G175,$G$132:$G$253,1)+COUNTIF($G$132:G296,G175)-1,"- - -")</f>
        <v>- - -</v>
      </c>
      <c r="I175" s="35" t="str">
        <f t="shared" si="17"/>
        <v>- - -</v>
      </c>
      <c r="J175" s="36" t="str">
        <f>IFERROR(RANK(I175,$I$132:$I$253,1)+COUNTIF($I$132:I296,I175)-1,"- - -")</f>
        <v>- - -</v>
      </c>
      <c r="K175" s="54" t="str">
        <f t="shared" si="18"/>
        <v>University Hospital Southampton NHS Foundation Trust</v>
      </c>
      <c r="L175" s="38"/>
      <c r="M175" s="38"/>
      <c r="N175" s="38"/>
      <c r="P175" s="29" t="s">
        <v>332</v>
      </c>
      <c r="Q175" s="29" t="s">
        <v>193</v>
      </c>
      <c r="R175" s="49" t="str">
        <f>IFERROR(IF(OR(VLOOKUP($P175&amp;R$4,#REF!,7,FALSE)="**",VLOOKUP($P175&amp;R$4,#REF!,5,FALSE)="**"),"DQ",IF(OR(VLOOKUP($P175&amp;R$4,#REF!,7,FALSE)="*",VLOOKUP($P175&amp;R$4,#REF!,5,FALSE)="*"),"Suppr",VLOOKUP($P175&amp;R$4,#REF!,5,FALSE))),"No Data")</f>
        <v>No Data</v>
      </c>
      <c r="S175" s="49" t="str">
        <f>IFERROR(IF(OR(VLOOKUP($P175&amp;S$4,#REF!,7,FALSE)="**",VLOOKUP($P175&amp;S$4,#REF!,5,FALSE)="**"),"DQ",IF(OR(VLOOKUP($P175&amp;S$4,#REF!,7,FALSE)="*",VLOOKUP($P175&amp;S$4,#REF!,5,FALSE)="*"),"Suppr",VLOOKUP($P175&amp;S$4,#REF!,5,FALSE))),"No Data")</f>
        <v>No Data</v>
      </c>
      <c r="T175" s="49" t="str">
        <f>IFERROR(IF(OR(VLOOKUP($P175&amp;T$4,#REF!,7,FALSE)="**",VLOOKUP($P175&amp;T$4,#REF!,5,FALSE)="**"),"DQ",IF(OR(VLOOKUP($P175&amp;T$4,#REF!,7,FALSE)="*",VLOOKUP($P175&amp;T$4,#REF!,5,FALSE)="*"),"Suppr",VLOOKUP($P175&amp;T$4,#REF!,5,FALSE))),"No Data")</f>
        <v>No Data</v>
      </c>
      <c r="U175" s="49" t="str">
        <f>IFERROR(IF(OR(VLOOKUP($P175&amp;U$4,#REF!,7,FALSE)="**",VLOOKUP($P175&amp;U$4,#REF!,5,FALSE)="**"),"DQ",IF(OR(VLOOKUP($P175&amp;U$4,#REF!,7,FALSE)="*",VLOOKUP($P175&amp;U$4,#REF!,5,FALSE)="*"),"Suppr",VLOOKUP($P175&amp;U$4,#REF!,5,FALSE))),"No Data")</f>
        <v>No Data</v>
      </c>
      <c r="V175" s="49" t="str">
        <f>IFERROR(IF(OR(VLOOKUP($P175&amp;V$4,#REF!,7,FALSE)="**",VLOOKUP($P175&amp;V$4,#REF!,5,FALSE)="**"),"DQ",IF(OR(VLOOKUP($P175&amp;V$4,#REF!,7,FALSE)="*",VLOOKUP($P175&amp;V$4,#REF!,5,FALSE)="*"),"Suppr",VLOOKUP($P175&amp;V$4,#REF!,5,FALSE))),"No Data")</f>
        <v>No Data</v>
      </c>
      <c r="W175" s="49" t="str">
        <f>IFERROR(IF(OR(VLOOKUP($P175&amp;W$4,#REF!,7,FALSE)="**",VLOOKUP($P175&amp;W$4,#REF!,5,FALSE)="**"),"DQ",IF(OR(VLOOKUP($P175&amp;W$4,#REF!,7,FALSE)="*",VLOOKUP($P175&amp;W$4,#REF!,5,FALSE)="*"),"Suppr",VLOOKUP($P175&amp;W$4,#REF!,5,FALSE))),"No Data")</f>
        <v>No Data</v>
      </c>
      <c r="X175" s="49" t="str">
        <f>IFERROR(IF(OR(VLOOKUP($P175&amp;X$4,#REF!,7,FALSE)="**",VLOOKUP($P175&amp;X$4,#REF!,5,FALSE)="**"),"DQ",IF(OR(VLOOKUP($P175&amp;X$4,#REF!,7,FALSE)="*",VLOOKUP($P175&amp;X$4,#REF!,5,FALSE)="*"),"Suppr",VLOOKUP($P175&amp;X$4,#REF!,5,FALSE))),"No Data")</f>
        <v>No Data</v>
      </c>
      <c r="Y175" s="49" t="str">
        <f>IFERROR(IF(OR(VLOOKUP($P175&amp;Y$4,#REF!,7,FALSE)="**",VLOOKUP($P175&amp;Y$4,#REF!,5,FALSE)="**"),"DQ",IF(OR(VLOOKUP($P175&amp;Y$4,#REF!,7,FALSE)="*",VLOOKUP($P175&amp;Y$4,#REF!,5,FALSE)="*"),"Suppr",VLOOKUP($P175&amp;Y$4,#REF!,5,FALSE))),"No Data")</f>
        <v>No Data</v>
      </c>
      <c r="Z175" s="49" t="str">
        <f>IFERROR(IF(OR(VLOOKUP($P175&amp;Z$4,#REF!,7,FALSE)="**",VLOOKUP($P175&amp;Z$4,#REF!,5,FALSE)="**"),"DQ",IF(OR(VLOOKUP($P175&amp;Z$4,#REF!,7,FALSE)="*",VLOOKUP($P175&amp;Z$4,#REF!,5,FALSE)="*"),"Suppr",VLOOKUP($P175&amp;Z$4,#REF!,5,FALSE))),"No Data")</f>
        <v>No Data</v>
      </c>
      <c r="AA175" s="49" t="str">
        <f>IFERROR(IF(OR(VLOOKUP($P175&amp;AA$4,#REF!,7,FALSE)="**",VLOOKUP($P175&amp;AA$4,#REF!,5,FALSE)="**"),"DQ",IF(OR(VLOOKUP($P175&amp;AA$4,#REF!,7,FALSE)="*",VLOOKUP($P175&amp;AA$4,#REF!,5,FALSE)="*"),"Suppr",VLOOKUP($P175&amp;AA$4,#REF!,5,FALSE))),"No Data")</f>
        <v>No Data</v>
      </c>
      <c r="AB175" s="49" t="str">
        <f>IFERROR(IF(OR(VLOOKUP($P175&amp;AB$4,#REF!,7,FALSE)="**",VLOOKUP($P175&amp;AB$4,#REF!,5,FALSE)="**"),"DQ",IF(OR(VLOOKUP($P175&amp;AB$4,#REF!,7,FALSE)="*",VLOOKUP($P175&amp;AB$4,#REF!,5,FALSE)="*"),"Suppr",VLOOKUP($P175&amp;AB$4,#REF!,5,FALSE))),"No Data")</f>
        <v>No Data</v>
      </c>
      <c r="AC175" s="49" t="str">
        <f>IFERROR(IF(OR(VLOOKUP($P175&amp;AC$4,#REF!,7,FALSE)="**",VLOOKUP($P175&amp;AC$4,#REF!,5,FALSE)="**"),"DQ",IF(OR(VLOOKUP($P175&amp;AC$4,#REF!,7,FALSE)="*",VLOOKUP($P175&amp;AC$4,#REF!,5,FALSE)="*"),"Suppr",VLOOKUP($P175&amp;AC$4,#REF!,5,FALSE))),"No Data")</f>
        <v>No Data</v>
      </c>
      <c r="AD175" s="49" t="str">
        <f>IFERROR(IF(OR(VLOOKUP($P175&amp;AD$4,#REF!,7,FALSE)="**",VLOOKUP($P175&amp;AD$4,#REF!,5,FALSE)="**"),"DQ",IF(OR(VLOOKUP($P175&amp;AD$4,#REF!,7,FALSE)="*",VLOOKUP($P175&amp;AD$4,#REF!,5,FALSE)="*"),"Suppr",VLOOKUP($P175&amp;AD$4,#REF!,5,FALSE))),"No Data")</f>
        <v>No Data</v>
      </c>
      <c r="AE175" s="49" t="str">
        <f>IFERROR(IF(OR(VLOOKUP($P175&amp;AE$4,#REF!,7,FALSE)="**",VLOOKUP($P175&amp;AE$4,#REF!,5,FALSE)="**"),"DQ",IF(OR(VLOOKUP($P175&amp;AE$4,#REF!,7,FALSE)="*",VLOOKUP($P175&amp;AE$4,#REF!,5,FALSE)="*"),"Suppr",VLOOKUP($P175&amp;AE$4,#REF!,5,FALSE))),"No Data")</f>
        <v>No Data</v>
      </c>
      <c r="AF175" s="49" t="str">
        <f>IFERROR(IF(OR(VLOOKUP($P175&amp;AF$4,#REF!,7,FALSE)="**",VLOOKUP($P175&amp;AF$4,#REF!,5,FALSE)="**"),"DQ",IF(OR(VLOOKUP($P175&amp;AF$4,#REF!,7,FALSE)="*",VLOOKUP($P175&amp;AF$4,#REF!,5,FALSE)="*"),"Suppr",VLOOKUP($P175&amp;AF$4,#REF!,5,FALSE))),"No Data")</f>
        <v>No Data</v>
      </c>
      <c r="AG175" s="49" t="str">
        <f>IFERROR(IF(OR(VLOOKUP($P175&amp;AG$4,#REF!,7,FALSE)="**",VLOOKUP($P175&amp;AG$4,#REF!,5,FALSE)="**"),"DQ",IF(OR(VLOOKUP($P175&amp;AG$4,#REF!,7,FALSE)="*",VLOOKUP($P175&amp;AG$4,#REF!,5,FALSE)="*"),"Suppr",VLOOKUP($P175&amp;AG$4,#REF!,5,FALSE))),"No Data")</f>
        <v>No Data</v>
      </c>
      <c r="AH175" s="49" t="str">
        <f>IFERROR(IF(OR(VLOOKUP($P175&amp;AH$4,#REF!,7,FALSE)="**",VLOOKUP($P175&amp;AH$4,#REF!,5,FALSE)="**"),"DQ",IF(OR(VLOOKUP($P175&amp;AH$4,#REF!,7,FALSE)="*",VLOOKUP($P175&amp;AH$4,#REF!,5,FALSE)="*"),"Suppr",VLOOKUP($P175&amp;AH$4,#REF!,5,FALSE))),"No Data")</f>
        <v>No Data</v>
      </c>
      <c r="AI175" s="49" t="str">
        <f>IFERROR(IF(OR(VLOOKUP($P175&amp;AI$4,#REF!,7,FALSE)="**",VLOOKUP($P175&amp;AI$4,#REF!,5,FALSE)="**"),"DQ",IF(OR(VLOOKUP($P175&amp;AI$4,#REF!,7,FALSE)="*",VLOOKUP($P175&amp;AI$4,#REF!,5,FALSE)="*"),"Suppr",VLOOKUP($P175&amp;AI$4,#REF!,5,FALSE))),"No Data")</f>
        <v>No Data</v>
      </c>
      <c r="AJ175" s="49" t="str">
        <f>IFERROR(IF(OR(VLOOKUP($P175&amp;AJ$4,#REF!,7,FALSE)="**",VLOOKUP($P175&amp;AJ$4,#REF!,5,FALSE)="**"),"DQ",IF(OR(VLOOKUP($P175&amp;AJ$4,#REF!,7,FALSE)="*",VLOOKUP($P175&amp;AJ$4,#REF!,5,FALSE)="*"),"Suppr",VLOOKUP($P175&amp;AJ$4,#REF!,5,FALSE))),"No Data")</f>
        <v>No Data</v>
      </c>
      <c r="AK175" s="49" t="str">
        <f>IFERROR(IF(OR(VLOOKUP($P175&amp;AK$4,#REF!,7,FALSE)="**",VLOOKUP($P175&amp;AK$4,#REF!,5,FALSE)="**"),"DQ",IF(OR(VLOOKUP($P175&amp;AK$4,#REF!,7,FALSE)="*",VLOOKUP($P175&amp;AK$4,#REF!,5,FALSE)="*"),"Suppr",VLOOKUP($P175&amp;AK$4,#REF!,5,FALSE))),"No Data")</f>
        <v>No Data</v>
      </c>
      <c r="AL175" s="49" t="str">
        <f>IFERROR(IF(OR(VLOOKUP($P175&amp;AL$4,#REF!,7,FALSE)="**",VLOOKUP($P175&amp;AL$4,#REF!,5,FALSE)="**"),"DQ",IF(OR(VLOOKUP($P175&amp;AL$4,#REF!,7,FALSE)="*",VLOOKUP($P175&amp;AL$4,#REF!,5,FALSE)="*"),"Suppr",VLOOKUP($P175&amp;AL$4,#REF!,5,FALSE))),"No Data")</f>
        <v>No Data</v>
      </c>
      <c r="AM175" s="49" t="str">
        <f>IFERROR(IF(OR(VLOOKUP($P175&amp;AM$4,#REF!,7,FALSE)="**",VLOOKUP($P175&amp;AM$4,#REF!,5,FALSE)="**"),"DQ",IF(OR(VLOOKUP($P175&amp;AM$4,#REF!,7,FALSE)="*",VLOOKUP($P175&amp;AM$4,#REF!,5,FALSE)="*"),"Suppr",VLOOKUP($P175&amp;AM$4,#REF!,5,FALSE))),"No Data")</f>
        <v>No Data</v>
      </c>
      <c r="AN175" s="49" t="str">
        <f>IFERROR(IF(OR(VLOOKUP($P175&amp;AN$4,#REF!,7,FALSE)="**",VLOOKUP($P175&amp;AN$4,#REF!,5,FALSE)="**"),"DQ",IF(OR(VLOOKUP($P175&amp;AN$4,#REF!,7,FALSE)="*",VLOOKUP($P175&amp;AN$4,#REF!,5,FALSE)="*"),"Suppr",VLOOKUP($P175&amp;AN$4,#REF!,5,FALSE))),"No Data")</f>
        <v>No Data</v>
      </c>
      <c r="AO175" s="49" t="str">
        <f>IFERROR(IF(OR(VLOOKUP($P175&amp;AO$4,#REF!,7,FALSE)="**",VLOOKUP($P175&amp;AO$4,#REF!,5,FALSE)="**"),"DQ",IF(OR(VLOOKUP($P175&amp;AO$4,#REF!,7,FALSE)="*",VLOOKUP($P175&amp;AO$4,#REF!,5,FALSE)="*"),"Suppr",VLOOKUP($P175&amp;AO$4,#REF!,5,FALSE))),"No Data")</f>
        <v>No Data</v>
      </c>
      <c r="AP175" s="51">
        <f t="shared" si="19"/>
        <v>0</v>
      </c>
      <c r="AQ175" s="51">
        <f t="shared" si="20"/>
        <v>0</v>
      </c>
      <c r="AR175" s="52">
        <f t="shared" si="21"/>
        <v>0</v>
      </c>
      <c r="AS175" s="52">
        <f t="shared" si="22"/>
        <v>0</v>
      </c>
    </row>
    <row r="176" spans="2:45" x14ac:dyDescent="0.2">
      <c r="B176" s="29" t="s">
        <v>328</v>
      </c>
      <c r="C176" s="29" t="s">
        <v>226</v>
      </c>
      <c r="D176" s="34" t="str">
        <f t="shared" si="13"/>
        <v/>
      </c>
      <c r="E176" s="34" t="str">
        <f t="shared" si="14"/>
        <v/>
      </c>
      <c r="F176" s="35" t="str">
        <f t="shared" si="15"/>
        <v/>
      </c>
      <c r="G176" s="34" t="str">
        <f t="shared" si="16"/>
        <v>- - -</v>
      </c>
      <c r="H176" s="36" t="str">
        <f>IFERROR(RANK(G176,$G$132:$G$253,1)+COUNTIF($G$132:G297,G176)-1,"- - -")</f>
        <v>- - -</v>
      </c>
      <c r="I176" s="35" t="str">
        <f t="shared" si="17"/>
        <v>- - -</v>
      </c>
      <c r="J176" s="36" t="str">
        <f>IFERROR(RANK(I176,$I$132:$I$253,1)+COUNTIF($I$132:I297,I176)-1,"- - -")</f>
        <v>- - -</v>
      </c>
      <c r="K176" s="54" t="str">
        <f t="shared" si="18"/>
        <v>Sheffield Teaching Hospitals NHS Foundation Trust</v>
      </c>
      <c r="L176" s="38"/>
      <c r="M176" s="38"/>
      <c r="N176" s="38"/>
      <c r="P176" s="29" t="s">
        <v>333</v>
      </c>
      <c r="Q176" s="29" t="s">
        <v>164</v>
      </c>
      <c r="R176" s="49" t="str">
        <f>IFERROR(IF(OR(VLOOKUP($P176&amp;R$4,#REF!,7,FALSE)="**",VLOOKUP($P176&amp;R$4,#REF!,5,FALSE)="**"),"DQ",IF(OR(VLOOKUP($P176&amp;R$4,#REF!,7,FALSE)="*",VLOOKUP($P176&amp;R$4,#REF!,5,FALSE)="*"),"Suppr",VLOOKUP($P176&amp;R$4,#REF!,5,FALSE))),"No Data")</f>
        <v>No Data</v>
      </c>
      <c r="S176" s="49" t="str">
        <f>IFERROR(IF(OR(VLOOKUP($P176&amp;S$4,#REF!,7,FALSE)="**",VLOOKUP($P176&amp;S$4,#REF!,5,FALSE)="**"),"DQ",IF(OR(VLOOKUP($P176&amp;S$4,#REF!,7,FALSE)="*",VLOOKUP($P176&amp;S$4,#REF!,5,FALSE)="*"),"Suppr",VLOOKUP($P176&amp;S$4,#REF!,5,FALSE))),"No Data")</f>
        <v>No Data</v>
      </c>
      <c r="T176" s="49" t="str">
        <f>IFERROR(IF(OR(VLOOKUP($P176&amp;T$4,#REF!,7,FALSE)="**",VLOOKUP($P176&amp;T$4,#REF!,5,FALSE)="**"),"DQ",IF(OR(VLOOKUP($P176&amp;T$4,#REF!,7,FALSE)="*",VLOOKUP($P176&amp;T$4,#REF!,5,FALSE)="*"),"Suppr",VLOOKUP($P176&amp;T$4,#REF!,5,FALSE))),"No Data")</f>
        <v>No Data</v>
      </c>
      <c r="U176" s="49" t="str">
        <f>IFERROR(IF(OR(VLOOKUP($P176&amp;U$4,#REF!,7,FALSE)="**",VLOOKUP($P176&amp;U$4,#REF!,5,FALSE)="**"),"DQ",IF(OR(VLOOKUP($P176&amp;U$4,#REF!,7,FALSE)="*",VLOOKUP($P176&amp;U$4,#REF!,5,FALSE)="*"),"Suppr",VLOOKUP($P176&amp;U$4,#REF!,5,FALSE))),"No Data")</f>
        <v>No Data</v>
      </c>
      <c r="V176" s="49" t="str">
        <f>IFERROR(IF(OR(VLOOKUP($P176&amp;V$4,#REF!,7,FALSE)="**",VLOOKUP($P176&amp;V$4,#REF!,5,FALSE)="**"),"DQ",IF(OR(VLOOKUP($P176&amp;V$4,#REF!,7,FALSE)="*",VLOOKUP($P176&amp;V$4,#REF!,5,FALSE)="*"),"Suppr",VLOOKUP($P176&amp;V$4,#REF!,5,FALSE))),"No Data")</f>
        <v>No Data</v>
      </c>
      <c r="W176" s="49" t="str">
        <f>IFERROR(IF(OR(VLOOKUP($P176&amp;W$4,#REF!,7,FALSE)="**",VLOOKUP($P176&amp;W$4,#REF!,5,FALSE)="**"),"DQ",IF(OR(VLOOKUP($P176&amp;W$4,#REF!,7,FALSE)="*",VLOOKUP($P176&amp;W$4,#REF!,5,FALSE)="*"),"Suppr",VLOOKUP($P176&amp;W$4,#REF!,5,FALSE))),"No Data")</f>
        <v>No Data</v>
      </c>
      <c r="X176" s="49" t="str">
        <f>IFERROR(IF(OR(VLOOKUP($P176&amp;X$4,#REF!,7,FALSE)="**",VLOOKUP($P176&amp;X$4,#REF!,5,FALSE)="**"),"DQ",IF(OR(VLOOKUP($P176&amp;X$4,#REF!,7,FALSE)="*",VLOOKUP($P176&amp;X$4,#REF!,5,FALSE)="*"),"Suppr",VLOOKUP($P176&amp;X$4,#REF!,5,FALSE))),"No Data")</f>
        <v>No Data</v>
      </c>
      <c r="Y176" s="49" t="str">
        <f>IFERROR(IF(OR(VLOOKUP($P176&amp;Y$4,#REF!,7,FALSE)="**",VLOOKUP($P176&amp;Y$4,#REF!,5,FALSE)="**"),"DQ",IF(OR(VLOOKUP($P176&amp;Y$4,#REF!,7,FALSE)="*",VLOOKUP($P176&amp;Y$4,#REF!,5,FALSE)="*"),"Suppr",VLOOKUP($P176&amp;Y$4,#REF!,5,FALSE))),"No Data")</f>
        <v>No Data</v>
      </c>
      <c r="Z176" s="49" t="str">
        <f>IFERROR(IF(OR(VLOOKUP($P176&amp;Z$4,#REF!,7,FALSE)="**",VLOOKUP($P176&amp;Z$4,#REF!,5,FALSE)="**"),"DQ",IF(OR(VLOOKUP($P176&amp;Z$4,#REF!,7,FALSE)="*",VLOOKUP($P176&amp;Z$4,#REF!,5,FALSE)="*"),"Suppr",VLOOKUP($P176&amp;Z$4,#REF!,5,FALSE))),"No Data")</f>
        <v>No Data</v>
      </c>
      <c r="AA176" s="49" t="str">
        <f>IFERROR(IF(OR(VLOOKUP($P176&amp;AA$4,#REF!,7,FALSE)="**",VLOOKUP($P176&amp;AA$4,#REF!,5,FALSE)="**"),"DQ",IF(OR(VLOOKUP($P176&amp;AA$4,#REF!,7,FALSE)="*",VLOOKUP($P176&amp;AA$4,#REF!,5,FALSE)="*"),"Suppr",VLOOKUP($P176&amp;AA$4,#REF!,5,FALSE))),"No Data")</f>
        <v>No Data</v>
      </c>
      <c r="AB176" s="49" t="str">
        <f>IFERROR(IF(OR(VLOOKUP($P176&amp;AB$4,#REF!,7,FALSE)="**",VLOOKUP($P176&amp;AB$4,#REF!,5,FALSE)="**"),"DQ",IF(OR(VLOOKUP($P176&amp;AB$4,#REF!,7,FALSE)="*",VLOOKUP($P176&amp;AB$4,#REF!,5,FALSE)="*"),"Suppr",VLOOKUP($P176&amp;AB$4,#REF!,5,FALSE))),"No Data")</f>
        <v>No Data</v>
      </c>
      <c r="AC176" s="49" t="str">
        <f>IFERROR(IF(OR(VLOOKUP($P176&amp;AC$4,#REF!,7,FALSE)="**",VLOOKUP($P176&amp;AC$4,#REF!,5,FALSE)="**"),"DQ",IF(OR(VLOOKUP($P176&amp;AC$4,#REF!,7,FALSE)="*",VLOOKUP($P176&amp;AC$4,#REF!,5,FALSE)="*"),"Suppr",VLOOKUP($P176&amp;AC$4,#REF!,5,FALSE))),"No Data")</f>
        <v>No Data</v>
      </c>
      <c r="AD176" s="49" t="str">
        <f>IFERROR(IF(OR(VLOOKUP($P176&amp;AD$4,#REF!,7,FALSE)="**",VLOOKUP($P176&amp;AD$4,#REF!,5,FALSE)="**"),"DQ",IF(OR(VLOOKUP($P176&amp;AD$4,#REF!,7,FALSE)="*",VLOOKUP($P176&amp;AD$4,#REF!,5,FALSE)="*"),"Suppr",VLOOKUP($P176&amp;AD$4,#REF!,5,FALSE))),"No Data")</f>
        <v>No Data</v>
      </c>
      <c r="AE176" s="49" t="str">
        <f>IFERROR(IF(OR(VLOOKUP($P176&amp;AE$4,#REF!,7,FALSE)="**",VLOOKUP($P176&amp;AE$4,#REF!,5,FALSE)="**"),"DQ",IF(OR(VLOOKUP($P176&amp;AE$4,#REF!,7,FALSE)="*",VLOOKUP($P176&amp;AE$4,#REF!,5,FALSE)="*"),"Suppr",VLOOKUP($P176&amp;AE$4,#REF!,5,FALSE))),"No Data")</f>
        <v>No Data</v>
      </c>
      <c r="AF176" s="49" t="str">
        <f>IFERROR(IF(OR(VLOOKUP($P176&amp;AF$4,#REF!,7,FALSE)="**",VLOOKUP($P176&amp;AF$4,#REF!,5,FALSE)="**"),"DQ",IF(OR(VLOOKUP($P176&amp;AF$4,#REF!,7,FALSE)="*",VLOOKUP($P176&amp;AF$4,#REF!,5,FALSE)="*"),"Suppr",VLOOKUP($P176&amp;AF$4,#REF!,5,FALSE))),"No Data")</f>
        <v>No Data</v>
      </c>
      <c r="AG176" s="49" t="str">
        <f>IFERROR(IF(OR(VLOOKUP($P176&amp;AG$4,#REF!,7,FALSE)="**",VLOOKUP($P176&amp;AG$4,#REF!,5,FALSE)="**"),"DQ",IF(OR(VLOOKUP($P176&amp;AG$4,#REF!,7,FALSE)="*",VLOOKUP($P176&amp;AG$4,#REF!,5,FALSE)="*"),"Suppr",VLOOKUP($P176&amp;AG$4,#REF!,5,FALSE))),"No Data")</f>
        <v>No Data</v>
      </c>
      <c r="AH176" s="49" t="str">
        <f>IFERROR(IF(OR(VLOOKUP($P176&amp;AH$4,#REF!,7,FALSE)="**",VLOOKUP($P176&amp;AH$4,#REF!,5,FALSE)="**"),"DQ",IF(OR(VLOOKUP($P176&amp;AH$4,#REF!,7,FALSE)="*",VLOOKUP($P176&amp;AH$4,#REF!,5,FALSE)="*"),"Suppr",VLOOKUP($P176&amp;AH$4,#REF!,5,FALSE))),"No Data")</f>
        <v>No Data</v>
      </c>
      <c r="AI176" s="49" t="str">
        <f>IFERROR(IF(OR(VLOOKUP($P176&amp;AI$4,#REF!,7,FALSE)="**",VLOOKUP($P176&amp;AI$4,#REF!,5,FALSE)="**"),"DQ",IF(OR(VLOOKUP($P176&amp;AI$4,#REF!,7,FALSE)="*",VLOOKUP($P176&amp;AI$4,#REF!,5,FALSE)="*"),"Suppr",VLOOKUP($P176&amp;AI$4,#REF!,5,FALSE))),"No Data")</f>
        <v>No Data</v>
      </c>
      <c r="AJ176" s="49" t="str">
        <f>IFERROR(IF(OR(VLOOKUP($P176&amp;AJ$4,#REF!,7,FALSE)="**",VLOOKUP($P176&amp;AJ$4,#REF!,5,FALSE)="**"),"DQ",IF(OR(VLOOKUP($P176&amp;AJ$4,#REF!,7,FALSE)="*",VLOOKUP($P176&amp;AJ$4,#REF!,5,FALSE)="*"),"Suppr",VLOOKUP($P176&amp;AJ$4,#REF!,5,FALSE))),"No Data")</f>
        <v>No Data</v>
      </c>
      <c r="AK176" s="49" t="str">
        <f>IFERROR(IF(OR(VLOOKUP($P176&amp;AK$4,#REF!,7,FALSE)="**",VLOOKUP($P176&amp;AK$4,#REF!,5,FALSE)="**"),"DQ",IF(OR(VLOOKUP($P176&amp;AK$4,#REF!,7,FALSE)="*",VLOOKUP($P176&amp;AK$4,#REF!,5,FALSE)="*"),"Suppr",VLOOKUP($P176&amp;AK$4,#REF!,5,FALSE))),"No Data")</f>
        <v>No Data</v>
      </c>
      <c r="AL176" s="49" t="str">
        <f>IFERROR(IF(OR(VLOOKUP($P176&amp;AL$4,#REF!,7,FALSE)="**",VLOOKUP($P176&amp;AL$4,#REF!,5,FALSE)="**"),"DQ",IF(OR(VLOOKUP($P176&amp;AL$4,#REF!,7,FALSE)="*",VLOOKUP($P176&amp;AL$4,#REF!,5,FALSE)="*"),"Suppr",VLOOKUP($P176&amp;AL$4,#REF!,5,FALSE))),"No Data")</f>
        <v>No Data</v>
      </c>
      <c r="AM176" s="49" t="str">
        <f>IFERROR(IF(OR(VLOOKUP($P176&amp;AM$4,#REF!,7,FALSE)="**",VLOOKUP($P176&amp;AM$4,#REF!,5,FALSE)="**"),"DQ",IF(OR(VLOOKUP($P176&amp;AM$4,#REF!,7,FALSE)="*",VLOOKUP($P176&amp;AM$4,#REF!,5,FALSE)="*"),"Suppr",VLOOKUP($P176&amp;AM$4,#REF!,5,FALSE))),"No Data")</f>
        <v>No Data</v>
      </c>
      <c r="AN176" s="49" t="str">
        <f>IFERROR(IF(OR(VLOOKUP($P176&amp;AN$4,#REF!,7,FALSE)="**",VLOOKUP($P176&amp;AN$4,#REF!,5,FALSE)="**"),"DQ",IF(OR(VLOOKUP($P176&amp;AN$4,#REF!,7,FALSE)="*",VLOOKUP($P176&amp;AN$4,#REF!,5,FALSE)="*"),"Suppr",VLOOKUP($P176&amp;AN$4,#REF!,5,FALSE))),"No Data")</f>
        <v>No Data</v>
      </c>
      <c r="AO176" s="49" t="str">
        <f>IFERROR(IF(OR(VLOOKUP($P176&amp;AO$4,#REF!,7,FALSE)="**",VLOOKUP($P176&amp;AO$4,#REF!,5,FALSE)="**"),"DQ",IF(OR(VLOOKUP($P176&amp;AO$4,#REF!,7,FALSE)="*",VLOOKUP($P176&amp;AO$4,#REF!,5,FALSE)="*"),"Suppr",VLOOKUP($P176&amp;AO$4,#REF!,5,FALSE))),"No Data")</f>
        <v>No Data</v>
      </c>
      <c r="AP176" s="51">
        <f t="shared" si="19"/>
        <v>0</v>
      </c>
      <c r="AQ176" s="51">
        <f t="shared" si="20"/>
        <v>0</v>
      </c>
      <c r="AR176" s="52">
        <f t="shared" si="21"/>
        <v>0</v>
      </c>
      <c r="AS176" s="52">
        <f t="shared" si="22"/>
        <v>0</v>
      </c>
    </row>
    <row r="177" spans="2:45" x14ac:dyDescent="0.2">
      <c r="B177" s="29" t="s">
        <v>329</v>
      </c>
      <c r="C177" s="29" t="s">
        <v>216</v>
      </c>
      <c r="D177" s="34" t="str">
        <f t="shared" si="13"/>
        <v/>
      </c>
      <c r="E177" s="34" t="str">
        <f t="shared" si="14"/>
        <v/>
      </c>
      <c r="F177" s="35" t="str">
        <f t="shared" si="15"/>
        <v/>
      </c>
      <c r="G177" s="34" t="str">
        <f t="shared" si="16"/>
        <v>- - -</v>
      </c>
      <c r="H177" s="36" t="str">
        <f>IFERROR(RANK(G177,$G$132:$G$253,1)+COUNTIF($G$132:G298,G177)-1,"- - -")</f>
        <v>- - -</v>
      </c>
      <c r="I177" s="35" t="str">
        <f t="shared" si="17"/>
        <v>- - -</v>
      </c>
      <c r="J177" s="36" t="str">
        <f>IFERROR(RANK(I177,$I$132:$I$253,1)+COUNTIF($I$132:I298,I177)-1,"- - -")</f>
        <v>- - -</v>
      </c>
      <c r="K177" s="54" t="str">
        <f t="shared" si="18"/>
        <v>Portsmouth Hospitals University National Health Service Trust</v>
      </c>
      <c r="L177" s="38"/>
      <c r="M177" s="38"/>
      <c r="N177" s="38"/>
      <c r="P177" s="29" t="s">
        <v>334</v>
      </c>
      <c r="Q177" s="29" t="s">
        <v>232</v>
      </c>
      <c r="R177" s="49" t="str">
        <f>IFERROR(IF(OR(VLOOKUP($P177&amp;R$4,#REF!,7,FALSE)="**",VLOOKUP($P177&amp;R$4,#REF!,5,FALSE)="**"),"DQ",IF(OR(VLOOKUP($P177&amp;R$4,#REF!,7,FALSE)="*",VLOOKUP($P177&amp;R$4,#REF!,5,FALSE)="*"),"Suppr",VLOOKUP($P177&amp;R$4,#REF!,5,FALSE))),"No Data")</f>
        <v>No Data</v>
      </c>
      <c r="S177" s="49" t="str">
        <f>IFERROR(IF(OR(VLOOKUP($P177&amp;S$4,#REF!,7,FALSE)="**",VLOOKUP($P177&amp;S$4,#REF!,5,FALSE)="**"),"DQ",IF(OR(VLOOKUP($P177&amp;S$4,#REF!,7,FALSE)="*",VLOOKUP($P177&amp;S$4,#REF!,5,FALSE)="*"),"Suppr",VLOOKUP($P177&amp;S$4,#REF!,5,FALSE))),"No Data")</f>
        <v>No Data</v>
      </c>
      <c r="T177" s="49" t="str">
        <f>IFERROR(IF(OR(VLOOKUP($P177&amp;T$4,#REF!,7,FALSE)="**",VLOOKUP($P177&amp;T$4,#REF!,5,FALSE)="**"),"DQ",IF(OR(VLOOKUP($P177&amp;T$4,#REF!,7,FALSE)="*",VLOOKUP($P177&amp;T$4,#REF!,5,FALSE)="*"),"Suppr",VLOOKUP($P177&amp;T$4,#REF!,5,FALSE))),"No Data")</f>
        <v>No Data</v>
      </c>
      <c r="U177" s="49" t="str">
        <f>IFERROR(IF(OR(VLOOKUP($P177&amp;U$4,#REF!,7,FALSE)="**",VLOOKUP($P177&amp;U$4,#REF!,5,FALSE)="**"),"DQ",IF(OR(VLOOKUP($P177&amp;U$4,#REF!,7,FALSE)="*",VLOOKUP($P177&amp;U$4,#REF!,5,FALSE)="*"),"Suppr",VLOOKUP($P177&amp;U$4,#REF!,5,FALSE))),"No Data")</f>
        <v>No Data</v>
      </c>
      <c r="V177" s="49" t="str">
        <f>IFERROR(IF(OR(VLOOKUP($P177&amp;V$4,#REF!,7,FALSE)="**",VLOOKUP($P177&amp;V$4,#REF!,5,FALSE)="**"),"DQ",IF(OR(VLOOKUP($P177&amp;V$4,#REF!,7,FALSE)="*",VLOOKUP($P177&amp;V$4,#REF!,5,FALSE)="*"),"Suppr",VLOOKUP($P177&amp;V$4,#REF!,5,FALSE))),"No Data")</f>
        <v>No Data</v>
      </c>
      <c r="W177" s="49" t="str">
        <f>IFERROR(IF(OR(VLOOKUP($P177&amp;W$4,#REF!,7,FALSE)="**",VLOOKUP($P177&amp;W$4,#REF!,5,FALSE)="**"),"DQ",IF(OR(VLOOKUP($P177&amp;W$4,#REF!,7,FALSE)="*",VLOOKUP($P177&amp;W$4,#REF!,5,FALSE)="*"),"Suppr",VLOOKUP($P177&amp;W$4,#REF!,5,FALSE))),"No Data")</f>
        <v>No Data</v>
      </c>
      <c r="X177" s="49" t="str">
        <f>IFERROR(IF(OR(VLOOKUP($P177&amp;X$4,#REF!,7,FALSE)="**",VLOOKUP($P177&amp;X$4,#REF!,5,FALSE)="**"),"DQ",IF(OR(VLOOKUP($P177&amp;X$4,#REF!,7,FALSE)="*",VLOOKUP($P177&amp;X$4,#REF!,5,FALSE)="*"),"Suppr",VLOOKUP($P177&amp;X$4,#REF!,5,FALSE))),"No Data")</f>
        <v>No Data</v>
      </c>
      <c r="Y177" s="49" t="str">
        <f>IFERROR(IF(OR(VLOOKUP($P177&amp;Y$4,#REF!,7,FALSE)="**",VLOOKUP($P177&amp;Y$4,#REF!,5,FALSE)="**"),"DQ",IF(OR(VLOOKUP($P177&amp;Y$4,#REF!,7,FALSE)="*",VLOOKUP($P177&amp;Y$4,#REF!,5,FALSE)="*"),"Suppr",VLOOKUP($P177&amp;Y$4,#REF!,5,FALSE))),"No Data")</f>
        <v>No Data</v>
      </c>
      <c r="Z177" s="49" t="str">
        <f>IFERROR(IF(OR(VLOOKUP($P177&amp;Z$4,#REF!,7,FALSE)="**",VLOOKUP($P177&amp;Z$4,#REF!,5,FALSE)="**"),"DQ",IF(OR(VLOOKUP($P177&amp;Z$4,#REF!,7,FALSE)="*",VLOOKUP($P177&amp;Z$4,#REF!,5,FALSE)="*"),"Suppr",VLOOKUP($P177&amp;Z$4,#REF!,5,FALSE))),"No Data")</f>
        <v>No Data</v>
      </c>
      <c r="AA177" s="49" t="str">
        <f>IFERROR(IF(OR(VLOOKUP($P177&amp;AA$4,#REF!,7,FALSE)="**",VLOOKUP($P177&amp;AA$4,#REF!,5,FALSE)="**"),"DQ",IF(OR(VLOOKUP($P177&amp;AA$4,#REF!,7,FALSE)="*",VLOOKUP($P177&amp;AA$4,#REF!,5,FALSE)="*"),"Suppr",VLOOKUP($P177&amp;AA$4,#REF!,5,FALSE))),"No Data")</f>
        <v>No Data</v>
      </c>
      <c r="AB177" s="49" t="str">
        <f>IFERROR(IF(OR(VLOOKUP($P177&amp;AB$4,#REF!,7,FALSE)="**",VLOOKUP($P177&amp;AB$4,#REF!,5,FALSE)="**"),"DQ",IF(OR(VLOOKUP($P177&amp;AB$4,#REF!,7,FALSE)="*",VLOOKUP($P177&amp;AB$4,#REF!,5,FALSE)="*"),"Suppr",VLOOKUP($P177&amp;AB$4,#REF!,5,FALSE))),"No Data")</f>
        <v>No Data</v>
      </c>
      <c r="AC177" s="49" t="str">
        <f>IFERROR(IF(OR(VLOOKUP($P177&amp;AC$4,#REF!,7,FALSE)="**",VLOOKUP($P177&amp;AC$4,#REF!,5,FALSE)="**"),"DQ",IF(OR(VLOOKUP($P177&amp;AC$4,#REF!,7,FALSE)="*",VLOOKUP($P177&amp;AC$4,#REF!,5,FALSE)="*"),"Suppr",VLOOKUP($P177&amp;AC$4,#REF!,5,FALSE))),"No Data")</f>
        <v>No Data</v>
      </c>
      <c r="AD177" s="49" t="str">
        <f>IFERROR(IF(OR(VLOOKUP($P177&amp;AD$4,#REF!,7,FALSE)="**",VLOOKUP($P177&amp;AD$4,#REF!,5,FALSE)="**"),"DQ",IF(OR(VLOOKUP($P177&amp;AD$4,#REF!,7,FALSE)="*",VLOOKUP($P177&amp;AD$4,#REF!,5,FALSE)="*"),"Suppr",VLOOKUP($P177&amp;AD$4,#REF!,5,FALSE))),"No Data")</f>
        <v>No Data</v>
      </c>
      <c r="AE177" s="49" t="str">
        <f>IFERROR(IF(OR(VLOOKUP($P177&amp;AE$4,#REF!,7,FALSE)="**",VLOOKUP($P177&amp;AE$4,#REF!,5,FALSE)="**"),"DQ",IF(OR(VLOOKUP($P177&amp;AE$4,#REF!,7,FALSE)="*",VLOOKUP($P177&amp;AE$4,#REF!,5,FALSE)="*"),"Suppr",VLOOKUP($P177&amp;AE$4,#REF!,5,FALSE))),"No Data")</f>
        <v>No Data</v>
      </c>
      <c r="AF177" s="49" t="str">
        <f>IFERROR(IF(OR(VLOOKUP($P177&amp;AF$4,#REF!,7,FALSE)="**",VLOOKUP($P177&amp;AF$4,#REF!,5,FALSE)="**"),"DQ",IF(OR(VLOOKUP($P177&amp;AF$4,#REF!,7,FALSE)="*",VLOOKUP($P177&amp;AF$4,#REF!,5,FALSE)="*"),"Suppr",VLOOKUP($P177&amp;AF$4,#REF!,5,FALSE))),"No Data")</f>
        <v>No Data</v>
      </c>
      <c r="AG177" s="49" t="str">
        <f>IFERROR(IF(OR(VLOOKUP($P177&amp;AG$4,#REF!,7,FALSE)="**",VLOOKUP($P177&amp;AG$4,#REF!,5,FALSE)="**"),"DQ",IF(OR(VLOOKUP($P177&amp;AG$4,#REF!,7,FALSE)="*",VLOOKUP($P177&amp;AG$4,#REF!,5,FALSE)="*"),"Suppr",VLOOKUP($P177&amp;AG$4,#REF!,5,FALSE))),"No Data")</f>
        <v>No Data</v>
      </c>
      <c r="AH177" s="49" t="str">
        <f>IFERROR(IF(OR(VLOOKUP($P177&amp;AH$4,#REF!,7,FALSE)="**",VLOOKUP($P177&amp;AH$4,#REF!,5,FALSE)="**"),"DQ",IF(OR(VLOOKUP($P177&amp;AH$4,#REF!,7,FALSE)="*",VLOOKUP($P177&amp;AH$4,#REF!,5,FALSE)="*"),"Suppr",VLOOKUP($P177&amp;AH$4,#REF!,5,FALSE))),"No Data")</f>
        <v>No Data</v>
      </c>
      <c r="AI177" s="49" t="str">
        <f>IFERROR(IF(OR(VLOOKUP($P177&amp;AI$4,#REF!,7,FALSE)="**",VLOOKUP($P177&amp;AI$4,#REF!,5,FALSE)="**"),"DQ",IF(OR(VLOOKUP($P177&amp;AI$4,#REF!,7,FALSE)="*",VLOOKUP($P177&amp;AI$4,#REF!,5,FALSE)="*"),"Suppr",VLOOKUP($P177&amp;AI$4,#REF!,5,FALSE))),"No Data")</f>
        <v>No Data</v>
      </c>
      <c r="AJ177" s="49" t="str">
        <f>IFERROR(IF(OR(VLOOKUP($P177&amp;AJ$4,#REF!,7,FALSE)="**",VLOOKUP($P177&amp;AJ$4,#REF!,5,FALSE)="**"),"DQ",IF(OR(VLOOKUP($P177&amp;AJ$4,#REF!,7,FALSE)="*",VLOOKUP($P177&amp;AJ$4,#REF!,5,FALSE)="*"),"Suppr",VLOOKUP($P177&amp;AJ$4,#REF!,5,FALSE))),"No Data")</f>
        <v>No Data</v>
      </c>
      <c r="AK177" s="49" t="str">
        <f>IFERROR(IF(OR(VLOOKUP($P177&amp;AK$4,#REF!,7,FALSE)="**",VLOOKUP($P177&amp;AK$4,#REF!,5,FALSE)="**"),"DQ",IF(OR(VLOOKUP($P177&amp;AK$4,#REF!,7,FALSE)="*",VLOOKUP($P177&amp;AK$4,#REF!,5,FALSE)="*"),"Suppr",VLOOKUP($P177&amp;AK$4,#REF!,5,FALSE))),"No Data")</f>
        <v>No Data</v>
      </c>
      <c r="AL177" s="49" t="str">
        <f>IFERROR(IF(OR(VLOOKUP($P177&amp;AL$4,#REF!,7,FALSE)="**",VLOOKUP($P177&amp;AL$4,#REF!,5,FALSE)="**"),"DQ",IF(OR(VLOOKUP($P177&amp;AL$4,#REF!,7,FALSE)="*",VLOOKUP($P177&amp;AL$4,#REF!,5,FALSE)="*"),"Suppr",VLOOKUP($P177&amp;AL$4,#REF!,5,FALSE))),"No Data")</f>
        <v>No Data</v>
      </c>
      <c r="AM177" s="49" t="str">
        <f>IFERROR(IF(OR(VLOOKUP($P177&amp;AM$4,#REF!,7,FALSE)="**",VLOOKUP($P177&amp;AM$4,#REF!,5,FALSE)="**"),"DQ",IF(OR(VLOOKUP($P177&amp;AM$4,#REF!,7,FALSE)="*",VLOOKUP($P177&amp;AM$4,#REF!,5,FALSE)="*"),"Suppr",VLOOKUP($P177&amp;AM$4,#REF!,5,FALSE))),"No Data")</f>
        <v>No Data</v>
      </c>
      <c r="AN177" s="49" t="str">
        <f>IFERROR(IF(OR(VLOOKUP($P177&amp;AN$4,#REF!,7,FALSE)="**",VLOOKUP($P177&amp;AN$4,#REF!,5,FALSE)="**"),"DQ",IF(OR(VLOOKUP($P177&amp;AN$4,#REF!,7,FALSE)="*",VLOOKUP($P177&amp;AN$4,#REF!,5,FALSE)="*"),"Suppr",VLOOKUP($P177&amp;AN$4,#REF!,5,FALSE))),"No Data")</f>
        <v>No Data</v>
      </c>
      <c r="AO177" s="49" t="str">
        <f>IFERROR(IF(OR(VLOOKUP($P177&amp;AO$4,#REF!,7,FALSE)="**",VLOOKUP($P177&amp;AO$4,#REF!,5,FALSE)="**"),"DQ",IF(OR(VLOOKUP($P177&amp;AO$4,#REF!,7,FALSE)="*",VLOOKUP($P177&amp;AO$4,#REF!,5,FALSE)="*"),"Suppr",VLOOKUP($P177&amp;AO$4,#REF!,5,FALSE))),"No Data")</f>
        <v>No Data</v>
      </c>
      <c r="AP177" s="51">
        <f t="shared" si="19"/>
        <v>0</v>
      </c>
      <c r="AQ177" s="51">
        <f t="shared" si="20"/>
        <v>0</v>
      </c>
      <c r="AR177" s="52">
        <f t="shared" si="21"/>
        <v>0</v>
      </c>
      <c r="AS177" s="52">
        <f t="shared" si="22"/>
        <v>0</v>
      </c>
    </row>
    <row r="178" spans="2:45" x14ac:dyDescent="0.2">
      <c r="B178" s="29" t="s">
        <v>330</v>
      </c>
      <c r="C178" s="29" t="s">
        <v>217</v>
      </c>
      <c r="D178" s="34" t="str">
        <f t="shared" si="13"/>
        <v/>
      </c>
      <c r="E178" s="34" t="str">
        <f t="shared" si="14"/>
        <v/>
      </c>
      <c r="F178" s="35" t="str">
        <f t="shared" si="15"/>
        <v/>
      </c>
      <c r="G178" s="34" t="str">
        <f t="shared" si="16"/>
        <v>- - -</v>
      </c>
      <c r="H178" s="36" t="str">
        <f>IFERROR(RANK(G178,$G$132:$G$253,1)+COUNTIF($G$132:G299,G178)-1,"- - -")</f>
        <v>- - -</v>
      </c>
      <c r="I178" s="35" t="str">
        <f t="shared" si="17"/>
        <v>- - -</v>
      </c>
      <c r="J178" s="36" t="str">
        <f>IFERROR(RANK(I178,$I$132:$I$253,1)+COUNTIF($I$132:I299,I178)-1,"- - -")</f>
        <v>- - -</v>
      </c>
      <c r="K178" s="54" t="str">
        <f t="shared" si="18"/>
        <v>Royal Berkshire NHS Foundation Trust</v>
      </c>
      <c r="L178" s="38"/>
      <c r="M178" s="38"/>
      <c r="N178" s="38"/>
      <c r="P178" s="29" t="s">
        <v>335</v>
      </c>
      <c r="Q178" s="29" t="s">
        <v>231</v>
      </c>
      <c r="R178" s="49" t="str">
        <f>IFERROR(IF(OR(VLOOKUP($P178&amp;R$4,#REF!,7,FALSE)="**",VLOOKUP($P178&amp;R$4,#REF!,5,FALSE)="**"),"DQ",IF(OR(VLOOKUP($P178&amp;R$4,#REF!,7,FALSE)="*",VLOOKUP($P178&amp;R$4,#REF!,5,FALSE)="*"),"Suppr",VLOOKUP($P178&amp;R$4,#REF!,5,FALSE))),"No Data")</f>
        <v>No Data</v>
      </c>
      <c r="S178" s="49" t="str">
        <f>IFERROR(IF(OR(VLOOKUP($P178&amp;S$4,#REF!,7,FALSE)="**",VLOOKUP($P178&amp;S$4,#REF!,5,FALSE)="**"),"DQ",IF(OR(VLOOKUP($P178&amp;S$4,#REF!,7,FALSE)="*",VLOOKUP($P178&amp;S$4,#REF!,5,FALSE)="*"),"Suppr",VLOOKUP($P178&amp;S$4,#REF!,5,FALSE))),"No Data")</f>
        <v>No Data</v>
      </c>
      <c r="T178" s="49" t="str">
        <f>IFERROR(IF(OR(VLOOKUP($P178&amp;T$4,#REF!,7,FALSE)="**",VLOOKUP($P178&amp;T$4,#REF!,5,FALSE)="**"),"DQ",IF(OR(VLOOKUP($P178&amp;T$4,#REF!,7,FALSE)="*",VLOOKUP($P178&amp;T$4,#REF!,5,FALSE)="*"),"Suppr",VLOOKUP($P178&amp;T$4,#REF!,5,FALSE))),"No Data")</f>
        <v>No Data</v>
      </c>
      <c r="U178" s="49" t="str">
        <f>IFERROR(IF(OR(VLOOKUP($P178&amp;U$4,#REF!,7,FALSE)="**",VLOOKUP($P178&amp;U$4,#REF!,5,FALSE)="**"),"DQ",IF(OR(VLOOKUP($P178&amp;U$4,#REF!,7,FALSE)="*",VLOOKUP($P178&amp;U$4,#REF!,5,FALSE)="*"),"Suppr",VLOOKUP($P178&amp;U$4,#REF!,5,FALSE))),"No Data")</f>
        <v>No Data</v>
      </c>
      <c r="V178" s="49" t="str">
        <f>IFERROR(IF(OR(VLOOKUP($P178&amp;V$4,#REF!,7,FALSE)="**",VLOOKUP($P178&amp;V$4,#REF!,5,FALSE)="**"),"DQ",IF(OR(VLOOKUP($P178&amp;V$4,#REF!,7,FALSE)="*",VLOOKUP($P178&amp;V$4,#REF!,5,FALSE)="*"),"Suppr",VLOOKUP($P178&amp;V$4,#REF!,5,FALSE))),"No Data")</f>
        <v>No Data</v>
      </c>
      <c r="W178" s="49" t="str">
        <f>IFERROR(IF(OR(VLOOKUP($P178&amp;W$4,#REF!,7,FALSE)="**",VLOOKUP($P178&amp;W$4,#REF!,5,FALSE)="**"),"DQ",IF(OR(VLOOKUP($P178&amp;W$4,#REF!,7,FALSE)="*",VLOOKUP($P178&amp;W$4,#REF!,5,FALSE)="*"),"Suppr",VLOOKUP($P178&amp;W$4,#REF!,5,FALSE))),"No Data")</f>
        <v>No Data</v>
      </c>
      <c r="X178" s="49" t="str">
        <f>IFERROR(IF(OR(VLOOKUP($P178&amp;X$4,#REF!,7,FALSE)="**",VLOOKUP($P178&amp;X$4,#REF!,5,FALSE)="**"),"DQ",IF(OR(VLOOKUP($P178&amp;X$4,#REF!,7,FALSE)="*",VLOOKUP($P178&amp;X$4,#REF!,5,FALSE)="*"),"Suppr",VLOOKUP($P178&amp;X$4,#REF!,5,FALSE))),"No Data")</f>
        <v>No Data</v>
      </c>
      <c r="Y178" s="49" t="str">
        <f>IFERROR(IF(OR(VLOOKUP($P178&amp;Y$4,#REF!,7,FALSE)="**",VLOOKUP($P178&amp;Y$4,#REF!,5,FALSE)="**"),"DQ",IF(OR(VLOOKUP($P178&amp;Y$4,#REF!,7,FALSE)="*",VLOOKUP($P178&amp;Y$4,#REF!,5,FALSE)="*"),"Suppr",VLOOKUP($P178&amp;Y$4,#REF!,5,FALSE))),"No Data")</f>
        <v>No Data</v>
      </c>
      <c r="Z178" s="49" t="str">
        <f>IFERROR(IF(OR(VLOOKUP($P178&amp;Z$4,#REF!,7,FALSE)="**",VLOOKUP($P178&amp;Z$4,#REF!,5,FALSE)="**"),"DQ",IF(OR(VLOOKUP($P178&amp;Z$4,#REF!,7,FALSE)="*",VLOOKUP($P178&amp;Z$4,#REF!,5,FALSE)="*"),"Suppr",VLOOKUP($P178&amp;Z$4,#REF!,5,FALSE))),"No Data")</f>
        <v>No Data</v>
      </c>
      <c r="AA178" s="49" t="str">
        <f>IFERROR(IF(OR(VLOOKUP($P178&amp;AA$4,#REF!,7,FALSE)="**",VLOOKUP($P178&amp;AA$4,#REF!,5,FALSE)="**"),"DQ",IF(OR(VLOOKUP($P178&amp;AA$4,#REF!,7,FALSE)="*",VLOOKUP($P178&amp;AA$4,#REF!,5,FALSE)="*"),"Suppr",VLOOKUP($P178&amp;AA$4,#REF!,5,FALSE))),"No Data")</f>
        <v>No Data</v>
      </c>
      <c r="AB178" s="49" t="str">
        <f>IFERROR(IF(OR(VLOOKUP($P178&amp;AB$4,#REF!,7,FALSE)="**",VLOOKUP($P178&amp;AB$4,#REF!,5,FALSE)="**"),"DQ",IF(OR(VLOOKUP($P178&amp;AB$4,#REF!,7,FALSE)="*",VLOOKUP($P178&amp;AB$4,#REF!,5,FALSE)="*"),"Suppr",VLOOKUP($P178&amp;AB$4,#REF!,5,FALSE))),"No Data")</f>
        <v>No Data</v>
      </c>
      <c r="AC178" s="49" t="str">
        <f>IFERROR(IF(OR(VLOOKUP($P178&amp;AC$4,#REF!,7,FALSE)="**",VLOOKUP($P178&amp;AC$4,#REF!,5,FALSE)="**"),"DQ",IF(OR(VLOOKUP($P178&amp;AC$4,#REF!,7,FALSE)="*",VLOOKUP($P178&amp;AC$4,#REF!,5,FALSE)="*"),"Suppr",VLOOKUP($P178&amp;AC$4,#REF!,5,FALSE))),"No Data")</f>
        <v>No Data</v>
      </c>
      <c r="AD178" s="49" t="str">
        <f>IFERROR(IF(OR(VLOOKUP($P178&amp;AD$4,#REF!,7,FALSE)="**",VLOOKUP($P178&amp;AD$4,#REF!,5,FALSE)="**"),"DQ",IF(OR(VLOOKUP($P178&amp;AD$4,#REF!,7,FALSE)="*",VLOOKUP($P178&amp;AD$4,#REF!,5,FALSE)="*"),"Suppr",VLOOKUP($P178&amp;AD$4,#REF!,5,FALSE))),"No Data")</f>
        <v>No Data</v>
      </c>
      <c r="AE178" s="49" t="str">
        <f>IFERROR(IF(OR(VLOOKUP($P178&amp;AE$4,#REF!,7,FALSE)="**",VLOOKUP($P178&amp;AE$4,#REF!,5,FALSE)="**"),"DQ",IF(OR(VLOOKUP($P178&amp;AE$4,#REF!,7,FALSE)="*",VLOOKUP($P178&amp;AE$4,#REF!,5,FALSE)="*"),"Suppr",VLOOKUP($P178&amp;AE$4,#REF!,5,FALSE))),"No Data")</f>
        <v>No Data</v>
      </c>
      <c r="AF178" s="49" t="str">
        <f>IFERROR(IF(OR(VLOOKUP($P178&amp;AF$4,#REF!,7,FALSE)="**",VLOOKUP($P178&amp;AF$4,#REF!,5,FALSE)="**"),"DQ",IF(OR(VLOOKUP($P178&amp;AF$4,#REF!,7,FALSE)="*",VLOOKUP($P178&amp;AF$4,#REF!,5,FALSE)="*"),"Suppr",VLOOKUP($P178&amp;AF$4,#REF!,5,FALSE))),"No Data")</f>
        <v>No Data</v>
      </c>
      <c r="AG178" s="49" t="str">
        <f>IFERROR(IF(OR(VLOOKUP($P178&amp;AG$4,#REF!,7,FALSE)="**",VLOOKUP($P178&amp;AG$4,#REF!,5,FALSE)="**"),"DQ",IF(OR(VLOOKUP($P178&amp;AG$4,#REF!,7,FALSE)="*",VLOOKUP($P178&amp;AG$4,#REF!,5,FALSE)="*"),"Suppr",VLOOKUP($P178&amp;AG$4,#REF!,5,FALSE))),"No Data")</f>
        <v>No Data</v>
      </c>
      <c r="AH178" s="49" t="str">
        <f>IFERROR(IF(OR(VLOOKUP($P178&amp;AH$4,#REF!,7,FALSE)="**",VLOOKUP($P178&amp;AH$4,#REF!,5,FALSE)="**"),"DQ",IF(OR(VLOOKUP($P178&amp;AH$4,#REF!,7,FALSE)="*",VLOOKUP($P178&amp;AH$4,#REF!,5,FALSE)="*"),"Suppr",VLOOKUP($P178&amp;AH$4,#REF!,5,FALSE))),"No Data")</f>
        <v>No Data</v>
      </c>
      <c r="AI178" s="49" t="str">
        <f>IFERROR(IF(OR(VLOOKUP($P178&amp;AI$4,#REF!,7,FALSE)="**",VLOOKUP($P178&amp;AI$4,#REF!,5,FALSE)="**"),"DQ",IF(OR(VLOOKUP($P178&amp;AI$4,#REF!,7,FALSE)="*",VLOOKUP($P178&amp;AI$4,#REF!,5,FALSE)="*"),"Suppr",VLOOKUP($P178&amp;AI$4,#REF!,5,FALSE))),"No Data")</f>
        <v>No Data</v>
      </c>
      <c r="AJ178" s="49" t="str">
        <f>IFERROR(IF(OR(VLOOKUP($P178&amp;AJ$4,#REF!,7,FALSE)="**",VLOOKUP($P178&amp;AJ$4,#REF!,5,FALSE)="**"),"DQ",IF(OR(VLOOKUP($P178&amp;AJ$4,#REF!,7,FALSE)="*",VLOOKUP($P178&amp;AJ$4,#REF!,5,FALSE)="*"),"Suppr",VLOOKUP($P178&amp;AJ$4,#REF!,5,FALSE))),"No Data")</f>
        <v>No Data</v>
      </c>
      <c r="AK178" s="49" t="str">
        <f>IFERROR(IF(OR(VLOOKUP($P178&amp;AK$4,#REF!,7,FALSE)="**",VLOOKUP($P178&amp;AK$4,#REF!,5,FALSE)="**"),"DQ",IF(OR(VLOOKUP($P178&amp;AK$4,#REF!,7,FALSE)="*",VLOOKUP($P178&amp;AK$4,#REF!,5,FALSE)="*"),"Suppr",VLOOKUP($P178&amp;AK$4,#REF!,5,FALSE))),"No Data")</f>
        <v>No Data</v>
      </c>
      <c r="AL178" s="49" t="str">
        <f>IFERROR(IF(OR(VLOOKUP($P178&amp;AL$4,#REF!,7,FALSE)="**",VLOOKUP($P178&amp;AL$4,#REF!,5,FALSE)="**"),"DQ",IF(OR(VLOOKUP($P178&amp;AL$4,#REF!,7,FALSE)="*",VLOOKUP($P178&amp;AL$4,#REF!,5,FALSE)="*"),"Suppr",VLOOKUP($P178&amp;AL$4,#REF!,5,FALSE))),"No Data")</f>
        <v>No Data</v>
      </c>
      <c r="AM178" s="49" t="str">
        <f>IFERROR(IF(OR(VLOOKUP($P178&amp;AM$4,#REF!,7,FALSE)="**",VLOOKUP($P178&amp;AM$4,#REF!,5,FALSE)="**"),"DQ",IF(OR(VLOOKUP($P178&amp;AM$4,#REF!,7,FALSE)="*",VLOOKUP($P178&amp;AM$4,#REF!,5,FALSE)="*"),"Suppr",VLOOKUP($P178&amp;AM$4,#REF!,5,FALSE))),"No Data")</f>
        <v>No Data</v>
      </c>
      <c r="AN178" s="49" t="str">
        <f>IFERROR(IF(OR(VLOOKUP($P178&amp;AN$4,#REF!,7,FALSE)="**",VLOOKUP($P178&amp;AN$4,#REF!,5,FALSE)="**"),"DQ",IF(OR(VLOOKUP($P178&amp;AN$4,#REF!,7,FALSE)="*",VLOOKUP($P178&amp;AN$4,#REF!,5,FALSE)="*"),"Suppr",VLOOKUP($P178&amp;AN$4,#REF!,5,FALSE))),"No Data")</f>
        <v>No Data</v>
      </c>
      <c r="AO178" s="49" t="str">
        <f>IFERROR(IF(OR(VLOOKUP($P178&amp;AO$4,#REF!,7,FALSE)="**",VLOOKUP($P178&amp;AO$4,#REF!,5,FALSE)="**"),"DQ",IF(OR(VLOOKUP($P178&amp;AO$4,#REF!,7,FALSE)="*",VLOOKUP($P178&amp;AO$4,#REF!,5,FALSE)="*"),"Suppr",VLOOKUP($P178&amp;AO$4,#REF!,5,FALSE))),"No Data")</f>
        <v>No Data</v>
      </c>
      <c r="AP178" s="51">
        <f t="shared" si="19"/>
        <v>0</v>
      </c>
      <c r="AQ178" s="51">
        <f t="shared" si="20"/>
        <v>0</v>
      </c>
      <c r="AR178" s="52">
        <f t="shared" si="21"/>
        <v>0</v>
      </c>
      <c r="AS178" s="52">
        <f t="shared" si="22"/>
        <v>0</v>
      </c>
    </row>
    <row r="179" spans="2:45" x14ac:dyDescent="0.2">
      <c r="B179" s="29" t="s">
        <v>331</v>
      </c>
      <c r="C179" s="29" t="s">
        <v>180</v>
      </c>
      <c r="D179" s="34" t="str">
        <f t="shared" si="13"/>
        <v/>
      </c>
      <c r="E179" s="34" t="str">
        <f t="shared" si="14"/>
        <v/>
      </c>
      <c r="F179" s="35" t="str">
        <f t="shared" si="15"/>
        <v/>
      </c>
      <c r="G179" s="34" t="str">
        <f t="shared" si="16"/>
        <v>- - -</v>
      </c>
      <c r="H179" s="36" t="str">
        <f>IFERROR(RANK(G179,$G$132:$G$253,1)+COUNTIF($G$132:G300,G179)-1,"- - -")</f>
        <v>- - -</v>
      </c>
      <c r="I179" s="35" t="str">
        <f t="shared" si="17"/>
        <v>- - -</v>
      </c>
      <c r="J179" s="36" t="str">
        <f>IFERROR(RANK(I179,$I$132:$I$253,1)+COUNTIF($I$132:I300,I179)-1,"- - -")</f>
        <v>- - -</v>
      </c>
      <c r="K179" s="54" t="str">
        <f t="shared" si="18"/>
        <v>Guy's and St Thomas' NHS Foundation Trust</v>
      </c>
      <c r="L179" s="38"/>
      <c r="M179" s="38"/>
      <c r="N179" s="38"/>
      <c r="P179" s="29" t="s">
        <v>336</v>
      </c>
      <c r="Q179" s="29" t="s">
        <v>255</v>
      </c>
      <c r="R179" s="49" t="str">
        <f>IFERROR(IF(OR(VLOOKUP($P179&amp;R$4,#REF!,7,FALSE)="**",VLOOKUP($P179&amp;R$4,#REF!,5,FALSE)="**"),"DQ",IF(OR(VLOOKUP($P179&amp;R$4,#REF!,7,FALSE)="*",VLOOKUP($P179&amp;R$4,#REF!,5,FALSE)="*"),"Suppr",VLOOKUP($P179&amp;R$4,#REF!,5,FALSE))),"No Data")</f>
        <v>No Data</v>
      </c>
      <c r="S179" s="49" t="str">
        <f>IFERROR(IF(OR(VLOOKUP($P179&amp;S$4,#REF!,7,FALSE)="**",VLOOKUP($P179&amp;S$4,#REF!,5,FALSE)="**"),"DQ",IF(OR(VLOOKUP($P179&amp;S$4,#REF!,7,FALSE)="*",VLOOKUP($P179&amp;S$4,#REF!,5,FALSE)="*"),"Suppr",VLOOKUP($P179&amp;S$4,#REF!,5,FALSE))),"No Data")</f>
        <v>No Data</v>
      </c>
      <c r="T179" s="49" t="str">
        <f>IFERROR(IF(OR(VLOOKUP($P179&amp;T$4,#REF!,7,FALSE)="**",VLOOKUP($P179&amp;T$4,#REF!,5,FALSE)="**"),"DQ",IF(OR(VLOOKUP($P179&amp;T$4,#REF!,7,FALSE)="*",VLOOKUP($P179&amp;T$4,#REF!,5,FALSE)="*"),"Suppr",VLOOKUP($P179&amp;T$4,#REF!,5,FALSE))),"No Data")</f>
        <v>No Data</v>
      </c>
      <c r="U179" s="49" t="str">
        <f>IFERROR(IF(OR(VLOOKUP($P179&amp;U$4,#REF!,7,FALSE)="**",VLOOKUP($P179&amp;U$4,#REF!,5,FALSE)="**"),"DQ",IF(OR(VLOOKUP($P179&amp;U$4,#REF!,7,FALSE)="*",VLOOKUP($P179&amp;U$4,#REF!,5,FALSE)="*"),"Suppr",VLOOKUP($P179&amp;U$4,#REF!,5,FALSE))),"No Data")</f>
        <v>No Data</v>
      </c>
      <c r="V179" s="49" t="str">
        <f>IFERROR(IF(OR(VLOOKUP($P179&amp;V$4,#REF!,7,FALSE)="**",VLOOKUP($P179&amp;V$4,#REF!,5,FALSE)="**"),"DQ",IF(OR(VLOOKUP($P179&amp;V$4,#REF!,7,FALSE)="*",VLOOKUP($P179&amp;V$4,#REF!,5,FALSE)="*"),"Suppr",VLOOKUP($P179&amp;V$4,#REF!,5,FALSE))),"No Data")</f>
        <v>No Data</v>
      </c>
      <c r="W179" s="49" t="str">
        <f>IFERROR(IF(OR(VLOOKUP($P179&amp;W$4,#REF!,7,FALSE)="**",VLOOKUP($P179&amp;W$4,#REF!,5,FALSE)="**"),"DQ",IF(OR(VLOOKUP($P179&amp;W$4,#REF!,7,FALSE)="*",VLOOKUP($P179&amp;W$4,#REF!,5,FALSE)="*"),"Suppr",VLOOKUP($P179&amp;W$4,#REF!,5,FALSE))),"No Data")</f>
        <v>No Data</v>
      </c>
      <c r="X179" s="49" t="str">
        <f>IFERROR(IF(OR(VLOOKUP($P179&amp;X$4,#REF!,7,FALSE)="**",VLOOKUP($P179&amp;X$4,#REF!,5,FALSE)="**"),"DQ",IF(OR(VLOOKUP($P179&amp;X$4,#REF!,7,FALSE)="*",VLOOKUP($P179&amp;X$4,#REF!,5,FALSE)="*"),"Suppr",VLOOKUP($P179&amp;X$4,#REF!,5,FALSE))),"No Data")</f>
        <v>No Data</v>
      </c>
      <c r="Y179" s="49" t="str">
        <f>IFERROR(IF(OR(VLOOKUP($P179&amp;Y$4,#REF!,7,FALSE)="**",VLOOKUP($P179&amp;Y$4,#REF!,5,FALSE)="**"),"DQ",IF(OR(VLOOKUP($P179&amp;Y$4,#REF!,7,FALSE)="*",VLOOKUP($P179&amp;Y$4,#REF!,5,FALSE)="*"),"Suppr",VLOOKUP($P179&amp;Y$4,#REF!,5,FALSE))),"No Data")</f>
        <v>No Data</v>
      </c>
      <c r="Z179" s="49" t="str">
        <f>IFERROR(IF(OR(VLOOKUP($P179&amp;Z$4,#REF!,7,FALSE)="**",VLOOKUP($P179&amp;Z$4,#REF!,5,FALSE)="**"),"DQ",IF(OR(VLOOKUP($P179&amp;Z$4,#REF!,7,FALSE)="*",VLOOKUP($P179&amp;Z$4,#REF!,5,FALSE)="*"),"Suppr",VLOOKUP($P179&amp;Z$4,#REF!,5,FALSE))),"No Data")</f>
        <v>No Data</v>
      </c>
      <c r="AA179" s="49" t="str">
        <f>IFERROR(IF(OR(VLOOKUP($P179&amp;AA$4,#REF!,7,FALSE)="**",VLOOKUP($P179&amp;AA$4,#REF!,5,FALSE)="**"),"DQ",IF(OR(VLOOKUP($P179&amp;AA$4,#REF!,7,FALSE)="*",VLOOKUP($P179&amp;AA$4,#REF!,5,FALSE)="*"),"Suppr",VLOOKUP($P179&amp;AA$4,#REF!,5,FALSE))),"No Data")</f>
        <v>No Data</v>
      </c>
      <c r="AB179" s="49" t="str">
        <f>IFERROR(IF(OR(VLOOKUP($P179&amp;AB$4,#REF!,7,FALSE)="**",VLOOKUP($P179&amp;AB$4,#REF!,5,FALSE)="**"),"DQ",IF(OR(VLOOKUP($P179&amp;AB$4,#REF!,7,FALSE)="*",VLOOKUP($P179&amp;AB$4,#REF!,5,FALSE)="*"),"Suppr",VLOOKUP($P179&amp;AB$4,#REF!,5,FALSE))),"No Data")</f>
        <v>No Data</v>
      </c>
      <c r="AC179" s="49" t="str">
        <f>IFERROR(IF(OR(VLOOKUP($P179&amp;AC$4,#REF!,7,FALSE)="**",VLOOKUP($P179&amp;AC$4,#REF!,5,FALSE)="**"),"DQ",IF(OR(VLOOKUP($P179&amp;AC$4,#REF!,7,FALSE)="*",VLOOKUP($P179&amp;AC$4,#REF!,5,FALSE)="*"),"Suppr",VLOOKUP($P179&amp;AC$4,#REF!,5,FALSE))),"No Data")</f>
        <v>No Data</v>
      </c>
      <c r="AD179" s="49" t="str">
        <f>IFERROR(IF(OR(VLOOKUP($P179&amp;AD$4,#REF!,7,FALSE)="**",VLOOKUP($P179&amp;AD$4,#REF!,5,FALSE)="**"),"DQ",IF(OR(VLOOKUP($P179&amp;AD$4,#REF!,7,FALSE)="*",VLOOKUP($P179&amp;AD$4,#REF!,5,FALSE)="*"),"Suppr",VLOOKUP($P179&amp;AD$4,#REF!,5,FALSE))),"No Data")</f>
        <v>No Data</v>
      </c>
      <c r="AE179" s="49" t="str">
        <f>IFERROR(IF(OR(VLOOKUP($P179&amp;AE$4,#REF!,7,FALSE)="**",VLOOKUP($P179&amp;AE$4,#REF!,5,FALSE)="**"),"DQ",IF(OR(VLOOKUP($P179&amp;AE$4,#REF!,7,FALSE)="*",VLOOKUP($P179&amp;AE$4,#REF!,5,FALSE)="*"),"Suppr",VLOOKUP($P179&amp;AE$4,#REF!,5,FALSE))),"No Data")</f>
        <v>No Data</v>
      </c>
      <c r="AF179" s="49" t="str">
        <f>IFERROR(IF(OR(VLOOKUP($P179&amp;AF$4,#REF!,7,FALSE)="**",VLOOKUP($P179&amp;AF$4,#REF!,5,FALSE)="**"),"DQ",IF(OR(VLOOKUP($P179&amp;AF$4,#REF!,7,FALSE)="*",VLOOKUP($P179&amp;AF$4,#REF!,5,FALSE)="*"),"Suppr",VLOOKUP($P179&amp;AF$4,#REF!,5,FALSE))),"No Data")</f>
        <v>No Data</v>
      </c>
      <c r="AG179" s="49" t="str">
        <f>IFERROR(IF(OR(VLOOKUP($P179&amp;AG$4,#REF!,7,FALSE)="**",VLOOKUP($P179&amp;AG$4,#REF!,5,FALSE)="**"),"DQ",IF(OR(VLOOKUP($P179&amp;AG$4,#REF!,7,FALSE)="*",VLOOKUP($P179&amp;AG$4,#REF!,5,FALSE)="*"),"Suppr",VLOOKUP($P179&amp;AG$4,#REF!,5,FALSE))),"No Data")</f>
        <v>No Data</v>
      </c>
      <c r="AH179" s="49" t="str">
        <f>IFERROR(IF(OR(VLOOKUP($P179&amp;AH$4,#REF!,7,FALSE)="**",VLOOKUP($P179&amp;AH$4,#REF!,5,FALSE)="**"),"DQ",IF(OR(VLOOKUP($P179&amp;AH$4,#REF!,7,FALSE)="*",VLOOKUP($P179&amp;AH$4,#REF!,5,FALSE)="*"),"Suppr",VLOOKUP($P179&amp;AH$4,#REF!,5,FALSE))),"No Data")</f>
        <v>No Data</v>
      </c>
      <c r="AI179" s="49" t="str">
        <f>IFERROR(IF(OR(VLOOKUP($P179&amp;AI$4,#REF!,7,FALSE)="**",VLOOKUP($P179&amp;AI$4,#REF!,5,FALSE)="**"),"DQ",IF(OR(VLOOKUP($P179&amp;AI$4,#REF!,7,FALSE)="*",VLOOKUP($P179&amp;AI$4,#REF!,5,FALSE)="*"),"Suppr",VLOOKUP($P179&amp;AI$4,#REF!,5,FALSE))),"No Data")</f>
        <v>No Data</v>
      </c>
      <c r="AJ179" s="49" t="str">
        <f>IFERROR(IF(OR(VLOOKUP($P179&amp;AJ$4,#REF!,7,FALSE)="**",VLOOKUP($P179&amp;AJ$4,#REF!,5,FALSE)="**"),"DQ",IF(OR(VLOOKUP($P179&amp;AJ$4,#REF!,7,FALSE)="*",VLOOKUP($P179&amp;AJ$4,#REF!,5,FALSE)="*"),"Suppr",VLOOKUP($P179&amp;AJ$4,#REF!,5,FALSE))),"No Data")</f>
        <v>No Data</v>
      </c>
      <c r="AK179" s="49" t="str">
        <f>IFERROR(IF(OR(VLOOKUP($P179&amp;AK$4,#REF!,7,FALSE)="**",VLOOKUP($P179&amp;AK$4,#REF!,5,FALSE)="**"),"DQ",IF(OR(VLOOKUP($P179&amp;AK$4,#REF!,7,FALSE)="*",VLOOKUP($P179&amp;AK$4,#REF!,5,FALSE)="*"),"Suppr",VLOOKUP($P179&amp;AK$4,#REF!,5,FALSE))),"No Data")</f>
        <v>No Data</v>
      </c>
      <c r="AL179" s="49" t="str">
        <f>IFERROR(IF(OR(VLOOKUP($P179&amp;AL$4,#REF!,7,FALSE)="**",VLOOKUP($P179&amp;AL$4,#REF!,5,FALSE)="**"),"DQ",IF(OR(VLOOKUP($P179&amp;AL$4,#REF!,7,FALSE)="*",VLOOKUP($P179&amp;AL$4,#REF!,5,FALSE)="*"),"Suppr",VLOOKUP($P179&amp;AL$4,#REF!,5,FALSE))),"No Data")</f>
        <v>No Data</v>
      </c>
      <c r="AM179" s="49" t="str">
        <f>IFERROR(IF(OR(VLOOKUP($P179&amp;AM$4,#REF!,7,FALSE)="**",VLOOKUP($P179&amp;AM$4,#REF!,5,FALSE)="**"),"DQ",IF(OR(VLOOKUP($P179&amp;AM$4,#REF!,7,FALSE)="*",VLOOKUP($P179&amp;AM$4,#REF!,5,FALSE)="*"),"Suppr",VLOOKUP($P179&amp;AM$4,#REF!,5,FALSE))),"No Data")</f>
        <v>No Data</v>
      </c>
      <c r="AN179" s="49" t="str">
        <f>IFERROR(IF(OR(VLOOKUP($P179&amp;AN$4,#REF!,7,FALSE)="**",VLOOKUP($P179&amp;AN$4,#REF!,5,FALSE)="**"),"DQ",IF(OR(VLOOKUP($P179&amp;AN$4,#REF!,7,FALSE)="*",VLOOKUP($P179&amp;AN$4,#REF!,5,FALSE)="*"),"Suppr",VLOOKUP($P179&amp;AN$4,#REF!,5,FALSE))),"No Data")</f>
        <v>No Data</v>
      </c>
      <c r="AO179" s="49" t="str">
        <f>IFERROR(IF(OR(VLOOKUP($P179&amp;AO$4,#REF!,7,FALSE)="**",VLOOKUP($P179&amp;AO$4,#REF!,5,FALSE)="**"),"DQ",IF(OR(VLOOKUP($P179&amp;AO$4,#REF!,7,FALSE)="*",VLOOKUP($P179&amp;AO$4,#REF!,5,FALSE)="*"),"Suppr",VLOOKUP($P179&amp;AO$4,#REF!,5,FALSE))),"No Data")</f>
        <v>No Data</v>
      </c>
      <c r="AP179" s="51">
        <f t="shared" si="19"/>
        <v>0</v>
      </c>
      <c r="AQ179" s="51">
        <f t="shared" si="20"/>
        <v>0</v>
      </c>
      <c r="AR179" s="52">
        <f t="shared" si="21"/>
        <v>0</v>
      </c>
      <c r="AS179" s="52">
        <f t="shared" si="22"/>
        <v>0</v>
      </c>
    </row>
    <row r="180" spans="2:45" x14ac:dyDescent="0.2">
      <c r="B180" s="29" t="s">
        <v>332</v>
      </c>
      <c r="C180" s="29" t="s">
        <v>193</v>
      </c>
      <c r="D180" s="34" t="str">
        <f t="shared" si="13"/>
        <v/>
      </c>
      <c r="E180" s="34" t="str">
        <f t="shared" si="14"/>
        <v/>
      </c>
      <c r="F180" s="35" t="str">
        <f t="shared" si="15"/>
        <v/>
      </c>
      <c r="G180" s="34" t="str">
        <f t="shared" si="16"/>
        <v>- - -</v>
      </c>
      <c r="H180" s="36" t="str">
        <f>IFERROR(RANK(G180,$G$132:$G$253,1)+COUNTIF($G$132:G301,G180)-1,"- - -")</f>
        <v>- - -</v>
      </c>
      <c r="I180" s="35" t="str">
        <f t="shared" si="17"/>
        <v>- - -</v>
      </c>
      <c r="J180" s="36" t="str">
        <f>IFERROR(RANK(I180,$I$132:$I$253,1)+COUNTIF($I$132:I301,I180)-1,"- - -")</f>
        <v>- - -</v>
      </c>
      <c r="K180" s="54" t="str">
        <f t="shared" si="18"/>
        <v>Lewisham and Greenwich NHS Trust</v>
      </c>
      <c r="L180" s="38"/>
      <c r="M180" s="38"/>
      <c r="N180" s="38"/>
      <c r="P180" s="29" t="s">
        <v>337</v>
      </c>
      <c r="Q180" s="29" t="s">
        <v>212</v>
      </c>
      <c r="R180" s="49" t="str">
        <f>IFERROR(IF(OR(VLOOKUP($P180&amp;R$4,#REF!,7,FALSE)="**",VLOOKUP($P180&amp;R$4,#REF!,5,FALSE)="**"),"DQ",IF(OR(VLOOKUP($P180&amp;R$4,#REF!,7,FALSE)="*",VLOOKUP($P180&amp;R$4,#REF!,5,FALSE)="*"),"Suppr",VLOOKUP($P180&amp;R$4,#REF!,5,FALSE))),"No Data")</f>
        <v>No Data</v>
      </c>
      <c r="S180" s="49" t="str">
        <f>IFERROR(IF(OR(VLOOKUP($P180&amp;S$4,#REF!,7,FALSE)="**",VLOOKUP($P180&amp;S$4,#REF!,5,FALSE)="**"),"DQ",IF(OR(VLOOKUP($P180&amp;S$4,#REF!,7,FALSE)="*",VLOOKUP($P180&amp;S$4,#REF!,5,FALSE)="*"),"Suppr",VLOOKUP($P180&amp;S$4,#REF!,5,FALSE))),"No Data")</f>
        <v>No Data</v>
      </c>
      <c r="T180" s="49" t="str">
        <f>IFERROR(IF(OR(VLOOKUP($P180&amp;T$4,#REF!,7,FALSE)="**",VLOOKUP($P180&amp;T$4,#REF!,5,FALSE)="**"),"DQ",IF(OR(VLOOKUP($P180&amp;T$4,#REF!,7,FALSE)="*",VLOOKUP($P180&amp;T$4,#REF!,5,FALSE)="*"),"Suppr",VLOOKUP($P180&amp;T$4,#REF!,5,FALSE))),"No Data")</f>
        <v>No Data</v>
      </c>
      <c r="U180" s="49" t="str">
        <f>IFERROR(IF(OR(VLOOKUP($P180&amp;U$4,#REF!,7,FALSE)="**",VLOOKUP($P180&amp;U$4,#REF!,5,FALSE)="**"),"DQ",IF(OR(VLOOKUP($P180&amp;U$4,#REF!,7,FALSE)="*",VLOOKUP($P180&amp;U$4,#REF!,5,FALSE)="*"),"Suppr",VLOOKUP($P180&amp;U$4,#REF!,5,FALSE))),"No Data")</f>
        <v>No Data</v>
      </c>
      <c r="V180" s="49" t="str">
        <f>IFERROR(IF(OR(VLOOKUP($P180&amp;V$4,#REF!,7,FALSE)="**",VLOOKUP($P180&amp;V$4,#REF!,5,FALSE)="**"),"DQ",IF(OR(VLOOKUP($P180&amp;V$4,#REF!,7,FALSE)="*",VLOOKUP($P180&amp;V$4,#REF!,5,FALSE)="*"),"Suppr",VLOOKUP($P180&amp;V$4,#REF!,5,FALSE))),"No Data")</f>
        <v>No Data</v>
      </c>
      <c r="W180" s="49" t="str">
        <f>IFERROR(IF(OR(VLOOKUP($P180&amp;W$4,#REF!,7,FALSE)="**",VLOOKUP($P180&amp;W$4,#REF!,5,FALSE)="**"),"DQ",IF(OR(VLOOKUP($P180&amp;W$4,#REF!,7,FALSE)="*",VLOOKUP($P180&amp;W$4,#REF!,5,FALSE)="*"),"Suppr",VLOOKUP($P180&amp;W$4,#REF!,5,FALSE))),"No Data")</f>
        <v>No Data</v>
      </c>
      <c r="X180" s="49" t="str">
        <f>IFERROR(IF(OR(VLOOKUP($P180&amp;X$4,#REF!,7,FALSE)="**",VLOOKUP($P180&amp;X$4,#REF!,5,FALSE)="**"),"DQ",IF(OR(VLOOKUP($P180&amp;X$4,#REF!,7,FALSE)="*",VLOOKUP($P180&amp;X$4,#REF!,5,FALSE)="*"),"Suppr",VLOOKUP($P180&amp;X$4,#REF!,5,FALSE))),"No Data")</f>
        <v>No Data</v>
      </c>
      <c r="Y180" s="49" t="str">
        <f>IFERROR(IF(OR(VLOOKUP($P180&amp;Y$4,#REF!,7,FALSE)="**",VLOOKUP($P180&amp;Y$4,#REF!,5,FALSE)="**"),"DQ",IF(OR(VLOOKUP($P180&amp;Y$4,#REF!,7,FALSE)="*",VLOOKUP($P180&amp;Y$4,#REF!,5,FALSE)="*"),"Suppr",VLOOKUP($P180&amp;Y$4,#REF!,5,FALSE))),"No Data")</f>
        <v>No Data</v>
      </c>
      <c r="Z180" s="49" t="str">
        <f>IFERROR(IF(OR(VLOOKUP($P180&amp;Z$4,#REF!,7,FALSE)="**",VLOOKUP($P180&amp;Z$4,#REF!,5,FALSE)="**"),"DQ",IF(OR(VLOOKUP($P180&amp;Z$4,#REF!,7,FALSE)="*",VLOOKUP($P180&amp;Z$4,#REF!,5,FALSE)="*"),"Suppr",VLOOKUP($P180&amp;Z$4,#REF!,5,FALSE))),"No Data")</f>
        <v>No Data</v>
      </c>
      <c r="AA180" s="49" t="str">
        <f>IFERROR(IF(OR(VLOOKUP($P180&amp;AA$4,#REF!,7,FALSE)="**",VLOOKUP($P180&amp;AA$4,#REF!,5,FALSE)="**"),"DQ",IF(OR(VLOOKUP($P180&amp;AA$4,#REF!,7,FALSE)="*",VLOOKUP($P180&amp;AA$4,#REF!,5,FALSE)="*"),"Suppr",VLOOKUP($P180&amp;AA$4,#REF!,5,FALSE))),"No Data")</f>
        <v>No Data</v>
      </c>
      <c r="AB180" s="49" t="str">
        <f>IFERROR(IF(OR(VLOOKUP($P180&amp;AB$4,#REF!,7,FALSE)="**",VLOOKUP($P180&amp;AB$4,#REF!,5,FALSE)="**"),"DQ",IF(OR(VLOOKUP($P180&amp;AB$4,#REF!,7,FALSE)="*",VLOOKUP($P180&amp;AB$4,#REF!,5,FALSE)="*"),"Suppr",VLOOKUP($P180&amp;AB$4,#REF!,5,FALSE))),"No Data")</f>
        <v>No Data</v>
      </c>
      <c r="AC180" s="49" t="str">
        <f>IFERROR(IF(OR(VLOOKUP($P180&amp;AC$4,#REF!,7,FALSE)="**",VLOOKUP($P180&amp;AC$4,#REF!,5,FALSE)="**"),"DQ",IF(OR(VLOOKUP($P180&amp;AC$4,#REF!,7,FALSE)="*",VLOOKUP($P180&amp;AC$4,#REF!,5,FALSE)="*"),"Suppr",VLOOKUP($P180&amp;AC$4,#REF!,5,FALSE))),"No Data")</f>
        <v>No Data</v>
      </c>
      <c r="AD180" s="49" t="str">
        <f>IFERROR(IF(OR(VLOOKUP($P180&amp;AD$4,#REF!,7,FALSE)="**",VLOOKUP($P180&amp;AD$4,#REF!,5,FALSE)="**"),"DQ",IF(OR(VLOOKUP($P180&amp;AD$4,#REF!,7,FALSE)="*",VLOOKUP($P180&amp;AD$4,#REF!,5,FALSE)="*"),"Suppr",VLOOKUP($P180&amp;AD$4,#REF!,5,FALSE))),"No Data")</f>
        <v>No Data</v>
      </c>
      <c r="AE180" s="49" t="str">
        <f>IFERROR(IF(OR(VLOOKUP($P180&amp;AE$4,#REF!,7,FALSE)="**",VLOOKUP($P180&amp;AE$4,#REF!,5,FALSE)="**"),"DQ",IF(OR(VLOOKUP($P180&amp;AE$4,#REF!,7,FALSE)="*",VLOOKUP($P180&amp;AE$4,#REF!,5,FALSE)="*"),"Suppr",VLOOKUP($P180&amp;AE$4,#REF!,5,FALSE))),"No Data")</f>
        <v>No Data</v>
      </c>
      <c r="AF180" s="49" t="str">
        <f>IFERROR(IF(OR(VLOOKUP($P180&amp;AF$4,#REF!,7,FALSE)="**",VLOOKUP($P180&amp;AF$4,#REF!,5,FALSE)="**"),"DQ",IF(OR(VLOOKUP($P180&amp;AF$4,#REF!,7,FALSE)="*",VLOOKUP($P180&amp;AF$4,#REF!,5,FALSE)="*"),"Suppr",VLOOKUP($P180&amp;AF$4,#REF!,5,FALSE))),"No Data")</f>
        <v>No Data</v>
      </c>
      <c r="AG180" s="49" t="str">
        <f>IFERROR(IF(OR(VLOOKUP($P180&amp;AG$4,#REF!,7,FALSE)="**",VLOOKUP($P180&amp;AG$4,#REF!,5,FALSE)="**"),"DQ",IF(OR(VLOOKUP($P180&amp;AG$4,#REF!,7,FALSE)="*",VLOOKUP($P180&amp;AG$4,#REF!,5,FALSE)="*"),"Suppr",VLOOKUP($P180&amp;AG$4,#REF!,5,FALSE))),"No Data")</f>
        <v>No Data</v>
      </c>
      <c r="AH180" s="49" t="str">
        <f>IFERROR(IF(OR(VLOOKUP($P180&amp;AH$4,#REF!,7,FALSE)="**",VLOOKUP($P180&amp;AH$4,#REF!,5,FALSE)="**"),"DQ",IF(OR(VLOOKUP($P180&amp;AH$4,#REF!,7,FALSE)="*",VLOOKUP($P180&amp;AH$4,#REF!,5,FALSE)="*"),"Suppr",VLOOKUP($P180&amp;AH$4,#REF!,5,FALSE))),"No Data")</f>
        <v>No Data</v>
      </c>
      <c r="AI180" s="49" t="str">
        <f>IFERROR(IF(OR(VLOOKUP($P180&amp;AI$4,#REF!,7,FALSE)="**",VLOOKUP($P180&amp;AI$4,#REF!,5,FALSE)="**"),"DQ",IF(OR(VLOOKUP($P180&amp;AI$4,#REF!,7,FALSE)="*",VLOOKUP($P180&amp;AI$4,#REF!,5,FALSE)="*"),"Suppr",VLOOKUP($P180&amp;AI$4,#REF!,5,FALSE))),"No Data")</f>
        <v>No Data</v>
      </c>
      <c r="AJ180" s="49" t="str">
        <f>IFERROR(IF(OR(VLOOKUP($P180&amp;AJ$4,#REF!,7,FALSE)="**",VLOOKUP($P180&amp;AJ$4,#REF!,5,FALSE)="**"),"DQ",IF(OR(VLOOKUP($P180&amp;AJ$4,#REF!,7,FALSE)="*",VLOOKUP($P180&amp;AJ$4,#REF!,5,FALSE)="*"),"Suppr",VLOOKUP($P180&amp;AJ$4,#REF!,5,FALSE))),"No Data")</f>
        <v>No Data</v>
      </c>
      <c r="AK180" s="49" t="str">
        <f>IFERROR(IF(OR(VLOOKUP($P180&amp;AK$4,#REF!,7,FALSE)="**",VLOOKUP($P180&amp;AK$4,#REF!,5,FALSE)="**"),"DQ",IF(OR(VLOOKUP($P180&amp;AK$4,#REF!,7,FALSE)="*",VLOOKUP($P180&amp;AK$4,#REF!,5,FALSE)="*"),"Suppr",VLOOKUP($P180&amp;AK$4,#REF!,5,FALSE))),"No Data")</f>
        <v>No Data</v>
      </c>
      <c r="AL180" s="49" t="str">
        <f>IFERROR(IF(OR(VLOOKUP($P180&amp;AL$4,#REF!,7,FALSE)="**",VLOOKUP($P180&amp;AL$4,#REF!,5,FALSE)="**"),"DQ",IF(OR(VLOOKUP($P180&amp;AL$4,#REF!,7,FALSE)="*",VLOOKUP($P180&amp;AL$4,#REF!,5,FALSE)="*"),"Suppr",VLOOKUP($P180&amp;AL$4,#REF!,5,FALSE))),"No Data")</f>
        <v>No Data</v>
      </c>
      <c r="AM180" s="49" t="str">
        <f>IFERROR(IF(OR(VLOOKUP($P180&amp;AM$4,#REF!,7,FALSE)="**",VLOOKUP($P180&amp;AM$4,#REF!,5,FALSE)="**"),"DQ",IF(OR(VLOOKUP($P180&amp;AM$4,#REF!,7,FALSE)="*",VLOOKUP($P180&amp;AM$4,#REF!,5,FALSE)="*"),"Suppr",VLOOKUP($P180&amp;AM$4,#REF!,5,FALSE))),"No Data")</f>
        <v>No Data</v>
      </c>
      <c r="AN180" s="49" t="str">
        <f>IFERROR(IF(OR(VLOOKUP($P180&amp;AN$4,#REF!,7,FALSE)="**",VLOOKUP($P180&amp;AN$4,#REF!,5,FALSE)="**"),"DQ",IF(OR(VLOOKUP($P180&amp;AN$4,#REF!,7,FALSE)="*",VLOOKUP($P180&amp;AN$4,#REF!,5,FALSE)="*"),"Suppr",VLOOKUP($P180&amp;AN$4,#REF!,5,FALSE))),"No Data")</f>
        <v>No Data</v>
      </c>
      <c r="AO180" s="49" t="str">
        <f>IFERROR(IF(OR(VLOOKUP($P180&amp;AO$4,#REF!,7,FALSE)="**",VLOOKUP($P180&amp;AO$4,#REF!,5,FALSE)="**"),"DQ",IF(OR(VLOOKUP($P180&amp;AO$4,#REF!,7,FALSE)="*",VLOOKUP($P180&amp;AO$4,#REF!,5,FALSE)="*"),"Suppr",VLOOKUP($P180&amp;AO$4,#REF!,5,FALSE))),"No Data")</f>
        <v>No Data</v>
      </c>
      <c r="AP180" s="51">
        <f t="shared" si="19"/>
        <v>0</v>
      </c>
      <c r="AQ180" s="51">
        <f t="shared" si="20"/>
        <v>0</v>
      </c>
      <c r="AR180" s="52">
        <f t="shared" si="21"/>
        <v>0</v>
      </c>
      <c r="AS180" s="52">
        <f t="shared" si="22"/>
        <v>0</v>
      </c>
    </row>
    <row r="181" spans="2:45" x14ac:dyDescent="0.2">
      <c r="B181" s="29" t="s">
        <v>333</v>
      </c>
      <c r="C181" s="29" t="s">
        <v>164</v>
      </c>
      <c r="D181" s="34" t="str">
        <f t="shared" si="13"/>
        <v/>
      </c>
      <c r="E181" s="34" t="str">
        <f t="shared" si="14"/>
        <v/>
      </c>
      <c r="F181" s="35" t="str">
        <f t="shared" si="15"/>
        <v/>
      </c>
      <c r="G181" s="34" t="str">
        <f t="shared" si="16"/>
        <v>- - -</v>
      </c>
      <c r="H181" s="36" t="str">
        <f>IFERROR(RANK(G181,$G$132:$G$253,1)+COUNTIF($G$132:G302,G181)-1,"- - -")</f>
        <v>- - -</v>
      </c>
      <c r="I181" s="35" t="str">
        <f t="shared" si="17"/>
        <v>- - -</v>
      </c>
      <c r="J181" s="36" t="str">
        <f>IFERROR(RANK(I181,$I$132:$I$253,1)+COUNTIF($I$132:I302,I181)-1,"- - -")</f>
        <v>- - -</v>
      </c>
      <c r="K181" s="54" t="str">
        <f t="shared" si="18"/>
        <v>Croydon Health Services NHS Trust</v>
      </c>
      <c r="L181" s="38"/>
      <c r="M181" s="38"/>
      <c r="N181" s="38"/>
      <c r="P181" s="29" t="s">
        <v>338</v>
      </c>
      <c r="Q181" s="29" t="s">
        <v>169</v>
      </c>
      <c r="R181" s="49" t="str">
        <f>IFERROR(IF(OR(VLOOKUP($P181&amp;R$4,#REF!,7,FALSE)="**",VLOOKUP($P181&amp;R$4,#REF!,5,FALSE)="**"),"DQ",IF(OR(VLOOKUP($P181&amp;R$4,#REF!,7,FALSE)="*",VLOOKUP($P181&amp;R$4,#REF!,5,FALSE)="*"),"Suppr",VLOOKUP($P181&amp;R$4,#REF!,5,FALSE))),"No Data")</f>
        <v>No Data</v>
      </c>
      <c r="S181" s="49" t="str">
        <f>IFERROR(IF(OR(VLOOKUP($P181&amp;S$4,#REF!,7,FALSE)="**",VLOOKUP($P181&amp;S$4,#REF!,5,FALSE)="**"),"DQ",IF(OR(VLOOKUP($P181&amp;S$4,#REF!,7,FALSE)="*",VLOOKUP($P181&amp;S$4,#REF!,5,FALSE)="*"),"Suppr",VLOOKUP($P181&amp;S$4,#REF!,5,FALSE))),"No Data")</f>
        <v>No Data</v>
      </c>
      <c r="T181" s="49" t="str">
        <f>IFERROR(IF(OR(VLOOKUP($P181&amp;T$4,#REF!,7,FALSE)="**",VLOOKUP($P181&amp;T$4,#REF!,5,FALSE)="**"),"DQ",IF(OR(VLOOKUP($P181&amp;T$4,#REF!,7,FALSE)="*",VLOOKUP($P181&amp;T$4,#REF!,5,FALSE)="*"),"Suppr",VLOOKUP($P181&amp;T$4,#REF!,5,FALSE))),"No Data")</f>
        <v>No Data</v>
      </c>
      <c r="U181" s="49" t="str">
        <f>IFERROR(IF(OR(VLOOKUP($P181&amp;U$4,#REF!,7,FALSE)="**",VLOOKUP($P181&amp;U$4,#REF!,5,FALSE)="**"),"DQ",IF(OR(VLOOKUP($P181&amp;U$4,#REF!,7,FALSE)="*",VLOOKUP($P181&amp;U$4,#REF!,5,FALSE)="*"),"Suppr",VLOOKUP($P181&amp;U$4,#REF!,5,FALSE))),"No Data")</f>
        <v>No Data</v>
      </c>
      <c r="V181" s="49" t="str">
        <f>IFERROR(IF(OR(VLOOKUP($P181&amp;V$4,#REF!,7,FALSE)="**",VLOOKUP($P181&amp;V$4,#REF!,5,FALSE)="**"),"DQ",IF(OR(VLOOKUP($P181&amp;V$4,#REF!,7,FALSE)="*",VLOOKUP($P181&amp;V$4,#REF!,5,FALSE)="*"),"Suppr",VLOOKUP($P181&amp;V$4,#REF!,5,FALSE))),"No Data")</f>
        <v>No Data</v>
      </c>
      <c r="W181" s="49" t="str">
        <f>IFERROR(IF(OR(VLOOKUP($P181&amp;W$4,#REF!,7,FALSE)="**",VLOOKUP($P181&amp;W$4,#REF!,5,FALSE)="**"),"DQ",IF(OR(VLOOKUP($P181&amp;W$4,#REF!,7,FALSE)="*",VLOOKUP($P181&amp;W$4,#REF!,5,FALSE)="*"),"Suppr",VLOOKUP($P181&amp;W$4,#REF!,5,FALSE))),"No Data")</f>
        <v>No Data</v>
      </c>
      <c r="X181" s="49" t="str">
        <f>IFERROR(IF(OR(VLOOKUP($P181&amp;X$4,#REF!,7,FALSE)="**",VLOOKUP($P181&amp;X$4,#REF!,5,FALSE)="**"),"DQ",IF(OR(VLOOKUP($P181&amp;X$4,#REF!,7,FALSE)="*",VLOOKUP($P181&amp;X$4,#REF!,5,FALSE)="*"),"Suppr",VLOOKUP($P181&amp;X$4,#REF!,5,FALSE))),"No Data")</f>
        <v>No Data</v>
      </c>
      <c r="Y181" s="49" t="str">
        <f>IFERROR(IF(OR(VLOOKUP($P181&amp;Y$4,#REF!,7,FALSE)="**",VLOOKUP($P181&amp;Y$4,#REF!,5,FALSE)="**"),"DQ",IF(OR(VLOOKUP($P181&amp;Y$4,#REF!,7,FALSE)="*",VLOOKUP($P181&amp;Y$4,#REF!,5,FALSE)="*"),"Suppr",VLOOKUP($P181&amp;Y$4,#REF!,5,FALSE))),"No Data")</f>
        <v>No Data</v>
      </c>
      <c r="Z181" s="49" t="str">
        <f>IFERROR(IF(OR(VLOOKUP($P181&amp;Z$4,#REF!,7,FALSE)="**",VLOOKUP($P181&amp;Z$4,#REF!,5,FALSE)="**"),"DQ",IF(OR(VLOOKUP($P181&amp;Z$4,#REF!,7,FALSE)="*",VLOOKUP($P181&amp;Z$4,#REF!,5,FALSE)="*"),"Suppr",VLOOKUP($P181&amp;Z$4,#REF!,5,FALSE))),"No Data")</f>
        <v>No Data</v>
      </c>
      <c r="AA181" s="49" t="str">
        <f>IFERROR(IF(OR(VLOOKUP($P181&amp;AA$4,#REF!,7,FALSE)="**",VLOOKUP($P181&amp;AA$4,#REF!,5,FALSE)="**"),"DQ",IF(OR(VLOOKUP($P181&amp;AA$4,#REF!,7,FALSE)="*",VLOOKUP($P181&amp;AA$4,#REF!,5,FALSE)="*"),"Suppr",VLOOKUP($P181&amp;AA$4,#REF!,5,FALSE))),"No Data")</f>
        <v>No Data</v>
      </c>
      <c r="AB181" s="49" t="str">
        <f>IFERROR(IF(OR(VLOOKUP($P181&amp;AB$4,#REF!,7,FALSE)="**",VLOOKUP($P181&amp;AB$4,#REF!,5,FALSE)="**"),"DQ",IF(OR(VLOOKUP($P181&amp;AB$4,#REF!,7,FALSE)="*",VLOOKUP($P181&amp;AB$4,#REF!,5,FALSE)="*"),"Suppr",VLOOKUP($P181&amp;AB$4,#REF!,5,FALSE))),"No Data")</f>
        <v>No Data</v>
      </c>
      <c r="AC181" s="49" t="str">
        <f>IFERROR(IF(OR(VLOOKUP($P181&amp;AC$4,#REF!,7,FALSE)="**",VLOOKUP($P181&amp;AC$4,#REF!,5,FALSE)="**"),"DQ",IF(OR(VLOOKUP($P181&amp;AC$4,#REF!,7,FALSE)="*",VLOOKUP($P181&amp;AC$4,#REF!,5,FALSE)="*"),"Suppr",VLOOKUP($P181&amp;AC$4,#REF!,5,FALSE))),"No Data")</f>
        <v>No Data</v>
      </c>
      <c r="AD181" s="49" t="str">
        <f>IFERROR(IF(OR(VLOOKUP($P181&amp;AD$4,#REF!,7,FALSE)="**",VLOOKUP($P181&amp;AD$4,#REF!,5,FALSE)="**"),"DQ",IF(OR(VLOOKUP($P181&amp;AD$4,#REF!,7,FALSE)="*",VLOOKUP($P181&amp;AD$4,#REF!,5,FALSE)="*"),"Suppr",VLOOKUP($P181&amp;AD$4,#REF!,5,FALSE))),"No Data")</f>
        <v>No Data</v>
      </c>
      <c r="AE181" s="49" t="str">
        <f>IFERROR(IF(OR(VLOOKUP($P181&amp;AE$4,#REF!,7,FALSE)="**",VLOOKUP($P181&amp;AE$4,#REF!,5,FALSE)="**"),"DQ",IF(OR(VLOOKUP($P181&amp;AE$4,#REF!,7,FALSE)="*",VLOOKUP($P181&amp;AE$4,#REF!,5,FALSE)="*"),"Suppr",VLOOKUP($P181&amp;AE$4,#REF!,5,FALSE))),"No Data")</f>
        <v>No Data</v>
      </c>
      <c r="AF181" s="49" t="str">
        <f>IFERROR(IF(OR(VLOOKUP($P181&amp;AF$4,#REF!,7,FALSE)="**",VLOOKUP($P181&amp;AF$4,#REF!,5,FALSE)="**"),"DQ",IF(OR(VLOOKUP($P181&amp;AF$4,#REF!,7,FALSE)="*",VLOOKUP($P181&amp;AF$4,#REF!,5,FALSE)="*"),"Suppr",VLOOKUP($P181&amp;AF$4,#REF!,5,FALSE))),"No Data")</f>
        <v>No Data</v>
      </c>
      <c r="AG181" s="49" t="str">
        <f>IFERROR(IF(OR(VLOOKUP($P181&amp;AG$4,#REF!,7,FALSE)="**",VLOOKUP($P181&amp;AG$4,#REF!,5,FALSE)="**"),"DQ",IF(OR(VLOOKUP($P181&amp;AG$4,#REF!,7,FALSE)="*",VLOOKUP($P181&amp;AG$4,#REF!,5,FALSE)="*"),"Suppr",VLOOKUP($P181&amp;AG$4,#REF!,5,FALSE))),"No Data")</f>
        <v>No Data</v>
      </c>
      <c r="AH181" s="49" t="str">
        <f>IFERROR(IF(OR(VLOOKUP($P181&amp;AH$4,#REF!,7,FALSE)="**",VLOOKUP($P181&amp;AH$4,#REF!,5,FALSE)="**"),"DQ",IF(OR(VLOOKUP($P181&amp;AH$4,#REF!,7,FALSE)="*",VLOOKUP($P181&amp;AH$4,#REF!,5,FALSE)="*"),"Suppr",VLOOKUP($P181&amp;AH$4,#REF!,5,FALSE))),"No Data")</f>
        <v>No Data</v>
      </c>
      <c r="AI181" s="49" t="str">
        <f>IFERROR(IF(OR(VLOOKUP($P181&amp;AI$4,#REF!,7,FALSE)="**",VLOOKUP($P181&amp;AI$4,#REF!,5,FALSE)="**"),"DQ",IF(OR(VLOOKUP($P181&amp;AI$4,#REF!,7,FALSE)="*",VLOOKUP($P181&amp;AI$4,#REF!,5,FALSE)="*"),"Suppr",VLOOKUP($P181&amp;AI$4,#REF!,5,FALSE))),"No Data")</f>
        <v>No Data</v>
      </c>
      <c r="AJ181" s="49" t="str">
        <f>IFERROR(IF(OR(VLOOKUP($P181&amp;AJ$4,#REF!,7,FALSE)="**",VLOOKUP($P181&amp;AJ$4,#REF!,5,FALSE)="**"),"DQ",IF(OR(VLOOKUP($P181&amp;AJ$4,#REF!,7,FALSE)="*",VLOOKUP($P181&amp;AJ$4,#REF!,5,FALSE)="*"),"Suppr",VLOOKUP($P181&amp;AJ$4,#REF!,5,FALSE))),"No Data")</f>
        <v>No Data</v>
      </c>
      <c r="AK181" s="49" t="str">
        <f>IFERROR(IF(OR(VLOOKUP($P181&amp;AK$4,#REF!,7,FALSE)="**",VLOOKUP($P181&amp;AK$4,#REF!,5,FALSE)="**"),"DQ",IF(OR(VLOOKUP($P181&amp;AK$4,#REF!,7,FALSE)="*",VLOOKUP($P181&amp;AK$4,#REF!,5,FALSE)="*"),"Suppr",VLOOKUP($P181&amp;AK$4,#REF!,5,FALSE))),"No Data")</f>
        <v>No Data</v>
      </c>
      <c r="AL181" s="49" t="str">
        <f>IFERROR(IF(OR(VLOOKUP($P181&amp;AL$4,#REF!,7,FALSE)="**",VLOOKUP($P181&amp;AL$4,#REF!,5,FALSE)="**"),"DQ",IF(OR(VLOOKUP($P181&amp;AL$4,#REF!,7,FALSE)="*",VLOOKUP($P181&amp;AL$4,#REF!,5,FALSE)="*"),"Suppr",VLOOKUP($P181&amp;AL$4,#REF!,5,FALSE))),"No Data")</f>
        <v>No Data</v>
      </c>
      <c r="AM181" s="49" t="str">
        <f>IFERROR(IF(OR(VLOOKUP($P181&amp;AM$4,#REF!,7,FALSE)="**",VLOOKUP($P181&amp;AM$4,#REF!,5,FALSE)="**"),"DQ",IF(OR(VLOOKUP($P181&amp;AM$4,#REF!,7,FALSE)="*",VLOOKUP($P181&amp;AM$4,#REF!,5,FALSE)="*"),"Suppr",VLOOKUP($P181&amp;AM$4,#REF!,5,FALSE))),"No Data")</f>
        <v>No Data</v>
      </c>
      <c r="AN181" s="49" t="str">
        <f>IFERROR(IF(OR(VLOOKUP($P181&amp;AN$4,#REF!,7,FALSE)="**",VLOOKUP($P181&amp;AN$4,#REF!,5,FALSE)="**"),"DQ",IF(OR(VLOOKUP($P181&amp;AN$4,#REF!,7,FALSE)="*",VLOOKUP($P181&amp;AN$4,#REF!,5,FALSE)="*"),"Suppr",VLOOKUP($P181&amp;AN$4,#REF!,5,FALSE))),"No Data")</f>
        <v>No Data</v>
      </c>
      <c r="AO181" s="49" t="str">
        <f>IFERROR(IF(OR(VLOOKUP($P181&amp;AO$4,#REF!,7,FALSE)="**",VLOOKUP($P181&amp;AO$4,#REF!,5,FALSE)="**"),"DQ",IF(OR(VLOOKUP($P181&amp;AO$4,#REF!,7,FALSE)="*",VLOOKUP($P181&amp;AO$4,#REF!,5,FALSE)="*"),"Suppr",VLOOKUP($P181&amp;AO$4,#REF!,5,FALSE))),"No Data")</f>
        <v>No Data</v>
      </c>
      <c r="AP181" s="51">
        <f t="shared" si="19"/>
        <v>0</v>
      </c>
      <c r="AQ181" s="51">
        <f t="shared" si="20"/>
        <v>0</v>
      </c>
      <c r="AR181" s="52">
        <f t="shared" si="21"/>
        <v>0</v>
      </c>
      <c r="AS181" s="52">
        <f t="shared" si="22"/>
        <v>0</v>
      </c>
    </row>
    <row r="182" spans="2:45" x14ac:dyDescent="0.2">
      <c r="B182" s="29" t="s">
        <v>334</v>
      </c>
      <c r="C182" s="29" t="s">
        <v>232</v>
      </c>
      <c r="D182" s="34" t="str">
        <f t="shared" si="13"/>
        <v/>
      </c>
      <c r="E182" s="34" t="str">
        <f t="shared" si="14"/>
        <v/>
      </c>
      <c r="F182" s="35" t="str">
        <f t="shared" si="15"/>
        <v/>
      </c>
      <c r="G182" s="34" t="str">
        <f t="shared" si="16"/>
        <v>- - -</v>
      </c>
      <c r="H182" s="36" t="str">
        <f>IFERROR(RANK(G182,$G$132:$G$253,1)+COUNTIF($G$132:G303,G182)-1,"- - -")</f>
        <v>- - -</v>
      </c>
      <c r="I182" s="35" t="str">
        <f t="shared" si="17"/>
        <v>- - -</v>
      </c>
      <c r="J182" s="36" t="str">
        <f>IFERROR(RANK(I182,$I$132:$I$253,1)+COUNTIF($I$132:I303,I182)-1,"- - -")</f>
        <v>- - -</v>
      </c>
      <c r="K182" s="54" t="str">
        <f t="shared" si="18"/>
        <v>St George's University Hospitals NHS Foundation Trust</v>
      </c>
      <c r="L182" s="38"/>
      <c r="M182" s="38"/>
      <c r="N182" s="38"/>
      <c r="P182" s="29" t="s">
        <v>339</v>
      </c>
      <c r="Q182" s="29" t="s">
        <v>162</v>
      </c>
      <c r="R182" s="49" t="str">
        <f>IFERROR(IF(OR(VLOOKUP($P182&amp;R$4,#REF!,7,FALSE)="**",VLOOKUP($P182&amp;R$4,#REF!,5,FALSE)="**"),"DQ",IF(OR(VLOOKUP($P182&amp;R$4,#REF!,7,FALSE)="*",VLOOKUP($P182&amp;R$4,#REF!,5,FALSE)="*"),"Suppr",VLOOKUP($P182&amp;R$4,#REF!,5,FALSE))),"No Data")</f>
        <v>No Data</v>
      </c>
      <c r="S182" s="49" t="str">
        <f>IFERROR(IF(OR(VLOOKUP($P182&amp;S$4,#REF!,7,FALSE)="**",VLOOKUP($P182&amp;S$4,#REF!,5,FALSE)="**"),"DQ",IF(OR(VLOOKUP($P182&amp;S$4,#REF!,7,FALSE)="*",VLOOKUP($P182&amp;S$4,#REF!,5,FALSE)="*"),"Suppr",VLOOKUP($P182&amp;S$4,#REF!,5,FALSE))),"No Data")</f>
        <v>No Data</v>
      </c>
      <c r="T182" s="49" t="str">
        <f>IFERROR(IF(OR(VLOOKUP($P182&amp;T$4,#REF!,7,FALSE)="**",VLOOKUP($P182&amp;T$4,#REF!,5,FALSE)="**"),"DQ",IF(OR(VLOOKUP($P182&amp;T$4,#REF!,7,FALSE)="*",VLOOKUP($P182&amp;T$4,#REF!,5,FALSE)="*"),"Suppr",VLOOKUP($P182&amp;T$4,#REF!,5,FALSE))),"No Data")</f>
        <v>No Data</v>
      </c>
      <c r="U182" s="49" t="str">
        <f>IFERROR(IF(OR(VLOOKUP($P182&amp;U$4,#REF!,7,FALSE)="**",VLOOKUP($P182&amp;U$4,#REF!,5,FALSE)="**"),"DQ",IF(OR(VLOOKUP($P182&amp;U$4,#REF!,7,FALSE)="*",VLOOKUP($P182&amp;U$4,#REF!,5,FALSE)="*"),"Suppr",VLOOKUP($P182&amp;U$4,#REF!,5,FALSE))),"No Data")</f>
        <v>No Data</v>
      </c>
      <c r="V182" s="49" t="str">
        <f>IFERROR(IF(OR(VLOOKUP($P182&amp;V$4,#REF!,7,FALSE)="**",VLOOKUP($P182&amp;V$4,#REF!,5,FALSE)="**"),"DQ",IF(OR(VLOOKUP($P182&amp;V$4,#REF!,7,FALSE)="*",VLOOKUP($P182&amp;V$4,#REF!,5,FALSE)="*"),"Suppr",VLOOKUP($P182&amp;V$4,#REF!,5,FALSE))),"No Data")</f>
        <v>No Data</v>
      </c>
      <c r="W182" s="49" t="str">
        <f>IFERROR(IF(OR(VLOOKUP($P182&amp;W$4,#REF!,7,FALSE)="**",VLOOKUP($P182&amp;W$4,#REF!,5,FALSE)="**"),"DQ",IF(OR(VLOOKUP($P182&amp;W$4,#REF!,7,FALSE)="*",VLOOKUP($P182&amp;W$4,#REF!,5,FALSE)="*"),"Suppr",VLOOKUP($P182&amp;W$4,#REF!,5,FALSE))),"No Data")</f>
        <v>No Data</v>
      </c>
      <c r="X182" s="49" t="str">
        <f>IFERROR(IF(OR(VLOOKUP($P182&amp;X$4,#REF!,7,FALSE)="**",VLOOKUP($P182&amp;X$4,#REF!,5,FALSE)="**"),"DQ",IF(OR(VLOOKUP($P182&amp;X$4,#REF!,7,FALSE)="*",VLOOKUP($P182&amp;X$4,#REF!,5,FALSE)="*"),"Suppr",VLOOKUP($P182&amp;X$4,#REF!,5,FALSE))),"No Data")</f>
        <v>No Data</v>
      </c>
      <c r="Y182" s="49" t="str">
        <f>IFERROR(IF(OR(VLOOKUP($P182&amp;Y$4,#REF!,7,FALSE)="**",VLOOKUP($P182&amp;Y$4,#REF!,5,FALSE)="**"),"DQ",IF(OR(VLOOKUP($P182&amp;Y$4,#REF!,7,FALSE)="*",VLOOKUP($P182&amp;Y$4,#REF!,5,FALSE)="*"),"Suppr",VLOOKUP($P182&amp;Y$4,#REF!,5,FALSE))),"No Data")</f>
        <v>No Data</v>
      </c>
      <c r="Z182" s="49" t="str">
        <f>IFERROR(IF(OR(VLOOKUP($P182&amp;Z$4,#REF!,7,FALSE)="**",VLOOKUP($P182&amp;Z$4,#REF!,5,FALSE)="**"),"DQ",IF(OR(VLOOKUP($P182&amp;Z$4,#REF!,7,FALSE)="*",VLOOKUP($P182&amp;Z$4,#REF!,5,FALSE)="*"),"Suppr",VLOOKUP($P182&amp;Z$4,#REF!,5,FALSE))),"No Data")</f>
        <v>No Data</v>
      </c>
      <c r="AA182" s="49" t="str">
        <f>IFERROR(IF(OR(VLOOKUP($P182&amp;AA$4,#REF!,7,FALSE)="**",VLOOKUP($P182&amp;AA$4,#REF!,5,FALSE)="**"),"DQ",IF(OR(VLOOKUP($P182&amp;AA$4,#REF!,7,FALSE)="*",VLOOKUP($P182&amp;AA$4,#REF!,5,FALSE)="*"),"Suppr",VLOOKUP($P182&amp;AA$4,#REF!,5,FALSE))),"No Data")</f>
        <v>No Data</v>
      </c>
      <c r="AB182" s="49" t="str">
        <f>IFERROR(IF(OR(VLOOKUP($P182&amp;AB$4,#REF!,7,FALSE)="**",VLOOKUP($P182&amp;AB$4,#REF!,5,FALSE)="**"),"DQ",IF(OR(VLOOKUP($P182&amp;AB$4,#REF!,7,FALSE)="*",VLOOKUP($P182&amp;AB$4,#REF!,5,FALSE)="*"),"Suppr",VLOOKUP($P182&amp;AB$4,#REF!,5,FALSE))),"No Data")</f>
        <v>No Data</v>
      </c>
      <c r="AC182" s="49" t="str">
        <f>IFERROR(IF(OR(VLOOKUP($P182&amp;AC$4,#REF!,7,FALSE)="**",VLOOKUP($P182&amp;AC$4,#REF!,5,FALSE)="**"),"DQ",IF(OR(VLOOKUP($P182&amp;AC$4,#REF!,7,FALSE)="*",VLOOKUP($P182&amp;AC$4,#REF!,5,FALSE)="*"),"Suppr",VLOOKUP($P182&amp;AC$4,#REF!,5,FALSE))),"No Data")</f>
        <v>No Data</v>
      </c>
      <c r="AD182" s="49" t="str">
        <f>IFERROR(IF(OR(VLOOKUP($P182&amp;AD$4,#REF!,7,FALSE)="**",VLOOKUP($P182&amp;AD$4,#REF!,5,FALSE)="**"),"DQ",IF(OR(VLOOKUP($P182&amp;AD$4,#REF!,7,FALSE)="*",VLOOKUP($P182&amp;AD$4,#REF!,5,FALSE)="*"),"Suppr",VLOOKUP($P182&amp;AD$4,#REF!,5,FALSE))),"No Data")</f>
        <v>No Data</v>
      </c>
      <c r="AE182" s="49" t="str">
        <f>IFERROR(IF(OR(VLOOKUP($P182&amp;AE$4,#REF!,7,FALSE)="**",VLOOKUP($P182&amp;AE$4,#REF!,5,FALSE)="**"),"DQ",IF(OR(VLOOKUP($P182&amp;AE$4,#REF!,7,FALSE)="*",VLOOKUP($P182&amp;AE$4,#REF!,5,FALSE)="*"),"Suppr",VLOOKUP($P182&amp;AE$4,#REF!,5,FALSE))),"No Data")</f>
        <v>No Data</v>
      </c>
      <c r="AF182" s="49" t="str">
        <f>IFERROR(IF(OR(VLOOKUP($P182&amp;AF$4,#REF!,7,FALSE)="**",VLOOKUP($P182&amp;AF$4,#REF!,5,FALSE)="**"),"DQ",IF(OR(VLOOKUP($P182&amp;AF$4,#REF!,7,FALSE)="*",VLOOKUP($P182&amp;AF$4,#REF!,5,FALSE)="*"),"Suppr",VLOOKUP($P182&amp;AF$4,#REF!,5,FALSE))),"No Data")</f>
        <v>No Data</v>
      </c>
      <c r="AG182" s="49" t="str">
        <f>IFERROR(IF(OR(VLOOKUP($P182&amp;AG$4,#REF!,7,FALSE)="**",VLOOKUP($P182&amp;AG$4,#REF!,5,FALSE)="**"),"DQ",IF(OR(VLOOKUP($P182&amp;AG$4,#REF!,7,FALSE)="*",VLOOKUP($P182&amp;AG$4,#REF!,5,FALSE)="*"),"Suppr",VLOOKUP($P182&amp;AG$4,#REF!,5,FALSE))),"No Data")</f>
        <v>No Data</v>
      </c>
      <c r="AH182" s="49" t="str">
        <f>IFERROR(IF(OR(VLOOKUP($P182&amp;AH$4,#REF!,7,FALSE)="**",VLOOKUP($P182&amp;AH$4,#REF!,5,FALSE)="**"),"DQ",IF(OR(VLOOKUP($P182&amp;AH$4,#REF!,7,FALSE)="*",VLOOKUP($P182&amp;AH$4,#REF!,5,FALSE)="*"),"Suppr",VLOOKUP($P182&amp;AH$4,#REF!,5,FALSE))),"No Data")</f>
        <v>No Data</v>
      </c>
      <c r="AI182" s="49" t="str">
        <f>IFERROR(IF(OR(VLOOKUP($P182&amp;AI$4,#REF!,7,FALSE)="**",VLOOKUP($P182&amp;AI$4,#REF!,5,FALSE)="**"),"DQ",IF(OR(VLOOKUP($P182&amp;AI$4,#REF!,7,FALSE)="*",VLOOKUP($P182&amp;AI$4,#REF!,5,FALSE)="*"),"Suppr",VLOOKUP($P182&amp;AI$4,#REF!,5,FALSE))),"No Data")</f>
        <v>No Data</v>
      </c>
      <c r="AJ182" s="49" t="str">
        <f>IFERROR(IF(OR(VLOOKUP($P182&amp;AJ$4,#REF!,7,FALSE)="**",VLOOKUP($P182&amp;AJ$4,#REF!,5,FALSE)="**"),"DQ",IF(OR(VLOOKUP($P182&amp;AJ$4,#REF!,7,FALSE)="*",VLOOKUP($P182&amp;AJ$4,#REF!,5,FALSE)="*"),"Suppr",VLOOKUP($P182&amp;AJ$4,#REF!,5,FALSE))),"No Data")</f>
        <v>No Data</v>
      </c>
      <c r="AK182" s="49" t="str">
        <f>IFERROR(IF(OR(VLOOKUP($P182&amp;AK$4,#REF!,7,FALSE)="**",VLOOKUP($P182&amp;AK$4,#REF!,5,FALSE)="**"),"DQ",IF(OR(VLOOKUP($P182&amp;AK$4,#REF!,7,FALSE)="*",VLOOKUP($P182&amp;AK$4,#REF!,5,FALSE)="*"),"Suppr",VLOOKUP($P182&amp;AK$4,#REF!,5,FALSE))),"No Data")</f>
        <v>No Data</v>
      </c>
      <c r="AL182" s="49" t="str">
        <f>IFERROR(IF(OR(VLOOKUP($P182&amp;AL$4,#REF!,7,FALSE)="**",VLOOKUP($P182&amp;AL$4,#REF!,5,FALSE)="**"),"DQ",IF(OR(VLOOKUP($P182&amp;AL$4,#REF!,7,FALSE)="*",VLOOKUP($P182&amp;AL$4,#REF!,5,FALSE)="*"),"Suppr",VLOOKUP($P182&amp;AL$4,#REF!,5,FALSE))),"No Data")</f>
        <v>No Data</v>
      </c>
      <c r="AM182" s="49" t="str">
        <f>IFERROR(IF(OR(VLOOKUP($P182&amp;AM$4,#REF!,7,FALSE)="**",VLOOKUP($P182&amp;AM$4,#REF!,5,FALSE)="**"),"DQ",IF(OR(VLOOKUP($P182&amp;AM$4,#REF!,7,FALSE)="*",VLOOKUP($P182&amp;AM$4,#REF!,5,FALSE)="*"),"Suppr",VLOOKUP($P182&amp;AM$4,#REF!,5,FALSE))),"No Data")</f>
        <v>No Data</v>
      </c>
      <c r="AN182" s="49" t="str">
        <f>IFERROR(IF(OR(VLOOKUP($P182&amp;AN$4,#REF!,7,FALSE)="**",VLOOKUP($P182&amp;AN$4,#REF!,5,FALSE)="**"),"DQ",IF(OR(VLOOKUP($P182&amp;AN$4,#REF!,7,FALSE)="*",VLOOKUP($P182&amp;AN$4,#REF!,5,FALSE)="*"),"Suppr",VLOOKUP($P182&amp;AN$4,#REF!,5,FALSE))),"No Data")</f>
        <v>No Data</v>
      </c>
      <c r="AO182" s="49" t="str">
        <f>IFERROR(IF(OR(VLOOKUP($P182&amp;AO$4,#REF!,7,FALSE)="**",VLOOKUP($P182&amp;AO$4,#REF!,5,FALSE)="**"),"DQ",IF(OR(VLOOKUP($P182&amp;AO$4,#REF!,7,FALSE)="*",VLOOKUP($P182&amp;AO$4,#REF!,5,FALSE)="*"),"Suppr",VLOOKUP($P182&amp;AO$4,#REF!,5,FALSE))),"No Data")</f>
        <v>No Data</v>
      </c>
      <c r="AP182" s="51">
        <f t="shared" si="19"/>
        <v>0</v>
      </c>
      <c r="AQ182" s="51">
        <f t="shared" si="20"/>
        <v>0</v>
      </c>
      <c r="AR182" s="52">
        <f t="shared" si="21"/>
        <v>0</v>
      </c>
      <c r="AS182" s="52">
        <f t="shared" si="22"/>
        <v>0</v>
      </c>
    </row>
    <row r="183" spans="2:45" x14ac:dyDescent="0.2">
      <c r="B183" s="29" t="s">
        <v>335</v>
      </c>
      <c r="C183" s="29" t="s">
        <v>231</v>
      </c>
      <c r="D183" s="34" t="str">
        <f t="shared" si="13"/>
        <v/>
      </c>
      <c r="E183" s="34" t="str">
        <f t="shared" si="14"/>
        <v/>
      </c>
      <c r="F183" s="35" t="str">
        <f t="shared" si="15"/>
        <v/>
      </c>
      <c r="G183" s="34" t="str">
        <f t="shared" si="16"/>
        <v>- - -</v>
      </c>
      <c r="H183" s="36" t="str">
        <f>IFERROR(RANK(G183,$G$132:$G$253,1)+COUNTIF($G$132:G304,G183)-1,"- - -")</f>
        <v>- - -</v>
      </c>
      <c r="I183" s="35" t="str">
        <f t="shared" si="17"/>
        <v>- - -</v>
      </c>
      <c r="J183" s="36" t="str">
        <f>IFERROR(RANK(I183,$I$132:$I$253,1)+COUNTIF($I$132:I304,I183)-1,"- - -")</f>
        <v>- - -</v>
      </c>
      <c r="K183" s="54" t="str">
        <f t="shared" si="18"/>
        <v>South Warwickshire NHS Foundation Trust</v>
      </c>
      <c r="L183" s="38"/>
      <c r="M183" s="38"/>
      <c r="N183" s="38"/>
      <c r="P183" s="29" t="s">
        <v>340</v>
      </c>
      <c r="Q183" s="29" t="s">
        <v>189</v>
      </c>
      <c r="R183" s="49" t="str">
        <f>IFERROR(IF(OR(VLOOKUP($P183&amp;R$4,#REF!,7,FALSE)="**",VLOOKUP($P183&amp;R$4,#REF!,5,FALSE)="**"),"DQ",IF(OR(VLOOKUP($P183&amp;R$4,#REF!,7,FALSE)="*",VLOOKUP($P183&amp;R$4,#REF!,5,FALSE)="*"),"Suppr",VLOOKUP($P183&amp;R$4,#REF!,5,FALSE))),"No Data")</f>
        <v>No Data</v>
      </c>
      <c r="S183" s="49" t="str">
        <f>IFERROR(IF(OR(VLOOKUP($P183&amp;S$4,#REF!,7,FALSE)="**",VLOOKUP($P183&amp;S$4,#REF!,5,FALSE)="**"),"DQ",IF(OR(VLOOKUP($P183&amp;S$4,#REF!,7,FALSE)="*",VLOOKUP($P183&amp;S$4,#REF!,5,FALSE)="*"),"Suppr",VLOOKUP($P183&amp;S$4,#REF!,5,FALSE))),"No Data")</f>
        <v>No Data</v>
      </c>
      <c r="T183" s="49" t="str">
        <f>IFERROR(IF(OR(VLOOKUP($P183&amp;T$4,#REF!,7,FALSE)="**",VLOOKUP($P183&amp;T$4,#REF!,5,FALSE)="**"),"DQ",IF(OR(VLOOKUP($P183&amp;T$4,#REF!,7,FALSE)="*",VLOOKUP($P183&amp;T$4,#REF!,5,FALSE)="*"),"Suppr",VLOOKUP($P183&amp;T$4,#REF!,5,FALSE))),"No Data")</f>
        <v>No Data</v>
      </c>
      <c r="U183" s="49" t="str">
        <f>IFERROR(IF(OR(VLOOKUP($P183&amp;U$4,#REF!,7,FALSE)="**",VLOOKUP($P183&amp;U$4,#REF!,5,FALSE)="**"),"DQ",IF(OR(VLOOKUP($P183&amp;U$4,#REF!,7,FALSE)="*",VLOOKUP($P183&amp;U$4,#REF!,5,FALSE)="*"),"Suppr",VLOOKUP($P183&amp;U$4,#REF!,5,FALSE))),"No Data")</f>
        <v>No Data</v>
      </c>
      <c r="V183" s="49" t="str">
        <f>IFERROR(IF(OR(VLOOKUP($P183&amp;V$4,#REF!,7,FALSE)="**",VLOOKUP($P183&amp;V$4,#REF!,5,FALSE)="**"),"DQ",IF(OR(VLOOKUP($P183&amp;V$4,#REF!,7,FALSE)="*",VLOOKUP($P183&amp;V$4,#REF!,5,FALSE)="*"),"Suppr",VLOOKUP($P183&amp;V$4,#REF!,5,FALSE))),"No Data")</f>
        <v>No Data</v>
      </c>
      <c r="W183" s="49" t="str">
        <f>IFERROR(IF(OR(VLOOKUP($P183&amp;W$4,#REF!,7,FALSE)="**",VLOOKUP($P183&amp;W$4,#REF!,5,FALSE)="**"),"DQ",IF(OR(VLOOKUP($P183&amp;W$4,#REF!,7,FALSE)="*",VLOOKUP($P183&amp;W$4,#REF!,5,FALSE)="*"),"Suppr",VLOOKUP($P183&amp;W$4,#REF!,5,FALSE))),"No Data")</f>
        <v>No Data</v>
      </c>
      <c r="X183" s="49" t="str">
        <f>IFERROR(IF(OR(VLOOKUP($P183&amp;X$4,#REF!,7,FALSE)="**",VLOOKUP($P183&amp;X$4,#REF!,5,FALSE)="**"),"DQ",IF(OR(VLOOKUP($P183&amp;X$4,#REF!,7,FALSE)="*",VLOOKUP($P183&amp;X$4,#REF!,5,FALSE)="*"),"Suppr",VLOOKUP($P183&amp;X$4,#REF!,5,FALSE))),"No Data")</f>
        <v>No Data</v>
      </c>
      <c r="Y183" s="49" t="str">
        <f>IFERROR(IF(OR(VLOOKUP($P183&amp;Y$4,#REF!,7,FALSE)="**",VLOOKUP($P183&amp;Y$4,#REF!,5,FALSE)="**"),"DQ",IF(OR(VLOOKUP($P183&amp;Y$4,#REF!,7,FALSE)="*",VLOOKUP($P183&amp;Y$4,#REF!,5,FALSE)="*"),"Suppr",VLOOKUP($P183&amp;Y$4,#REF!,5,FALSE))),"No Data")</f>
        <v>No Data</v>
      </c>
      <c r="Z183" s="49" t="str">
        <f>IFERROR(IF(OR(VLOOKUP($P183&amp;Z$4,#REF!,7,FALSE)="**",VLOOKUP($P183&amp;Z$4,#REF!,5,FALSE)="**"),"DQ",IF(OR(VLOOKUP($P183&amp;Z$4,#REF!,7,FALSE)="*",VLOOKUP($P183&amp;Z$4,#REF!,5,FALSE)="*"),"Suppr",VLOOKUP($P183&amp;Z$4,#REF!,5,FALSE))),"No Data")</f>
        <v>No Data</v>
      </c>
      <c r="AA183" s="49" t="str">
        <f>IFERROR(IF(OR(VLOOKUP($P183&amp;AA$4,#REF!,7,FALSE)="**",VLOOKUP($P183&amp;AA$4,#REF!,5,FALSE)="**"),"DQ",IF(OR(VLOOKUP($P183&amp;AA$4,#REF!,7,FALSE)="*",VLOOKUP($P183&amp;AA$4,#REF!,5,FALSE)="*"),"Suppr",VLOOKUP($P183&amp;AA$4,#REF!,5,FALSE))),"No Data")</f>
        <v>No Data</v>
      </c>
      <c r="AB183" s="49" t="str">
        <f>IFERROR(IF(OR(VLOOKUP($P183&amp;AB$4,#REF!,7,FALSE)="**",VLOOKUP($P183&amp;AB$4,#REF!,5,FALSE)="**"),"DQ",IF(OR(VLOOKUP($P183&amp;AB$4,#REF!,7,FALSE)="*",VLOOKUP($P183&amp;AB$4,#REF!,5,FALSE)="*"),"Suppr",VLOOKUP($P183&amp;AB$4,#REF!,5,FALSE))),"No Data")</f>
        <v>No Data</v>
      </c>
      <c r="AC183" s="49" t="str">
        <f>IFERROR(IF(OR(VLOOKUP($P183&amp;AC$4,#REF!,7,FALSE)="**",VLOOKUP($P183&amp;AC$4,#REF!,5,FALSE)="**"),"DQ",IF(OR(VLOOKUP($P183&amp;AC$4,#REF!,7,FALSE)="*",VLOOKUP($P183&amp;AC$4,#REF!,5,FALSE)="*"),"Suppr",VLOOKUP($P183&amp;AC$4,#REF!,5,FALSE))),"No Data")</f>
        <v>No Data</v>
      </c>
      <c r="AD183" s="49" t="str">
        <f>IFERROR(IF(OR(VLOOKUP($P183&amp;AD$4,#REF!,7,FALSE)="**",VLOOKUP($P183&amp;AD$4,#REF!,5,FALSE)="**"),"DQ",IF(OR(VLOOKUP($P183&amp;AD$4,#REF!,7,FALSE)="*",VLOOKUP($P183&amp;AD$4,#REF!,5,FALSE)="*"),"Suppr",VLOOKUP($P183&amp;AD$4,#REF!,5,FALSE))),"No Data")</f>
        <v>No Data</v>
      </c>
      <c r="AE183" s="49" t="str">
        <f>IFERROR(IF(OR(VLOOKUP($P183&amp;AE$4,#REF!,7,FALSE)="**",VLOOKUP($P183&amp;AE$4,#REF!,5,FALSE)="**"),"DQ",IF(OR(VLOOKUP($P183&amp;AE$4,#REF!,7,FALSE)="*",VLOOKUP($P183&amp;AE$4,#REF!,5,FALSE)="*"),"Suppr",VLOOKUP($P183&amp;AE$4,#REF!,5,FALSE))),"No Data")</f>
        <v>No Data</v>
      </c>
      <c r="AF183" s="49" t="str">
        <f>IFERROR(IF(OR(VLOOKUP($P183&amp;AF$4,#REF!,7,FALSE)="**",VLOOKUP($P183&amp;AF$4,#REF!,5,FALSE)="**"),"DQ",IF(OR(VLOOKUP($P183&amp;AF$4,#REF!,7,FALSE)="*",VLOOKUP($P183&amp;AF$4,#REF!,5,FALSE)="*"),"Suppr",VLOOKUP($P183&amp;AF$4,#REF!,5,FALSE))),"No Data")</f>
        <v>No Data</v>
      </c>
      <c r="AG183" s="49" t="str">
        <f>IFERROR(IF(OR(VLOOKUP($P183&amp;AG$4,#REF!,7,FALSE)="**",VLOOKUP($P183&amp;AG$4,#REF!,5,FALSE)="**"),"DQ",IF(OR(VLOOKUP($P183&amp;AG$4,#REF!,7,FALSE)="*",VLOOKUP($P183&amp;AG$4,#REF!,5,FALSE)="*"),"Suppr",VLOOKUP($P183&amp;AG$4,#REF!,5,FALSE))),"No Data")</f>
        <v>No Data</v>
      </c>
      <c r="AH183" s="49" t="str">
        <f>IFERROR(IF(OR(VLOOKUP($P183&amp;AH$4,#REF!,7,FALSE)="**",VLOOKUP($P183&amp;AH$4,#REF!,5,FALSE)="**"),"DQ",IF(OR(VLOOKUP($P183&amp;AH$4,#REF!,7,FALSE)="*",VLOOKUP($P183&amp;AH$4,#REF!,5,FALSE)="*"),"Suppr",VLOOKUP($P183&amp;AH$4,#REF!,5,FALSE))),"No Data")</f>
        <v>No Data</v>
      </c>
      <c r="AI183" s="49" t="str">
        <f>IFERROR(IF(OR(VLOOKUP($P183&amp;AI$4,#REF!,7,FALSE)="**",VLOOKUP($P183&amp;AI$4,#REF!,5,FALSE)="**"),"DQ",IF(OR(VLOOKUP($P183&amp;AI$4,#REF!,7,FALSE)="*",VLOOKUP($P183&amp;AI$4,#REF!,5,FALSE)="*"),"Suppr",VLOOKUP($P183&amp;AI$4,#REF!,5,FALSE))),"No Data")</f>
        <v>No Data</v>
      </c>
      <c r="AJ183" s="49" t="str">
        <f>IFERROR(IF(OR(VLOOKUP($P183&amp;AJ$4,#REF!,7,FALSE)="**",VLOOKUP($P183&amp;AJ$4,#REF!,5,FALSE)="**"),"DQ",IF(OR(VLOOKUP($P183&amp;AJ$4,#REF!,7,FALSE)="*",VLOOKUP($P183&amp;AJ$4,#REF!,5,FALSE)="*"),"Suppr",VLOOKUP($P183&amp;AJ$4,#REF!,5,FALSE))),"No Data")</f>
        <v>No Data</v>
      </c>
      <c r="AK183" s="49" t="str">
        <f>IFERROR(IF(OR(VLOOKUP($P183&amp;AK$4,#REF!,7,FALSE)="**",VLOOKUP($P183&amp;AK$4,#REF!,5,FALSE)="**"),"DQ",IF(OR(VLOOKUP($P183&amp;AK$4,#REF!,7,FALSE)="*",VLOOKUP($P183&amp;AK$4,#REF!,5,FALSE)="*"),"Suppr",VLOOKUP($P183&amp;AK$4,#REF!,5,FALSE))),"No Data")</f>
        <v>No Data</v>
      </c>
      <c r="AL183" s="49" t="str">
        <f>IFERROR(IF(OR(VLOOKUP($P183&amp;AL$4,#REF!,7,FALSE)="**",VLOOKUP($P183&amp;AL$4,#REF!,5,FALSE)="**"),"DQ",IF(OR(VLOOKUP($P183&amp;AL$4,#REF!,7,FALSE)="*",VLOOKUP($P183&amp;AL$4,#REF!,5,FALSE)="*"),"Suppr",VLOOKUP($P183&amp;AL$4,#REF!,5,FALSE))),"No Data")</f>
        <v>No Data</v>
      </c>
      <c r="AM183" s="49" t="str">
        <f>IFERROR(IF(OR(VLOOKUP($P183&amp;AM$4,#REF!,7,FALSE)="**",VLOOKUP($P183&amp;AM$4,#REF!,5,FALSE)="**"),"DQ",IF(OR(VLOOKUP($P183&amp;AM$4,#REF!,7,FALSE)="*",VLOOKUP($P183&amp;AM$4,#REF!,5,FALSE)="*"),"Suppr",VLOOKUP($P183&amp;AM$4,#REF!,5,FALSE))),"No Data")</f>
        <v>No Data</v>
      </c>
      <c r="AN183" s="49" t="str">
        <f>IFERROR(IF(OR(VLOOKUP($P183&amp;AN$4,#REF!,7,FALSE)="**",VLOOKUP($P183&amp;AN$4,#REF!,5,FALSE)="**"),"DQ",IF(OR(VLOOKUP($P183&amp;AN$4,#REF!,7,FALSE)="*",VLOOKUP($P183&amp;AN$4,#REF!,5,FALSE)="*"),"Suppr",VLOOKUP($P183&amp;AN$4,#REF!,5,FALSE))),"No Data")</f>
        <v>No Data</v>
      </c>
      <c r="AO183" s="49" t="str">
        <f>IFERROR(IF(OR(VLOOKUP($P183&amp;AO$4,#REF!,7,FALSE)="**",VLOOKUP($P183&amp;AO$4,#REF!,5,FALSE)="**"),"DQ",IF(OR(VLOOKUP($P183&amp;AO$4,#REF!,7,FALSE)="*",VLOOKUP($P183&amp;AO$4,#REF!,5,FALSE)="*"),"Suppr",VLOOKUP($P183&amp;AO$4,#REF!,5,FALSE))),"No Data")</f>
        <v>No Data</v>
      </c>
      <c r="AP183" s="51">
        <f t="shared" si="19"/>
        <v>0</v>
      </c>
      <c r="AQ183" s="51">
        <f t="shared" si="20"/>
        <v>0</v>
      </c>
      <c r="AR183" s="52">
        <f t="shared" si="21"/>
        <v>0</v>
      </c>
      <c r="AS183" s="52">
        <f t="shared" si="22"/>
        <v>0</v>
      </c>
    </row>
    <row r="184" spans="2:45" x14ac:dyDescent="0.2">
      <c r="B184" s="29" t="s">
        <v>336</v>
      </c>
      <c r="C184" s="29" t="s">
        <v>255</v>
      </c>
      <c r="D184" s="34" t="str">
        <f t="shared" si="13"/>
        <v/>
      </c>
      <c r="E184" s="34" t="str">
        <f t="shared" si="14"/>
        <v/>
      </c>
      <c r="F184" s="35" t="str">
        <f t="shared" si="15"/>
        <v/>
      </c>
      <c r="G184" s="34" t="str">
        <f t="shared" si="16"/>
        <v>- - -</v>
      </c>
      <c r="H184" s="36" t="str">
        <f>IFERROR(RANK(G184,$G$132:$G$253,1)+COUNTIF($G$132:G305,G184)-1,"- - -")</f>
        <v>- - -</v>
      </c>
      <c r="I184" s="35" t="str">
        <f t="shared" si="17"/>
        <v>- - -</v>
      </c>
      <c r="J184" s="36" t="str">
        <f>IFERROR(RANK(I184,$I$132:$I$253,1)+COUNTIF($I$132:I305,I184)-1,"- - -")</f>
        <v>- - -</v>
      </c>
      <c r="K184" s="54" t="str">
        <f t="shared" si="18"/>
        <v>University Hospitals of North Midlands NHS Trust</v>
      </c>
      <c r="L184" s="38"/>
      <c r="M184" s="38"/>
      <c r="N184" s="38"/>
      <c r="P184" s="29" t="s">
        <v>341</v>
      </c>
      <c r="Q184" s="29" t="s">
        <v>227</v>
      </c>
      <c r="R184" s="49" t="str">
        <f>IFERROR(IF(OR(VLOOKUP($P184&amp;R$4,#REF!,7,FALSE)="**",VLOOKUP($P184&amp;R$4,#REF!,5,FALSE)="**"),"DQ",IF(OR(VLOOKUP($P184&amp;R$4,#REF!,7,FALSE)="*",VLOOKUP($P184&amp;R$4,#REF!,5,FALSE)="*"),"Suppr",VLOOKUP($P184&amp;R$4,#REF!,5,FALSE))),"No Data")</f>
        <v>No Data</v>
      </c>
      <c r="S184" s="49" t="str">
        <f>IFERROR(IF(OR(VLOOKUP($P184&amp;S$4,#REF!,7,FALSE)="**",VLOOKUP($P184&amp;S$4,#REF!,5,FALSE)="**"),"DQ",IF(OR(VLOOKUP($P184&amp;S$4,#REF!,7,FALSE)="*",VLOOKUP($P184&amp;S$4,#REF!,5,FALSE)="*"),"Suppr",VLOOKUP($P184&amp;S$4,#REF!,5,FALSE))),"No Data")</f>
        <v>No Data</v>
      </c>
      <c r="T184" s="49" t="str">
        <f>IFERROR(IF(OR(VLOOKUP($P184&amp;T$4,#REF!,7,FALSE)="**",VLOOKUP($P184&amp;T$4,#REF!,5,FALSE)="**"),"DQ",IF(OR(VLOOKUP($P184&amp;T$4,#REF!,7,FALSE)="*",VLOOKUP($P184&amp;T$4,#REF!,5,FALSE)="*"),"Suppr",VLOOKUP($P184&amp;T$4,#REF!,5,FALSE))),"No Data")</f>
        <v>No Data</v>
      </c>
      <c r="U184" s="49" t="str">
        <f>IFERROR(IF(OR(VLOOKUP($P184&amp;U$4,#REF!,7,FALSE)="**",VLOOKUP($P184&amp;U$4,#REF!,5,FALSE)="**"),"DQ",IF(OR(VLOOKUP($P184&amp;U$4,#REF!,7,FALSE)="*",VLOOKUP($P184&amp;U$4,#REF!,5,FALSE)="*"),"Suppr",VLOOKUP($P184&amp;U$4,#REF!,5,FALSE))),"No Data")</f>
        <v>No Data</v>
      </c>
      <c r="V184" s="49" t="str">
        <f>IFERROR(IF(OR(VLOOKUP($P184&amp;V$4,#REF!,7,FALSE)="**",VLOOKUP($P184&amp;V$4,#REF!,5,FALSE)="**"),"DQ",IF(OR(VLOOKUP($P184&amp;V$4,#REF!,7,FALSE)="*",VLOOKUP($P184&amp;V$4,#REF!,5,FALSE)="*"),"Suppr",VLOOKUP($P184&amp;V$4,#REF!,5,FALSE))),"No Data")</f>
        <v>No Data</v>
      </c>
      <c r="W184" s="49" t="str">
        <f>IFERROR(IF(OR(VLOOKUP($P184&amp;W$4,#REF!,7,FALSE)="**",VLOOKUP($P184&amp;W$4,#REF!,5,FALSE)="**"),"DQ",IF(OR(VLOOKUP($P184&amp;W$4,#REF!,7,FALSE)="*",VLOOKUP($P184&amp;W$4,#REF!,5,FALSE)="*"),"Suppr",VLOOKUP($P184&amp;W$4,#REF!,5,FALSE))),"No Data")</f>
        <v>No Data</v>
      </c>
      <c r="X184" s="49" t="str">
        <f>IFERROR(IF(OR(VLOOKUP($P184&amp;X$4,#REF!,7,FALSE)="**",VLOOKUP($P184&amp;X$4,#REF!,5,FALSE)="**"),"DQ",IF(OR(VLOOKUP($P184&amp;X$4,#REF!,7,FALSE)="*",VLOOKUP($P184&amp;X$4,#REF!,5,FALSE)="*"),"Suppr",VLOOKUP($P184&amp;X$4,#REF!,5,FALSE))),"No Data")</f>
        <v>No Data</v>
      </c>
      <c r="Y184" s="49" t="str">
        <f>IFERROR(IF(OR(VLOOKUP($P184&amp;Y$4,#REF!,7,FALSE)="**",VLOOKUP($P184&amp;Y$4,#REF!,5,FALSE)="**"),"DQ",IF(OR(VLOOKUP($P184&amp;Y$4,#REF!,7,FALSE)="*",VLOOKUP($P184&amp;Y$4,#REF!,5,FALSE)="*"),"Suppr",VLOOKUP($P184&amp;Y$4,#REF!,5,FALSE))),"No Data")</f>
        <v>No Data</v>
      </c>
      <c r="Z184" s="49" t="str">
        <f>IFERROR(IF(OR(VLOOKUP($P184&amp;Z$4,#REF!,7,FALSE)="**",VLOOKUP($P184&amp;Z$4,#REF!,5,FALSE)="**"),"DQ",IF(OR(VLOOKUP($P184&amp;Z$4,#REF!,7,FALSE)="*",VLOOKUP($P184&amp;Z$4,#REF!,5,FALSE)="*"),"Suppr",VLOOKUP($P184&amp;Z$4,#REF!,5,FALSE))),"No Data")</f>
        <v>No Data</v>
      </c>
      <c r="AA184" s="49" t="str">
        <f>IFERROR(IF(OR(VLOOKUP($P184&amp;AA$4,#REF!,7,FALSE)="**",VLOOKUP($P184&amp;AA$4,#REF!,5,FALSE)="**"),"DQ",IF(OR(VLOOKUP($P184&amp;AA$4,#REF!,7,FALSE)="*",VLOOKUP($P184&amp;AA$4,#REF!,5,FALSE)="*"),"Suppr",VLOOKUP($P184&amp;AA$4,#REF!,5,FALSE))),"No Data")</f>
        <v>No Data</v>
      </c>
      <c r="AB184" s="49" t="str">
        <f>IFERROR(IF(OR(VLOOKUP($P184&amp;AB$4,#REF!,7,FALSE)="**",VLOOKUP($P184&amp;AB$4,#REF!,5,FALSE)="**"),"DQ",IF(OR(VLOOKUP($P184&amp;AB$4,#REF!,7,FALSE)="*",VLOOKUP($P184&amp;AB$4,#REF!,5,FALSE)="*"),"Suppr",VLOOKUP($P184&amp;AB$4,#REF!,5,FALSE))),"No Data")</f>
        <v>No Data</v>
      </c>
      <c r="AC184" s="49" t="str">
        <f>IFERROR(IF(OR(VLOOKUP($P184&amp;AC$4,#REF!,7,FALSE)="**",VLOOKUP($P184&amp;AC$4,#REF!,5,FALSE)="**"),"DQ",IF(OR(VLOOKUP($P184&amp;AC$4,#REF!,7,FALSE)="*",VLOOKUP($P184&amp;AC$4,#REF!,5,FALSE)="*"),"Suppr",VLOOKUP($P184&amp;AC$4,#REF!,5,FALSE))),"No Data")</f>
        <v>No Data</v>
      </c>
      <c r="AD184" s="49" t="str">
        <f>IFERROR(IF(OR(VLOOKUP($P184&amp;AD$4,#REF!,7,FALSE)="**",VLOOKUP($P184&amp;AD$4,#REF!,5,FALSE)="**"),"DQ",IF(OR(VLOOKUP($P184&amp;AD$4,#REF!,7,FALSE)="*",VLOOKUP($P184&amp;AD$4,#REF!,5,FALSE)="*"),"Suppr",VLOOKUP($P184&amp;AD$4,#REF!,5,FALSE))),"No Data")</f>
        <v>No Data</v>
      </c>
      <c r="AE184" s="49" t="str">
        <f>IFERROR(IF(OR(VLOOKUP($P184&amp;AE$4,#REF!,7,FALSE)="**",VLOOKUP($P184&amp;AE$4,#REF!,5,FALSE)="**"),"DQ",IF(OR(VLOOKUP($P184&amp;AE$4,#REF!,7,FALSE)="*",VLOOKUP($P184&amp;AE$4,#REF!,5,FALSE)="*"),"Suppr",VLOOKUP($P184&amp;AE$4,#REF!,5,FALSE))),"No Data")</f>
        <v>No Data</v>
      </c>
      <c r="AF184" s="49" t="str">
        <f>IFERROR(IF(OR(VLOOKUP($P184&amp;AF$4,#REF!,7,FALSE)="**",VLOOKUP($P184&amp;AF$4,#REF!,5,FALSE)="**"),"DQ",IF(OR(VLOOKUP($P184&amp;AF$4,#REF!,7,FALSE)="*",VLOOKUP($P184&amp;AF$4,#REF!,5,FALSE)="*"),"Suppr",VLOOKUP($P184&amp;AF$4,#REF!,5,FALSE))),"No Data")</f>
        <v>No Data</v>
      </c>
      <c r="AG184" s="49" t="str">
        <f>IFERROR(IF(OR(VLOOKUP($P184&amp;AG$4,#REF!,7,FALSE)="**",VLOOKUP($P184&amp;AG$4,#REF!,5,FALSE)="**"),"DQ",IF(OR(VLOOKUP($P184&amp;AG$4,#REF!,7,FALSE)="*",VLOOKUP($P184&amp;AG$4,#REF!,5,FALSE)="*"),"Suppr",VLOOKUP($P184&amp;AG$4,#REF!,5,FALSE))),"No Data")</f>
        <v>No Data</v>
      </c>
      <c r="AH184" s="49" t="str">
        <f>IFERROR(IF(OR(VLOOKUP($P184&amp;AH$4,#REF!,7,FALSE)="**",VLOOKUP($P184&amp;AH$4,#REF!,5,FALSE)="**"),"DQ",IF(OR(VLOOKUP($P184&amp;AH$4,#REF!,7,FALSE)="*",VLOOKUP($P184&amp;AH$4,#REF!,5,FALSE)="*"),"Suppr",VLOOKUP($P184&amp;AH$4,#REF!,5,FALSE))),"No Data")</f>
        <v>No Data</v>
      </c>
      <c r="AI184" s="49" t="str">
        <f>IFERROR(IF(OR(VLOOKUP($P184&amp;AI$4,#REF!,7,FALSE)="**",VLOOKUP($P184&amp;AI$4,#REF!,5,FALSE)="**"),"DQ",IF(OR(VLOOKUP($P184&amp;AI$4,#REF!,7,FALSE)="*",VLOOKUP($P184&amp;AI$4,#REF!,5,FALSE)="*"),"Suppr",VLOOKUP($P184&amp;AI$4,#REF!,5,FALSE))),"No Data")</f>
        <v>No Data</v>
      </c>
      <c r="AJ184" s="49" t="str">
        <f>IFERROR(IF(OR(VLOOKUP($P184&amp;AJ$4,#REF!,7,FALSE)="**",VLOOKUP($P184&amp;AJ$4,#REF!,5,FALSE)="**"),"DQ",IF(OR(VLOOKUP($P184&amp;AJ$4,#REF!,7,FALSE)="*",VLOOKUP($P184&amp;AJ$4,#REF!,5,FALSE)="*"),"Suppr",VLOOKUP($P184&amp;AJ$4,#REF!,5,FALSE))),"No Data")</f>
        <v>No Data</v>
      </c>
      <c r="AK184" s="49" t="str">
        <f>IFERROR(IF(OR(VLOOKUP($P184&amp;AK$4,#REF!,7,FALSE)="**",VLOOKUP($P184&amp;AK$4,#REF!,5,FALSE)="**"),"DQ",IF(OR(VLOOKUP($P184&amp;AK$4,#REF!,7,FALSE)="*",VLOOKUP($P184&amp;AK$4,#REF!,5,FALSE)="*"),"Suppr",VLOOKUP($P184&amp;AK$4,#REF!,5,FALSE))),"No Data")</f>
        <v>No Data</v>
      </c>
      <c r="AL184" s="49" t="str">
        <f>IFERROR(IF(OR(VLOOKUP($P184&amp;AL$4,#REF!,7,FALSE)="**",VLOOKUP($P184&amp;AL$4,#REF!,5,FALSE)="**"),"DQ",IF(OR(VLOOKUP($P184&amp;AL$4,#REF!,7,FALSE)="*",VLOOKUP($P184&amp;AL$4,#REF!,5,FALSE)="*"),"Suppr",VLOOKUP($P184&amp;AL$4,#REF!,5,FALSE))),"No Data")</f>
        <v>No Data</v>
      </c>
      <c r="AM184" s="49" t="str">
        <f>IFERROR(IF(OR(VLOOKUP($P184&amp;AM$4,#REF!,7,FALSE)="**",VLOOKUP($P184&amp;AM$4,#REF!,5,FALSE)="**"),"DQ",IF(OR(VLOOKUP($P184&amp;AM$4,#REF!,7,FALSE)="*",VLOOKUP($P184&amp;AM$4,#REF!,5,FALSE)="*"),"Suppr",VLOOKUP($P184&amp;AM$4,#REF!,5,FALSE))),"No Data")</f>
        <v>No Data</v>
      </c>
      <c r="AN184" s="49" t="str">
        <f>IFERROR(IF(OR(VLOOKUP($P184&amp;AN$4,#REF!,7,FALSE)="**",VLOOKUP($P184&amp;AN$4,#REF!,5,FALSE)="**"),"DQ",IF(OR(VLOOKUP($P184&amp;AN$4,#REF!,7,FALSE)="*",VLOOKUP($P184&amp;AN$4,#REF!,5,FALSE)="*"),"Suppr",VLOOKUP($P184&amp;AN$4,#REF!,5,FALSE))),"No Data")</f>
        <v>No Data</v>
      </c>
      <c r="AO184" s="49" t="str">
        <f>IFERROR(IF(OR(VLOOKUP($P184&amp;AO$4,#REF!,7,FALSE)="**",VLOOKUP($P184&amp;AO$4,#REF!,5,FALSE)="**"),"DQ",IF(OR(VLOOKUP($P184&amp;AO$4,#REF!,7,FALSE)="*",VLOOKUP($P184&amp;AO$4,#REF!,5,FALSE)="*"),"Suppr",VLOOKUP($P184&amp;AO$4,#REF!,5,FALSE))),"No Data")</f>
        <v>No Data</v>
      </c>
      <c r="AP184" s="51">
        <f t="shared" si="19"/>
        <v>0</v>
      </c>
      <c r="AQ184" s="51">
        <f t="shared" si="20"/>
        <v>0</v>
      </c>
      <c r="AR184" s="52">
        <f t="shared" si="21"/>
        <v>0</v>
      </c>
      <c r="AS184" s="52">
        <f t="shared" si="22"/>
        <v>0</v>
      </c>
    </row>
    <row r="185" spans="2:45" x14ac:dyDescent="0.2">
      <c r="B185" s="29" t="s">
        <v>337</v>
      </c>
      <c r="C185" s="29" t="s">
        <v>212</v>
      </c>
      <c r="D185" s="34" t="str">
        <f t="shared" si="13"/>
        <v/>
      </c>
      <c r="E185" s="34" t="str">
        <f t="shared" si="14"/>
        <v/>
      </c>
      <c r="F185" s="35" t="str">
        <f t="shared" si="15"/>
        <v/>
      </c>
      <c r="G185" s="34" t="str">
        <f t="shared" si="16"/>
        <v>- - -</v>
      </c>
      <c r="H185" s="36" t="str">
        <f>IFERROR(RANK(G185,$G$132:$G$253,1)+COUNTIF($G$132:G306,G185)-1,"- - -")</f>
        <v>- - -</v>
      </c>
      <c r="I185" s="35" t="str">
        <f t="shared" si="17"/>
        <v>- - -</v>
      </c>
      <c r="J185" s="36" t="str">
        <f>IFERROR(RANK(I185,$I$132:$I$253,1)+COUNTIF($I$132:I306,I185)-1,"- - -")</f>
        <v>- - -</v>
      </c>
      <c r="K185" s="54" t="str">
        <f t="shared" si="18"/>
        <v>Northern Lincolnshire and Goole NHS Foundation Trust</v>
      </c>
      <c r="L185" s="38"/>
      <c r="M185" s="38"/>
      <c r="N185" s="38"/>
      <c r="P185" s="29" t="s">
        <v>342</v>
      </c>
      <c r="Q185" s="29" t="s">
        <v>256</v>
      </c>
      <c r="R185" s="49" t="str">
        <f>IFERROR(IF(OR(VLOOKUP($P185&amp;R$4,#REF!,7,FALSE)="**",VLOOKUP($P185&amp;R$4,#REF!,5,FALSE)="**"),"DQ",IF(OR(VLOOKUP($P185&amp;R$4,#REF!,7,FALSE)="*",VLOOKUP($P185&amp;R$4,#REF!,5,FALSE)="*"),"Suppr",VLOOKUP($P185&amp;R$4,#REF!,5,FALSE))),"No Data")</f>
        <v>No Data</v>
      </c>
      <c r="S185" s="49" t="str">
        <f>IFERROR(IF(OR(VLOOKUP($P185&amp;S$4,#REF!,7,FALSE)="**",VLOOKUP($P185&amp;S$4,#REF!,5,FALSE)="**"),"DQ",IF(OR(VLOOKUP($P185&amp;S$4,#REF!,7,FALSE)="*",VLOOKUP($P185&amp;S$4,#REF!,5,FALSE)="*"),"Suppr",VLOOKUP($P185&amp;S$4,#REF!,5,FALSE))),"No Data")</f>
        <v>No Data</v>
      </c>
      <c r="T185" s="49" t="str">
        <f>IFERROR(IF(OR(VLOOKUP($P185&amp;T$4,#REF!,7,FALSE)="**",VLOOKUP($P185&amp;T$4,#REF!,5,FALSE)="**"),"DQ",IF(OR(VLOOKUP($P185&amp;T$4,#REF!,7,FALSE)="*",VLOOKUP($P185&amp;T$4,#REF!,5,FALSE)="*"),"Suppr",VLOOKUP($P185&amp;T$4,#REF!,5,FALSE))),"No Data")</f>
        <v>No Data</v>
      </c>
      <c r="U185" s="49" t="str">
        <f>IFERROR(IF(OR(VLOOKUP($P185&amp;U$4,#REF!,7,FALSE)="**",VLOOKUP($P185&amp;U$4,#REF!,5,FALSE)="**"),"DQ",IF(OR(VLOOKUP($P185&amp;U$4,#REF!,7,FALSE)="*",VLOOKUP($P185&amp;U$4,#REF!,5,FALSE)="*"),"Suppr",VLOOKUP($P185&amp;U$4,#REF!,5,FALSE))),"No Data")</f>
        <v>No Data</v>
      </c>
      <c r="V185" s="49" t="str">
        <f>IFERROR(IF(OR(VLOOKUP($P185&amp;V$4,#REF!,7,FALSE)="**",VLOOKUP($P185&amp;V$4,#REF!,5,FALSE)="**"),"DQ",IF(OR(VLOOKUP($P185&amp;V$4,#REF!,7,FALSE)="*",VLOOKUP($P185&amp;V$4,#REF!,5,FALSE)="*"),"Suppr",VLOOKUP($P185&amp;V$4,#REF!,5,FALSE))),"No Data")</f>
        <v>No Data</v>
      </c>
      <c r="W185" s="49" t="str">
        <f>IFERROR(IF(OR(VLOOKUP($P185&amp;W$4,#REF!,7,FALSE)="**",VLOOKUP($P185&amp;W$4,#REF!,5,FALSE)="**"),"DQ",IF(OR(VLOOKUP($P185&amp;W$4,#REF!,7,FALSE)="*",VLOOKUP($P185&amp;W$4,#REF!,5,FALSE)="*"),"Suppr",VLOOKUP($P185&amp;W$4,#REF!,5,FALSE))),"No Data")</f>
        <v>No Data</v>
      </c>
      <c r="X185" s="49" t="str">
        <f>IFERROR(IF(OR(VLOOKUP($P185&amp;X$4,#REF!,7,FALSE)="**",VLOOKUP($P185&amp;X$4,#REF!,5,FALSE)="**"),"DQ",IF(OR(VLOOKUP($P185&amp;X$4,#REF!,7,FALSE)="*",VLOOKUP($P185&amp;X$4,#REF!,5,FALSE)="*"),"Suppr",VLOOKUP($P185&amp;X$4,#REF!,5,FALSE))),"No Data")</f>
        <v>No Data</v>
      </c>
      <c r="Y185" s="49" t="str">
        <f>IFERROR(IF(OR(VLOOKUP($P185&amp;Y$4,#REF!,7,FALSE)="**",VLOOKUP($P185&amp;Y$4,#REF!,5,FALSE)="**"),"DQ",IF(OR(VLOOKUP($P185&amp;Y$4,#REF!,7,FALSE)="*",VLOOKUP($P185&amp;Y$4,#REF!,5,FALSE)="*"),"Suppr",VLOOKUP($P185&amp;Y$4,#REF!,5,FALSE))),"No Data")</f>
        <v>No Data</v>
      </c>
      <c r="Z185" s="49" t="str">
        <f>IFERROR(IF(OR(VLOOKUP($P185&amp;Z$4,#REF!,7,FALSE)="**",VLOOKUP($P185&amp;Z$4,#REF!,5,FALSE)="**"),"DQ",IF(OR(VLOOKUP($P185&amp;Z$4,#REF!,7,FALSE)="*",VLOOKUP($P185&amp;Z$4,#REF!,5,FALSE)="*"),"Suppr",VLOOKUP($P185&amp;Z$4,#REF!,5,FALSE))),"No Data")</f>
        <v>No Data</v>
      </c>
      <c r="AA185" s="49" t="str">
        <f>IFERROR(IF(OR(VLOOKUP($P185&amp;AA$4,#REF!,7,FALSE)="**",VLOOKUP($P185&amp;AA$4,#REF!,5,FALSE)="**"),"DQ",IF(OR(VLOOKUP($P185&amp;AA$4,#REF!,7,FALSE)="*",VLOOKUP($P185&amp;AA$4,#REF!,5,FALSE)="*"),"Suppr",VLOOKUP($P185&amp;AA$4,#REF!,5,FALSE))),"No Data")</f>
        <v>No Data</v>
      </c>
      <c r="AB185" s="49" t="str">
        <f>IFERROR(IF(OR(VLOOKUP($P185&amp;AB$4,#REF!,7,FALSE)="**",VLOOKUP($P185&amp;AB$4,#REF!,5,FALSE)="**"),"DQ",IF(OR(VLOOKUP($P185&amp;AB$4,#REF!,7,FALSE)="*",VLOOKUP($P185&amp;AB$4,#REF!,5,FALSE)="*"),"Suppr",VLOOKUP($P185&amp;AB$4,#REF!,5,FALSE))),"No Data")</f>
        <v>No Data</v>
      </c>
      <c r="AC185" s="49" t="str">
        <f>IFERROR(IF(OR(VLOOKUP($P185&amp;AC$4,#REF!,7,FALSE)="**",VLOOKUP($P185&amp;AC$4,#REF!,5,FALSE)="**"),"DQ",IF(OR(VLOOKUP($P185&amp;AC$4,#REF!,7,FALSE)="*",VLOOKUP($P185&amp;AC$4,#REF!,5,FALSE)="*"),"Suppr",VLOOKUP($P185&amp;AC$4,#REF!,5,FALSE))),"No Data")</f>
        <v>No Data</v>
      </c>
      <c r="AD185" s="49" t="str">
        <f>IFERROR(IF(OR(VLOOKUP($P185&amp;AD$4,#REF!,7,FALSE)="**",VLOOKUP($P185&amp;AD$4,#REF!,5,FALSE)="**"),"DQ",IF(OR(VLOOKUP($P185&amp;AD$4,#REF!,7,FALSE)="*",VLOOKUP($P185&amp;AD$4,#REF!,5,FALSE)="*"),"Suppr",VLOOKUP($P185&amp;AD$4,#REF!,5,FALSE))),"No Data")</f>
        <v>No Data</v>
      </c>
      <c r="AE185" s="49" t="str">
        <f>IFERROR(IF(OR(VLOOKUP($P185&amp;AE$4,#REF!,7,FALSE)="**",VLOOKUP($P185&amp;AE$4,#REF!,5,FALSE)="**"),"DQ",IF(OR(VLOOKUP($P185&amp;AE$4,#REF!,7,FALSE)="*",VLOOKUP($P185&amp;AE$4,#REF!,5,FALSE)="*"),"Suppr",VLOOKUP($P185&amp;AE$4,#REF!,5,FALSE))),"No Data")</f>
        <v>No Data</v>
      </c>
      <c r="AF185" s="49" t="str">
        <f>IFERROR(IF(OR(VLOOKUP($P185&amp;AF$4,#REF!,7,FALSE)="**",VLOOKUP($P185&amp;AF$4,#REF!,5,FALSE)="**"),"DQ",IF(OR(VLOOKUP($P185&amp;AF$4,#REF!,7,FALSE)="*",VLOOKUP($P185&amp;AF$4,#REF!,5,FALSE)="*"),"Suppr",VLOOKUP($P185&amp;AF$4,#REF!,5,FALSE))),"No Data")</f>
        <v>No Data</v>
      </c>
      <c r="AG185" s="49" t="str">
        <f>IFERROR(IF(OR(VLOOKUP($P185&amp;AG$4,#REF!,7,FALSE)="**",VLOOKUP($P185&amp;AG$4,#REF!,5,FALSE)="**"),"DQ",IF(OR(VLOOKUP($P185&amp;AG$4,#REF!,7,FALSE)="*",VLOOKUP($P185&amp;AG$4,#REF!,5,FALSE)="*"),"Suppr",VLOOKUP($P185&amp;AG$4,#REF!,5,FALSE))),"No Data")</f>
        <v>No Data</v>
      </c>
      <c r="AH185" s="49" t="str">
        <f>IFERROR(IF(OR(VLOOKUP($P185&amp;AH$4,#REF!,7,FALSE)="**",VLOOKUP($P185&amp;AH$4,#REF!,5,FALSE)="**"),"DQ",IF(OR(VLOOKUP($P185&amp;AH$4,#REF!,7,FALSE)="*",VLOOKUP($P185&amp;AH$4,#REF!,5,FALSE)="*"),"Suppr",VLOOKUP($P185&amp;AH$4,#REF!,5,FALSE))),"No Data")</f>
        <v>No Data</v>
      </c>
      <c r="AI185" s="49" t="str">
        <f>IFERROR(IF(OR(VLOOKUP($P185&amp;AI$4,#REF!,7,FALSE)="**",VLOOKUP($P185&amp;AI$4,#REF!,5,FALSE)="**"),"DQ",IF(OR(VLOOKUP($P185&amp;AI$4,#REF!,7,FALSE)="*",VLOOKUP($P185&amp;AI$4,#REF!,5,FALSE)="*"),"Suppr",VLOOKUP($P185&amp;AI$4,#REF!,5,FALSE))),"No Data")</f>
        <v>No Data</v>
      </c>
      <c r="AJ185" s="49" t="str">
        <f>IFERROR(IF(OR(VLOOKUP($P185&amp;AJ$4,#REF!,7,FALSE)="**",VLOOKUP($P185&amp;AJ$4,#REF!,5,FALSE)="**"),"DQ",IF(OR(VLOOKUP($P185&amp;AJ$4,#REF!,7,FALSE)="*",VLOOKUP($P185&amp;AJ$4,#REF!,5,FALSE)="*"),"Suppr",VLOOKUP($P185&amp;AJ$4,#REF!,5,FALSE))),"No Data")</f>
        <v>No Data</v>
      </c>
      <c r="AK185" s="49" t="str">
        <f>IFERROR(IF(OR(VLOOKUP($P185&amp;AK$4,#REF!,7,FALSE)="**",VLOOKUP($P185&amp;AK$4,#REF!,5,FALSE)="**"),"DQ",IF(OR(VLOOKUP($P185&amp;AK$4,#REF!,7,FALSE)="*",VLOOKUP($P185&amp;AK$4,#REF!,5,FALSE)="*"),"Suppr",VLOOKUP($P185&amp;AK$4,#REF!,5,FALSE))),"No Data")</f>
        <v>No Data</v>
      </c>
      <c r="AL185" s="49" t="str">
        <f>IFERROR(IF(OR(VLOOKUP($P185&amp;AL$4,#REF!,7,FALSE)="**",VLOOKUP($P185&amp;AL$4,#REF!,5,FALSE)="**"),"DQ",IF(OR(VLOOKUP($P185&amp;AL$4,#REF!,7,FALSE)="*",VLOOKUP($P185&amp;AL$4,#REF!,5,FALSE)="*"),"Suppr",VLOOKUP($P185&amp;AL$4,#REF!,5,FALSE))),"No Data")</f>
        <v>No Data</v>
      </c>
      <c r="AM185" s="49" t="str">
        <f>IFERROR(IF(OR(VLOOKUP($P185&amp;AM$4,#REF!,7,FALSE)="**",VLOOKUP($P185&amp;AM$4,#REF!,5,FALSE)="**"),"DQ",IF(OR(VLOOKUP($P185&amp;AM$4,#REF!,7,FALSE)="*",VLOOKUP($P185&amp;AM$4,#REF!,5,FALSE)="*"),"Suppr",VLOOKUP($P185&amp;AM$4,#REF!,5,FALSE))),"No Data")</f>
        <v>No Data</v>
      </c>
      <c r="AN185" s="49" t="str">
        <f>IFERROR(IF(OR(VLOOKUP($P185&amp;AN$4,#REF!,7,FALSE)="**",VLOOKUP($P185&amp;AN$4,#REF!,5,FALSE)="**"),"DQ",IF(OR(VLOOKUP($P185&amp;AN$4,#REF!,7,FALSE)="*",VLOOKUP($P185&amp;AN$4,#REF!,5,FALSE)="*"),"Suppr",VLOOKUP($P185&amp;AN$4,#REF!,5,FALSE))),"No Data")</f>
        <v>No Data</v>
      </c>
      <c r="AO185" s="49" t="str">
        <f>IFERROR(IF(OR(VLOOKUP($P185&amp;AO$4,#REF!,7,FALSE)="**",VLOOKUP($P185&amp;AO$4,#REF!,5,FALSE)="**"),"DQ",IF(OR(VLOOKUP($P185&amp;AO$4,#REF!,7,FALSE)="*",VLOOKUP($P185&amp;AO$4,#REF!,5,FALSE)="*"),"Suppr",VLOOKUP($P185&amp;AO$4,#REF!,5,FALSE))),"No Data")</f>
        <v>No Data</v>
      </c>
      <c r="AP185" s="51">
        <f t="shared" si="19"/>
        <v>0</v>
      </c>
      <c r="AQ185" s="51">
        <f t="shared" si="20"/>
        <v>0</v>
      </c>
      <c r="AR185" s="52">
        <f t="shared" si="21"/>
        <v>0</v>
      </c>
      <c r="AS185" s="52">
        <f t="shared" si="22"/>
        <v>0</v>
      </c>
    </row>
    <row r="186" spans="2:45" x14ac:dyDescent="0.2">
      <c r="B186" s="29" t="s">
        <v>338</v>
      </c>
      <c r="C186" s="29" t="s">
        <v>169</v>
      </c>
      <c r="D186" s="34" t="str">
        <f t="shared" si="13"/>
        <v/>
      </c>
      <c r="E186" s="34" t="str">
        <f t="shared" si="14"/>
        <v/>
      </c>
      <c r="F186" s="35" t="str">
        <f t="shared" si="15"/>
        <v/>
      </c>
      <c r="G186" s="34" t="str">
        <f t="shared" si="16"/>
        <v>- - -</v>
      </c>
      <c r="H186" s="36" t="str">
        <f>IFERROR(RANK(G186,$G$132:$G$253,1)+COUNTIF($G$132:G307,G186)-1,"- - -")</f>
        <v>- - -</v>
      </c>
      <c r="I186" s="35" t="str">
        <f t="shared" si="17"/>
        <v>- - -</v>
      </c>
      <c r="J186" s="36" t="str">
        <f>IFERROR(RANK(I186,$I$132:$I$253,1)+COUNTIF($I$132:I307,I186)-1,"- - -")</f>
        <v>- - -</v>
      </c>
      <c r="K186" s="54" t="str">
        <f t="shared" si="18"/>
        <v>East Cheshire NHS Trust</v>
      </c>
      <c r="L186" s="38"/>
      <c r="M186" s="38"/>
      <c r="N186" s="38"/>
      <c r="P186" s="29" t="s">
        <v>343</v>
      </c>
      <c r="Q186" s="29" t="s">
        <v>250</v>
      </c>
      <c r="R186" s="49" t="str">
        <f>IFERROR(IF(OR(VLOOKUP($P186&amp;R$4,#REF!,7,FALSE)="**",VLOOKUP($P186&amp;R$4,#REF!,5,FALSE)="**"),"DQ",IF(OR(VLOOKUP($P186&amp;R$4,#REF!,7,FALSE)="*",VLOOKUP($P186&amp;R$4,#REF!,5,FALSE)="*"),"Suppr",VLOOKUP($P186&amp;R$4,#REF!,5,FALSE))),"No Data")</f>
        <v>No Data</v>
      </c>
      <c r="S186" s="49" t="str">
        <f>IFERROR(IF(OR(VLOOKUP($P186&amp;S$4,#REF!,7,FALSE)="**",VLOOKUP($P186&amp;S$4,#REF!,5,FALSE)="**"),"DQ",IF(OR(VLOOKUP($P186&amp;S$4,#REF!,7,FALSE)="*",VLOOKUP($P186&amp;S$4,#REF!,5,FALSE)="*"),"Suppr",VLOOKUP($P186&amp;S$4,#REF!,5,FALSE))),"No Data")</f>
        <v>No Data</v>
      </c>
      <c r="T186" s="49" t="str">
        <f>IFERROR(IF(OR(VLOOKUP($P186&amp;T$4,#REF!,7,FALSE)="**",VLOOKUP($P186&amp;T$4,#REF!,5,FALSE)="**"),"DQ",IF(OR(VLOOKUP($P186&amp;T$4,#REF!,7,FALSE)="*",VLOOKUP($P186&amp;T$4,#REF!,5,FALSE)="*"),"Suppr",VLOOKUP($P186&amp;T$4,#REF!,5,FALSE))),"No Data")</f>
        <v>No Data</v>
      </c>
      <c r="U186" s="49" t="str">
        <f>IFERROR(IF(OR(VLOOKUP($P186&amp;U$4,#REF!,7,FALSE)="**",VLOOKUP($P186&amp;U$4,#REF!,5,FALSE)="**"),"DQ",IF(OR(VLOOKUP($P186&amp;U$4,#REF!,7,FALSE)="*",VLOOKUP($P186&amp;U$4,#REF!,5,FALSE)="*"),"Suppr",VLOOKUP($P186&amp;U$4,#REF!,5,FALSE))),"No Data")</f>
        <v>No Data</v>
      </c>
      <c r="V186" s="49" t="str">
        <f>IFERROR(IF(OR(VLOOKUP($P186&amp;V$4,#REF!,7,FALSE)="**",VLOOKUP($P186&amp;V$4,#REF!,5,FALSE)="**"),"DQ",IF(OR(VLOOKUP($P186&amp;V$4,#REF!,7,FALSE)="*",VLOOKUP($P186&amp;V$4,#REF!,5,FALSE)="*"),"Suppr",VLOOKUP($P186&amp;V$4,#REF!,5,FALSE))),"No Data")</f>
        <v>No Data</v>
      </c>
      <c r="W186" s="49" t="str">
        <f>IFERROR(IF(OR(VLOOKUP($P186&amp;W$4,#REF!,7,FALSE)="**",VLOOKUP($P186&amp;W$4,#REF!,5,FALSE)="**"),"DQ",IF(OR(VLOOKUP($P186&amp;W$4,#REF!,7,FALSE)="*",VLOOKUP($P186&amp;W$4,#REF!,5,FALSE)="*"),"Suppr",VLOOKUP($P186&amp;W$4,#REF!,5,FALSE))),"No Data")</f>
        <v>No Data</v>
      </c>
      <c r="X186" s="49" t="str">
        <f>IFERROR(IF(OR(VLOOKUP($P186&amp;X$4,#REF!,7,FALSE)="**",VLOOKUP($P186&amp;X$4,#REF!,5,FALSE)="**"),"DQ",IF(OR(VLOOKUP($P186&amp;X$4,#REF!,7,FALSE)="*",VLOOKUP($P186&amp;X$4,#REF!,5,FALSE)="*"),"Suppr",VLOOKUP($P186&amp;X$4,#REF!,5,FALSE))),"No Data")</f>
        <v>No Data</v>
      </c>
      <c r="Y186" s="49" t="str">
        <f>IFERROR(IF(OR(VLOOKUP($P186&amp;Y$4,#REF!,7,FALSE)="**",VLOOKUP($P186&amp;Y$4,#REF!,5,FALSE)="**"),"DQ",IF(OR(VLOOKUP($P186&amp;Y$4,#REF!,7,FALSE)="*",VLOOKUP($P186&amp;Y$4,#REF!,5,FALSE)="*"),"Suppr",VLOOKUP($P186&amp;Y$4,#REF!,5,FALSE))),"No Data")</f>
        <v>No Data</v>
      </c>
      <c r="Z186" s="49" t="str">
        <f>IFERROR(IF(OR(VLOOKUP($P186&amp;Z$4,#REF!,7,FALSE)="**",VLOOKUP($P186&amp;Z$4,#REF!,5,FALSE)="**"),"DQ",IF(OR(VLOOKUP($P186&amp;Z$4,#REF!,7,FALSE)="*",VLOOKUP($P186&amp;Z$4,#REF!,5,FALSE)="*"),"Suppr",VLOOKUP($P186&amp;Z$4,#REF!,5,FALSE))),"No Data")</f>
        <v>No Data</v>
      </c>
      <c r="AA186" s="49" t="str">
        <f>IFERROR(IF(OR(VLOOKUP($P186&amp;AA$4,#REF!,7,FALSE)="**",VLOOKUP($P186&amp;AA$4,#REF!,5,FALSE)="**"),"DQ",IF(OR(VLOOKUP($P186&amp;AA$4,#REF!,7,FALSE)="*",VLOOKUP($P186&amp;AA$4,#REF!,5,FALSE)="*"),"Suppr",VLOOKUP($P186&amp;AA$4,#REF!,5,FALSE))),"No Data")</f>
        <v>No Data</v>
      </c>
      <c r="AB186" s="49" t="str">
        <f>IFERROR(IF(OR(VLOOKUP($P186&amp;AB$4,#REF!,7,FALSE)="**",VLOOKUP($P186&amp;AB$4,#REF!,5,FALSE)="**"),"DQ",IF(OR(VLOOKUP($P186&amp;AB$4,#REF!,7,FALSE)="*",VLOOKUP($P186&amp;AB$4,#REF!,5,FALSE)="*"),"Suppr",VLOOKUP($P186&amp;AB$4,#REF!,5,FALSE))),"No Data")</f>
        <v>No Data</v>
      </c>
      <c r="AC186" s="49" t="str">
        <f>IFERROR(IF(OR(VLOOKUP($P186&amp;AC$4,#REF!,7,FALSE)="**",VLOOKUP($P186&amp;AC$4,#REF!,5,FALSE)="**"),"DQ",IF(OR(VLOOKUP($P186&amp;AC$4,#REF!,7,FALSE)="*",VLOOKUP($P186&amp;AC$4,#REF!,5,FALSE)="*"),"Suppr",VLOOKUP($P186&amp;AC$4,#REF!,5,FALSE))),"No Data")</f>
        <v>No Data</v>
      </c>
      <c r="AD186" s="49" t="str">
        <f>IFERROR(IF(OR(VLOOKUP($P186&amp;AD$4,#REF!,7,FALSE)="**",VLOOKUP($P186&amp;AD$4,#REF!,5,FALSE)="**"),"DQ",IF(OR(VLOOKUP($P186&amp;AD$4,#REF!,7,FALSE)="*",VLOOKUP($P186&amp;AD$4,#REF!,5,FALSE)="*"),"Suppr",VLOOKUP($P186&amp;AD$4,#REF!,5,FALSE))),"No Data")</f>
        <v>No Data</v>
      </c>
      <c r="AE186" s="49" t="str">
        <f>IFERROR(IF(OR(VLOOKUP($P186&amp;AE$4,#REF!,7,FALSE)="**",VLOOKUP($P186&amp;AE$4,#REF!,5,FALSE)="**"),"DQ",IF(OR(VLOOKUP($P186&amp;AE$4,#REF!,7,FALSE)="*",VLOOKUP($P186&amp;AE$4,#REF!,5,FALSE)="*"),"Suppr",VLOOKUP($P186&amp;AE$4,#REF!,5,FALSE))),"No Data")</f>
        <v>No Data</v>
      </c>
      <c r="AF186" s="49" t="str">
        <f>IFERROR(IF(OR(VLOOKUP($P186&amp;AF$4,#REF!,7,FALSE)="**",VLOOKUP($P186&amp;AF$4,#REF!,5,FALSE)="**"),"DQ",IF(OR(VLOOKUP($P186&amp;AF$4,#REF!,7,FALSE)="*",VLOOKUP($P186&amp;AF$4,#REF!,5,FALSE)="*"),"Suppr",VLOOKUP($P186&amp;AF$4,#REF!,5,FALSE))),"No Data")</f>
        <v>No Data</v>
      </c>
      <c r="AG186" s="49" t="str">
        <f>IFERROR(IF(OR(VLOOKUP($P186&amp;AG$4,#REF!,7,FALSE)="**",VLOOKUP($P186&amp;AG$4,#REF!,5,FALSE)="**"),"DQ",IF(OR(VLOOKUP($P186&amp;AG$4,#REF!,7,FALSE)="*",VLOOKUP($P186&amp;AG$4,#REF!,5,FALSE)="*"),"Suppr",VLOOKUP($P186&amp;AG$4,#REF!,5,FALSE))),"No Data")</f>
        <v>No Data</v>
      </c>
      <c r="AH186" s="49" t="str">
        <f>IFERROR(IF(OR(VLOOKUP($P186&amp;AH$4,#REF!,7,FALSE)="**",VLOOKUP($P186&amp;AH$4,#REF!,5,FALSE)="**"),"DQ",IF(OR(VLOOKUP($P186&amp;AH$4,#REF!,7,FALSE)="*",VLOOKUP($P186&amp;AH$4,#REF!,5,FALSE)="*"),"Suppr",VLOOKUP($P186&amp;AH$4,#REF!,5,FALSE))),"No Data")</f>
        <v>No Data</v>
      </c>
      <c r="AI186" s="49" t="str">
        <f>IFERROR(IF(OR(VLOOKUP($P186&amp;AI$4,#REF!,7,FALSE)="**",VLOOKUP($P186&amp;AI$4,#REF!,5,FALSE)="**"),"DQ",IF(OR(VLOOKUP($P186&amp;AI$4,#REF!,7,FALSE)="*",VLOOKUP($P186&amp;AI$4,#REF!,5,FALSE)="*"),"Suppr",VLOOKUP($P186&amp;AI$4,#REF!,5,FALSE))),"No Data")</f>
        <v>No Data</v>
      </c>
      <c r="AJ186" s="49" t="str">
        <f>IFERROR(IF(OR(VLOOKUP($P186&amp;AJ$4,#REF!,7,FALSE)="**",VLOOKUP($P186&amp;AJ$4,#REF!,5,FALSE)="**"),"DQ",IF(OR(VLOOKUP($P186&amp;AJ$4,#REF!,7,FALSE)="*",VLOOKUP($P186&amp;AJ$4,#REF!,5,FALSE)="*"),"Suppr",VLOOKUP($P186&amp;AJ$4,#REF!,5,FALSE))),"No Data")</f>
        <v>No Data</v>
      </c>
      <c r="AK186" s="49" t="str">
        <f>IFERROR(IF(OR(VLOOKUP($P186&amp;AK$4,#REF!,7,FALSE)="**",VLOOKUP($P186&amp;AK$4,#REF!,5,FALSE)="**"),"DQ",IF(OR(VLOOKUP($P186&amp;AK$4,#REF!,7,FALSE)="*",VLOOKUP($P186&amp;AK$4,#REF!,5,FALSE)="*"),"Suppr",VLOOKUP($P186&amp;AK$4,#REF!,5,FALSE))),"No Data")</f>
        <v>No Data</v>
      </c>
      <c r="AL186" s="49" t="str">
        <f>IFERROR(IF(OR(VLOOKUP($P186&amp;AL$4,#REF!,7,FALSE)="**",VLOOKUP($P186&amp;AL$4,#REF!,5,FALSE)="**"),"DQ",IF(OR(VLOOKUP($P186&amp;AL$4,#REF!,7,FALSE)="*",VLOOKUP($P186&amp;AL$4,#REF!,5,FALSE)="*"),"Suppr",VLOOKUP($P186&amp;AL$4,#REF!,5,FALSE))),"No Data")</f>
        <v>No Data</v>
      </c>
      <c r="AM186" s="49" t="str">
        <f>IFERROR(IF(OR(VLOOKUP($P186&amp;AM$4,#REF!,7,FALSE)="**",VLOOKUP($P186&amp;AM$4,#REF!,5,FALSE)="**"),"DQ",IF(OR(VLOOKUP($P186&amp;AM$4,#REF!,7,FALSE)="*",VLOOKUP($P186&amp;AM$4,#REF!,5,FALSE)="*"),"Suppr",VLOOKUP($P186&amp;AM$4,#REF!,5,FALSE))),"No Data")</f>
        <v>No Data</v>
      </c>
      <c r="AN186" s="49" t="str">
        <f>IFERROR(IF(OR(VLOOKUP($P186&amp;AN$4,#REF!,7,FALSE)="**",VLOOKUP($P186&amp;AN$4,#REF!,5,FALSE)="**"),"DQ",IF(OR(VLOOKUP($P186&amp;AN$4,#REF!,7,FALSE)="*",VLOOKUP($P186&amp;AN$4,#REF!,5,FALSE)="*"),"Suppr",VLOOKUP($P186&amp;AN$4,#REF!,5,FALSE))),"No Data")</f>
        <v>No Data</v>
      </c>
      <c r="AO186" s="49" t="str">
        <f>IFERROR(IF(OR(VLOOKUP($P186&amp;AO$4,#REF!,7,FALSE)="**",VLOOKUP($P186&amp;AO$4,#REF!,5,FALSE)="**"),"DQ",IF(OR(VLOOKUP($P186&amp;AO$4,#REF!,7,FALSE)="*",VLOOKUP($P186&amp;AO$4,#REF!,5,FALSE)="*"),"Suppr",VLOOKUP($P186&amp;AO$4,#REF!,5,FALSE))),"No Data")</f>
        <v>No Data</v>
      </c>
      <c r="AP186" s="51">
        <f t="shared" si="19"/>
        <v>0</v>
      </c>
      <c r="AQ186" s="51">
        <f t="shared" si="20"/>
        <v>0</v>
      </c>
      <c r="AR186" s="52">
        <f t="shared" si="21"/>
        <v>0</v>
      </c>
      <c r="AS186" s="52">
        <f t="shared" si="22"/>
        <v>0</v>
      </c>
    </row>
    <row r="187" spans="2:45" x14ac:dyDescent="0.2">
      <c r="B187" s="29" t="s">
        <v>339</v>
      </c>
      <c r="C187" s="29" t="s">
        <v>162</v>
      </c>
      <c r="D187" s="34" t="str">
        <f t="shared" si="13"/>
        <v/>
      </c>
      <c r="E187" s="34" t="str">
        <f t="shared" si="14"/>
        <v/>
      </c>
      <c r="F187" s="35" t="str">
        <f t="shared" si="15"/>
        <v/>
      </c>
      <c r="G187" s="34" t="str">
        <f t="shared" si="16"/>
        <v>- - -</v>
      </c>
      <c r="H187" s="36" t="str">
        <f>IFERROR(RANK(G187,$G$132:$G$253,1)+COUNTIF($G$132:G308,G187)-1,"- - -")</f>
        <v>- - -</v>
      </c>
      <c r="I187" s="35" t="str">
        <f t="shared" si="17"/>
        <v>- - -</v>
      </c>
      <c r="J187" s="36" t="str">
        <f>IFERROR(RANK(I187,$I$132:$I$253,1)+COUNTIF($I$132:I308,I187)-1,"- - -")</f>
        <v>- - -</v>
      </c>
      <c r="K187" s="54" t="str">
        <f t="shared" si="18"/>
        <v>Countess of Chester Hospital NHS Foundation Trust</v>
      </c>
      <c r="L187" s="38"/>
      <c r="M187" s="38"/>
      <c r="N187" s="38"/>
      <c r="P187" s="29" t="s">
        <v>344</v>
      </c>
      <c r="Q187" s="29" t="s">
        <v>262</v>
      </c>
      <c r="R187" s="49" t="str">
        <f>IFERROR(IF(OR(VLOOKUP($P187&amp;R$4,#REF!,7,FALSE)="**",VLOOKUP($P187&amp;R$4,#REF!,5,FALSE)="**"),"DQ",IF(OR(VLOOKUP($P187&amp;R$4,#REF!,7,FALSE)="*",VLOOKUP($P187&amp;R$4,#REF!,5,FALSE)="*"),"Suppr",VLOOKUP($P187&amp;R$4,#REF!,5,FALSE))),"No Data")</f>
        <v>No Data</v>
      </c>
      <c r="S187" s="49" t="str">
        <f>IFERROR(IF(OR(VLOOKUP($P187&amp;S$4,#REF!,7,FALSE)="**",VLOOKUP($P187&amp;S$4,#REF!,5,FALSE)="**"),"DQ",IF(OR(VLOOKUP($P187&amp;S$4,#REF!,7,FALSE)="*",VLOOKUP($P187&amp;S$4,#REF!,5,FALSE)="*"),"Suppr",VLOOKUP($P187&amp;S$4,#REF!,5,FALSE))),"No Data")</f>
        <v>No Data</v>
      </c>
      <c r="T187" s="49" t="str">
        <f>IFERROR(IF(OR(VLOOKUP($P187&amp;T$4,#REF!,7,FALSE)="**",VLOOKUP($P187&amp;T$4,#REF!,5,FALSE)="**"),"DQ",IF(OR(VLOOKUP($P187&amp;T$4,#REF!,7,FALSE)="*",VLOOKUP($P187&amp;T$4,#REF!,5,FALSE)="*"),"Suppr",VLOOKUP($P187&amp;T$4,#REF!,5,FALSE))),"No Data")</f>
        <v>No Data</v>
      </c>
      <c r="U187" s="49" t="str">
        <f>IFERROR(IF(OR(VLOOKUP($P187&amp;U$4,#REF!,7,FALSE)="**",VLOOKUP($P187&amp;U$4,#REF!,5,FALSE)="**"),"DQ",IF(OR(VLOOKUP($P187&amp;U$4,#REF!,7,FALSE)="*",VLOOKUP($P187&amp;U$4,#REF!,5,FALSE)="*"),"Suppr",VLOOKUP($P187&amp;U$4,#REF!,5,FALSE))),"No Data")</f>
        <v>No Data</v>
      </c>
      <c r="V187" s="49" t="str">
        <f>IFERROR(IF(OR(VLOOKUP($P187&amp;V$4,#REF!,7,FALSE)="**",VLOOKUP($P187&amp;V$4,#REF!,5,FALSE)="**"),"DQ",IF(OR(VLOOKUP($P187&amp;V$4,#REF!,7,FALSE)="*",VLOOKUP($P187&amp;V$4,#REF!,5,FALSE)="*"),"Suppr",VLOOKUP($P187&amp;V$4,#REF!,5,FALSE))),"No Data")</f>
        <v>No Data</v>
      </c>
      <c r="W187" s="49" t="str">
        <f>IFERROR(IF(OR(VLOOKUP($P187&amp;W$4,#REF!,7,FALSE)="**",VLOOKUP($P187&amp;W$4,#REF!,5,FALSE)="**"),"DQ",IF(OR(VLOOKUP($P187&amp;W$4,#REF!,7,FALSE)="*",VLOOKUP($P187&amp;W$4,#REF!,5,FALSE)="*"),"Suppr",VLOOKUP($P187&amp;W$4,#REF!,5,FALSE))),"No Data")</f>
        <v>No Data</v>
      </c>
      <c r="X187" s="49" t="str">
        <f>IFERROR(IF(OR(VLOOKUP($P187&amp;X$4,#REF!,7,FALSE)="**",VLOOKUP($P187&amp;X$4,#REF!,5,FALSE)="**"),"DQ",IF(OR(VLOOKUP($P187&amp;X$4,#REF!,7,FALSE)="*",VLOOKUP($P187&amp;X$4,#REF!,5,FALSE)="*"),"Suppr",VLOOKUP($P187&amp;X$4,#REF!,5,FALSE))),"No Data")</f>
        <v>No Data</v>
      </c>
      <c r="Y187" s="49" t="str">
        <f>IFERROR(IF(OR(VLOOKUP($P187&amp;Y$4,#REF!,7,FALSE)="**",VLOOKUP($P187&amp;Y$4,#REF!,5,FALSE)="**"),"DQ",IF(OR(VLOOKUP($P187&amp;Y$4,#REF!,7,FALSE)="*",VLOOKUP($P187&amp;Y$4,#REF!,5,FALSE)="*"),"Suppr",VLOOKUP($P187&amp;Y$4,#REF!,5,FALSE))),"No Data")</f>
        <v>No Data</v>
      </c>
      <c r="Z187" s="49" t="str">
        <f>IFERROR(IF(OR(VLOOKUP($P187&amp;Z$4,#REF!,7,FALSE)="**",VLOOKUP($P187&amp;Z$4,#REF!,5,FALSE)="**"),"DQ",IF(OR(VLOOKUP($P187&amp;Z$4,#REF!,7,FALSE)="*",VLOOKUP($P187&amp;Z$4,#REF!,5,FALSE)="*"),"Suppr",VLOOKUP($P187&amp;Z$4,#REF!,5,FALSE))),"No Data")</f>
        <v>No Data</v>
      </c>
      <c r="AA187" s="49" t="str">
        <f>IFERROR(IF(OR(VLOOKUP($P187&amp;AA$4,#REF!,7,FALSE)="**",VLOOKUP($P187&amp;AA$4,#REF!,5,FALSE)="**"),"DQ",IF(OR(VLOOKUP($P187&amp;AA$4,#REF!,7,FALSE)="*",VLOOKUP($P187&amp;AA$4,#REF!,5,FALSE)="*"),"Suppr",VLOOKUP($P187&amp;AA$4,#REF!,5,FALSE))),"No Data")</f>
        <v>No Data</v>
      </c>
      <c r="AB187" s="49" t="str">
        <f>IFERROR(IF(OR(VLOOKUP($P187&amp;AB$4,#REF!,7,FALSE)="**",VLOOKUP($P187&amp;AB$4,#REF!,5,FALSE)="**"),"DQ",IF(OR(VLOOKUP($P187&amp;AB$4,#REF!,7,FALSE)="*",VLOOKUP($P187&amp;AB$4,#REF!,5,FALSE)="*"),"Suppr",VLOOKUP($P187&amp;AB$4,#REF!,5,FALSE))),"No Data")</f>
        <v>No Data</v>
      </c>
      <c r="AC187" s="49" t="str">
        <f>IFERROR(IF(OR(VLOOKUP($P187&amp;AC$4,#REF!,7,FALSE)="**",VLOOKUP($P187&amp;AC$4,#REF!,5,FALSE)="**"),"DQ",IF(OR(VLOOKUP($P187&amp;AC$4,#REF!,7,FALSE)="*",VLOOKUP($P187&amp;AC$4,#REF!,5,FALSE)="*"),"Suppr",VLOOKUP($P187&amp;AC$4,#REF!,5,FALSE))),"No Data")</f>
        <v>No Data</v>
      </c>
      <c r="AD187" s="49" t="str">
        <f>IFERROR(IF(OR(VLOOKUP($P187&amp;AD$4,#REF!,7,FALSE)="**",VLOOKUP($P187&amp;AD$4,#REF!,5,FALSE)="**"),"DQ",IF(OR(VLOOKUP($P187&amp;AD$4,#REF!,7,FALSE)="*",VLOOKUP($P187&amp;AD$4,#REF!,5,FALSE)="*"),"Suppr",VLOOKUP($P187&amp;AD$4,#REF!,5,FALSE))),"No Data")</f>
        <v>No Data</v>
      </c>
      <c r="AE187" s="49" t="str">
        <f>IFERROR(IF(OR(VLOOKUP($P187&amp;AE$4,#REF!,7,FALSE)="**",VLOOKUP($P187&amp;AE$4,#REF!,5,FALSE)="**"),"DQ",IF(OR(VLOOKUP($P187&amp;AE$4,#REF!,7,FALSE)="*",VLOOKUP($P187&amp;AE$4,#REF!,5,FALSE)="*"),"Suppr",VLOOKUP($P187&amp;AE$4,#REF!,5,FALSE))),"No Data")</f>
        <v>No Data</v>
      </c>
      <c r="AF187" s="49" t="str">
        <f>IFERROR(IF(OR(VLOOKUP($P187&amp;AF$4,#REF!,7,FALSE)="**",VLOOKUP($P187&amp;AF$4,#REF!,5,FALSE)="**"),"DQ",IF(OR(VLOOKUP($P187&amp;AF$4,#REF!,7,FALSE)="*",VLOOKUP($P187&amp;AF$4,#REF!,5,FALSE)="*"),"Suppr",VLOOKUP($P187&amp;AF$4,#REF!,5,FALSE))),"No Data")</f>
        <v>No Data</v>
      </c>
      <c r="AG187" s="49" t="str">
        <f>IFERROR(IF(OR(VLOOKUP($P187&amp;AG$4,#REF!,7,FALSE)="**",VLOOKUP($P187&amp;AG$4,#REF!,5,FALSE)="**"),"DQ",IF(OR(VLOOKUP($P187&amp;AG$4,#REF!,7,FALSE)="*",VLOOKUP($P187&amp;AG$4,#REF!,5,FALSE)="*"),"Suppr",VLOOKUP($P187&amp;AG$4,#REF!,5,FALSE))),"No Data")</f>
        <v>No Data</v>
      </c>
      <c r="AH187" s="49" t="str">
        <f>IFERROR(IF(OR(VLOOKUP($P187&amp;AH$4,#REF!,7,FALSE)="**",VLOOKUP($P187&amp;AH$4,#REF!,5,FALSE)="**"),"DQ",IF(OR(VLOOKUP($P187&amp;AH$4,#REF!,7,FALSE)="*",VLOOKUP($P187&amp;AH$4,#REF!,5,FALSE)="*"),"Suppr",VLOOKUP($P187&amp;AH$4,#REF!,5,FALSE))),"No Data")</f>
        <v>No Data</v>
      </c>
      <c r="AI187" s="49" t="str">
        <f>IFERROR(IF(OR(VLOOKUP($P187&amp;AI$4,#REF!,7,FALSE)="**",VLOOKUP($P187&amp;AI$4,#REF!,5,FALSE)="**"),"DQ",IF(OR(VLOOKUP($P187&amp;AI$4,#REF!,7,FALSE)="*",VLOOKUP($P187&amp;AI$4,#REF!,5,FALSE)="*"),"Suppr",VLOOKUP($P187&amp;AI$4,#REF!,5,FALSE))),"No Data")</f>
        <v>No Data</v>
      </c>
      <c r="AJ187" s="49" t="str">
        <f>IFERROR(IF(OR(VLOOKUP($P187&amp;AJ$4,#REF!,7,FALSE)="**",VLOOKUP($P187&amp;AJ$4,#REF!,5,FALSE)="**"),"DQ",IF(OR(VLOOKUP($P187&amp;AJ$4,#REF!,7,FALSE)="*",VLOOKUP($P187&amp;AJ$4,#REF!,5,FALSE)="*"),"Suppr",VLOOKUP($P187&amp;AJ$4,#REF!,5,FALSE))),"No Data")</f>
        <v>No Data</v>
      </c>
      <c r="AK187" s="49" t="str">
        <f>IFERROR(IF(OR(VLOOKUP($P187&amp;AK$4,#REF!,7,FALSE)="**",VLOOKUP($P187&amp;AK$4,#REF!,5,FALSE)="**"),"DQ",IF(OR(VLOOKUP($P187&amp;AK$4,#REF!,7,FALSE)="*",VLOOKUP($P187&amp;AK$4,#REF!,5,FALSE)="*"),"Suppr",VLOOKUP($P187&amp;AK$4,#REF!,5,FALSE))),"No Data")</f>
        <v>No Data</v>
      </c>
      <c r="AL187" s="49" t="str">
        <f>IFERROR(IF(OR(VLOOKUP($P187&amp;AL$4,#REF!,7,FALSE)="**",VLOOKUP($P187&amp;AL$4,#REF!,5,FALSE)="**"),"DQ",IF(OR(VLOOKUP($P187&amp;AL$4,#REF!,7,FALSE)="*",VLOOKUP($P187&amp;AL$4,#REF!,5,FALSE)="*"),"Suppr",VLOOKUP($P187&amp;AL$4,#REF!,5,FALSE))),"No Data")</f>
        <v>No Data</v>
      </c>
      <c r="AM187" s="49" t="str">
        <f>IFERROR(IF(OR(VLOOKUP($P187&amp;AM$4,#REF!,7,FALSE)="**",VLOOKUP($P187&amp;AM$4,#REF!,5,FALSE)="**"),"DQ",IF(OR(VLOOKUP($P187&amp;AM$4,#REF!,7,FALSE)="*",VLOOKUP($P187&amp;AM$4,#REF!,5,FALSE)="*"),"Suppr",VLOOKUP($P187&amp;AM$4,#REF!,5,FALSE))),"No Data")</f>
        <v>No Data</v>
      </c>
      <c r="AN187" s="49" t="str">
        <f>IFERROR(IF(OR(VLOOKUP($P187&amp;AN$4,#REF!,7,FALSE)="**",VLOOKUP($P187&amp;AN$4,#REF!,5,FALSE)="**"),"DQ",IF(OR(VLOOKUP($P187&amp;AN$4,#REF!,7,FALSE)="*",VLOOKUP($P187&amp;AN$4,#REF!,5,FALSE)="*"),"Suppr",VLOOKUP($P187&amp;AN$4,#REF!,5,FALSE))),"No Data")</f>
        <v>No Data</v>
      </c>
      <c r="AO187" s="49" t="str">
        <f>IFERROR(IF(OR(VLOOKUP($P187&amp;AO$4,#REF!,7,FALSE)="**",VLOOKUP($P187&amp;AO$4,#REF!,5,FALSE)="**"),"DQ",IF(OR(VLOOKUP($P187&amp;AO$4,#REF!,7,FALSE)="*",VLOOKUP($P187&amp;AO$4,#REF!,5,FALSE)="*"),"Suppr",VLOOKUP($P187&amp;AO$4,#REF!,5,FALSE))),"No Data")</f>
        <v>No Data</v>
      </c>
      <c r="AP187" s="51">
        <f t="shared" si="19"/>
        <v>0</v>
      </c>
      <c r="AQ187" s="51">
        <f t="shared" si="20"/>
        <v>0</v>
      </c>
      <c r="AR187" s="52">
        <f t="shared" si="21"/>
        <v>0</v>
      </c>
      <c r="AS187" s="52">
        <f t="shared" si="22"/>
        <v>0</v>
      </c>
    </row>
    <row r="188" spans="2:45" x14ac:dyDescent="0.2">
      <c r="B188" s="29" t="s">
        <v>340</v>
      </c>
      <c r="C188" s="29" t="s">
        <v>189</v>
      </c>
      <c r="D188" s="34" t="str">
        <f t="shared" si="13"/>
        <v/>
      </c>
      <c r="E188" s="34" t="str">
        <f t="shared" si="14"/>
        <v/>
      </c>
      <c r="F188" s="35" t="str">
        <f t="shared" si="15"/>
        <v/>
      </c>
      <c r="G188" s="34" t="str">
        <f t="shared" si="16"/>
        <v>- - -</v>
      </c>
      <c r="H188" s="36" t="str">
        <f>IFERROR(RANK(G188,$G$132:$G$253,1)+COUNTIF($G$132:G309,G188)-1,"- - -")</f>
        <v>- - -</v>
      </c>
      <c r="I188" s="35" t="str">
        <f t="shared" si="17"/>
        <v>- - -</v>
      </c>
      <c r="J188" s="36" t="str">
        <f>IFERROR(RANK(I188,$I$132:$I$253,1)+COUNTIF($I$132:I309,I188)-1,"- - -")</f>
        <v>- - -</v>
      </c>
      <c r="K188" s="54" t="str">
        <f t="shared" si="18"/>
        <v>King's College Hospital NHS Foundation Trust</v>
      </c>
      <c r="L188" s="38"/>
      <c r="M188" s="38"/>
      <c r="N188" s="38"/>
      <c r="P188" s="29" t="s">
        <v>345</v>
      </c>
      <c r="Q188" s="29" t="s">
        <v>242</v>
      </c>
      <c r="R188" s="49" t="str">
        <f>IFERROR(IF(OR(VLOOKUP($P188&amp;R$4,#REF!,7,FALSE)="**",VLOOKUP($P188&amp;R$4,#REF!,5,FALSE)="**"),"DQ",IF(OR(VLOOKUP($P188&amp;R$4,#REF!,7,FALSE)="*",VLOOKUP($P188&amp;R$4,#REF!,5,FALSE)="*"),"Suppr",VLOOKUP($P188&amp;R$4,#REF!,5,FALSE))),"No Data")</f>
        <v>No Data</v>
      </c>
      <c r="S188" s="49" t="str">
        <f>IFERROR(IF(OR(VLOOKUP($P188&amp;S$4,#REF!,7,FALSE)="**",VLOOKUP($P188&amp;S$4,#REF!,5,FALSE)="**"),"DQ",IF(OR(VLOOKUP($P188&amp;S$4,#REF!,7,FALSE)="*",VLOOKUP($P188&amp;S$4,#REF!,5,FALSE)="*"),"Suppr",VLOOKUP($P188&amp;S$4,#REF!,5,FALSE))),"No Data")</f>
        <v>No Data</v>
      </c>
      <c r="T188" s="49" t="str">
        <f>IFERROR(IF(OR(VLOOKUP($P188&amp;T$4,#REF!,7,FALSE)="**",VLOOKUP($P188&amp;T$4,#REF!,5,FALSE)="**"),"DQ",IF(OR(VLOOKUP($P188&amp;T$4,#REF!,7,FALSE)="*",VLOOKUP($P188&amp;T$4,#REF!,5,FALSE)="*"),"Suppr",VLOOKUP($P188&amp;T$4,#REF!,5,FALSE))),"No Data")</f>
        <v>No Data</v>
      </c>
      <c r="U188" s="49" t="str">
        <f>IFERROR(IF(OR(VLOOKUP($P188&amp;U$4,#REF!,7,FALSE)="**",VLOOKUP($P188&amp;U$4,#REF!,5,FALSE)="**"),"DQ",IF(OR(VLOOKUP($P188&amp;U$4,#REF!,7,FALSE)="*",VLOOKUP($P188&amp;U$4,#REF!,5,FALSE)="*"),"Suppr",VLOOKUP($P188&amp;U$4,#REF!,5,FALSE))),"No Data")</f>
        <v>No Data</v>
      </c>
      <c r="V188" s="49" t="str">
        <f>IFERROR(IF(OR(VLOOKUP($P188&amp;V$4,#REF!,7,FALSE)="**",VLOOKUP($P188&amp;V$4,#REF!,5,FALSE)="**"),"DQ",IF(OR(VLOOKUP($P188&amp;V$4,#REF!,7,FALSE)="*",VLOOKUP($P188&amp;V$4,#REF!,5,FALSE)="*"),"Suppr",VLOOKUP($P188&amp;V$4,#REF!,5,FALSE))),"No Data")</f>
        <v>No Data</v>
      </c>
      <c r="W188" s="49" t="str">
        <f>IFERROR(IF(OR(VLOOKUP($P188&amp;W$4,#REF!,7,FALSE)="**",VLOOKUP($P188&amp;W$4,#REF!,5,FALSE)="**"),"DQ",IF(OR(VLOOKUP($P188&amp;W$4,#REF!,7,FALSE)="*",VLOOKUP($P188&amp;W$4,#REF!,5,FALSE)="*"),"Suppr",VLOOKUP($P188&amp;W$4,#REF!,5,FALSE))),"No Data")</f>
        <v>No Data</v>
      </c>
      <c r="X188" s="49" t="str">
        <f>IFERROR(IF(OR(VLOOKUP($P188&amp;X$4,#REF!,7,FALSE)="**",VLOOKUP($P188&amp;X$4,#REF!,5,FALSE)="**"),"DQ",IF(OR(VLOOKUP($P188&amp;X$4,#REF!,7,FALSE)="*",VLOOKUP($P188&amp;X$4,#REF!,5,FALSE)="*"),"Suppr",VLOOKUP($P188&amp;X$4,#REF!,5,FALSE))),"No Data")</f>
        <v>No Data</v>
      </c>
      <c r="Y188" s="49" t="str">
        <f>IFERROR(IF(OR(VLOOKUP($P188&amp;Y$4,#REF!,7,FALSE)="**",VLOOKUP($P188&amp;Y$4,#REF!,5,FALSE)="**"),"DQ",IF(OR(VLOOKUP($P188&amp;Y$4,#REF!,7,FALSE)="*",VLOOKUP($P188&amp;Y$4,#REF!,5,FALSE)="*"),"Suppr",VLOOKUP($P188&amp;Y$4,#REF!,5,FALSE))),"No Data")</f>
        <v>No Data</v>
      </c>
      <c r="Z188" s="49" t="str">
        <f>IFERROR(IF(OR(VLOOKUP($P188&amp;Z$4,#REF!,7,FALSE)="**",VLOOKUP($P188&amp;Z$4,#REF!,5,FALSE)="**"),"DQ",IF(OR(VLOOKUP($P188&amp;Z$4,#REF!,7,FALSE)="*",VLOOKUP($P188&amp;Z$4,#REF!,5,FALSE)="*"),"Suppr",VLOOKUP($P188&amp;Z$4,#REF!,5,FALSE))),"No Data")</f>
        <v>No Data</v>
      </c>
      <c r="AA188" s="49" t="str">
        <f>IFERROR(IF(OR(VLOOKUP($P188&amp;AA$4,#REF!,7,FALSE)="**",VLOOKUP($P188&amp;AA$4,#REF!,5,FALSE)="**"),"DQ",IF(OR(VLOOKUP($P188&amp;AA$4,#REF!,7,FALSE)="*",VLOOKUP($P188&amp;AA$4,#REF!,5,FALSE)="*"),"Suppr",VLOOKUP($P188&amp;AA$4,#REF!,5,FALSE))),"No Data")</f>
        <v>No Data</v>
      </c>
      <c r="AB188" s="49" t="str">
        <f>IFERROR(IF(OR(VLOOKUP($P188&amp;AB$4,#REF!,7,FALSE)="**",VLOOKUP($P188&amp;AB$4,#REF!,5,FALSE)="**"),"DQ",IF(OR(VLOOKUP($P188&amp;AB$4,#REF!,7,FALSE)="*",VLOOKUP($P188&amp;AB$4,#REF!,5,FALSE)="*"),"Suppr",VLOOKUP($P188&amp;AB$4,#REF!,5,FALSE))),"No Data")</f>
        <v>No Data</v>
      </c>
      <c r="AC188" s="49" t="str">
        <f>IFERROR(IF(OR(VLOOKUP($P188&amp;AC$4,#REF!,7,FALSE)="**",VLOOKUP($P188&amp;AC$4,#REF!,5,FALSE)="**"),"DQ",IF(OR(VLOOKUP($P188&amp;AC$4,#REF!,7,FALSE)="*",VLOOKUP($P188&amp;AC$4,#REF!,5,FALSE)="*"),"Suppr",VLOOKUP($P188&amp;AC$4,#REF!,5,FALSE))),"No Data")</f>
        <v>No Data</v>
      </c>
      <c r="AD188" s="49" t="str">
        <f>IFERROR(IF(OR(VLOOKUP($P188&amp;AD$4,#REF!,7,FALSE)="**",VLOOKUP($P188&amp;AD$4,#REF!,5,FALSE)="**"),"DQ",IF(OR(VLOOKUP($P188&amp;AD$4,#REF!,7,FALSE)="*",VLOOKUP($P188&amp;AD$4,#REF!,5,FALSE)="*"),"Suppr",VLOOKUP($P188&amp;AD$4,#REF!,5,FALSE))),"No Data")</f>
        <v>No Data</v>
      </c>
      <c r="AE188" s="49" t="str">
        <f>IFERROR(IF(OR(VLOOKUP($P188&amp;AE$4,#REF!,7,FALSE)="**",VLOOKUP($P188&amp;AE$4,#REF!,5,FALSE)="**"),"DQ",IF(OR(VLOOKUP($P188&amp;AE$4,#REF!,7,FALSE)="*",VLOOKUP($P188&amp;AE$4,#REF!,5,FALSE)="*"),"Suppr",VLOOKUP($P188&amp;AE$4,#REF!,5,FALSE))),"No Data")</f>
        <v>No Data</v>
      </c>
      <c r="AF188" s="49" t="str">
        <f>IFERROR(IF(OR(VLOOKUP($P188&amp;AF$4,#REF!,7,FALSE)="**",VLOOKUP($P188&amp;AF$4,#REF!,5,FALSE)="**"),"DQ",IF(OR(VLOOKUP($P188&amp;AF$4,#REF!,7,FALSE)="*",VLOOKUP($P188&amp;AF$4,#REF!,5,FALSE)="*"),"Suppr",VLOOKUP($P188&amp;AF$4,#REF!,5,FALSE))),"No Data")</f>
        <v>No Data</v>
      </c>
      <c r="AG188" s="49" t="str">
        <f>IFERROR(IF(OR(VLOOKUP($P188&amp;AG$4,#REF!,7,FALSE)="**",VLOOKUP($P188&amp;AG$4,#REF!,5,FALSE)="**"),"DQ",IF(OR(VLOOKUP($P188&amp;AG$4,#REF!,7,FALSE)="*",VLOOKUP($P188&amp;AG$4,#REF!,5,FALSE)="*"),"Suppr",VLOOKUP($P188&amp;AG$4,#REF!,5,FALSE))),"No Data")</f>
        <v>No Data</v>
      </c>
      <c r="AH188" s="49" t="str">
        <f>IFERROR(IF(OR(VLOOKUP($P188&amp;AH$4,#REF!,7,FALSE)="**",VLOOKUP($P188&amp;AH$4,#REF!,5,FALSE)="**"),"DQ",IF(OR(VLOOKUP($P188&amp;AH$4,#REF!,7,FALSE)="*",VLOOKUP($P188&amp;AH$4,#REF!,5,FALSE)="*"),"Suppr",VLOOKUP($P188&amp;AH$4,#REF!,5,FALSE))),"No Data")</f>
        <v>No Data</v>
      </c>
      <c r="AI188" s="49" t="str">
        <f>IFERROR(IF(OR(VLOOKUP($P188&amp;AI$4,#REF!,7,FALSE)="**",VLOOKUP($P188&amp;AI$4,#REF!,5,FALSE)="**"),"DQ",IF(OR(VLOOKUP($P188&amp;AI$4,#REF!,7,FALSE)="*",VLOOKUP($P188&amp;AI$4,#REF!,5,FALSE)="*"),"Suppr",VLOOKUP($P188&amp;AI$4,#REF!,5,FALSE))),"No Data")</f>
        <v>No Data</v>
      </c>
      <c r="AJ188" s="49" t="str">
        <f>IFERROR(IF(OR(VLOOKUP($P188&amp;AJ$4,#REF!,7,FALSE)="**",VLOOKUP($P188&amp;AJ$4,#REF!,5,FALSE)="**"),"DQ",IF(OR(VLOOKUP($P188&amp;AJ$4,#REF!,7,FALSE)="*",VLOOKUP($P188&amp;AJ$4,#REF!,5,FALSE)="*"),"Suppr",VLOOKUP($P188&amp;AJ$4,#REF!,5,FALSE))),"No Data")</f>
        <v>No Data</v>
      </c>
      <c r="AK188" s="49" t="str">
        <f>IFERROR(IF(OR(VLOOKUP($P188&amp;AK$4,#REF!,7,FALSE)="**",VLOOKUP($P188&amp;AK$4,#REF!,5,FALSE)="**"),"DQ",IF(OR(VLOOKUP($P188&amp;AK$4,#REF!,7,FALSE)="*",VLOOKUP($P188&amp;AK$4,#REF!,5,FALSE)="*"),"Suppr",VLOOKUP($P188&amp;AK$4,#REF!,5,FALSE))),"No Data")</f>
        <v>No Data</v>
      </c>
      <c r="AL188" s="49" t="str">
        <f>IFERROR(IF(OR(VLOOKUP($P188&amp;AL$4,#REF!,7,FALSE)="**",VLOOKUP($P188&amp;AL$4,#REF!,5,FALSE)="**"),"DQ",IF(OR(VLOOKUP($P188&amp;AL$4,#REF!,7,FALSE)="*",VLOOKUP($P188&amp;AL$4,#REF!,5,FALSE)="*"),"Suppr",VLOOKUP($P188&amp;AL$4,#REF!,5,FALSE))),"No Data")</f>
        <v>No Data</v>
      </c>
      <c r="AM188" s="49" t="str">
        <f>IFERROR(IF(OR(VLOOKUP($P188&amp;AM$4,#REF!,7,FALSE)="**",VLOOKUP($P188&amp;AM$4,#REF!,5,FALSE)="**"),"DQ",IF(OR(VLOOKUP($P188&amp;AM$4,#REF!,7,FALSE)="*",VLOOKUP($P188&amp;AM$4,#REF!,5,FALSE)="*"),"Suppr",VLOOKUP($P188&amp;AM$4,#REF!,5,FALSE))),"No Data")</f>
        <v>No Data</v>
      </c>
      <c r="AN188" s="49" t="str">
        <f>IFERROR(IF(OR(VLOOKUP($P188&amp;AN$4,#REF!,7,FALSE)="**",VLOOKUP($P188&amp;AN$4,#REF!,5,FALSE)="**"),"DQ",IF(OR(VLOOKUP($P188&amp;AN$4,#REF!,7,FALSE)="*",VLOOKUP($P188&amp;AN$4,#REF!,5,FALSE)="*"),"Suppr",VLOOKUP($P188&amp;AN$4,#REF!,5,FALSE))),"No Data")</f>
        <v>No Data</v>
      </c>
      <c r="AO188" s="49" t="str">
        <f>IFERROR(IF(OR(VLOOKUP($P188&amp;AO$4,#REF!,7,FALSE)="**",VLOOKUP($P188&amp;AO$4,#REF!,5,FALSE)="**"),"DQ",IF(OR(VLOOKUP($P188&amp;AO$4,#REF!,7,FALSE)="*",VLOOKUP($P188&amp;AO$4,#REF!,5,FALSE)="*"),"Suppr",VLOOKUP($P188&amp;AO$4,#REF!,5,FALSE))),"No Data")</f>
        <v>No Data</v>
      </c>
      <c r="AP188" s="51">
        <f t="shared" si="19"/>
        <v>0</v>
      </c>
      <c r="AQ188" s="51">
        <f t="shared" si="20"/>
        <v>0</v>
      </c>
      <c r="AR188" s="52">
        <f t="shared" si="21"/>
        <v>0</v>
      </c>
      <c r="AS188" s="52">
        <f t="shared" si="22"/>
        <v>0</v>
      </c>
    </row>
    <row r="189" spans="2:45" x14ac:dyDescent="0.2">
      <c r="B189" s="29" t="s">
        <v>341</v>
      </c>
      <c r="C189" s="29" t="s">
        <v>227</v>
      </c>
      <c r="D189" s="34" t="str">
        <f t="shared" si="13"/>
        <v/>
      </c>
      <c r="E189" s="34" t="str">
        <f t="shared" si="14"/>
        <v/>
      </c>
      <c r="F189" s="35" t="str">
        <f t="shared" si="15"/>
        <v/>
      </c>
      <c r="G189" s="34" t="str">
        <f t="shared" si="16"/>
        <v>- - -</v>
      </c>
      <c r="H189" s="36" t="str">
        <f>IFERROR(RANK(G189,$G$132:$G$253,1)+COUNTIF($G$132:G310,G189)-1,"- - -")</f>
        <v>- - -</v>
      </c>
      <c r="I189" s="35" t="str">
        <f t="shared" si="17"/>
        <v>- - -</v>
      </c>
      <c r="J189" s="36" t="str">
        <f>IFERROR(RANK(I189,$I$132:$I$253,1)+COUNTIF($I$132:I310,I189)-1,"- - -")</f>
        <v>- - -</v>
      </c>
      <c r="K189" s="54" t="str">
        <f t="shared" si="18"/>
        <v>Sherwood Forest Hospitals NHS Foundation Trust</v>
      </c>
      <c r="L189" s="38"/>
      <c r="M189" s="38"/>
      <c r="N189" s="38"/>
      <c r="P189" s="29" t="s">
        <v>346</v>
      </c>
      <c r="Q189" s="29" t="s">
        <v>266</v>
      </c>
      <c r="R189" s="49" t="str">
        <f>IFERROR(IF(OR(VLOOKUP($P189&amp;R$4,#REF!,7,FALSE)="**",VLOOKUP($P189&amp;R$4,#REF!,5,FALSE)="**"),"DQ",IF(OR(VLOOKUP($P189&amp;R$4,#REF!,7,FALSE)="*",VLOOKUP($P189&amp;R$4,#REF!,5,FALSE)="*"),"Suppr",VLOOKUP($P189&amp;R$4,#REF!,5,FALSE))),"No Data")</f>
        <v>No Data</v>
      </c>
      <c r="S189" s="49" t="str">
        <f>IFERROR(IF(OR(VLOOKUP($P189&amp;S$4,#REF!,7,FALSE)="**",VLOOKUP($P189&amp;S$4,#REF!,5,FALSE)="**"),"DQ",IF(OR(VLOOKUP($P189&amp;S$4,#REF!,7,FALSE)="*",VLOOKUP($P189&amp;S$4,#REF!,5,FALSE)="*"),"Suppr",VLOOKUP($P189&amp;S$4,#REF!,5,FALSE))),"No Data")</f>
        <v>No Data</v>
      </c>
      <c r="T189" s="49" t="str">
        <f>IFERROR(IF(OR(VLOOKUP($P189&amp;T$4,#REF!,7,FALSE)="**",VLOOKUP($P189&amp;T$4,#REF!,5,FALSE)="**"),"DQ",IF(OR(VLOOKUP($P189&amp;T$4,#REF!,7,FALSE)="*",VLOOKUP($P189&amp;T$4,#REF!,5,FALSE)="*"),"Suppr",VLOOKUP($P189&amp;T$4,#REF!,5,FALSE))),"No Data")</f>
        <v>No Data</v>
      </c>
      <c r="U189" s="49" t="str">
        <f>IFERROR(IF(OR(VLOOKUP($P189&amp;U$4,#REF!,7,FALSE)="**",VLOOKUP($P189&amp;U$4,#REF!,5,FALSE)="**"),"DQ",IF(OR(VLOOKUP($P189&amp;U$4,#REF!,7,FALSE)="*",VLOOKUP($P189&amp;U$4,#REF!,5,FALSE)="*"),"Suppr",VLOOKUP($P189&amp;U$4,#REF!,5,FALSE))),"No Data")</f>
        <v>No Data</v>
      </c>
      <c r="V189" s="49" t="str">
        <f>IFERROR(IF(OR(VLOOKUP($P189&amp;V$4,#REF!,7,FALSE)="**",VLOOKUP($P189&amp;V$4,#REF!,5,FALSE)="**"),"DQ",IF(OR(VLOOKUP($P189&amp;V$4,#REF!,7,FALSE)="*",VLOOKUP($P189&amp;V$4,#REF!,5,FALSE)="*"),"Suppr",VLOOKUP($P189&amp;V$4,#REF!,5,FALSE))),"No Data")</f>
        <v>No Data</v>
      </c>
      <c r="W189" s="49" t="str">
        <f>IFERROR(IF(OR(VLOOKUP($P189&amp;W$4,#REF!,7,FALSE)="**",VLOOKUP($P189&amp;W$4,#REF!,5,FALSE)="**"),"DQ",IF(OR(VLOOKUP($P189&amp;W$4,#REF!,7,FALSE)="*",VLOOKUP($P189&amp;W$4,#REF!,5,FALSE)="*"),"Suppr",VLOOKUP($P189&amp;W$4,#REF!,5,FALSE))),"No Data")</f>
        <v>No Data</v>
      </c>
      <c r="X189" s="49" t="str">
        <f>IFERROR(IF(OR(VLOOKUP($P189&amp;X$4,#REF!,7,FALSE)="**",VLOOKUP($P189&amp;X$4,#REF!,5,FALSE)="**"),"DQ",IF(OR(VLOOKUP($P189&amp;X$4,#REF!,7,FALSE)="*",VLOOKUP($P189&amp;X$4,#REF!,5,FALSE)="*"),"Suppr",VLOOKUP($P189&amp;X$4,#REF!,5,FALSE))),"No Data")</f>
        <v>No Data</v>
      </c>
      <c r="Y189" s="49" t="str">
        <f>IFERROR(IF(OR(VLOOKUP($P189&amp;Y$4,#REF!,7,FALSE)="**",VLOOKUP($P189&amp;Y$4,#REF!,5,FALSE)="**"),"DQ",IF(OR(VLOOKUP($P189&amp;Y$4,#REF!,7,FALSE)="*",VLOOKUP($P189&amp;Y$4,#REF!,5,FALSE)="*"),"Suppr",VLOOKUP($P189&amp;Y$4,#REF!,5,FALSE))),"No Data")</f>
        <v>No Data</v>
      </c>
      <c r="Z189" s="49" t="str">
        <f>IFERROR(IF(OR(VLOOKUP($P189&amp;Z$4,#REF!,7,FALSE)="**",VLOOKUP($P189&amp;Z$4,#REF!,5,FALSE)="**"),"DQ",IF(OR(VLOOKUP($P189&amp;Z$4,#REF!,7,FALSE)="*",VLOOKUP($P189&amp;Z$4,#REF!,5,FALSE)="*"),"Suppr",VLOOKUP($P189&amp;Z$4,#REF!,5,FALSE))),"No Data")</f>
        <v>No Data</v>
      </c>
      <c r="AA189" s="49" t="str">
        <f>IFERROR(IF(OR(VLOOKUP($P189&amp;AA$4,#REF!,7,FALSE)="**",VLOOKUP($P189&amp;AA$4,#REF!,5,FALSE)="**"),"DQ",IF(OR(VLOOKUP($P189&amp;AA$4,#REF!,7,FALSE)="*",VLOOKUP($P189&amp;AA$4,#REF!,5,FALSE)="*"),"Suppr",VLOOKUP($P189&amp;AA$4,#REF!,5,FALSE))),"No Data")</f>
        <v>No Data</v>
      </c>
      <c r="AB189" s="49" t="str">
        <f>IFERROR(IF(OR(VLOOKUP($P189&amp;AB$4,#REF!,7,FALSE)="**",VLOOKUP($P189&amp;AB$4,#REF!,5,FALSE)="**"),"DQ",IF(OR(VLOOKUP($P189&amp;AB$4,#REF!,7,FALSE)="*",VLOOKUP($P189&amp;AB$4,#REF!,5,FALSE)="*"),"Suppr",VLOOKUP($P189&amp;AB$4,#REF!,5,FALSE))),"No Data")</f>
        <v>No Data</v>
      </c>
      <c r="AC189" s="49" t="str">
        <f>IFERROR(IF(OR(VLOOKUP($P189&amp;AC$4,#REF!,7,FALSE)="**",VLOOKUP($P189&amp;AC$4,#REF!,5,FALSE)="**"),"DQ",IF(OR(VLOOKUP($P189&amp;AC$4,#REF!,7,FALSE)="*",VLOOKUP($P189&amp;AC$4,#REF!,5,FALSE)="*"),"Suppr",VLOOKUP($P189&amp;AC$4,#REF!,5,FALSE))),"No Data")</f>
        <v>No Data</v>
      </c>
      <c r="AD189" s="49" t="str">
        <f>IFERROR(IF(OR(VLOOKUP($P189&amp;AD$4,#REF!,7,FALSE)="**",VLOOKUP($P189&amp;AD$4,#REF!,5,FALSE)="**"),"DQ",IF(OR(VLOOKUP($P189&amp;AD$4,#REF!,7,FALSE)="*",VLOOKUP($P189&amp;AD$4,#REF!,5,FALSE)="*"),"Suppr",VLOOKUP($P189&amp;AD$4,#REF!,5,FALSE))),"No Data")</f>
        <v>No Data</v>
      </c>
      <c r="AE189" s="49" t="str">
        <f>IFERROR(IF(OR(VLOOKUP($P189&amp;AE$4,#REF!,7,FALSE)="**",VLOOKUP($P189&amp;AE$4,#REF!,5,FALSE)="**"),"DQ",IF(OR(VLOOKUP($P189&amp;AE$4,#REF!,7,FALSE)="*",VLOOKUP($P189&amp;AE$4,#REF!,5,FALSE)="*"),"Suppr",VLOOKUP($P189&amp;AE$4,#REF!,5,FALSE))),"No Data")</f>
        <v>No Data</v>
      </c>
      <c r="AF189" s="49" t="str">
        <f>IFERROR(IF(OR(VLOOKUP($P189&amp;AF$4,#REF!,7,FALSE)="**",VLOOKUP($P189&amp;AF$4,#REF!,5,FALSE)="**"),"DQ",IF(OR(VLOOKUP($P189&amp;AF$4,#REF!,7,FALSE)="*",VLOOKUP($P189&amp;AF$4,#REF!,5,FALSE)="*"),"Suppr",VLOOKUP($P189&amp;AF$4,#REF!,5,FALSE))),"No Data")</f>
        <v>No Data</v>
      </c>
      <c r="AG189" s="49" t="str">
        <f>IFERROR(IF(OR(VLOOKUP($P189&amp;AG$4,#REF!,7,FALSE)="**",VLOOKUP($P189&amp;AG$4,#REF!,5,FALSE)="**"),"DQ",IF(OR(VLOOKUP($P189&amp;AG$4,#REF!,7,FALSE)="*",VLOOKUP($P189&amp;AG$4,#REF!,5,FALSE)="*"),"Suppr",VLOOKUP($P189&amp;AG$4,#REF!,5,FALSE))),"No Data")</f>
        <v>No Data</v>
      </c>
      <c r="AH189" s="49" t="str">
        <f>IFERROR(IF(OR(VLOOKUP($P189&amp;AH$4,#REF!,7,FALSE)="**",VLOOKUP($P189&amp;AH$4,#REF!,5,FALSE)="**"),"DQ",IF(OR(VLOOKUP($P189&amp;AH$4,#REF!,7,FALSE)="*",VLOOKUP($P189&amp;AH$4,#REF!,5,FALSE)="*"),"Suppr",VLOOKUP($P189&amp;AH$4,#REF!,5,FALSE))),"No Data")</f>
        <v>No Data</v>
      </c>
      <c r="AI189" s="49" t="str">
        <f>IFERROR(IF(OR(VLOOKUP($P189&amp;AI$4,#REF!,7,FALSE)="**",VLOOKUP($P189&amp;AI$4,#REF!,5,FALSE)="**"),"DQ",IF(OR(VLOOKUP($P189&amp;AI$4,#REF!,7,FALSE)="*",VLOOKUP($P189&amp;AI$4,#REF!,5,FALSE)="*"),"Suppr",VLOOKUP($P189&amp;AI$4,#REF!,5,FALSE))),"No Data")</f>
        <v>No Data</v>
      </c>
      <c r="AJ189" s="49" t="str">
        <f>IFERROR(IF(OR(VLOOKUP($P189&amp;AJ$4,#REF!,7,FALSE)="**",VLOOKUP($P189&amp;AJ$4,#REF!,5,FALSE)="**"),"DQ",IF(OR(VLOOKUP($P189&amp;AJ$4,#REF!,7,FALSE)="*",VLOOKUP($P189&amp;AJ$4,#REF!,5,FALSE)="*"),"Suppr",VLOOKUP($P189&amp;AJ$4,#REF!,5,FALSE))),"No Data")</f>
        <v>No Data</v>
      </c>
      <c r="AK189" s="49" t="str">
        <f>IFERROR(IF(OR(VLOOKUP($P189&amp;AK$4,#REF!,7,FALSE)="**",VLOOKUP($P189&amp;AK$4,#REF!,5,FALSE)="**"),"DQ",IF(OR(VLOOKUP($P189&amp;AK$4,#REF!,7,FALSE)="*",VLOOKUP($P189&amp;AK$4,#REF!,5,FALSE)="*"),"Suppr",VLOOKUP($P189&amp;AK$4,#REF!,5,FALSE))),"No Data")</f>
        <v>No Data</v>
      </c>
      <c r="AL189" s="49" t="str">
        <f>IFERROR(IF(OR(VLOOKUP($P189&amp;AL$4,#REF!,7,FALSE)="**",VLOOKUP($P189&amp;AL$4,#REF!,5,FALSE)="**"),"DQ",IF(OR(VLOOKUP($P189&amp;AL$4,#REF!,7,FALSE)="*",VLOOKUP($P189&amp;AL$4,#REF!,5,FALSE)="*"),"Suppr",VLOOKUP($P189&amp;AL$4,#REF!,5,FALSE))),"No Data")</f>
        <v>No Data</v>
      </c>
      <c r="AM189" s="49" t="str">
        <f>IFERROR(IF(OR(VLOOKUP($P189&amp;AM$4,#REF!,7,FALSE)="**",VLOOKUP($P189&amp;AM$4,#REF!,5,FALSE)="**"),"DQ",IF(OR(VLOOKUP($P189&amp;AM$4,#REF!,7,FALSE)="*",VLOOKUP($P189&amp;AM$4,#REF!,5,FALSE)="*"),"Suppr",VLOOKUP($P189&amp;AM$4,#REF!,5,FALSE))),"No Data")</f>
        <v>No Data</v>
      </c>
      <c r="AN189" s="49" t="str">
        <f>IFERROR(IF(OR(VLOOKUP($P189&amp;AN$4,#REF!,7,FALSE)="**",VLOOKUP($P189&amp;AN$4,#REF!,5,FALSE)="**"),"DQ",IF(OR(VLOOKUP($P189&amp;AN$4,#REF!,7,FALSE)="*",VLOOKUP($P189&amp;AN$4,#REF!,5,FALSE)="*"),"Suppr",VLOOKUP($P189&amp;AN$4,#REF!,5,FALSE))),"No Data")</f>
        <v>No Data</v>
      </c>
      <c r="AO189" s="49" t="str">
        <f>IFERROR(IF(OR(VLOOKUP($P189&amp;AO$4,#REF!,7,FALSE)="**",VLOOKUP($P189&amp;AO$4,#REF!,5,FALSE)="**"),"DQ",IF(OR(VLOOKUP($P189&amp;AO$4,#REF!,7,FALSE)="*",VLOOKUP($P189&amp;AO$4,#REF!,5,FALSE)="*"),"Suppr",VLOOKUP($P189&amp;AO$4,#REF!,5,FALSE))),"No Data")</f>
        <v>No Data</v>
      </c>
      <c r="AP189" s="51">
        <f t="shared" si="19"/>
        <v>0</v>
      </c>
      <c r="AQ189" s="51">
        <f t="shared" si="20"/>
        <v>0</v>
      </c>
      <c r="AR189" s="52">
        <f t="shared" si="21"/>
        <v>0</v>
      </c>
      <c r="AS189" s="52">
        <f t="shared" si="22"/>
        <v>0</v>
      </c>
    </row>
    <row r="190" spans="2:45" x14ac:dyDescent="0.2">
      <c r="B190" s="29" t="s">
        <v>342</v>
      </c>
      <c r="C190" s="29" t="s">
        <v>256</v>
      </c>
      <c r="D190" s="34" t="str">
        <f t="shared" si="13"/>
        <v/>
      </c>
      <c r="E190" s="34" t="str">
        <f t="shared" si="14"/>
        <v/>
      </c>
      <c r="F190" s="35" t="str">
        <f t="shared" si="15"/>
        <v/>
      </c>
      <c r="G190" s="34" t="str">
        <f t="shared" si="16"/>
        <v>- - -</v>
      </c>
      <c r="H190" s="36" t="str">
        <f>IFERROR(RANK(G190,$G$132:$G$253,1)+COUNTIF($G$132:G311,G190)-1,"- - -")</f>
        <v>- - -</v>
      </c>
      <c r="I190" s="35" t="str">
        <f t="shared" si="17"/>
        <v>- - -</v>
      </c>
      <c r="J190" s="36" t="str">
        <f>IFERROR(RANK(I190,$I$132:$I$253,1)+COUNTIF($I$132:I311,I190)-1,"- - -")</f>
        <v>- - -</v>
      </c>
      <c r="K190" s="54" t="str">
        <f t="shared" si="18"/>
        <v>University Hospitals Plymouth NHS Trust</v>
      </c>
      <c r="L190" s="38"/>
      <c r="M190" s="38"/>
      <c r="N190" s="38"/>
      <c r="P190" s="29" t="s">
        <v>347</v>
      </c>
      <c r="Q190" s="29" t="s">
        <v>177</v>
      </c>
      <c r="R190" s="49" t="str">
        <f>IFERROR(IF(OR(VLOOKUP($P190&amp;R$4,#REF!,7,FALSE)="**",VLOOKUP($P190&amp;R$4,#REF!,5,FALSE)="**"),"DQ",IF(OR(VLOOKUP($P190&amp;R$4,#REF!,7,FALSE)="*",VLOOKUP($P190&amp;R$4,#REF!,5,FALSE)="*"),"Suppr",VLOOKUP($P190&amp;R$4,#REF!,5,FALSE))),"No Data")</f>
        <v>No Data</v>
      </c>
      <c r="S190" s="49" t="str">
        <f>IFERROR(IF(OR(VLOOKUP($P190&amp;S$4,#REF!,7,FALSE)="**",VLOOKUP($P190&amp;S$4,#REF!,5,FALSE)="**"),"DQ",IF(OR(VLOOKUP($P190&amp;S$4,#REF!,7,FALSE)="*",VLOOKUP($P190&amp;S$4,#REF!,5,FALSE)="*"),"Suppr",VLOOKUP($P190&amp;S$4,#REF!,5,FALSE))),"No Data")</f>
        <v>No Data</v>
      </c>
      <c r="T190" s="49" t="str">
        <f>IFERROR(IF(OR(VLOOKUP($P190&amp;T$4,#REF!,7,FALSE)="**",VLOOKUP($P190&amp;T$4,#REF!,5,FALSE)="**"),"DQ",IF(OR(VLOOKUP($P190&amp;T$4,#REF!,7,FALSE)="*",VLOOKUP($P190&amp;T$4,#REF!,5,FALSE)="*"),"Suppr",VLOOKUP($P190&amp;T$4,#REF!,5,FALSE))),"No Data")</f>
        <v>No Data</v>
      </c>
      <c r="U190" s="49" t="str">
        <f>IFERROR(IF(OR(VLOOKUP($P190&amp;U$4,#REF!,7,FALSE)="**",VLOOKUP($P190&amp;U$4,#REF!,5,FALSE)="**"),"DQ",IF(OR(VLOOKUP($P190&amp;U$4,#REF!,7,FALSE)="*",VLOOKUP($P190&amp;U$4,#REF!,5,FALSE)="*"),"Suppr",VLOOKUP($P190&amp;U$4,#REF!,5,FALSE))),"No Data")</f>
        <v>No Data</v>
      </c>
      <c r="V190" s="49" t="str">
        <f>IFERROR(IF(OR(VLOOKUP($P190&amp;V$4,#REF!,7,FALSE)="**",VLOOKUP($P190&amp;V$4,#REF!,5,FALSE)="**"),"DQ",IF(OR(VLOOKUP($P190&amp;V$4,#REF!,7,FALSE)="*",VLOOKUP($P190&amp;V$4,#REF!,5,FALSE)="*"),"Suppr",VLOOKUP($P190&amp;V$4,#REF!,5,FALSE))),"No Data")</f>
        <v>No Data</v>
      </c>
      <c r="W190" s="49" t="str">
        <f>IFERROR(IF(OR(VLOOKUP($P190&amp;W$4,#REF!,7,FALSE)="**",VLOOKUP($P190&amp;W$4,#REF!,5,FALSE)="**"),"DQ",IF(OR(VLOOKUP($P190&amp;W$4,#REF!,7,FALSE)="*",VLOOKUP($P190&amp;W$4,#REF!,5,FALSE)="*"),"Suppr",VLOOKUP($P190&amp;W$4,#REF!,5,FALSE))),"No Data")</f>
        <v>No Data</v>
      </c>
      <c r="X190" s="49" t="str">
        <f>IFERROR(IF(OR(VLOOKUP($P190&amp;X$4,#REF!,7,FALSE)="**",VLOOKUP($P190&amp;X$4,#REF!,5,FALSE)="**"),"DQ",IF(OR(VLOOKUP($P190&amp;X$4,#REF!,7,FALSE)="*",VLOOKUP($P190&amp;X$4,#REF!,5,FALSE)="*"),"Suppr",VLOOKUP($P190&amp;X$4,#REF!,5,FALSE))),"No Data")</f>
        <v>No Data</v>
      </c>
      <c r="Y190" s="49" t="str">
        <f>IFERROR(IF(OR(VLOOKUP($P190&amp;Y$4,#REF!,7,FALSE)="**",VLOOKUP($P190&amp;Y$4,#REF!,5,FALSE)="**"),"DQ",IF(OR(VLOOKUP($P190&amp;Y$4,#REF!,7,FALSE)="*",VLOOKUP($P190&amp;Y$4,#REF!,5,FALSE)="*"),"Suppr",VLOOKUP($P190&amp;Y$4,#REF!,5,FALSE))),"No Data")</f>
        <v>No Data</v>
      </c>
      <c r="Z190" s="49" t="str">
        <f>IFERROR(IF(OR(VLOOKUP($P190&amp;Z$4,#REF!,7,FALSE)="**",VLOOKUP($P190&amp;Z$4,#REF!,5,FALSE)="**"),"DQ",IF(OR(VLOOKUP($P190&amp;Z$4,#REF!,7,FALSE)="*",VLOOKUP($P190&amp;Z$4,#REF!,5,FALSE)="*"),"Suppr",VLOOKUP($P190&amp;Z$4,#REF!,5,FALSE))),"No Data")</f>
        <v>No Data</v>
      </c>
      <c r="AA190" s="49" t="str">
        <f>IFERROR(IF(OR(VLOOKUP($P190&amp;AA$4,#REF!,7,FALSE)="**",VLOOKUP($P190&amp;AA$4,#REF!,5,FALSE)="**"),"DQ",IF(OR(VLOOKUP($P190&amp;AA$4,#REF!,7,FALSE)="*",VLOOKUP($P190&amp;AA$4,#REF!,5,FALSE)="*"),"Suppr",VLOOKUP($P190&amp;AA$4,#REF!,5,FALSE))),"No Data")</f>
        <v>No Data</v>
      </c>
      <c r="AB190" s="49" t="str">
        <f>IFERROR(IF(OR(VLOOKUP($P190&amp;AB$4,#REF!,7,FALSE)="**",VLOOKUP($P190&amp;AB$4,#REF!,5,FALSE)="**"),"DQ",IF(OR(VLOOKUP($P190&amp;AB$4,#REF!,7,FALSE)="*",VLOOKUP($P190&amp;AB$4,#REF!,5,FALSE)="*"),"Suppr",VLOOKUP($P190&amp;AB$4,#REF!,5,FALSE))),"No Data")</f>
        <v>No Data</v>
      </c>
      <c r="AC190" s="49" t="str">
        <f>IFERROR(IF(OR(VLOOKUP($P190&amp;AC$4,#REF!,7,FALSE)="**",VLOOKUP($P190&amp;AC$4,#REF!,5,FALSE)="**"),"DQ",IF(OR(VLOOKUP($P190&amp;AC$4,#REF!,7,FALSE)="*",VLOOKUP($P190&amp;AC$4,#REF!,5,FALSE)="*"),"Suppr",VLOOKUP($P190&amp;AC$4,#REF!,5,FALSE))),"No Data")</f>
        <v>No Data</v>
      </c>
      <c r="AD190" s="49" t="str">
        <f>IFERROR(IF(OR(VLOOKUP($P190&amp;AD$4,#REF!,7,FALSE)="**",VLOOKUP($P190&amp;AD$4,#REF!,5,FALSE)="**"),"DQ",IF(OR(VLOOKUP($P190&amp;AD$4,#REF!,7,FALSE)="*",VLOOKUP($P190&amp;AD$4,#REF!,5,FALSE)="*"),"Suppr",VLOOKUP($P190&amp;AD$4,#REF!,5,FALSE))),"No Data")</f>
        <v>No Data</v>
      </c>
      <c r="AE190" s="49" t="str">
        <f>IFERROR(IF(OR(VLOOKUP($P190&amp;AE$4,#REF!,7,FALSE)="**",VLOOKUP($P190&amp;AE$4,#REF!,5,FALSE)="**"),"DQ",IF(OR(VLOOKUP($P190&amp;AE$4,#REF!,7,FALSE)="*",VLOOKUP($P190&amp;AE$4,#REF!,5,FALSE)="*"),"Suppr",VLOOKUP($P190&amp;AE$4,#REF!,5,FALSE))),"No Data")</f>
        <v>No Data</v>
      </c>
      <c r="AF190" s="49" t="str">
        <f>IFERROR(IF(OR(VLOOKUP($P190&amp;AF$4,#REF!,7,FALSE)="**",VLOOKUP($P190&amp;AF$4,#REF!,5,FALSE)="**"),"DQ",IF(OR(VLOOKUP($P190&amp;AF$4,#REF!,7,FALSE)="*",VLOOKUP($P190&amp;AF$4,#REF!,5,FALSE)="*"),"Suppr",VLOOKUP($P190&amp;AF$4,#REF!,5,FALSE))),"No Data")</f>
        <v>No Data</v>
      </c>
      <c r="AG190" s="49" t="str">
        <f>IFERROR(IF(OR(VLOOKUP($P190&amp;AG$4,#REF!,7,FALSE)="**",VLOOKUP($P190&amp;AG$4,#REF!,5,FALSE)="**"),"DQ",IF(OR(VLOOKUP($P190&amp;AG$4,#REF!,7,FALSE)="*",VLOOKUP($P190&amp;AG$4,#REF!,5,FALSE)="*"),"Suppr",VLOOKUP($P190&amp;AG$4,#REF!,5,FALSE))),"No Data")</f>
        <v>No Data</v>
      </c>
      <c r="AH190" s="49" t="str">
        <f>IFERROR(IF(OR(VLOOKUP($P190&amp;AH$4,#REF!,7,FALSE)="**",VLOOKUP($P190&amp;AH$4,#REF!,5,FALSE)="**"),"DQ",IF(OR(VLOOKUP($P190&amp;AH$4,#REF!,7,FALSE)="*",VLOOKUP($P190&amp;AH$4,#REF!,5,FALSE)="*"),"Suppr",VLOOKUP($P190&amp;AH$4,#REF!,5,FALSE))),"No Data")</f>
        <v>No Data</v>
      </c>
      <c r="AI190" s="49" t="str">
        <f>IFERROR(IF(OR(VLOOKUP($P190&amp;AI$4,#REF!,7,FALSE)="**",VLOOKUP($P190&amp;AI$4,#REF!,5,FALSE)="**"),"DQ",IF(OR(VLOOKUP($P190&amp;AI$4,#REF!,7,FALSE)="*",VLOOKUP($P190&amp;AI$4,#REF!,5,FALSE)="*"),"Suppr",VLOOKUP($P190&amp;AI$4,#REF!,5,FALSE))),"No Data")</f>
        <v>No Data</v>
      </c>
      <c r="AJ190" s="49" t="str">
        <f>IFERROR(IF(OR(VLOOKUP($P190&amp;AJ$4,#REF!,7,FALSE)="**",VLOOKUP($P190&amp;AJ$4,#REF!,5,FALSE)="**"),"DQ",IF(OR(VLOOKUP($P190&amp;AJ$4,#REF!,7,FALSE)="*",VLOOKUP($P190&amp;AJ$4,#REF!,5,FALSE)="*"),"Suppr",VLOOKUP($P190&amp;AJ$4,#REF!,5,FALSE))),"No Data")</f>
        <v>No Data</v>
      </c>
      <c r="AK190" s="49" t="str">
        <f>IFERROR(IF(OR(VLOOKUP($P190&amp;AK$4,#REF!,7,FALSE)="**",VLOOKUP($P190&amp;AK$4,#REF!,5,FALSE)="**"),"DQ",IF(OR(VLOOKUP($P190&amp;AK$4,#REF!,7,FALSE)="*",VLOOKUP($P190&amp;AK$4,#REF!,5,FALSE)="*"),"Suppr",VLOOKUP($P190&amp;AK$4,#REF!,5,FALSE))),"No Data")</f>
        <v>No Data</v>
      </c>
      <c r="AL190" s="49" t="str">
        <f>IFERROR(IF(OR(VLOOKUP($P190&amp;AL$4,#REF!,7,FALSE)="**",VLOOKUP($P190&amp;AL$4,#REF!,5,FALSE)="**"),"DQ",IF(OR(VLOOKUP($P190&amp;AL$4,#REF!,7,FALSE)="*",VLOOKUP($P190&amp;AL$4,#REF!,5,FALSE)="*"),"Suppr",VLOOKUP($P190&amp;AL$4,#REF!,5,FALSE))),"No Data")</f>
        <v>No Data</v>
      </c>
      <c r="AM190" s="49" t="str">
        <f>IFERROR(IF(OR(VLOOKUP($P190&amp;AM$4,#REF!,7,FALSE)="**",VLOOKUP($P190&amp;AM$4,#REF!,5,FALSE)="**"),"DQ",IF(OR(VLOOKUP($P190&amp;AM$4,#REF!,7,FALSE)="*",VLOOKUP($P190&amp;AM$4,#REF!,5,FALSE)="*"),"Suppr",VLOOKUP($P190&amp;AM$4,#REF!,5,FALSE))),"No Data")</f>
        <v>No Data</v>
      </c>
      <c r="AN190" s="49" t="str">
        <f>IFERROR(IF(OR(VLOOKUP($P190&amp;AN$4,#REF!,7,FALSE)="**",VLOOKUP($P190&amp;AN$4,#REF!,5,FALSE)="**"),"DQ",IF(OR(VLOOKUP($P190&amp;AN$4,#REF!,7,FALSE)="*",VLOOKUP($P190&amp;AN$4,#REF!,5,FALSE)="*"),"Suppr",VLOOKUP($P190&amp;AN$4,#REF!,5,FALSE))),"No Data")</f>
        <v>No Data</v>
      </c>
      <c r="AO190" s="49" t="str">
        <f>IFERROR(IF(OR(VLOOKUP($P190&amp;AO$4,#REF!,7,FALSE)="**",VLOOKUP($P190&amp;AO$4,#REF!,5,FALSE)="**"),"DQ",IF(OR(VLOOKUP($P190&amp;AO$4,#REF!,7,FALSE)="*",VLOOKUP($P190&amp;AO$4,#REF!,5,FALSE)="*"),"Suppr",VLOOKUP($P190&amp;AO$4,#REF!,5,FALSE))),"No Data")</f>
        <v>No Data</v>
      </c>
      <c r="AP190" s="51">
        <f t="shared" si="19"/>
        <v>0</v>
      </c>
      <c r="AQ190" s="51">
        <f t="shared" si="20"/>
        <v>0</v>
      </c>
      <c r="AR190" s="52">
        <f t="shared" si="21"/>
        <v>0</v>
      </c>
      <c r="AS190" s="52">
        <f t="shared" si="22"/>
        <v>0</v>
      </c>
    </row>
    <row r="191" spans="2:45" x14ac:dyDescent="0.2">
      <c r="B191" s="29" t="s">
        <v>343</v>
      </c>
      <c r="C191" s="29" t="s">
        <v>250</v>
      </c>
      <c r="D191" s="34" t="str">
        <f t="shared" si="13"/>
        <v/>
      </c>
      <c r="E191" s="34" t="str">
        <f t="shared" si="14"/>
        <v/>
      </c>
      <c r="F191" s="35" t="str">
        <f t="shared" si="15"/>
        <v/>
      </c>
      <c r="G191" s="34" t="str">
        <f t="shared" si="16"/>
        <v>- - -</v>
      </c>
      <c r="H191" s="36" t="str">
        <f>IFERROR(RANK(G191,$G$132:$G$253,1)+COUNTIF($G$132:G312,G191)-1,"- - -")</f>
        <v>- - -</v>
      </c>
      <c r="I191" s="35" t="str">
        <f t="shared" si="17"/>
        <v>- - -</v>
      </c>
      <c r="J191" s="36" t="str">
        <f>IFERROR(RANK(I191,$I$132:$I$253,1)+COUNTIF($I$132:I312,I191)-1,"- - -")</f>
        <v>- - -</v>
      </c>
      <c r="K191" s="54" t="str">
        <f t="shared" si="18"/>
        <v>University Hospitals Coventry and Warwickshire NHS Trust</v>
      </c>
      <c r="L191" s="38"/>
      <c r="M191" s="38"/>
      <c r="N191" s="38"/>
      <c r="P191" s="29" t="s">
        <v>348</v>
      </c>
      <c r="Q191" s="29" t="s">
        <v>204</v>
      </c>
      <c r="R191" s="49" t="str">
        <f>IFERROR(IF(OR(VLOOKUP($P191&amp;R$4,#REF!,7,FALSE)="**",VLOOKUP($P191&amp;R$4,#REF!,5,FALSE)="**"),"DQ",IF(OR(VLOOKUP($P191&amp;R$4,#REF!,7,FALSE)="*",VLOOKUP($P191&amp;R$4,#REF!,5,FALSE)="*"),"Suppr",VLOOKUP($P191&amp;R$4,#REF!,5,FALSE))),"No Data")</f>
        <v>No Data</v>
      </c>
      <c r="S191" s="49" t="str">
        <f>IFERROR(IF(OR(VLOOKUP($P191&amp;S$4,#REF!,7,FALSE)="**",VLOOKUP($P191&amp;S$4,#REF!,5,FALSE)="**"),"DQ",IF(OR(VLOOKUP($P191&amp;S$4,#REF!,7,FALSE)="*",VLOOKUP($P191&amp;S$4,#REF!,5,FALSE)="*"),"Suppr",VLOOKUP($P191&amp;S$4,#REF!,5,FALSE))),"No Data")</f>
        <v>No Data</v>
      </c>
      <c r="T191" s="49" t="str">
        <f>IFERROR(IF(OR(VLOOKUP($P191&amp;T$4,#REF!,7,FALSE)="**",VLOOKUP($P191&amp;T$4,#REF!,5,FALSE)="**"),"DQ",IF(OR(VLOOKUP($P191&amp;T$4,#REF!,7,FALSE)="*",VLOOKUP($P191&amp;T$4,#REF!,5,FALSE)="*"),"Suppr",VLOOKUP($P191&amp;T$4,#REF!,5,FALSE))),"No Data")</f>
        <v>No Data</v>
      </c>
      <c r="U191" s="49" t="str">
        <f>IFERROR(IF(OR(VLOOKUP($P191&amp;U$4,#REF!,7,FALSE)="**",VLOOKUP($P191&amp;U$4,#REF!,5,FALSE)="**"),"DQ",IF(OR(VLOOKUP($P191&amp;U$4,#REF!,7,FALSE)="*",VLOOKUP($P191&amp;U$4,#REF!,5,FALSE)="*"),"Suppr",VLOOKUP($P191&amp;U$4,#REF!,5,FALSE))),"No Data")</f>
        <v>No Data</v>
      </c>
      <c r="V191" s="49" t="str">
        <f>IFERROR(IF(OR(VLOOKUP($P191&amp;V$4,#REF!,7,FALSE)="**",VLOOKUP($P191&amp;V$4,#REF!,5,FALSE)="**"),"DQ",IF(OR(VLOOKUP($P191&amp;V$4,#REF!,7,FALSE)="*",VLOOKUP($P191&amp;V$4,#REF!,5,FALSE)="*"),"Suppr",VLOOKUP($P191&amp;V$4,#REF!,5,FALSE))),"No Data")</f>
        <v>No Data</v>
      </c>
      <c r="W191" s="49" t="str">
        <f>IFERROR(IF(OR(VLOOKUP($P191&amp;W$4,#REF!,7,FALSE)="**",VLOOKUP($P191&amp;W$4,#REF!,5,FALSE)="**"),"DQ",IF(OR(VLOOKUP($P191&amp;W$4,#REF!,7,FALSE)="*",VLOOKUP($P191&amp;W$4,#REF!,5,FALSE)="*"),"Suppr",VLOOKUP($P191&amp;W$4,#REF!,5,FALSE))),"No Data")</f>
        <v>No Data</v>
      </c>
      <c r="X191" s="49" t="str">
        <f>IFERROR(IF(OR(VLOOKUP($P191&amp;X$4,#REF!,7,FALSE)="**",VLOOKUP($P191&amp;X$4,#REF!,5,FALSE)="**"),"DQ",IF(OR(VLOOKUP($P191&amp;X$4,#REF!,7,FALSE)="*",VLOOKUP($P191&amp;X$4,#REF!,5,FALSE)="*"),"Suppr",VLOOKUP($P191&amp;X$4,#REF!,5,FALSE))),"No Data")</f>
        <v>No Data</v>
      </c>
      <c r="Y191" s="49" t="str">
        <f>IFERROR(IF(OR(VLOOKUP($P191&amp;Y$4,#REF!,7,FALSE)="**",VLOOKUP($P191&amp;Y$4,#REF!,5,FALSE)="**"),"DQ",IF(OR(VLOOKUP($P191&amp;Y$4,#REF!,7,FALSE)="*",VLOOKUP($P191&amp;Y$4,#REF!,5,FALSE)="*"),"Suppr",VLOOKUP($P191&amp;Y$4,#REF!,5,FALSE))),"No Data")</f>
        <v>No Data</v>
      </c>
      <c r="Z191" s="49" t="str">
        <f>IFERROR(IF(OR(VLOOKUP($P191&amp;Z$4,#REF!,7,FALSE)="**",VLOOKUP($P191&amp;Z$4,#REF!,5,FALSE)="**"),"DQ",IF(OR(VLOOKUP($P191&amp;Z$4,#REF!,7,FALSE)="*",VLOOKUP($P191&amp;Z$4,#REF!,5,FALSE)="*"),"Suppr",VLOOKUP($P191&amp;Z$4,#REF!,5,FALSE))),"No Data")</f>
        <v>No Data</v>
      </c>
      <c r="AA191" s="49" t="str">
        <f>IFERROR(IF(OR(VLOOKUP($P191&amp;AA$4,#REF!,7,FALSE)="**",VLOOKUP($P191&amp;AA$4,#REF!,5,FALSE)="**"),"DQ",IF(OR(VLOOKUP($P191&amp;AA$4,#REF!,7,FALSE)="*",VLOOKUP($P191&amp;AA$4,#REF!,5,FALSE)="*"),"Suppr",VLOOKUP($P191&amp;AA$4,#REF!,5,FALSE))),"No Data")</f>
        <v>No Data</v>
      </c>
      <c r="AB191" s="49" t="str">
        <f>IFERROR(IF(OR(VLOOKUP($P191&amp;AB$4,#REF!,7,FALSE)="**",VLOOKUP($P191&amp;AB$4,#REF!,5,FALSE)="**"),"DQ",IF(OR(VLOOKUP($P191&amp;AB$4,#REF!,7,FALSE)="*",VLOOKUP($P191&amp;AB$4,#REF!,5,FALSE)="*"),"Suppr",VLOOKUP($P191&amp;AB$4,#REF!,5,FALSE))),"No Data")</f>
        <v>No Data</v>
      </c>
      <c r="AC191" s="49" t="str">
        <f>IFERROR(IF(OR(VLOOKUP($P191&amp;AC$4,#REF!,7,FALSE)="**",VLOOKUP($P191&amp;AC$4,#REF!,5,FALSE)="**"),"DQ",IF(OR(VLOOKUP($P191&amp;AC$4,#REF!,7,FALSE)="*",VLOOKUP($P191&amp;AC$4,#REF!,5,FALSE)="*"),"Suppr",VLOOKUP($P191&amp;AC$4,#REF!,5,FALSE))),"No Data")</f>
        <v>No Data</v>
      </c>
      <c r="AD191" s="49" t="str">
        <f>IFERROR(IF(OR(VLOOKUP($P191&amp;AD$4,#REF!,7,FALSE)="**",VLOOKUP($P191&amp;AD$4,#REF!,5,FALSE)="**"),"DQ",IF(OR(VLOOKUP($P191&amp;AD$4,#REF!,7,FALSE)="*",VLOOKUP($P191&amp;AD$4,#REF!,5,FALSE)="*"),"Suppr",VLOOKUP($P191&amp;AD$4,#REF!,5,FALSE))),"No Data")</f>
        <v>No Data</v>
      </c>
      <c r="AE191" s="49" t="str">
        <f>IFERROR(IF(OR(VLOOKUP($P191&amp;AE$4,#REF!,7,FALSE)="**",VLOOKUP($P191&amp;AE$4,#REF!,5,FALSE)="**"),"DQ",IF(OR(VLOOKUP($P191&amp;AE$4,#REF!,7,FALSE)="*",VLOOKUP($P191&amp;AE$4,#REF!,5,FALSE)="*"),"Suppr",VLOOKUP($P191&amp;AE$4,#REF!,5,FALSE))),"No Data")</f>
        <v>No Data</v>
      </c>
      <c r="AF191" s="49" t="str">
        <f>IFERROR(IF(OR(VLOOKUP($P191&amp;AF$4,#REF!,7,FALSE)="**",VLOOKUP($P191&amp;AF$4,#REF!,5,FALSE)="**"),"DQ",IF(OR(VLOOKUP($P191&amp;AF$4,#REF!,7,FALSE)="*",VLOOKUP($P191&amp;AF$4,#REF!,5,FALSE)="*"),"Suppr",VLOOKUP($P191&amp;AF$4,#REF!,5,FALSE))),"No Data")</f>
        <v>No Data</v>
      </c>
      <c r="AG191" s="49" t="str">
        <f>IFERROR(IF(OR(VLOOKUP($P191&amp;AG$4,#REF!,7,FALSE)="**",VLOOKUP($P191&amp;AG$4,#REF!,5,FALSE)="**"),"DQ",IF(OR(VLOOKUP($P191&amp;AG$4,#REF!,7,FALSE)="*",VLOOKUP($P191&amp;AG$4,#REF!,5,FALSE)="*"),"Suppr",VLOOKUP($P191&amp;AG$4,#REF!,5,FALSE))),"No Data")</f>
        <v>No Data</v>
      </c>
      <c r="AH191" s="49" t="str">
        <f>IFERROR(IF(OR(VLOOKUP($P191&amp;AH$4,#REF!,7,FALSE)="**",VLOOKUP($P191&amp;AH$4,#REF!,5,FALSE)="**"),"DQ",IF(OR(VLOOKUP($P191&amp;AH$4,#REF!,7,FALSE)="*",VLOOKUP($P191&amp;AH$4,#REF!,5,FALSE)="*"),"Suppr",VLOOKUP($P191&amp;AH$4,#REF!,5,FALSE))),"No Data")</f>
        <v>No Data</v>
      </c>
      <c r="AI191" s="49" t="str">
        <f>IFERROR(IF(OR(VLOOKUP($P191&amp;AI$4,#REF!,7,FALSE)="**",VLOOKUP($P191&amp;AI$4,#REF!,5,FALSE)="**"),"DQ",IF(OR(VLOOKUP($P191&amp;AI$4,#REF!,7,FALSE)="*",VLOOKUP($P191&amp;AI$4,#REF!,5,FALSE)="*"),"Suppr",VLOOKUP($P191&amp;AI$4,#REF!,5,FALSE))),"No Data")</f>
        <v>No Data</v>
      </c>
      <c r="AJ191" s="49" t="str">
        <f>IFERROR(IF(OR(VLOOKUP($P191&amp;AJ$4,#REF!,7,FALSE)="**",VLOOKUP($P191&amp;AJ$4,#REF!,5,FALSE)="**"),"DQ",IF(OR(VLOOKUP($P191&amp;AJ$4,#REF!,7,FALSE)="*",VLOOKUP($P191&amp;AJ$4,#REF!,5,FALSE)="*"),"Suppr",VLOOKUP($P191&amp;AJ$4,#REF!,5,FALSE))),"No Data")</f>
        <v>No Data</v>
      </c>
      <c r="AK191" s="49" t="str">
        <f>IFERROR(IF(OR(VLOOKUP($P191&amp;AK$4,#REF!,7,FALSE)="**",VLOOKUP($P191&amp;AK$4,#REF!,5,FALSE)="**"),"DQ",IF(OR(VLOOKUP($P191&amp;AK$4,#REF!,7,FALSE)="*",VLOOKUP($P191&amp;AK$4,#REF!,5,FALSE)="*"),"Suppr",VLOOKUP($P191&amp;AK$4,#REF!,5,FALSE))),"No Data")</f>
        <v>No Data</v>
      </c>
      <c r="AL191" s="49" t="str">
        <f>IFERROR(IF(OR(VLOOKUP($P191&amp;AL$4,#REF!,7,FALSE)="**",VLOOKUP($P191&amp;AL$4,#REF!,5,FALSE)="**"),"DQ",IF(OR(VLOOKUP($P191&amp;AL$4,#REF!,7,FALSE)="*",VLOOKUP($P191&amp;AL$4,#REF!,5,FALSE)="*"),"Suppr",VLOOKUP($P191&amp;AL$4,#REF!,5,FALSE))),"No Data")</f>
        <v>No Data</v>
      </c>
      <c r="AM191" s="49" t="str">
        <f>IFERROR(IF(OR(VLOOKUP($P191&amp;AM$4,#REF!,7,FALSE)="**",VLOOKUP($P191&amp;AM$4,#REF!,5,FALSE)="**"),"DQ",IF(OR(VLOOKUP($P191&amp;AM$4,#REF!,7,FALSE)="*",VLOOKUP($P191&amp;AM$4,#REF!,5,FALSE)="*"),"Suppr",VLOOKUP($P191&amp;AM$4,#REF!,5,FALSE))),"No Data")</f>
        <v>No Data</v>
      </c>
      <c r="AN191" s="49" t="str">
        <f>IFERROR(IF(OR(VLOOKUP($P191&amp;AN$4,#REF!,7,FALSE)="**",VLOOKUP($P191&amp;AN$4,#REF!,5,FALSE)="**"),"DQ",IF(OR(VLOOKUP($P191&amp;AN$4,#REF!,7,FALSE)="*",VLOOKUP($P191&amp;AN$4,#REF!,5,FALSE)="*"),"Suppr",VLOOKUP($P191&amp;AN$4,#REF!,5,FALSE))),"No Data")</f>
        <v>No Data</v>
      </c>
      <c r="AO191" s="49" t="str">
        <f>IFERROR(IF(OR(VLOOKUP($P191&amp;AO$4,#REF!,7,FALSE)="**",VLOOKUP($P191&amp;AO$4,#REF!,5,FALSE)="**"),"DQ",IF(OR(VLOOKUP($P191&amp;AO$4,#REF!,7,FALSE)="*",VLOOKUP($P191&amp;AO$4,#REF!,5,FALSE)="*"),"Suppr",VLOOKUP($P191&amp;AO$4,#REF!,5,FALSE))),"No Data")</f>
        <v>No Data</v>
      </c>
      <c r="AP191" s="51">
        <f t="shared" si="19"/>
        <v>0</v>
      </c>
      <c r="AQ191" s="51">
        <f t="shared" si="20"/>
        <v>0</v>
      </c>
      <c r="AR191" s="52">
        <f t="shared" si="21"/>
        <v>0</v>
      </c>
      <c r="AS191" s="52">
        <f t="shared" si="22"/>
        <v>0</v>
      </c>
    </row>
    <row r="192" spans="2:45" x14ac:dyDescent="0.2">
      <c r="B192" s="29" t="s">
        <v>344</v>
      </c>
      <c r="C192" s="29" t="s">
        <v>262</v>
      </c>
      <c r="D192" s="34" t="str">
        <f t="shared" si="13"/>
        <v/>
      </c>
      <c r="E192" s="34" t="str">
        <f t="shared" si="14"/>
        <v/>
      </c>
      <c r="F192" s="35" t="str">
        <f t="shared" si="15"/>
        <v/>
      </c>
      <c r="G192" s="34" t="str">
        <f t="shared" si="16"/>
        <v>- - -</v>
      </c>
      <c r="H192" s="36" t="str">
        <f>IFERROR(RANK(G192,$G$132:$G$253,1)+COUNTIF($G$132:G313,G192)-1,"- - -")</f>
        <v>- - -</v>
      </c>
      <c r="I192" s="35" t="str">
        <f t="shared" si="17"/>
        <v>- - -</v>
      </c>
      <c r="J192" s="36" t="str">
        <f>IFERROR(RANK(I192,$I$132:$I$253,1)+COUNTIF($I$132:I313,I192)-1,"- - -")</f>
        <v>- - -</v>
      </c>
      <c r="K192" s="54" t="str">
        <f t="shared" si="18"/>
        <v>Whittington Health NHS Trust</v>
      </c>
      <c r="L192" s="38"/>
      <c r="M192" s="38"/>
      <c r="N192" s="38"/>
      <c r="P192" s="29" t="s">
        <v>349</v>
      </c>
      <c r="Q192" s="29" t="s">
        <v>211</v>
      </c>
      <c r="R192" s="49" t="str">
        <f>IFERROR(IF(OR(VLOOKUP($P192&amp;R$4,#REF!,7,FALSE)="**",VLOOKUP($P192&amp;R$4,#REF!,5,FALSE)="**"),"DQ",IF(OR(VLOOKUP($P192&amp;R$4,#REF!,7,FALSE)="*",VLOOKUP($P192&amp;R$4,#REF!,5,FALSE)="*"),"Suppr",VLOOKUP($P192&amp;R$4,#REF!,5,FALSE))),"No Data")</f>
        <v>No Data</v>
      </c>
      <c r="S192" s="49" t="str">
        <f>IFERROR(IF(OR(VLOOKUP($P192&amp;S$4,#REF!,7,FALSE)="**",VLOOKUP($P192&amp;S$4,#REF!,5,FALSE)="**"),"DQ",IF(OR(VLOOKUP($P192&amp;S$4,#REF!,7,FALSE)="*",VLOOKUP($P192&amp;S$4,#REF!,5,FALSE)="*"),"Suppr",VLOOKUP($P192&amp;S$4,#REF!,5,FALSE))),"No Data")</f>
        <v>No Data</v>
      </c>
      <c r="T192" s="49" t="str">
        <f>IFERROR(IF(OR(VLOOKUP($P192&amp;T$4,#REF!,7,FALSE)="**",VLOOKUP($P192&amp;T$4,#REF!,5,FALSE)="**"),"DQ",IF(OR(VLOOKUP($P192&amp;T$4,#REF!,7,FALSE)="*",VLOOKUP($P192&amp;T$4,#REF!,5,FALSE)="*"),"Suppr",VLOOKUP($P192&amp;T$4,#REF!,5,FALSE))),"No Data")</f>
        <v>No Data</v>
      </c>
      <c r="U192" s="49" t="str">
        <f>IFERROR(IF(OR(VLOOKUP($P192&amp;U$4,#REF!,7,FALSE)="**",VLOOKUP($P192&amp;U$4,#REF!,5,FALSE)="**"),"DQ",IF(OR(VLOOKUP($P192&amp;U$4,#REF!,7,FALSE)="*",VLOOKUP($P192&amp;U$4,#REF!,5,FALSE)="*"),"Suppr",VLOOKUP($P192&amp;U$4,#REF!,5,FALSE))),"No Data")</f>
        <v>No Data</v>
      </c>
      <c r="V192" s="49" t="str">
        <f>IFERROR(IF(OR(VLOOKUP($P192&amp;V$4,#REF!,7,FALSE)="**",VLOOKUP($P192&amp;V$4,#REF!,5,FALSE)="**"),"DQ",IF(OR(VLOOKUP($P192&amp;V$4,#REF!,7,FALSE)="*",VLOOKUP($P192&amp;V$4,#REF!,5,FALSE)="*"),"Suppr",VLOOKUP($P192&amp;V$4,#REF!,5,FALSE))),"No Data")</f>
        <v>No Data</v>
      </c>
      <c r="W192" s="49" t="str">
        <f>IFERROR(IF(OR(VLOOKUP($P192&amp;W$4,#REF!,7,FALSE)="**",VLOOKUP($P192&amp;W$4,#REF!,5,FALSE)="**"),"DQ",IF(OR(VLOOKUP($P192&amp;W$4,#REF!,7,FALSE)="*",VLOOKUP($P192&amp;W$4,#REF!,5,FALSE)="*"),"Suppr",VLOOKUP($P192&amp;W$4,#REF!,5,FALSE))),"No Data")</f>
        <v>No Data</v>
      </c>
      <c r="X192" s="49" t="str">
        <f>IFERROR(IF(OR(VLOOKUP($P192&amp;X$4,#REF!,7,FALSE)="**",VLOOKUP($P192&amp;X$4,#REF!,5,FALSE)="**"),"DQ",IF(OR(VLOOKUP($P192&amp;X$4,#REF!,7,FALSE)="*",VLOOKUP($P192&amp;X$4,#REF!,5,FALSE)="*"),"Suppr",VLOOKUP($P192&amp;X$4,#REF!,5,FALSE))),"No Data")</f>
        <v>No Data</v>
      </c>
      <c r="Y192" s="49" t="str">
        <f>IFERROR(IF(OR(VLOOKUP($P192&amp;Y$4,#REF!,7,FALSE)="**",VLOOKUP($P192&amp;Y$4,#REF!,5,FALSE)="**"),"DQ",IF(OR(VLOOKUP($P192&amp;Y$4,#REF!,7,FALSE)="*",VLOOKUP($P192&amp;Y$4,#REF!,5,FALSE)="*"),"Suppr",VLOOKUP($P192&amp;Y$4,#REF!,5,FALSE))),"No Data")</f>
        <v>No Data</v>
      </c>
      <c r="Z192" s="49" t="str">
        <f>IFERROR(IF(OR(VLOOKUP($P192&amp;Z$4,#REF!,7,FALSE)="**",VLOOKUP($P192&amp;Z$4,#REF!,5,FALSE)="**"),"DQ",IF(OR(VLOOKUP($P192&amp;Z$4,#REF!,7,FALSE)="*",VLOOKUP($P192&amp;Z$4,#REF!,5,FALSE)="*"),"Suppr",VLOOKUP($P192&amp;Z$4,#REF!,5,FALSE))),"No Data")</f>
        <v>No Data</v>
      </c>
      <c r="AA192" s="49" t="str">
        <f>IFERROR(IF(OR(VLOOKUP($P192&amp;AA$4,#REF!,7,FALSE)="**",VLOOKUP($P192&amp;AA$4,#REF!,5,FALSE)="**"),"DQ",IF(OR(VLOOKUP($P192&amp;AA$4,#REF!,7,FALSE)="*",VLOOKUP($P192&amp;AA$4,#REF!,5,FALSE)="*"),"Suppr",VLOOKUP($P192&amp;AA$4,#REF!,5,FALSE))),"No Data")</f>
        <v>No Data</v>
      </c>
      <c r="AB192" s="49" t="str">
        <f>IFERROR(IF(OR(VLOOKUP($P192&amp;AB$4,#REF!,7,FALSE)="**",VLOOKUP($P192&amp;AB$4,#REF!,5,FALSE)="**"),"DQ",IF(OR(VLOOKUP($P192&amp;AB$4,#REF!,7,FALSE)="*",VLOOKUP($P192&amp;AB$4,#REF!,5,FALSE)="*"),"Suppr",VLOOKUP($P192&amp;AB$4,#REF!,5,FALSE))),"No Data")</f>
        <v>No Data</v>
      </c>
      <c r="AC192" s="49" t="str">
        <f>IFERROR(IF(OR(VLOOKUP($P192&amp;AC$4,#REF!,7,FALSE)="**",VLOOKUP($P192&amp;AC$4,#REF!,5,FALSE)="**"),"DQ",IF(OR(VLOOKUP($P192&amp;AC$4,#REF!,7,FALSE)="*",VLOOKUP($P192&amp;AC$4,#REF!,5,FALSE)="*"),"Suppr",VLOOKUP($P192&amp;AC$4,#REF!,5,FALSE))),"No Data")</f>
        <v>No Data</v>
      </c>
      <c r="AD192" s="49" t="str">
        <f>IFERROR(IF(OR(VLOOKUP($P192&amp;AD$4,#REF!,7,FALSE)="**",VLOOKUP($P192&amp;AD$4,#REF!,5,FALSE)="**"),"DQ",IF(OR(VLOOKUP($P192&amp;AD$4,#REF!,7,FALSE)="*",VLOOKUP($P192&amp;AD$4,#REF!,5,FALSE)="*"),"Suppr",VLOOKUP($P192&amp;AD$4,#REF!,5,FALSE))),"No Data")</f>
        <v>No Data</v>
      </c>
      <c r="AE192" s="49" t="str">
        <f>IFERROR(IF(OR(VLOOKUP($P192&amp;AE$4,#REF!,7,FALSE)="**",VLOOKUP($P192&amp;AE$4,#REF!,5,FALSE)="**"),"DQ",IF(OR(VLOOKUP($P192&amp;AE$4,#REF!,7,FALSE)="*",VLOOKUP($P192&amp;AE$4,#REF!,5,FALSE)="*"),"Suppr",VLOOKUP($P192&amp;AE$4,#REF!,5,FALSE))),"No Data")</f>
        <v>No Data</v>
      </c>
      <c r="AF192" s="49" t="str">
        <f>IFERROR(IF(OR(VLOOKUP($P192&amp;AF$4,#REF!,7,FALSE)="**",VLOOKUP($P192&amp;AF$4,#REF!,5,FALSE)="**"),"DQ",IF(OR(VLOOKUP($P192&amp;AF$4,#REF!,7,FALSE)="*",VLOOKUP($P192&amp;AF$4,#REF!,5,FALSE)="*"),"Suppr",VLOOKUP($P192&amp;AF$4,#REF!,5,FALSE))),"No Data")</f>
        <v>No Data</v>
      </c>
      <c r="AG192" s="49" t="str">
        <f>IFERROR(IF(OR(VLOOKUP($P192&amp;AG$4,#REF!,7,FALSE)="**",VLOOKUP($P192&amp;AG$4,#REF!,5,FALSE)="**"),"DQ",IF(OR(VLOOKUP($P192&amp;AG$4,#REF!,7,FALSE)="*",VLOOKUP($P192&amp;AG$4,#REF!,5,FALSE)="*"),"Suppr",VLOOKUP($P192&amp;AG$4,#REF!,5,FALSE))),"No Data")</f>
        <v>No Data</v>
      </c>
      <c r="AH192" s="49" t="str">
        <f>IFERROR(IF(OR(VLOOKUP($P192&amp;AH$4,#REF!,7,FALSE)="**",VLOOKUP($P192&amp;AH$4,#REF!,5,FALSE)="**"),"DQ",IF(OR(VLOOKUP($P192&amp;AH$4,#REF!,7,FALSE)="*",VLOOKUP($P192&amp;AH$4,#REF!,5,FALSE)="*"),"Suppr",VLOOKUP($P192&amp;AH$4,#REF!,5,FALSE))),"No Data")</f>
        <v>No Data</v>
      </c>
      <c r="AI192" s="49" t="str">
        <f>IFERROR(IF(OR(VLOOKUP($P192&amp;AI$4,#REF!,7,FALSE)="**",VLOOKUP($P192&amp;AI$4,#REF!,5,FALSE)="**"),"DQ",IF(OR(VLOOKUP($P192&amp;AI$4,#REF!,7,FALSE)="*",VLOOKUP($P192&amp;AI$4,#REF!,5,FALSE)="*"),"Suppr",VLOOKUP($P192&amp;AI$4,#REF!,5,FALSE))),"No Data")</f>
        <v>No Data</v>
      </c>
      <c r="AJ192" s="49" t="str">
        <f>IFERROR(IF(OR(VLOOKUP($P192&amp;AJ$4,#REF!,7,FALSE)="**",VLOOKUP($P192&amp;AJ$4,#REF!,5,FALSE)="**"),"DQ",IF(OR(VLOOKUP($P192&amp;AJ$4,#REF!,7,FALSE)="*",VLOOKUP($P192&amp;AJ$4,#REF!,5,FALSE)="*"),"Suppr",VLOOKUP($P192&amp;AJ$4,#REF!,5,FALSE))),"No Data")</f>
        <v>No Data</v>
      </c>
      <c r="AK192" s="49" t="str">
        <f>IFERROR(IF(OR(VLOOKUP($P192&amp;AK$4,#REF!,7,FALSE)="**",VLOOKUP($P192&amp;AK$4,#REF!,5,FALSE)="**"),"DQ",IF(OR(VLOOKUP($P192&amp;AK$4,#REF!,7,FALSE)="*",VLOOKUP($P192&amp;AK$4,#REF!,5,FALSE)="*"),"Suppr",VLOOKUP($P192&amp;AK$4,#REF!,5,FALSE))),"No Data")</f>
        <v>No Data</v>
      </c>
      <c r="AL192" s="49" t="str">
        <f>IFERROR(IF(OR(VLOOKUP($P192&amp;AL$4,#REF!,7,FALSE)="**",VLOOKUP($P192&amp;AL$4,#REF!,5,FALSE)="**"),"DQ",IF(OR(VLOOKUP($P192&amp;AL$4,#REF!,7,FALSE)="*",VLOOKUP($P192&amp;AL$4,#REF!,5,FALSE)="*"),"Suppr",VLOOKUP($P192&amp;AL$4,#REF!,5,FALSE))),"No Data")</f>
        <v>No Data</v>
      </c>
      <c r="AM192" s="49" t="str">
        <f>IFERROR(IF(OR(VLOOKUP($P192&amp;AM$4,#REF!,7,FALSE)="**",VLOOKUP($P192&amp;AM$4,#REF!,5,FALSE)="**"),"DQ",IF(OR(VLOOKUP($P192&amp;AM$4,#REF!,7,FALSE)="*",VLOOKUP($P192&amp;AM$4,#REF!,5,FALSE)="*"),"Suppr",VLOOKUP($P192&amp;AM$4,#REF!,5,FALSE))),"No Data")</f>
        <v>No Data</v>
      </c>
      <c r="AN192" s="49" t="str">
        <f>IFERROR(IF(OR(VLOOKUP($P192&amp;AN$4,#REF!,7,FALSE)="**",VLOOKUP($P192&amp;AN$4,#REF!,5,FALSE)="**"),"DQ",IF(OR(VLOOKUP($P192&amp;AN$4,#REF!,7,FALSE)="*",VLOOKUP($P192&amp;AN$4,#REF!,5,FALSE)="*"),"Suppr",VLOOKUP($P192&amp;AN$4,#REF!,5,FALSE))),"No Data")</f>
        <v>No Data</v>
      </c>
      <c r="AO192" s="49" t="str">
        <f>IFERROR(IF(OR(VLOOKUP($P192&amp;AO$4,#REF!,7,FALSE)="**",VLOOKUP($P192&amp;AO$4,#REF!,5,FALSE)="**"),"DQ",IF(OR(VLOOKUP($P192&amp;AO$4,#REF!,7,FALSE)="*",VLOOKUP($P192&amp;AO$4,#REF!,5,FALSE)="*"),"Suppr",VLOOKUP($P192&amp;AO$4,#REF!,5,FALSE))),"No Data")</f>
        <v>No Data</v>
      </c>
      <c r="AP192" s="51">
        <f t="shared" si="19"/>
        <v>0</v>
      </c>
      <c r="AQ192" s="51">
        <f t="shared" si="20"/>
        <v>0</v>
      </c>
      <c r="AR192" s="52">
        <f t="shared" si="21"/>
        <v>0</v>
      </c>
      <c r="AS192" s="52">
        <f t="shared" si="22"/>
        <v>0</v>
      </c>
    </row>
    <row r="193" spans="2:45" x14ac:dyDescent="0.2">
      <c r="B193" s="29" t="s">
        <v>345</v>
      </c>
      <c r="C193" s="29" t="s">
        <v>242</v>
      </c>
      <c r="D193" s="34" t="str">
        <f t="shared" si="13"/>
        <v/>
      </c>
      <c r="E193" s="34" t="str">
        <f t="shared" si="14"/>
        <v/>
      </c>
      <c r="F193" s="35" t="str">
        <f t="shared" si="15"/>
        <v/>
      </c>
      <c r="G193" s="34" t="str">
        <f t="shared" si="16"/>
        <v>- - -</v>
      </c>
      <c r="H193" s="36" t="str">
        <f>IFERROR(RANK(G193,$G$132:$G$253,1)+COUNTIF($G$132:G314,G193)-1,"- - -")</f>
        <v>- - -</v>
      </c>
      <c r="I193" s="35" t="str">
        <f t="shared" si="17"/>
        <v>- - -</v>
      </c>
      <c r="J193" s="36" t="str">
        <f>IFERROR(RANK(I193,$I$132:$I$253,1)+COUNTIF($I$132:I314,I193)-1,"- - -")</f>
        <v>- - -</v>
      </c>
      <c r="K193" s="54" t="str">
        <f t="shared" si="18"/>
        <v>The Royal Wolverhampton NHS Trust</v>
      </c>
      <c r="L193" s="38"/>
      <c r="M193" s="38"/>
      <c r="N193" s="38"/>
      <c r="P193" s="29" t="s">
        <v>350</v>
      </c>
      <c r="Q193" s="29" t="s">
        <v>155</v>
      </c>
      <c r="R193" s="49" t="str">
        <f>IFERROR(IF(OR(VLOOKUP($P193&amp;R$4,#REF!,7,FALSE)="**",VLOOKUP($P193&amp;R$4,#REF!,5,FALSE)="**"),"DQ",IF(OR(VLOOKUP($P193&amp;R$4,#REF!,7,FALSE)="*",VLOOKUP($P193&amp;R$4,#REF!,5,FALSE)="*"),"Suppr",VLOOKUP($P193&amp;R$4,#REF!,5,FALSE))),"No Data")</f>
        <v>No Data</v>
      </c>
      <c r="S193" s="49" t="str">
        <f>IFERROR(IF(OR(VLOOKUP($P193&amp;S$4,#REF!,7,FALSE)="**",VLOOKUP($P193&amp;S$4,#REF!,5,FALSE)="**"),"DQ",IF(OR(VLOOKUP($P193&amp;S$4,#REF!,7,FALSE)="*",VLOOKUP($P193&amp;S$4,#REF!,5,FALSE)="*"),"Suppr",VLOOKUP($P193&amp;S$4,#REF!,5,FALSE))),"No Data")</f>
        <v>No Data</v>
      </c>
      <c r="T193" s="49" t="str">
        <f>IFERROR(IF(OR(VLOOKUP($P193&amp;T$4,#REF!,7,FALSE)="**",VLOOKUP($P193&amp;T$4,#REF!,5,FALSE)="**"),"DQ",IF(OR(VLOOKUP($P193&amp;T$4,#REF!,7,FALSE)="*",VLOOKUP($P193&amp;T$4,#REF!,5,FALSE)="*"),"Suppr",VLOOKUP($P193&amp;T$4,#REF!,5,FALSE))),"No Data")</f>
        <v>No Data</v>
      </c>
      <c r="U193" s="49" t="str">
        <f>IFERROR(IF(OR(VLOOKUP($P193&amp;U$4,#REF!,7,FALSE)="**",VLOOKUP($P193&amp;U$4,#REF!,5,FALSE)="**"),"DQ",IF(OR(VLOOKUP($P193&amp;U$4,#REF!,7,FALSE)="*",VLOOKUP($P193&amp;U$4,#REF!,5,FALSE)="*"),"Suppr",VLOOKUP($P193&amp;U$4,#REF!,5,FALSE))),"No Data")</f>
        <v>No Data</v>
      </c>
      <c r="V193" s="49" t="str">
        <f>IFERROR(IF(OR(VLOOKUP($P193&amp;V$4,#REF!,7,FALSE)="**",VLOOKUP($P193&amp;V$4,#REF!,5,FALSE)="**"),"DQ",IF(OR(VLOOKUP($P193&amp;V$4,#REF!,7,FALSE)="*",VLOOKUP($P193&amp;V$4,#REF!,5,FALSE)="*"),"Suppr",VLOOKUP($P193&amp;V$4,#REF!,5,FALSE))),"No Data")</f>
        <v>No Data</v>
      </c>
      <c r="W193" s="49" t="str">
        <f>IFERROR(IF(OR(VLOOKUP($P193&amp;W$4,#REF!,7,FALSE)="**",VLOOKUP($P193&amp;W$4,#REF!,5,FALSE)="**"),"DQ",IF(OR(VLOOKUP($P193&amp;W$4,#REF!,7,FALSE)="*",VLOOKUP($P193&amp;W$4,#REF!,5,FALSE)="*"),"Suppr",VLOOKUP($P193&amp;W$4,#REF!,5,FALSE))),"No Data")</f>
        <v>No Data</v>
      </c>
      <c r="X193" s="49" t="str">
        <f>IFERROR(IF(OR(VLOOKUP($P193&amp;X$4,#REF!,7,FALSE)="**",VLOOKUP($P193&amp;X$4,#REF!,5,FALSE)="**"),"DQ",IF(OR(VLOOKUP($P193&amp;X$4,#REF!,7,FALSE)="*",VLOOKUP($P193&amp;X$4,#REF!,5,FALSE)="*"),"Suppr",VLOOKUP($P193&amp;X$4,#REF!,5,FALSE))),"No Data")</f>
        <v>No Data</v>
      </c>
      <c r="Y193" s="49" t="str">
        <f>IFERROR(IF(OR(VLOOKUP($P193&amp;Y$4,#REF!,7,FALSE)="**",VLOOKUP($P193&amp;Y$4,#REF!,5,FALSE)="**"),"DQ",IF(OR(VLOOKUP($P193&amp;Y$4,#REF!,7,FALSE)="*",VLOOKUP($P193&amp;Y$4,#REF!,5,FALSE)="*"),"Suppr",VLOOKUP($P193&amp;Y$4,#REF!,5,FALSE))),"No Data")</f>
        <v>No Data</v>
      </c>
      <c r="Z193" s="49" t="str">
        <f>IFERROR(IF(OR(VLOOKUP($P193&amp;Z$4,#REF!,7,FALSE)="**",VLOOKUP($P193&amp;Z$4,#REF!,5,FALSE)="**"),"DQ",IF(OR(VLOOKUP($P193&amp;Z$4,#REF!,7,FALSE)="*",VLOOKUP($P193&amp;Z$4,#REF!,5,FALSE)="*"),"Suppr",VLOOKUP($P193&amp;Z$4,#REF!,5,FALSE))),"No Data")</f>
        <v>No Data</v>
      </c>
      <c r="AA193" s="49" t="str">
        <f>IFERROR(IF(OR(VLOOKUP($P193&amp;AA$4,#REF!,7,FALSE)="**",VLOOKUP($P193&amp;AA$4,#REF!,5,FALSE)="**"),"DQ",IF(OR(VLOOKUP($P193&amp;AA$4,#REF!,7,FALSE)="*",VLOOKUP($P193&amp;AA$4,#REF!,5,FALSE)="*"),"Suppr",VLOOKUP($P193&amp;AA$4,#REF!,5,FALSE))),"No Data")</f>
        <v>No Data</v>
      </c>
      <c r="AB193" s="49" t="str">
        <f>IFERROR(IF(OR(VLOOKUP($P193&amp;AB$4,#REF!,7,FALSE)="**",VLOOKUP($P193&amp;AB$4,#REF!,5,FALSE)="**"),"DQ",IF(OR(VLOOKUP($P193&amp;AB$4,#REF!,7,FALSE)="*",VLOOKUP($P193&amp;AB$4,#REF!,5,FALSE)="*"),"Suppr",VLOOKUP($P193&amp;AB$4,#REF!,5,FALSE))),"No Data")</f>
        <v>No Data</v>
      </c>
      <c r="AC193" s="49" t="str">
        <f>IFERROR(IF(OR(VLOOKUP($P193&amp;AC$4,#REF!,7,FALSE)="**",VLOOKUP($P193&amp;AC$4,#REF!,5,FALSE)="**"),"DQ",IF(OR(VLOOKUP($P193&amp;AC$4,#REF!,7,FALSE)="*",VLOOKUP($P193&amp;AC$4,#REF!,5,FALSE)="*"),"Suppr",VLOOKUP($P193&amp;AC$4,#REF!,5,FALSE))),"No Data")</f>
        <v>No Data</v>
      </c>
      <c r="AD193" s="49" t="str">
        <f>IFERROR(IF(OR(VLOOKUP($P193&amp;AD$4,#REF!,7,FALSE)="**",VLOOKUP($P193&amp;AD$4,#REF!,5,FALSE)="**"),"DQ",IF(OR(VLOOKUP($P193&amp;AD$4,#REF!,7,FALSE)="*",VLOOKUP($P193&amp;AD$4,#REF!,5,FALSE)="*"),"Suppr",VLOOKUP($P193&amp;AD$4,#REF!,5,FALSE))),"No Data")</f>
        <v>No Data</v>
      </c>
      <c r="AE193" s="49" t="str">
        <f>IFERROR(IF(OR(VLOOKUP($P193&amp;AE$4,#REF!,7,FALSE)="**",VLOOKUP($P193&amp;AE$4,#REF!,5,FALSE)="**"),"DQ",IF(OR(VLOOKUP($P193&amp;AE$4,#REF!,7,FALSE)="*",VLOOKUP($P193&amp;AE$4,#REF!,5,FALSE)="*"),"Suppr",VLOOKUP($P193&amp;AE$4,#REF!,5,FALSE))),"No Data")</f>
        <v>No Data</v>
      </c>
      <c r="AF193" s="49" t="str">
        <f>IFERROR(IF(OR(VLOOKUP($P193&amp;AF$4,#REF!,7,FALSE)="**",VLOOKUP($P193&amp;AF$4,#REF!,5,FALSE)="**"),"DQ",IF(OR(VLOOKUP($P193&amp;AF$4,#REF!,7,FALSE)="*",VLOOKUP($P193&amp;AF$4,#REF!,5,FALSE)="*"),"Suppr",VLOOKUP($P193&amp;AF$4,#REF!,5,FALSE))),"No Data")</f>
        <v>No Data</v>
      </c>
      <c r="AG193" s="49" t="str">
        <f>IFERROR(IF(OR(VLOOKUP($P193&amp;AG$4,#REF!,7,FALSE)="**",VLOOKUP($P193&amp;AG$4,#REF!,5,FALSE)="**"),"DQ",IF(OR(VLOOKUP($P193&amp;AG$4,#REF!,7,FALSE)="*",VLOOKUP($P193&amp;AG$4,#REF!,5,FALSE)="*"),"Suppr",VLOOKUP($P193&amp;AG$4,#REF!,5,FALSE))),"No Data")</f>
        <v>No Data</v>
      </c>
      <c r="AH193" s="49" t="str">
        <f>IFERROR(IF(OR(VLOOKUP($P193&amp;AH$4,#REF!,7,FALSE)="**",VLOOKUP($P193&amp;AH$4,#REF!,5,FALSE)="**"),"DQ",IF(OR(VLOOKUP($P193&amp;AH$4,#REF!,7,FALSE)="*",VLOOKUP($P193&amp;AH$4,#REF!,5,FALSE)="*"),"Suppr",VLOOKUP($P193&amp;AH$4,#REF!,5,FALSE))),"No Data")</f>
        <v>No Data</v>
      </c>
      <c r="AI193" s="49" t="str">
        <f>IFERROR(IF(OR(VLOOKUP($P193&amp;AI$4,#REF!,7,FALSE)="**",VLOOKUP($P193&amp;AI$4,#REF!,5,FALSE)="**"),"DQ",IF(OR(VLOOKUP($P193&amp;AI$4,#REF!,7,FALSE)="*",VLOOKUP($P193&amp;AI$4,#REF!,5,FALSE)="*"),"Suppr",VLOOKUP($P193&amp;AI$4,#REF!,5,FALSE))),"No Data")</f>
        <v>No Data</v>
      </c>
      <c r="AJ193" s="49" t="str">
        <f>IFERROR(IF(OR(VLOOKUP($P193&amp;AJ$4,#REF!,7,FALSE)="**",VLOOKUP($P193&amp;AJ$4,#REF!,5,FALSE)="**"),"DQ",IF(OR(VLOOKUP($P193&amp;AJ$4,#REF!,7,FALSE)="*",VLOOKUP($P193&amp;AJ$4,#REF!,5,FALSE)="*"),"Suppr",VLOOKUP($P193&amp;AJ$4,#REF!,5,FALSE))),"No Data")</f>
        <v>No Data</v>
      </c>
      <c r="AK193" s="49" t="str">
        <f>IFERROR(IF(OR(VLOOKUP($P193&amp;AK$4,#REF!,7,FALSE)="**",VLOOKUP($P193&amp;AK$4,#REF!,5,FALSE)="**"),"DQ",IF(OR(VLOOKUP($P193&amp;AK$4,#REF!,7,FALSE)="*",VLOOKUP($P193&amp;AK$4,#REF!,5,FALSE)="*"),"Suppr",VLOOKUP($P193&amp;AK$4,#REF!,5,FALSE))),"No Data")</f>
        <v>No Data</v>
      </c>
      <c r="AL193" s="49" t="str">
        <f>IFERROR(IF(OR(VLOOKUP($P193&amp;AL$4,#REF!,7,FALSE)="**",VLOOKUP($P193&amp;AL$4,#REF!,5,FALSE)="**"),"DQ",IF(OR(VLOOKUP($P193&amp;AL$4,#REF!,7,FALSE)="*",VLOOKUP($P193&amp;AL$4,#REF!,5,FALSE)="*"),"Suppr",VLOOKUP($P193&amp;AL$4,#REF!,5,FALSE))),"No Data")</f>
        <v>No Data</v>
      </c>
      <c r="AM193" s="49" t="str">
        <f>IFERROR(IF(OR(VLOOKUP($P193&amp;AM$4,#REF!,7,FALSE)="**",VLOOKUP($P193&amp;AM$4,#REF!,5,FALSE)="**"),"DQ",IF(OR(VLOOKUP($P193&amp;AM$4,#REF!,7,FALSE)="*",VLOOKUP($P193&amp;AM$4,#REF!,5,FALSE)="*"),"Suppr",VLOOKUP($P193&amp;AM$4,#REF!,5,FALSE))),"No Data")</f>
        <v>No Data</v>
      </c>
      <c r="AN193" s="49" t="str">
        <f>IFERROR(IF(OR(VLOOKUP($P193&amp;AN$4,#REF!,7,FALSE)="**",VLOOKUP($P193&amp;AN$4,#REF!,5,FALSE)="**"),"DQ",IF(OR(VLOOKUP($P193&amp;AN$4,#REF!,7,FALSE)="*",VLOOKUP($P193&amp;AN$4,#REF!,5,FALSE)="*"),"Suppr",VLOOKUP($P193&amp;AN$4,#REF!,5,FALSE))),"No Data")</f>
        <v>No Data</v>
      </c>
      <c r="AO193" s="49" t="str">
        <f>IFERROR(IF(OR(VLOOKUP($P193&amp;AO$4,#REF!,7,FALSE)="**",VLOOKUP($P193&amp;AO$4,#REF!,5,FALSE)="**"),"DQ",IF(OR(VLOOKUP($P193&amp;AO$4,#REF!,7,FALSE)="*",VLOOKUP($P193&amp;AO$4,#REF!,5,FALSE)="*"),"Suppr",VLOOKUP($P193&amp;AO$4,#REF!,5,FALSE))),"No Data")</f>
        <v>No Data</v>
      </c>
      <c r="AP193" s="51">
        <f t="shared" si="19"/>
        <v>0</v>
      </c>
      <c r="AQ193" s="51">
        <f t="shared" si="20"/>
        <v>0</v>
      </c>
      <c r="AR193" s="52">
        <f t="shared" si="21"/>
        <v>0</v>
      </c>
      <c r="AS193" s="52">
        <f t="shared" si="22"/>
        <v>0</v>
      </c>
    </row>
    <row r="194" spans="2:45" x14ac:dyDescent="0.2">
      <c r="B194" s="29" t="s">
        <v>346</v>
      </c>
      <c r="C194" s="29" t="s">
        <v>266</v>
      </c>
      <c r="D194" s="34" t="str">
        <f t="shared" si="13"/>
        <v/>
      </c>
      <c r="E194" s="34" t="str">
        <f t="shared" si="14"/>
        <v/>
      </c>
      <c r="F194" s="35" t="str">
        <f t="shared" si="15"/>
        <v/>
      </c>
      <c r="G194" s="34" t="str">
        <f t="shared" si="16"/>
        <v>- - -</v>
      </c>
      <c r="H194" s="36" t="str">
        <f>IFERROR(RANK(G194,$G$132:$G$253,1)+COUNTIF($G$132:G315,G194)-1,"- - -")</f>
        <v>- - -</v>
      </c>
      <c r="I194" s="35" t="str">
        <f t="shared" si="17"/>
        <v>- - -</v>
      </c>
      <c r="J194" s="36" t="str">
        <f>IFERROR(RANK(I194,$I$132:$I$253,1)+COUNTIF($I$132:I315,I194)-1,"- - -")</f>
        <v>- - -</v>
      </c>
      <c r="K194" s="54" t="str">
        <f t="shared" si="18"/>
        <v>Wye Valley NHS Trust</v>
      </c>
      <c r="L194" s="38"/>
      <c r="M194" s="38"/>
      <c r="N194" s="38"/>
      <c r="P194" s="29" t="s">
        <v>351</v>
      </c>
      <c r="Q194" s="29" t="s">
        <v>235</v>
      </c>
      <c r="R194" s="49" t="str">
        <f>IFERROR(IF(OR(VLOOKUP($P194&amp;R$4,#REF!,7,FALSE)="**",VLOOKUP($P194&amp;R$4,#REF!,5,FALSE)="**"),"DQ",IF(OR(VLOOKUP($P194&amp;R$4,#REF!,7,FALSE)="*",VLOOKUP($P194&amp;R$4,#REF!,5,FALSE)="*"),"Suppr",VLOOKUP($P194&amp;R$4,#REF!,5,FALSE))),"No Data")</f>
        <v>No Data</v>
      </c>
      <c r="S194" s="49" t="str">
        <f>IFERROR(IF(OR(VLOOKUP($P194&amp;S$4,#REF!,7,FALSE)="**",VLOOKUP($P194&amp;S$4,#REF!,5,FALSE)="**"),"DQ",IF(OR(VLOOKUP($P194&amp;S$4,#REF!,7,FALSE)="*",VLOOKUP($P194&amp;S$4,#REF!,5,FALSE)="*"),"Suppr",VLOOKUP($P194&amp;S$4,#REF!,5,FALSE))),"No Data")</f>
        <v>No Data</v>
      </c>
      <c r="T194" s="49" t="str">
        <f>IFERROR(IF(OR(VLOOKUP($P194&amp;T$4,#REF!,7,FALSE)="**",VLOOKUP($P194&amp;T$4,#REF!,5,FALSE)="**"),"DQ",IF(OR(VLOOKUP($P194&amp;T$4,#REF!,7,FALSE)="*",VLOOKUP($P194&amp;T$4,#REF!,5,FALSE)="*"),"Suppr",VLOOKUP($P194&amp;T$4,#REF!,5,FALSE))),"No Data")</f>
        <v>No Data</v>
      </c>
      <c r="U194" s="49" t="str">
        <f>IFERROR(IF(OR(VLOOKUP($P194&amp;U$4,#REF!,7,FALSE)="**",VLOOKUP($P194&amp;U$4,#REF!,5,FALSE)="**"),"DQ",IF(OR(VLOOKUP($P194&amp;U$4,#REF!,7,FALSE)="*",VLOOKUP($P194&amp;U$4,#REF!,5,FALSE)="*"),"Suppr",VLOOKUP($P194&amp;U$4,#REF!,5,FALSE))),"No Data")</f>
        <v>No Data</v>
      </c>
      <c r="V194" s="49" t="str">
        <f>IFERROR(IF(OR(VLOOKUP($P194&amp;V$4,#REF!,7,FALSE)="**",VLOOKUP($P194&amp;V$4,#REF!,5,FALSE)="**"),"DQ",IF(OR(VLOOKUP($P194&amp;V$4,#REF!,7,FALSE)="*",VLOOKUP($P194&amp;V$4,#REF!,5,FALSE)="*"),"Suppr",VLOOKUP($P194&amp;V$4,#REF!,5,FALSE))),"No Data")</f>
        <v>No Data</v>
      </c>
      <c r="W194" s="49" t="str">
        <f>IFERROR(IF(OR(VLOOKUP($P194&amp;W$4,#REF!,7,FALSE)="**",VLOOKUP($P194&amp;W$4,#REF!,5,FALSE)="**"),"DQ",IF(OR(VLOOKUP($P194&amp;W$4,#REF!,7,FALSE)="*",VLOOKUP($P194&amp;W$4,#REF!,5,FALSE)="*"),"Suppr",VLOOKUP($P194&amp;W$4,#REF!,5,FALSE))),"No Data")</f>
        <v>No Data</v>
      </c>
      <c r="X194" s="49" t="str">
        <f>IFERROR(IF(OR(VLOOKUP($P194&amp;X$4,#REF!,7,FALSE)="**",VLOOKUP($P194&amp;X$4,#REF!,5,FALSE)="**"),"DQ",IF(OR(VLOOKUP($P194&amp;X$4,#REF!,7,FALSE)="*",VLOOKUP($P194&amp;X$4,#REF!,5,FALSE)="*"),"Suppr",VLOOKUP($P194&amp;X$4,#REF!,5,FALSE))),"No Data")</f>
        <v>No Data</v>
      </c>
      <c r="Y194" s="49" t="str">
        <f>IFERROR(IF(OR(VLOOKUP($P194&amp;Y$4,#REF!,7,FALSE)="**",VLOOKUP($P194&amp;Y$4,#REF!,5,FALSE)="**"),"DQ",IF(OR(VLOOKUP($P194&amp;Y$4,#REF!,7,FALSE)="*",VLOOKUP($P194&amp;Y$4,#REF!,5,FALSE)="*"),"Suppr",VLOOKUP($P194&amp;Y$4,#REF!,5,FALSE))),"No Data")</f>
        <v>No Data</v>
      </c>
      <c r="Z194" s="49" t="str">
        <f>IFERROR(IF(OR(VLOOKUP($P194&amp;Z$4,#REF!,7,FALSE)="**",VLOOKUP($P194&amp;Z$4,#REF!,5,FALSE)="**"),"DQ",IF(OR(VLOOKUP($P194&amp;Z$4,#REF!,7,FALSE)="*",VLOOKUP($P194&amp;Z$4,#REF!,5,FALSE)="*"),"Suppr",VLOOKUP($P194&amp;Z$4,#REF!,5,FALSE))),"No Data")</f>
        <v>No Data</v>
      </c>
      <c r="AA194" s="49" t="str">
        <f>IFERROR(IF(OR(VLOOKUP($P194&amp;AA$4,#REF!,7,FALSE)="**",VLOOKUP($P194&amp;AA$4,#REF!,5,FALSE)="**"),"DQ",IF(OR(VLOOKUP($P194&amp;AA$4,#REF!,7,FALSE)="*",VLOOKUP($P194&amp;AA$4,#REF!,5,FALSE)="*"),"Suppr",VLOOKUP($P194&amp;AA$4,#REF!,5,FALSE))),"No Data")</f>
        <v>No Data</v>
      </c>
      <c r="AB194" s="49" t="str">
        <f>IFERROR(IF(OR(VLOOKUP($P194&amp;AB$4,#REF!,7,FALSE)="**",VLOOKUP($P194&amp;AB$4,#REF!,5,FALSE)="**"),"DQ",IF(OR(VLOOKUP($P194&amp;AB$4,#REF!,7,FALSE)="*",VLOOKUP($P194&amp;AB$4,#REF!,5,FALSE)="*"),"Suppr",VLOOKUP($P194&amp;AB$4,#REF!,5,FALSE))),"No Data")</f>
        <v>No Data</v>
      </c>
      <c r="AC194" s="49" t="str">
        <f>IFERROR(IF(OR(VLOOKUP($P194&amp;AC$4,#REF!,7,FALSE)="**",VLOOKUP($P194&amp;AC$4,#REF!,5,FALSE)="**"),"DQ",IF(OR(VLOOKUP($P194&amp;AC$4,#REF!,7,FALSE)="*",VLOOKUP($P194&amp;AC$4,#REF!,5,FALSE)="*"),"Suppr",VLOOKUP($P194&amp;AC$4,#REF!,5,FALSE))),"No Data")</f>
        <v>No Data</v>
      </c>
      <c r="AD194" s="49" t="str">
        <f>IFERROR(IF(OR(VLOOKUP($P194&amp;AD$4,#REF!,7,FALSE)="**",VLOOKUP($P194&amp;AD$4,#REF!,5,FALSE)="**"),"DQ",IF(OR(VLOOKUP($P194&amp;AD$4,#REF!,7,FALSE)="*",VLOOKUP($P194&amp;AD$4,#REF!,5,FALSE)="*"),"Suppr",VLOOKUP($P194&amp;AD$4,#REF!,5,FALSE))),"No Data")</f>
        <v>No Data</v>
      </c>
      <c r="AE194" s="49" t="str">
        <f>IFERROR(IF(OR(VLOOKUP($P194&amp;AE$4,#REF!,7,FALSE)="**",VLOOKUP($P194&amp;AE$4,#REF!,5,FALSE)="**"),"DQ",IF(OR(VLOOKUP($P194&amp;AE$4,#REF!,7,FALSE)="*",VLOOKUP($P194&amp;AE$4,#REF!,5,FALSE)="*"),"Suppr",VLOOKUP($P194&amp;AE$4,#REF!,5,FALSE))),"No Data")</f>
        <v>No Data</v>
      </c>
      <c r="AF194" s="49" t="str">
        <f>IFERROR(IF(OR(VLOOKUP($P194&amp;AF$4,#REF!,7,FALSE)="**",VLOOKUP($P194&amp;AF$4,#REF!,5,FALSE)="**"),"DQ",IF(OR(VLOOKUP($P194&amp;AF$4,#REF!,7,FALSE)="*",VLOOKUP($P194&amp;AF$4,#REF!,5,FALSE)="*"),"Suppr",VLOOKUP($P194&amp;AF$4,#REF!,5,FALSE))),"No Data")</f>
        <v>No Data</v>
      </c>
      <c r="AG194" s="49" t="str">
        <f>IFERROR(IF(OR(VLOOKUP($P194&amp;AG$4,#REF!,7,FALSE)="**",VLOOKUP($P194&amp;AG$4,#REF!,5,FALSE)="**"),"DQ",IF(OR(VLOOKUP($P194&amp;AG$4,#REF!,7,FALSE)="*",VLOOKUP($P194&amp;AG$4,#REF!,5,FALSE)="*"),"Suppr",VLOOKUP($P194&amp;AG$4,#REF!,5,FALSE))),"No Data")</f>
        <v>No Data</v>
      </c>
      <c r="AH194" s="49" t="str">
        <f>IFERROR(IF(OR(VLOOKUP($P194&amp;AH$4,#REF!,7,FALSE)="**",VLOOKUP($P194&amp;AH$4,#REF!,5,FALSE)="**"),"DQ",IF(OR(VLOOKUP($P194&amp;AH$4,#REF!,7,FALSE)="*",VLOOKUP($P194&amp;AH$4,#REF!,5,FALSE)="*"),"Suppr",VLOOKUP($P194&amp;AH$4,#REF!,5,FALSE))),"No Data")</f>
        <v>No Data</v>
      </c>
      <c r="AI194" s="49" t="str">
        <f>IFERROR(IF(OR(VLOOKUP($P194&amp;AI$4,#REF!,7,FALSE)="**",VLOOKUP($P194&amp;AI$4,#REF!,5,FALSE)="**"),"DQ",IF(OR(VLOOKUP($P194&amp;AI$4,#REF!,7,FALSE)="*",VLOOKUP($P194&amp;AI$4,#REF!,5,FALSE)="*"),"Suppr",VLOOKUP($P194&amp;AI$4,#REF!,5,FALSE))),"No Data")</f>
        <v>No Data</v>
      </c>
      <c r="AJ194" s="49" t="str">
        <f>IFERROR(IF(OR(VLOOKUP($P194&amp;AJ$4,#REF!,7,FALSE)="**",VLOOKUP($P194&amp;AJ$4,#REF!,5,FALSE)="**"),"DQ",IF(OR(VLOOKUP($P194&amp;AJ$4,#REF!,7,FALSE)="*",VLOOKUP($P194&amp;AJ$4,#REF!,5,FALSE)="*"),"Suppr",VLOOKUP($P194&amp;AJ$4,#REF!,5,FALSE))),"No Data")</f>
        <v>No Data</v>
      </c>
      <c r="AK194" s="49" t="str">
        <f>IFERROR(IF(OR(VLOOKUP($P194&amp;AK$4,#REF!,7,FALSE)="**",VLOOKUP($P194&amp;AK$4,#REF!,5,FALSE)="**"),"DQ",IF(OR(VLOOKUP($P194&amp;AK$4,#REF!,7,FALSE)="*",VLOOKUP($P194&amp;AK$4,#REF!,5,FALSE)="*"),"Suppr",VLOOKUP($P194&amp;AK$4,#REF!,5,FALSE))),"No Data")</f>
        <v>No Data</v>
      </c>
      <c r="AL194" s="49" t="str">
        <f>IFERROR(IF(OR(VLOOKUP($P194&amp;AL$4,#REF!,7,FALSE)="**",VLOOKUP($P194&amp;AL$4,#REF!,5,FALSE)="**"),"DQ",IF(OR(VLOOKUP($P194&amp;AL$4,#REF!,7,FALSE)="*",VLOOKUP($P194&amp;AL$4,#REF!,5,FALSE)="*"),"Suppr",VLOOKUP($P194&amp;AL$4,#REF!,5,FALSE))),"No Data")</f>
        <v>No Data</v>
      </c>
      <c r="AM194" s="49" t="str">
        <f>IFERROR(IF(OR(VLOOKUP($P194&amp;AM$4,#REF!,7,FALSE)="**",VLOOKUP($P194&amp;AM$4,#REF!,5,FALSE)="**"),"DQ",IF(OR(VLOOKUP($P194&amp;AM$4,#REF!,7,FALSE)="*",VLOOKUP($P194&amp;AM$4,#REF!,5,FALSE)="*"),"Suppr",VLOOKUP($P194&amp;AM$4,#REF!,5,FALSE))),"No Data")</f>
        <v>No Data</v>
      </c>
      <c r="AN194" s="49" t="str">
        <f>IFERROR(IF(OR(VLOOKUP($P194&amp;AN$4,#REF!,7,FALSE)="**",VLOOKUP($P194&amp;AN$4,#REF!,5,FALSE)="**"),"DQ",IF(OR(VLOOKUP($P194&amp;AN$4,#REF!,7,FALSE)="*",VLOOKUP($P194&amp;AN$4,#REF!,5,FALSE)="*"),"Suppr",VLOOKUP($P194&amp;AN$4,#REF!,5,FALSE))),"No Data")</f>
        <v>No Data</v>
      </c>
      <c r="AO194" s="49" t="str">
        <f>IFERROR(IF(OR(VLOOKUP($P194&amp;AO$4,#REF!,7,FALSE)="**",VLOOKUP($P194&amp;AO$4,#REF!,5,FALSE)="**"),"DQ",IF(OR(VLOOKUP($P194&amp;AO$4,#REF!,7,FALSE)="*",VLOOKUP($P194&amp;AO$4,#REF!,5,FALSE)="*"),"Suppr",VLOOKUP($P194&amp;AO$4,#REF!,5,FALSE))),"No Data")</f>
        <v>No Data</v>
      </c>
      <c r="AP194" s="51">
        <f t="shared" si="19"/>
        <v>0</v>
      </c>
      <c r="AQ194" s="51">
        <f t="shared" si="20"/>
        <v>0</v>
      </c>
      <c r="AR194" s="52">
        <f t="shared" si="21"/>
        <v>0</v>
      </c>
      <c r="AS194" s="52">
        <f t="shared" si="22"/>
        <v>0</v>
      </c>
    </row>
    <row r="195" spans="2:45" x14ac:dyDescent="0.2">
      <c r="B195" s="29" t="s">
        <v>347</v>
      </c>
      <c r="C195" s="29" t="s">
        <v>177</v>
      </c>
      <c r="D195" s="34" t="str">
        <f t="shared" si="13"/>
        <v/>
      </c>
      <c r="E195" s="34" t="str">
        <f t="shared" si="14"/>
        <v/>
      </c>
      <c r="F195" s="35" t="str">
        <f t="shared" si="15"/>
        <v/>
      </c>
      <c r="G195" s="34" t="str">
        <f t="shared" si="16"/>
        <v>- - -</v>
      </c>
      <c r="H195" s="36" t="str">
        <f>IFERROR(RANK(G195,$G$132:$G$253,1)+COUNTIF($G$132:G316,G195)-1,"- - -")</f>
        <v>- - -</v>
      </c>
      <c r="I195" s="35" t="str">
        <f t="shared" si="17"/>
        <v>- - -</v>
      </c>
      <c r="J195" s="36" t="str">
        <f>IFERROR(RANK(I195,$I$132:$I$253,1)+COUNTIF($I$132:I316,I195)-1,"- - -")</f>
        <v>- - -</v>
      </c>
      <c r="K195" s="54" t="str">
        <f t="shared" si="18"/>
        <v>George Eliot Hospital NHS Trust</v>
      </c>
      <c r="L195" s="38"/>
      <c r="M195" s="38"/>
      <c r="N195" s="38"/>
      <c r="P195" s="29" t="s">
        <v>352</v>
      </c>
      <c r="Q195" s="29" t="s">
        <v>179</v>
      </c>
      <c r="R195" s="49" t="str">
        <f>IFERROR(IF(OR(VLOOKUP($P195&amp;R$4,#REF!,7,FALSE)="**",VLOOKUP($P195&amp;R$4,#REF!,5,FALSE)="**"),"DQ",IF(OR(VLOOKUP($P195&amp;R$4,#REF!,7,FALSE)="*",VLOOKUP($P195&amp;R$4,#REF!,5,FALSE)="*"),"Suppr",VLOOKUP($P195&amp;R$4,#REF!,5,FALSE))),"No Data")</f>
        <v>No Data</v>
      </c>
      <c r="S195" s="49" t="str">
        <f>IFERROR(IF(OR(VLOOKUP($P195&amp;S$4,#REF!,7,FALSE)="**",VLOOKUP($P195&amp;S$4,#REF!,5,FALSE)="**"),"DQ",IF(OR(VLOOKUP($P195&amp;S$4,#REF!,7,FALSE)="*",VLOOKUP($P195&amp;S$4,#REF!,5,FALSE)="*"),"Suppr",VLOOKUP($P195&amp;S$4,#REF!,5,FALSE))),"No Data")</f>
        <v>No Data</v>
      </c>
      <c r="T195" s="49" t="str">
        <f>IFERROR(IF(OR(VLOOKUP($P195&amp;T$4,#REF!,7,FALSE)="**",VLOOKUP($P195&amp;T$4,#REF!,5,FALSE)="**"),"DQ",IF(OR(VLOOKUP($P195&amp;T$4,#REF!,7,FALSE)="*",VLOOKUP($P195&amp;T$4,#REF!,5,FALSE)="*"),"Suppr",VLOOKUP($P195&amp;T$4,#REF!,5,FALSE))),"No Data")</f>
        <v>No Data</v>
      </c>
      <c r="U195" s="49" t="str">
        <f>IFERROR(IF(OR(VLOOKUP($P195&amp;U$4,#REF!,7,FALSE)="**",VLOOKUP($P195&amp;U$4,#REF!,5,FALSE)="**"),"DQ",IF(OR(VLOOKUP($P195&amp;U$4,#REF!,7,FALSE)="*",VLOOKUP($P195&amp;U$4,#REF!,5,FALSE)="*"),"Suppr",VLOOKUP($P195&amp;U$4,#REF!,5,FALSE))),"No Data")</f>
        <v>No Data</v>
      </c>
      <c r="V195" s="49" t="str">
        <f>IFERROR(IF(OR(VLOOKUP($P195&amp;V$4,#REF!,7,FALSE)="**",VLOOKUP($P195&amp;V$4,#REF!,5,FALSE)="**"),"DQ",IF(OR(VLOOKUP($P195&amp;V$4,#REF!,7,FALSE)="*",VLOOKUP($P195&amp;V$4,#REF!,5,FALSE)="*"),"Suppr",VLOOKUP($P195&amp;V$4,#REF!,5,FALSE))),"No Data")</f>
        <v>No Data</v>
      </c>
      <c r="W195" s="49" t="str">
        <f>IFERROR(IF(OR(VLOOKUP($P195&amp;W$4,#REF!,7,FALSE)="**",VLOOKUP($P195&amp;W$4,#REF!,5,FALSE)="**"),"DQ",IF(OR(VLOOKUP($P195&amp;W$4,#REF!,7,FALSE)="*",VLOOKUP($P195&amp;W$4,#REF!,5,FALSE)="*"),"Suppr",VLOOKUP($P195&amp;W$4,#REF!,5,FALSE))),"No Data")</f>
        <v>No Data</v>
      </c>
      <c r="X195" s="49" t="str">
        <f>IFERROR(IF(OR(VLOOKUP($P195&amp;X$4,#REF!,7,FALSE)="**",VLOOKUP($P195&amp;X$4,#REF!,5,FALSE)="**"),"DQ",IF(OR(VLOOKUP($P195&amp;X$4,#REF!,7,FALSE)="*",VLOOKUP($P195&amp;X$4,#REF!,5,FALSE)="*"),"Suppr",VLOOKUP($P195&amp;X$4,#REF!,5,FALSE))),"No Data")</f>
        <v>No Data</v>
      </c>
      <c r="Y195" s="49" t="str">
        <f>IFERROR(IF(OR(VLOOKUP($P195&amp;Y$4,#REF!,7,FALSE)="**",VLOOKUP($P195&amp;Y$4,#REF!,5,FALSE)="**"),"DQ",IF(OR(VLOOKUP($P195&amp;Y$4,#REF!,7,FALSE)="*",VLOOKUP($P195&amp;Y$4,#REF!,5,FALSE)="*"),"Suppr",VLOOKUP($P195&amp;Y$4,#REF!,5,FALSE))),"No Data")</f>
        <v>No Data</v>
      </c>
      <c r="Z195" s="49" t="str">
        <f>IFERROR(IF(OR(VLOOKUP($P195&amp;Z$4,#REF!,7,FALSE)="**",VLOOKUP($P195&amp;Z$4,#REF!,5,FALSE)="**"),"DQ",IF(OR(VLOOKUP($P195&amp;Z$4,#REF!,7,FALSE)="*",VLOOKUP($P195&amp;Z$4,#REF!,5,FALSE)="*"),"Suppr",VLOOKUP($P195&amp;Z$4,#REF!,5,FALSE))),"No Data")</f>
        <v>No Data</v>
      </c>
      <c r="AA195" s="49" t="str">
        <f>IFERROR(IF(OR(VLOOKUP($P195&amp;AA$4,#REF!,7,FALSE)="**",VLOOKUP($P195&amp;AA$4,#REF!,5,FALSE)="**"),"DQ",IF(OR(VLOOKUP($P195&amp;AA$4,#REF!,7,FALSE)="*",VLOOKUP($P195&amp;AA$4,#REF!,5,FALSE)="*"),"Suppr",VLOOKUP($P195&amp;AA$4,#REF!,5,FALSE))),"No Data")</f>
        <v>No Data</v>
      </c>
      <c r="AB195" s="49" t="str">
        <f>IFERROR(IF(OR(VLOOKUP($P195&amp;AB$4,#REF!,7,FALSE)="**",VLOOKUP($P195&amp;AB$4,#REF!,5,FALSE)="**"),"DQ",IF(OR(VLOOKUP($P195&amp;AB$4,#REF!,7,FALSE)="*",VLOOKUP($P195&amp;AB$4,#REF!,5,FALSE)="*"),"Suppr",VLOOKUP($P195&amp;AB$4,#REF!,5,FALSE))),"No Data")</f>
        <v>No Data</v>
      </c>
      <c r="AC195" s="49" t="str">
        <f>IFERROR(IF(OR(VLOOKUP($P195&amp;AC$4,#REF!,7,FALSE)="**",VLOOKUP($P195&amp;AC$4,#REF!,5,FALSE)="**"),"DQ",IF(OR(VLOOKUP($P195&amp;AC$4,#REF!,7,FALSE)="*",VLOOKUP($P195&amp;AC$4,#REF!,5,FALSE)="*"),"Suppr",VLOOKUP($P195&amp;AC$4,#REF!,5,FALSE))),"No Data")</f>
        <v>No Data</v>
      </c>
      <c r="AD195" s="49" t="str">
        <f>IFERROR(IF(OR(VLOOKUP($P195&amp;AD$4,#REF!,7,FALSE)="**",VLOOKUP($P195&amp;AD$4,#REF!,5,FALSE)="**"),"DQ",IF(OR(VLOOKUP($P195&amp;AD$4,#REF!,7,FALSE)="*",VLOOKUP($P195&amp;AD$4,#REF!,5,FALSE)="*"),"Suppr",VLOOKUP($P195&amp;AD$4,#REF!,5,FALSE))),"No Data")</f>
        <v>No Data</v>
      </c>
      <c r="AE195" s="49" t="str">
        <f>IFERROR(IF(OR(VLOOKUP($P195&amp;AE$4,#REF!,7,FALSE)="**",VLOOKUP($P195&amp;AE$4,#REF!,5,FALSE)="**"),"DQ",IF(OR(VLOOKUP($P195&amp;AE$4,#REF!,7,FALSE)="*",VLOOKUP($P195&amp;AE$4,#REF!,5,FALSE)="*"),"Suppr",VLOOKUP($P195&amp;AE$4,#REF!,5,FALSE))),"No Data")</f>
        <v>No Data</v>
      </c>
      <c r="AF195" s="49" t="str">
        <f>IFERROR(IF(OR(VLOOKUP($P195&amp;AF$4,#REF!,7,FALSE)="**",VLOOKUP($P195&amp;AF$4,#REF!,5,FALSE)="**"),"DQ",IF(OR(VLOOKUP($P195&amp;AF$4,#REF!,7,FALSE)="*",VLOOKUP($P195&amp;AF$4,#REF!,5,FALSE)="*"),"Suppr",VLOOKUP($P195&amp;AF$4,#REF!,5,FALSE))),"No Data")</f>
        <v>No Data</v>
      </c>
      <c r="AG195" s="49" t="str">
        <f>IFERROR(IF(OR(VLOOKUP($P195&amp;AG$4,#REF!,7,FALSE)="**",VLOOKUP($P195&amp;AG$4,#REF!,5,FALSE)="**"),"DQ",IF(OR(VLOOKUP($P195&amp;AG$4,#REF!,7,FALSE)="*",VLOOKUP($P195&amp;AG$4,#REF!,5,FALSE)="*"),"Suppr",VLOOKUP($P195&amp;AG$4,#REF!,5,FALSE))),"No Data")</f>
        <v>No Data</v>
      </c>
      <c r="AH195" s="49" t="str">
        <f>IFERROR(IF(OR(VLOOKUP($P195&amp;AH$4,#REF!,7,FALSE)="**",VLOOKUP($P195&amp;AH$4,#REF!,5,FALSE)="**"),"DQ",IF(OR(VLOOKUP($P195&amp;AH$4,#REF!,7,FALSE)="*",VLOOKUP($P195&amp;AH$4,#REF!,5,FALSE)="*"),"Suppr",VLOOKUP($P195&amp;AH$4,#REF!,5,FALSE))),"No Data")</f>
        <v>No Data</v>
      </c>
      <c r="AI195" s="49" t="str">
        <f>IFERROR(IF(OR(VLOOKUP($P195&amp;AI$4,#REF!,7,FALSE)="**",VLOOKUP($P195&amp;AI$4,#REF!,5,FALSE)="**"),"DQ",IF(OR(VLOOKUP($P195&amp;AI$4,#REF!,7,FALSE)="*",VLOOKUP($P195&amp;AI$4,#REF!,5,FALSE)="*"),"Suppr",VLOOKUP($P195&amp;AI$4,#REF!,5,FALSE))),"No Data")</f>
        <v>No Data</v>
      </c>
      <c r="AJ195" s="49" t="str">
        <f>IFERROR(IF(OR(VLOOKUP($P195&amp;AJ$4,#REF!,7,FALSE)="**",VLOOKUP($P195&amp;AJ$4,#REF!,5,FALSE)="**"),"DQ",IF(OR(VLOOKUP($P195&amp;AJ$4,#REF!,7,FALSE)="*",VLOOKUP($P195&amp;AJ$4,#REF!,5,FALSE)="*"),"Suppr",VLOOKUP($P195&amp;AJ$4,#REF!,5,FALSE))),"No Data")</f>
        <v>No Data</v>
      </c>
      <c r="AK195" s="49" t="str">
        <f>IFERROR(IF(OR(VLOOKUP($P195&amp;AK$4,#REF!,7,FALSE)="**",VLOOKUP($P195&amp;AK$4,#REF!,5,FALSE)="**"),"DQ",IF(OR(VLOOKUP($P195&amp;AK$4,#REF!,7,FALSE)="*",VLOOKUP($P195&amp;AK$4,#REF!,5,FALSE)="*"),"Suppr",VLOOKUP($P195&amp;AK$4,#REF!,5,FALSE))),"No Data")</f>
        <v>No Data</v>
      </c>
      <c r="AL195" s="49" t="str">
        <f>IFERROR(IF(OR(VLOOKUP($P195&amp;AL$4,#REF!,7,FALSE)="**",VLOOKUP($P195&amp;AL$4,#REF!,5,FALSE)="**"),"DQ",IF(OR(VLOOKUP($P195&amp;AL$4,#REF!,7,FALSE)="*",VLOOKUP($P195&amp;AL$4,#REF!,5,FALSE)="*"),"Suppr",VLOOKUP($P195&amp;AL$4,#REF!,5,FALSE))),"No Data")</f>
        <v>No Data</v>
      </c>
      <c r="AM195" s="49" t="str">
        <f>IFERROR(IF(OR(VLOOKUP($P195&amp;AM$4,#REF!,7,FALSE)="**",VLOOKUP($P195&amp;AM$4,#REF!,5,FALSE)="**"),"DQ",IF(OR(VLOOKUP($P195&amp;AM$4,#REF!,7,FALSE)="*",VLOOKUP($P195&amp;AM$4,#REF!,5,FALSE)="*"),"Suppr",VLOOKUP($P195&amp;AM$4,#REF!,5,FALSE))),"No Data")</f>
        <v>No Data</v>
      </c>
      <c r="AN195" s="49" t="str">
        <f>IFERROR(IF(OR(VLOOKUP($P195&amp;AN$4,#REF!,7,FALSE)="**",VLOOKUP($P195&amp;AN$4,#REF!,5,FALSE)="**"),"DQ",IF(OR(VLOOKUP($P195&amp;AN$4,#REF!,7,FALSE)="*",VLOOKUP($P195&amp;AN$4,#REF!,5,FALSE)="*"),"Suppr",VLOOKUP($P195&amp;AN$4,#REF!,5,FALSE))),"No Data")</f>
        <v>No Data</v>
      </c>
      <c r="AO195" s="49" t="str">
        <f>IFERROR(IF(OR(VLOOKUP($P195&amp;AO$4,#REF!,7,FALSE)="**",VLOOKUP($P195&amp;AO$4,#REF!,5,FALSE)="**"),"DQ",IF(OR(VLOOKUP($P195&amp;AO$4,#REF!,7,FALSE)="*",VLOOKUP($P195&amp;AO$4,#REF!,5,FALSE)="*"),"Suppr",VLOOKUP($P195&amp;AO$4,#REF!,5,FALSE))),"No Data")</f>
        <v>No Data</v>
      </c>
      <c r="AP195" s="51">
        <f t="shared" si="19"/>
        <v>0</v>
      </c>
      <c r="AQ195" s="51">
        <f t="shared" si="20"/>
        <v>0</v>
      </c>
      <c r="AR195" s="52">
        <f t="shared" si="21"/>
        <v>0</v>
      </c>
      <c r="AS195" s="52">
        <f t="shared" si="22"/>
        <v>0</v>
      </c>
    </row>
    <row r="196" spans="2:45" x14ac:dyDescent="0.2">
      <c r="B196" s="29" t="s">
        <v>348</v>
      </c>
      <c r="C196" s="29" t="s">
        <v>204</v>
      </c>
      <c r="D196" s="34" t="str">
        <f t="shared" si="13"/>
        <v/>
      </c>
      <c r="E196" s="34" t="str">
        <f t="shared" si="14"/>
        <v/>
      </c>
      <c r="F196" s="35" t="str">
        <f t="shared" si="15"/>
        <v/>
      </c>
      <c r="G196" s="34" t="str">
        <f t="shared" si="16"/>
        <v>- - -</v>
      </c>
      <c r="H196" s="36" t="str">
        <f>IFERROR(RANK(G196,$G$132:$G$253,1)+COUNTIF($G$132:G317,G196)-1,"- - -")</f>
        <v>- - -</v>
      </c>
      <c r="I196" s="35" t="str">
        <f t="shared" si="17"/>
        <v>- - -</v>
      </c>
      <c r="J196" s="36" t="str">
        <f>IFERROR(RANK(I196,$I$132:$I$253,1)+COUNTIF($I$132:I317,I196)-1,"- - -")</f>
        <v>- - -</v>
      </c>
      <c r="K196" s="54" t="str">
        <f t="shared" si="18"/>
        <v>Norfolk and Norwich University Hospitals NHS Foundation Trust</v>
      </c>
      <c r="L196" s="38"/>
      <c r="M196" s="38"/>
      <c r="N196" s="38"/>
      <c r="P196" s="29" t="s">
        <v>353</v>
      </c>
      <c r="Q196" s="29" t="s">
        <v>181</v>
      </c>
      <c r="R196" s="49" t="str">
        <f>IFERROR(IF(OR(VLOOKUP($P196&amp;R$4,#REF!,7,FALSE)="**",VLOOKUP($P196&amp;R$4,#REF!,5,FALSE)="**"),"DQ",IF(OR(VLOOKUP($P196&amp;R$4,#REF!,7,FALSE)="*",VLOOKUP($P196&amp;R$4,#REF!,5,FALSE)="*"),"Suppr",VLOOKUP($P196&amp;R$4,#REF!,5,FALSE))),"No Data")</f>
        <v>No Data</v>
      </c>
      <c r="S196" s="49" t="str">
        <f>IFERROR(IF(OR(VLOOKUP($P196&amp;S$4,#REF!,7,FALSE)="**",VLOOKUP($P196&amp;S$4,#REF!,5,FALSE)="**"),"DQ",IF(OR(VLOOKUP($P196&amp;S$4,#REF!,7,FALSE)="*",VLOOKUP($P196&amp;S$4,#REF!,5,FALSE)="*"),"Suppr",VLOOKUP($P196&amp;S$4,#REF!,5,FALSE))),"No Data")</f>
        <v>No Data</v>
      </c>
      <c r="T196" s="49" t="str">
        <f>IFERROR(IF(OR(VLOOKUP($P196&amp;T$4,#REF!,7,FALSE)="**",VLOOKUP($P196&amp;T$4,#REF!,5,FALSE)="**"),"DQ",IF(OR(VLOOKUP($P196&amp;T$4,#REF!,7,FALSE)="*",VLOOKUP($P196&amp;T$4,#REF!,5,FALSE)="*"),"Suppr",VLOOKUP($P196&amp;T$4,#REF!,5,FALSE))),"No Data")</f>
        <v>No Data</v>
      </c>
      <c r="U196" s="49" t="str">
        <f>IFERROR(IF(OR(VLOOKUP($P196&amp;U$4,#REF!,7,FALSE)="**",VLOOKUP($P196&amp;U$4,#REF!,5,FALSE)="**"),"DQ",IF(OR(VLOOKUP($P196&amp;U$4,#REF!,7,FALSE)="*",VLOOKUP($P196&amp;U$4,#REF!,5,FALSE)="*"),"Suppr",VLOOKUP($P196&amp;U$4,#REF!,5,FALSE))),"No Data")</f>
        <v>No Data</v>
      </c>
      <c r="V196" s="49" t="str">
        <f>IFERROR(IF(OR(VLOOKUP($P196&amp;V$4,#REF!,7,FALSE)="**",VLOOKUP($P196&amp;V$4,#REF!,5,FALSE)="**"),"DQ",IF(OR(VLOOKUP($P196&amp;V$4,#REF!,7,FALSE)="*",VLOOKUP($P196&amp;V$4,#REF!,5,FALSE)="*"),"Suppr",VLOOKUP($P196&amp;V$4,#REF!,5,FALSE))),"No Data")</f>
        <v>No Data</v>
      </c>
      <c r="W196" s="49" t="str">
        <f>IFERROR(IF(OR(VLOOKUP($P196&amp;W$4,#REF!,7,FALSE)="**",VLOOKUP($P196&amp;W$4,#REF!,5,FALSE)="**"),"DQ",IF(OR(VLOOKUP($P196&amp;W$4,#REF!,7,FALSE)="*",VLOOKUP($P196&amp;W$4,#REF!,5,FALSE)="*"),"Suppr",VLOOKUP($P196&amp;W$4,#REF!,5,FALSE))),"No Data")</f>
        <v>No Data</v>
      </c>
      <c r="X196" s="49" t="str">
        <f>IFERROR(IF(OR(VLOOKUP($P196&amp;X$4,#REF!,7,FALSE)="**",VLOOKUP($P196&amp;X$4,#REF!,5,FALSE)="**"),"DQ",IF(OR(VLOOKUP($P196&amp;X$4,#REF!,7,FALSE)="*",VLOOKUP($P196&amp;X$4,#REF!,5,FALSE)="*"),"Suppr",VLOOKUP($P196&amp;X$4,#REF!,5,FALSE))),"No Data")</f>
        <v>No Data</v>
      </c>
      <c r="Y196" s="49" t="str">
        <f>IFERROR(IF(OR(VLOOKUP($P196&amp;Y$4,#REF!,7,FALSE)="**",VLOOKUP($P196&amp;Y$4,#REF!,5,FALSE)="**"),"DQ",IF(OR(VLOOKUP($P196&amp;Y$4,#REF!,7,FALSE)="*",VLOOKUP($P196&amp;Y$4,#REF!,5,FALSE)="*"),"Suppr",VLOOKUP($P196&amp;Y$4,#REF!,5,FALSE))),"No Data")</f>
        <v>No Data</v>
      </c>
      <c r="Z196" s="49" t="str">
        <f>IFERROR(IF(OR(VLOOKUP($P196&amp;Z$4,#REF!,7,FALSE)="**",VLOOKUP($P196&amp;Z$4,#REF!,5,FALSE)="**"),"DQ",IF(OR(VLOOKUP($P196&amp;Z$4,#REF!,7,FALSE)="*",VLOOKUP($P196&amp;Z$4,#REF!,5,FALSE)="*"),"Suppr",VLOOKUP($P196&amp;Z$4,#REF!,5,FALSE))),"No Data")</f>
        <v>No Data</v>
      </c>
      <c r="AA196" s="49" t="str">
        <f>IFERROR(IF(OR(VLOOKUP($P196&amp;AA$4,#REF!,7,FALSE)="**",VLOOKUP($P196&amp;AA$4,#REF!,5,FALSE)="**"),"DQ",IF(OR(VLOOKUP($P196&amp;AA$4,#REF!,7,FALSE)="*",VLOOKUP($P196&amp;AA$4,#REF!,5,FALSE)="*"),"Suppr",VLOOKUP($P196&amp;AA$4,#REF!,5,FALSE))),"No Data")</f>
        <v>No Data</v>
      </c>
      <c r="AB196" s="49" t="str">
        <f>IFERROR(IF(OR(VLOOKUP($P196&amp;AB$4,#REF!,7,FALSE)="**",VLOOKUP($P196&amp;AB$4,#REF!,5,FALSE)="**"),"DQ",IF(OR(VLOOKUP($P196&amp;AB$4,#REF!,7,FALSE)="*",VLOOKUP($P196&amp;AB$4,#REF!,5,FALSE)="*"),"Suppr",VLOOKUP($P196&amp;AB$4,#REF!,5,FALSE))),"No Data")</f>
        <v>No Data</v>
      </c>
      <c r="AC196" s="49" t="str">
        <f>IFERROR(IF(OR(VLOOKUP($P196&amp;AC$4,#REF!,7,FALSE)="**",VLOOKUP($P196&amp;AC$4,#REF!,5,FALSE)="**"),"DQ",IF(OR(VLOOKUP($P196&amp;AC$4,#REF!,7,FALSE)="*",VLOOKUP($P196&amp;AC$4,#REF!,5,FALSE)="*"),"Suppr",VLOOKUP($P196&amp;AC$4,#REF!,5,FALSE))),"No Data")</f>
        <v>No Data</v>
      </c>
      <c r="AD196" s="49" t="str">
        <f>IFERROR(IF(OR(VLOOKUP($P196&amp;AD$4,#REF!,7,FALSE)="**",VLOOKUP($P196&amp;AD$4,#REF!,5,FALSE)="**"),"DQ",IF(OR(VLOOKUP($P196&amp;AD$4,#REF!,7,FALSE)="*",VLOOKUP($P196&amp;AD$4,#REF!,5,FALSE)="*"),"Suppr",VLOOKUP($P196&amp;AD$4,#REF!,5,FALSE))),"No Data")</f>
        <v>No Data</v>
      </c>
      <c r="AE196" s="49" t="str">
        <f>IFERROR(IF(OR(VLOOKUP($P196&amp;AE$4,#REF!,7,FALSE)="**",VLOOKUP($P196&amp;AE$4,#REF!,5,FALSE)="**"),"DQ",IF(OR(VLOOKUP($P196&amp;AE$4,#REF!,7,FALSE)="*",VLOOKUP($P196&amp;AE$4,#REF!,5,FALSE)="*"),"Suppr",VLOOKUP($P196&amp;AE$4,#REF!,5,FALSE))),"No Data")</f>
        <v>No Data</v>
      </c>
      <c r="AF196" s="49" t="str">
        <f>IFERROR(IF(OR(VLOOKUP($P196&amp;AF$4,#REF!,7,FALSE)="**",VLOOKUP($P196&amp;AF$4,#REF!,5,FALSE)="**"),"DQ",IF(OR(VLOOKUP($P196&amp;AF$4,#REF!,7,FALSE)="*",VLOOKUP($P196&amp;AF$4,#REF!,5,FALSE)="*"),"Suppr",VLOOKUP($P196&amp;AF$4,#REF!,5,FALSE))),"No Data")</f>
        <v>No Data</v>
      </c>
      <c r="AG196" s="49" t="str">
        <f>IFERROR(IF(OR(VLOOKUP($P196&amp;AG$4,#REF!,7,FALSE)="**",VLOOKUP($P196&amp;AG$4,#REF!,5,FALSE)="**"),"DQ",IF(OR(VLOOKUP($P196&amp;AG$4,#REF!,7,FALSE)="*",VLOOKUP($P196&amp;AG$4,#REF!,5,FALSE)="*"),"Suppr",VLOOKUP($P196&amp;AG$4,#REF!,5,FALSE))),"No Data")</f>
        <v>No Data</v>
      </c>
      <c r="AH196" s="49" t="str">
        <f>IFERROR(IF(OR(VLOOKUP($P196&amp;AH$4,#REF!,7,FALSE)="**",VLOOKUP($P196&amp;AH$4,#REF!,5,FALSE)="**"),"DQ",IF(OR(VLOOKUP($P196&amp;AH$4,#REF!,7,FALSE)="*",VLOOKUP($P196&amp;AH$4,#REF!,5,FALSE)="*"),"Suppr",VLOOKUP($P196&amp;AH$4,#REF!,5,FALSE))),"No Data")</f>
        <v>No Data</v>
      </c>
      <c r="AI196" s="49" t="str">
        <f>IFERROR(IF(OR(VLOOKUP($P196&amp;AI$4,#REF!,7,FALSE)="**",VLOOKUP($P196&amp;AI$4,#REF!,5,FALSE)="**"),"DQ",IF(OR(VLOOKUP($P196&amp;AI$4,#REF!,7,FALSE)="*",VLOOKUP($P196&amp;AI$4,#REF!,5,FALSE)="*"),"Suppr",VLOOKUP($P196&amp;AI$4,#REF!,5,FALSE))),"No Data")</f>
        <v>No Data</v>
      </c>
      <c r="AJ196" s="49" t="str">
        <f>IFERROR(IF(OR(VLOOKUP($P196&amp;AJ$4,#REF!,7,FALSE)="**",VLOOKUP($P196&amp;AJ$4,#REF!,5,FALSE)="**"),"DQ",IF(OR(VLOOKUP($P196&amp;AJ$4,#REF!,7,FALSE)="*",VLOOKUP($P196&amp;AJ$4,#REF!,5,FALSE)="*"),"Suppr",VLOOKUP($P196&amp;AJ$4,#REF!,5,FALSE))),"No Data")</f>
        <v>No Data</v>
      </c>
      <c r="AK196" s="49" t="str">
        <f>IFERROR(IF(OR(VLOOKUP($P196&amp;AK$4,#REF!,7,FALSE)="**",VLOOKUP($P196&amp;AK$4,#REF!,5,FALSE)="**"),"DQ",IF(OR(VLOOKUP($P196&amp;AK$4,#REF!,7,FALSE)="*",VLOOKUP($P196&amp;AK$4,#REF!,5,FALSE)="*"),"Suppr",VLOOKUP($P196&amp;AK$4,#REF!,5,FALSE))),"No Data")</f>
        <v>No Data</v>
      </c>
      <c r="AL196" s="49" t="str">
        <f>IFERROR(IF(OR(VLOOKUP($P196&amp;AL$4,#REF!,7,FALSE)="**",VLOOKUP($P196&amp;AL$4,#REF!,5,FALSE)="**"),"DQ",IF(OR(VLOOKUP($P196&amp;AL$4,#REF!,7,FALSE)="*",VLOOKUP($P196&amp;AL$4,#REF!,5,FALSE)="*"),"Suppr",VLOOKUP($P196&amp;AL$4,#REF!,5,FALSE))),"No Data")</f>
        <v>No Data</v>
      </c>
      <c r="AM196" s="49" t="str">
        <f>IFERROR(IF(OR(VLOOKUP($P196&amp;AM$4,#REF!,7,FALSE)="**",VLOOKUP($P196&amp;AM$4,#REF!,5,FALSE)="**"),"DQ",IF(OR(VLOOKUP($P196&amp;AM$4,#REF!,7,FALSE)="*",VLOOKUP($P196&amp;AM$4,#REF!,5,FALSE)="*"),"Suppr",VLOOKUP($P196&amp;AM$4,#REF!,5,FALSE))),"No Data")</f>
        <v>No Data</v>
      </c>
      <c r="AN196" s="49" t="str">
        <f>IFERROR(IF(OR(VLOOKUP($P196&amp;AN$4,#REF!,7,FALSE)="**",VLOOKUP($P196&amp;AN$4,#REF!,5,FALSE)="**"),"DQ",IF(OR(VLOOKUP($P196&amp;AN$4,#REF!,7,FALSE)="*",VLOOKUP($P196&amp;AN$4,#REF!,5,FALSE)="*"),"Suppr",VLOOKUP($P196&amp;AN$4,#REF!,5,FALSE))),"No Data")</f>
        <v>No Data</v>
      </c>
      <c r="AO196" s="49" t="str">
        <f>IFERROR(IF(OR(VLOOKUP($P196&amp;AO$4,#REF!,7,FALSE)="**",VLOOKUP($P196&amp;AO$4,#REF!,5,FALSE)="**"),"DQ",IF(OR(VLOOKUP($P196&amp;AO$4,#REF!,7,FALSE)="*",VLOOKUP($P196&amp;AO$4,#REF!,5,FALSE)="*"),"Suppr",VLOOKUP($P196&amp;AO$4,#REF!,5,FALSE))),"No Data")</f>
        <v>No Data</v>
      </c>
      <c r="AP196" s="51">
        <f t="shared" si="19"/>
        <v>0</v>
      </c>
      <c r="AQ196" s="51">
        <f t="shared" si="20"/>
        <v>0</v>
      </c>
      <c r="AR196" s="52">
        <f t="shared" si="21"/>
        <v>0</v>
      </c>
      <c r="AS196" s="52">
        <f t="shared" si="22"/>
        <v>0</v>
      </c>
    </row>
    <row r="197" spans="2:45" x14ac:dyDescent="0.2">
      <c r="B197" s="29" t="s">
        <v>349</v>
      </c>
      <c r="C197" s="29" t="s">
        <v>211</v>
      </c>
      <c r="D197" s="34" t="str">
        <f t="shared" ref="D197:D253" si="23">IFERROR(VLOOKUP($B197,$P$5:$AS$126,29,FALSE)/VLOOKUP($B197,$P$127:$AS$248,29,FALSE),"")</f>
        <v/>
      </c>
      <c r="E197" s="34" t="str">
        <f t="shared" ref="E197:E253" si="24">IFERROR(VLOOKUP($B197,$P$5:$AS$126,30,FALSE)/VLOOKUP($B197,$P$127:$AS$248,30,FALSE),"")</f>
        <v/>
      </c>
      <c r="F197" s="35" t="str">
        <f t="shared" ref="F197:F253" si="25">IFERROR((E197-D197)*100,"")</f>
        <v/>
      </c>
      <c r="G197" s="34" t="str">
        <f t="shared" ref="G197:G253" si="26">IF(F197&lt;0,E197,"- - -")</f>
        <v>- - -</v>
      </c>
      <c r="H197" s="36" t="str">
        <f>IFERROR(RANK(G197,$G$132:$G$253,1)+COUNTIF($G$132:G318,G197)-1,"- - -")</f>
        <v>- - -</v>
      </c>
      <c r="I197" s="35" t="str">
        <f t="shared" ref="I197:I253" si="27">IF(F197&lt;0,F197,"- - -")</f>
        <v>- - -</v>
      </c>
      <c r="J197" s="36" t="str">
        <f>IFERROR(RANK(I197,$I$132:$I$253,1)+COUNTIF($I$132:I318,I197)-1,"- - -")</f>
        <v>- - -</v>
      </c>
      <c r="K197" s="54" t="str">
        <f t="shared" ref="K197:K253" si="28">C197</f>
        <v>Northern Care Alliance NHS Ft</v>
      </c>
      <c r="L197" s="38"/>
      <c r="M197" s="38"/>
      <c r="N197" s="38"/>
      <c r="P197" s="29" t="s">
        <v>354</v>
      </c>
      <c r="Q197" s="29" t="s">
        <v>165</v>
      </c>
      <c r="R197" s="49" t="str">
        <f>IFERROR(IF(OR(VLOOKUP($P197&amp;R$4,#REF!,7,FALSE)="**",VLOOKUP($P197&amp;R$4,#REF!,5,FALSE)="**"),"DQ",IF(OR(VLOOKUP($P197&amp;R$4,#REF!,7,FALSE)="*",VLOOKUP($P197&amp;R$4,#REF!,5,FALSE)="*"),"Suppr",VLOOKUP($P197&amp;R$4,#REF!,5,FALSE))),"No Data")</f>
        <v>No Data</v>
      </c>
      <c r="S197" s="49" t="str">
        <f>IFERROR(IF(OR(VLOOKUP($P197&amp;S$4,#REF!,7,FALSE)="**",VLOOKUP($P197&amp;S$4,#REF!,5,FALSE)="**"),"DQ",IF(OR(VLOOKUP($P197&amp;S$4,#REF!,7,FALSE)="*",VLOOKUP($P197&amp;S$4,#REF!,5,FALSE)="*"),"Suppr",VLOOKUP($P197&amp;S$4,#REF!,5,FALSE))),"No Data")</f>
        <v>No Data</v>
      </c>
      <c r="T197" s="49" t="str">
        <f>IFERROR(IF(OR(VLOOKUP($P197&amp;T$4,#REF!,7,FALSE)="**",VLOOKUP($P197&amp;T$4,#REF!,5,FALSE)="**"),"DQ",IF(OR(VLOOKUP($P197&amp;T$4,#REF!,7,FALSE)="*",VLOOKUP($P197&amp;T$4,#REF!,5,FALSE)="*"),"Suppr",VLOOKUP($P197&amp;T$4,#REF!,5,FALSE))),"No Data")</f>
        <v>No Data</v>
      </c>
      <c r="U197" s="49" t="str">
        <f>IFERROR(IF(OR(VLOOKUP($P197&amp;U$4,#REF!,7,FALSE)="**",VLOOKUP($P197&amp;U$4,#REF!,5,FALSE)="**"),"DQ",IF(OR(VLOOKUP($P197&amp;U$4,#REF!,7,FALSE)="*",VLOOKUP($P197&amp;U$4,#REF!,5,FALSE)="*"),"Suppr",VLOOKUP($P197&amp;U$4,#REF!,5,FALSE))),"No Data")</f>
        <v>No Data</v>
      </c>
      <c r="V197" s="49" t="str">
        <f>IFERROR(IF(OR(VLOOKUP($P197&amp;V$4,#REF!,7,FALSE)="**",VLOOKUP($P197&amp;V$4,#REF!,5,FALSE)="**"),"DQ",IF(OR(VLOOKUP($P197&amp;V$4,#REF!,7,FALSE)="*",VLOOKUP($P197&amp;V$4,#REF!,5,FALSE)="*"),"Suppr",VLOOKUP($P197&amp;V$4,#REF!,5,FALSE))),"No Data")</f>
        <v>No Data</v>
      </c>
      <c r="W197" s="49" t="str">
        <f>IFERROR(IF(OR(VLOOKUP($P197&amp;W$4,#REF!,7,FALSE)="**",VLOOKUP($P197&amp;W$4,#REF!,5,FALSE)="**"),"DQ",IF(OR(VLOOKUP($P197&amp;W$4,#REF!,7,FALSE)="*",VLOOKUP($P197&amp;W$4,#REF!,5,FALSE)="*"),"Suppr",VLOOKUP($P197&amp;W$4,#REF!,5,FALSE))),"No Data")</f>
        <v>No Data</v>
      </c>
      <c r="X197" s="49" t="str">
        <f>IFERROR(IF(OR(VLOOKUP($P197&amp;X$4,#REF!,7,FALSE)="**",VLOOKUP($P197&amp;X$4,#REF!,5,FALSE)="**"),"DQ",IF(OR(VLOOKUP($P197&amp;X$4,#REF!,7,FALSE)="*",VLOOKUP($P197&amp;X$4,#REF!,5,FALSE)="*"),"Suppr",VLOOKUP($P197&amp;X$4,#REF!,5,FALSE))),"No Data")</f>
        <v>No Data</v>
      </c>
      <c r="Y197" s="49" t="str">
        <f>IFERROR(IF(OR(VLOOKUP($P197&amp;Y$4,#REF!,7,FALSE)="**",VLOOKUP($P197&amp;Y$4,#REF!,5,FALSE)="**"),"DQ",IF(OR(VLOOKUP($P197&amp;Y$4,#REF!,7,FALSE)="*",VLOOKUP($P197&amp;Y$4,#REF!,5,FALSE)="*"),"Suppr",VLOOKUP($P197&amp;Y$4,#REF!,5,FALSE))),"No Data")</f>
        <v>No Data</v>
      </c>
      <c r="Z197" s="49" t="str">
        <f>IFERROR(IF(OR(VLOOKUP($P197&amp;Z$4,#REF!,7,FALSE)="**",VLOOKUP($P197&amp;Z$4,#REF!,5,FALSE)="**"),"DQ",IF(OR(VLOOKUP($P197&amp;Z$4,#REF!,7,FALSE)="*",VLOOKUP($P197&amp;Z$4,#REF!,5,FALSE)="*"),"Suppr",VLOOKUP($P197&amp;Z$4,#REF!,5,FALSE))),"No Data")</f>
        <v>No Data</v>
      </c>
      <c r="AA197" s="49" t="str">
        <f>IFERROR(IF(OR(VLOOKUP($P197&amp;AA$4,#REF!,7,FALSE)="**",VLOOKUP($P197&amp;AA$4,#REF!,5,FALSE)="**"),"DQ",IF(OR(VLOOKUP($P197&amp;AA$4,#REF!,7,FALSE)="*",VLOOKUP($P197&amp;AA$4,#REF!,5,FALSE)="*"),"Suppr",VLOOKUP($P197&amp;AA$4,#REF!,5,FALSE))),"No Data")</f>
        <v>No Data</v>
      </c>
      <c r="AB197" s="49" t="str">
        <f>IFERROR(IF(OR(VLOOKUP($P197&amp;AB$4,#REF!,7,FALSE)="**",VLOOKUP($P197&amp;AB$4,#REF!,5,FALSE)="**"),"DQ",IF(OR(VLOOKUP($P197&amp;AB$4,#REF!,7,FALSE)="*",VLOOKUP($P197&amp;AB$4,#REF!,5,FALSE)="*"),"Suppr",VLOOKUP($P197&amp;AB$4,#REF!,5,FALSE))),"No Data")</f>
        <v>No Data</v>
      </c>
      <c r="AC197" s="49" t="str">
        <f>IFERROR(IF(OR(VLOOKUP($P197&amp;AC$4,#REF!,7,FALSE)="**",VLOOKUP($P197&amp;AC$4,#REF!,5,FALSE)="**"),"DQ",IF(OR(VLOOKUP($P197&amp;AC$4,#REF!,7,FALSE)="*",VLOOKUP($P197&amp;AC$4,#REF!,5,FALSE)="*"),"Suppr",VLOOKUP($P197&amp;AC$4,#REF!,5,FALSE))),"No Data")</f>
        <v>No Data</v>
      </c>
      <c r="AD197" s="49" t="str">
        <f>IFERROR(IF(OR(VLOOKUP($P197&amp;AD$4,#REF!,7,FALSE)="**",VLOOKUP($P197&amp;AD$4,#REF!,5,FALSE)="**"),"DQ",IF(OR(VLOOKUP($P197&amp;AD$4,#REF!,7,FALSE)="*",VLOOKUP($P197&amp;AD$4,#REF!,5,FALSE)="*"),"Suppr",VLOOKUP($P197&amp;AD$4,#REF!,5,FALSE))),"No Data")</f>
        <v>No Data</v>
      </c>
      <c r="AE197" s="49" t="str">
        <f>IFERROR(IF(OR(VLOOKUP($P197&amp;AE$4,#REF!,7,FALSE)="**",VLOOKUP($P197&amp;AE$4,#REF!,5,FALSE)="**"),"DQ",IF(OR(VLOOKUP($P197&amp;AE$4,#REF!,7,FALSE)="*",VLOOKUP($P197&amp;AE$4,#REF!,5,FALSE)="*"),"Suppr",VLOOKUP($P197&amp;AE$4,#REF!,5,FALSE))),"No Data")</f>
        <v>No Data</v>
      </c>
      <c r="AF197" s="49" t="str">
        <f>IFERROR(IF(OR(VLOOKUP($P197&amp;AF$4,#REF!,7,FALSE)="**",VLOOKUP($P197&amp;AF$4,#REF!,5,FALSE)="**"),"DQ",IF(OR(VLOOKUP($P197&amp;AF$4,#REF!,7,FALSE)="*",VLOOKUP($P197&amp;AF$4,#REF!,5,FALSE)="*"),"Suppr",VLOOKUP($P197&amp;AF$4,#REF!,5,FALSE))),"No Data")</f>
        <v>No Data</v>
      </c>
      <c r="AG197" s="49" t="str">
        <f>IFERROR(IF(OR(VLOOKUP($P197&amp;AG$4,#REF!,7,FALSE)="**",VLOOKUP($P197&amp;AG$4,#REF!,5,FALSE)="**"),"DQ",IF(OR(VLOOKUP($P197&amp;AG$4,#REF!,7,FALSE)="*",VLOOKUP($P197&amp;AG$4,#REF!,5,FALSE)="*"),"Suppr",VLOOKUP($P197&amp;AG$4,#REF!,5,FALSE))),"No Data")</f>
        <v>No Data</v>
      </c>
      <c r="AH197" s="49" t="str">
        <f>IFERROR(IF(OR(VLOOKUP($P197&amp;AH$4,#REF!,7,FALSE)="**",VLOOKUP($P197&amp;AH$4,#REF!,5,FALSE)="**"),"DQ",IF(OR(VLOOKUP($P197&amp;AH$4,#REF!,7,FALSE)="*",VLOOKUP($P197&amp;AH$4,#REF!,5,FALSE)="*"),"Suppr",VLOOKUP($P197&amp;AH$4,#REF!,5,FALSE))),"No Data")</f>
        <v>No Data</v>
      </c>
      <c r="AI197" s="49" t="str">
        <f>IFERROR(IF(OR(VLOOKUP($P197&amp;AI$4,#REF!,7,FALSE)="**",VLOOKUP($P197&amp;AI$4,#REF!,5,FALSE)="**"),"DQ",IF(OR(VLOOKUP($P197&amp;AI$4,#REF!,7,FALSE)="*",VLOOKUP($P197&amp;AI$4,#REF!,5,FALSE)="*"),"Suppr",VLOOKUP($P197&amp;AI$4,#REF!,5,FALSE))),"No Data")</f>
        <v>No Data</v>
      </c>
      <c r="AJ197" s="49" t="str">
        <f>IFERROR(IF(OR(VLOOKUP($P197&amp;AJ$4,#REF!,7,FALSE)="**",VLOOKUP($P197&amp;AJ$4,#REF!,5,FALSE)="**"),"DQ",IF(OR(VLOOKUP($P197&amp;AJ$4,#REF!,7,FALSE)="*",VLOOKUP($P197&amp;AJ$4,#REF!,5,FALSE)="*"),"Suppr",VLOOKUP($P197&amp;AJ$4,#REF!,5,FALSE))),"No Data")</f>
        <v>No Data</v>
      </c>
      <c r="AK197" s="49" t="str">
        <f>IFERROR(IF(OR(VLOOKUP($P197&amp;AK$4,#REF!,7,FALSE)="**",VLOOKUP($P197&amp;AK$4,#REF!,5,FALSE)="**"),"DQ",IF(OR(VLOOKUP($P197&amp;AK$4,#REF!,7,FALSE)="*",VLOOKUP($P197&amp;AK$4,#REF!,5,FALSE)="*"),"Suppr",VLOOKUP($P197&amp;AK$4,#REF!,5,FALSE))),"No Data")</f>
        <v>No Data</v>
      </c>
      <c r="AL197" s="49" t="str">
        <f>IFERROR(IF(OR(VLOOKUP($P197&amp;AL$4,#REF!,7,FALSE)="**",VLOOKUP($P197&amp;AL$4,#REF!,5,FALSE)="**"),"DQ",IF(OR(VLOOKUP($P197&amp;AL$4,#REF!,7,FALSE)="*",VLOOKUP($P197&amp;AL$4,#REF!,5,FALSE)="*"),"Suppr",VLOOKUP($P197&amp;AL$4,#REF!,5,FALSE))),"No Data")</f>
        <v>No Data</v>
      </c>
      <c r="AM197" s="49" t="str">
        <f>IFERROR(IF(OR(VLOOKUP($P197&amp;AM$4,#REF!,7,FALSE)="**",VLOOKUP($P197&amp;AM$4,#REF!,5,FALSE)="**"),"DQ",IF(OR(VLOOKUP($P197&amp;AM$4,#REF!,7,FALSE)="*",VLOOKUP($P197&amp;AM$4,#REF!,5,FALSE)="*"),"Suppr",VLOOKUP($P197&amp;AM$4,#REF!,5,FALSE))),"No Data")</f>
        <v>No Data</v>
      </c>
      <c r="AN197" s="49" t="str">
        <f>IFERROR(IF(OR(VLOOKUP($P197&amp;AN$4,#REF!,7,FALSE)="**",VLOOKUP($P197&amp;AN$4,#REF!,5,FALSE)="**"),"DQ",IF(OR(VLOOKUP($P197&amp;AN$4,#REF!,7,FALSE)="*",VLOOKUP($P197&amp;AN$4,#REF!,5,FALSE)="*"),"Suppr",VLOOKUP($P197&amp;AN$4,#REF!,5,FALSE))),"No Data")</f>
        <v>No Data</v>
      </c>
      <c r="AO197" s="49" t="str">
        <f>IFERROR(IF(OR(VLOOKUP($P197&amp;AO$4,#REF!,7,FALSE)="**",VLOOKUP($P197&amp;AO$4,#REF!,5,FALSE)="**"),"DQ",IF(OR(VLOOKUP($P197&amp;AO$4,#REF!,7,FALSE)="*",VLOOKUP($P197&amp;AO$4,#REF!,5,FALSE)="*"),"Suppr",VLOOKUP($P197&amp;AO$4,#REF!,5,FALSE))),"No Data")</f>
        <v>No Data</v>
      </c>
      <c r="AP197" s="51">
        <f t="shared" si="19"/>
        <v>0</v>
      </c>
      <c r="AQ197" s="51">
        <f t="shared" si="20"/>
        <v>0</v>
      </c>
      <c r="AR197" s="52">
        <f t="shared" si="21"/>
        <v>0</v>
      </c>
      <c r="AS197" s="52">
        <f t="shared" si="22"/>
        <v>0</v>
      </c>
    </row>
    <row r="198" spans="2:45" x14ac:dyDescent="0.2">
      <c r="B198" s="29" t="s">
        <v>350</v>
      </c>
      <c r="C198" s="29" t="s">
        <v>155</v>
      </c>
      <c r="D198" s="34" t="str">
        <f t="shared" si="23"/>
        <v/>
      </c>
      <c r="E198" s="34" t="str">
        <f t="shared" si="24"/>
        <v/>
      </c>
      <c r="F198" s="35" t="str">
        <f t="shared" si="25"/>
        <v/>
      </c>
      <c r="G198" s="34" t="str">
        <f t="shared" si="26"/>
        <v>- - -</v>
      </c>
      <c r="H198" s="36" t="str">
        <f>IFERROR(RANK(G198,$G$132:$G$253,1)+COUNTIF($G$132:G319,G198)-1,"- - -")</f>
        <v>- - -</v>
      </c>
      <c r="I198" s="35" t="str">
        <f t="shared" si="27"/>
        <v>- - -</v>
      </c>
      <c r="J198" s="36" t="str">
        <f>IFERROR(RANK(I198,$I$132:$I$253,1)+COUNTIF($I$132:I319,I198)-1,"- - -")</f>
        <v>- - -</v>
      </c>
      <c r="K198" s="54" t="str">
        <f t="shared" si="28"/>
        <v>Bolton NHS Foundation Trust</v>
      </c>
      <c r="L198" s="38"/>
      <c r="M198" s="38"/>
      <c r="N198" s="38"/>
      <c r="P198" s="29" t="s">
        <v>355</v>
      </c>
      <c r="Q198" s="29" t="s">
        <v>236</v>
      </c>
      <c r="R198" s="49" t="str">
        <f>IFERROR(IF(OR(VLOOKUP($P198&amp;R$4,#REF!,7,FALSE)="**",VLOOKUP($P198&amp;R$4,#REF!,5,FALSE)="**"),"DQ",IF(OR(VLOOKUP($P198&amp;R$4,#REF!,7,FALSE)="*",VLOOKUP($P198&amp;R$4,#REF!,5,FALSE)="*"),"Suppr",VLOOKUP($P198&amp;R$4,#REF!,5,FALSE))),"No Data")</f>
        <v>No Data</v>
      </c>
      <c r="S198" s="49" t="str">
        <f>IFERROR(IF(OR(VLOOKUP($P198&amp;S$4,#REF!,7,FALSE)="**",VLOOKUP($P198&amp;S$4,#REF!,5,FALSE)="**"),"DQ",IF(OR(VLOOKUP($P198&amp;S$4,#REF!,7,FALSE)="*",VLOOKUP($P198&amp;S$4,#REF!,5,FALSE)="*"),"Suppr",VLOOKUP($P198&amp;S$4,#REF!,5,FALSE))),"No Data")</f>
        <v>No Data</v>
      </c>
      <c r="T198" s="49" t="str">
        <f>IFERROR(IF(OR(VLOOKUP($P198&amp;T$4,#REF!,7,FALSE)="**",VLOOKUP($P198&amp;T$4,#REF!,5,FALSE)="**"),"DQ",IF(OR(VLOOKUP($P198&amp;T$4,#REF!,7,FALSE)="*",VLOOKUP($P198&amp;T$4,#REF!,5,FALSE)="*"),"Suppr",VLOOKUP($P198&amp;T$4,#REF!,5,FALSE))),"No Data")</f>
        <v>No Data</v>
      </c>
      <c r="U198" s="49" t="str">
        <f>IFERROR(IF(OR(VLOOKUP($P198&amp;U$4,#REF!,7,FALSE)="**",VLOOKUP($P198&amp;U$4,#REF!,5,FALSE)="**"),"DQ",IF(OR(VLOOKUP($P198&amp;U$4,#REF!,7,FALSE)="*",VLOOKUP($P198&amp;U$4,#REF!,5,FALSE)="*"),"Suppr",VLOOKUP($P198&amp;U$4,#REF!,5,FALSE))),"No Data")</f>
        <v>No Data</v>
      </c>
      <c r="V198" s="49" t="str">
        <f>IFERROR(IF(OR(VLOOKUP($P198&amp;V$4,#REF!,7,FALSE)="**",VLOOKUP($P198&amp;V$4,#REF!,5,FALSE)="**"),"DQ",IF(OR(VLOOKUP($P198&amp;V$4,#REF!,7,FALSE)="*",VLOOKUP($P198&amp;V$4,#REF!,5,FALSE)="*"),"Suppr",VLOOKUP($P198&amp;V$4,#REF!,5,FALSE))),"No Data")</f>
        <v>No Data</v>
      </c>
      <c r="W198" s="49" t="str">
        <f>IFERROR(IF(OR(VLOOKUP($P198&amp;W$4,#REF!,7,FALSE)="**",VLOOKUP($P198&amp;W$4,#REF!,5,FALSE)="**"),"DQ",IF(OR(VLOOKUP($P198&amp;W$4,#REF!,7,FALSE)="*",VLOOKUP($P198&amp;W$4,#REF!,5,FALSE)="*"),"Suppr",VLOOKUP($P198&amp;W$4,#REF!,5,FALSE))),"No Data")</f>
        <v>No Data</v>
      </c>
      <c r="X198" s="49" t="str">
        <f>IFERROR(IF(OR(VLOOKUP($P198&amp;X$4,#REF!,7,FALSE)="**",VLOOKUP($P198&amp;X$4,#REF!,5,FALSE)="**"),"DQ",IF(OR(VLOOKUP($P198&amp;X$4,#REF!,7,FALSE)="*",VLOOKUP($P198&amp;X$4,#REF!,5,FALSE)="*"),"Suppr",VLOOKUP($P198&amp;X$4,#REF!,5,FALSE))),"No Data")</f>
        <v>No Data</v>
      </c>
      <c r="Y198" s="49" t="str">
        <f>IFERROR(IF(OR(VLOOKUP($P198&amp;Y$4,#REF!,7,FALSE)="**",VLOOKUP($P198&amp;Y$4,#REF!,5,FALSE)="**"),"DQ",IF(OR(VLOOKUP($P198&amp;Y$4,#REF!,7,FALSE)="*",VLOOKUP($P198&amp;Y$4,#REF!,5,FALSE)="*"),"Suppr",VLOOKUP($P198&amp;Y$4,#REF!,5,FALSE))),"No Data")</f>
        <v>No Data</v>
      </c>
      <c r="Z198" s="49" t="str">
        <f>IFERROR(IF(OR(VLOOKUP($P198&amp;Z$4,#REF!,7,FALSE)="**",VLOOKUP($P198&amp;Z$4,#REF!,5,FALSE)="**"),"DQ",IF(OR(VLOOKUP($P198&amp;Z$4,#REF!,7,FALSE)="*",VLOOKUP($P198&amp;Z$4,#REF!,5,FALSE)="*"),"Suppr",VLOOKUP($P198&amp;Z$4,#REF!,5,FALSE))),"No Data")</f>
        <v>No Data</v>
      </c>
      <c r="AA198" s="49" t="str">
        <f>IFERROR(IF(OR(VLOOKUP($P198&amp;AA$4,#REF!,7,FALSE)="**",VLOOKUP($P198&amp;AA$4,#REF!,5,FALSE)="**"),"DQ",IF(OR(VLOOKUP($P198&amp;AA$4,#REF!,7,FALSE)="*",VLOOKUP($P198&amp;AA$4,#REF!,5,FALSE)="*"),"Suppr",VLOOKUP($P198&amp;AA$4,#REF!,5,FALSE))),"No Data")</f>
        <v>No Data</v>
      </c>
      <c r="AB198" s="49" t="str">
        <f>IFERROR(IF(OR(VLOOKUP($P198&amp;AB$4,#REF!,7,FALSE)="**",VLOOKUP($P198&amp;AB$4,#REF!,5,FALSE)="**"),"DQ",IF(OR(VLOOKUP($P198&amp;AB$4,#REF!,7,FALSE)="*",VLOOKUP($P198&amp;AB$4,#REF!,5,FALSE)="*"),"Suppr",VLOOKUP($P198&amp;AB$4,#REF!,5,FALSE))),"No Data")</f>
        <v>No Data</v>
      </c>
      <c r="AC198" s="49" t="str">
        <f>IFERROR(IF(OR(VLOOKUP($P198&amp;AC$4,#REF!,7,FALSE)="**",VLOOKUP($P198&amp;AC$4,#REF!,5,FALSE)="**"),"DQ",IF(OR(VLOOKUP($P198&amp;AC$4,#REF!,7,FALSE)="*",VLOOKUP($P198&amp;AC$4,#REF!,5,FALSE)="*"),"Suppr",VLOOKUP($P198&amp;AC$4,#REF!,5,FALSE))),"No Data")</f>
        <v>No Data</v>
      </c>
      <c r="AD198" s="49" t="str">
        <f>IFERROR(IF(OR(VLOOKUP($P198&amp;AD$4,#REF!,7,FALSE)="**",VLOOKUP($P198&amp;AD$4,#REF!,5,FALSE)="**"),"DQ",IF(OR(VLOOKUP($P198&amp;AD$4,#REF!,7,FALSE)="*",VLOOKUP($P198&amp;AD$4,#REF!,5,FALSE)="*"),"Suppr",VLOOKUP($P198&amp;AD$4,#REF!,5,FALSE))),"No Data")</f>
        <v>No Data</v>
      </c>
      <c r="AE198" s="49" t="str">
        <f>IFERROR(IF(OR(VLOOKUP($P198&amp;AE$4,#REF!,7,FALSE)="**",VLOOKUP($P198&amp;AE$4,#REF!,5,FALSE)="**"),"DQ",IF(OR(VLOOKUP($P198&amp;AE$4,#REF!,7,FALSE)="*",VLOOKUP($P198&amp;AE$4,#REF!,5,FALSE)="*"),"Suppr",VLOOKUP($P198&amp;AE$4,#REF!,5,FALSE))),"No Data")</f>
        <v>No Data</v>
      </c>
      <c r="AF198" s="49" t="str">
        <f>IFERROR(IF(OR(VLOOKUP($P198&amp;AF$4,#REF!,7,FALSE)="**",VLOOKUP($P198&amp;AF$4,#REF!,5,FALSE)="**"),"DQ",IF(OR(VLOOKUP($P198&amp;AF$4,#REF!,7,FALSE)="*",VLOOKUP($P198&amp;AF$4,#REF!,5,FALSE)="*"),"Suppr",VLOOKUP($P198&amp;AF$4,#REF!,5,FALSE))),"No Data")</f>
        <v>No Data</v>
      </c>
      <c r="AG198" s="49" t="str">
        <f>IFERROR(IF(OR(VLOOKUP($P198&amp;AG$4,#REF!,7,FALSE)="**",VLOOKUP($P198&amp;AG$4,#REF!,5,FALSE)="**"),"DQ",IF(OR(VLOOKUP($P198&amp;AG$4,#REF!,7,FALSE)="*",VLOOKUP($P198&amp;AG$4,#REF!,5,FALSE)="*"),"Suppr",VLOOKUP($P198&amp;AG$4,#REF!,5,FALSE))),"No Data")</f>
        <v>No Data</v>
      </c>
      <c r="AH198" s="49" t="str">
        <f>IFERROR(IF(OR(VLOOKUP($P198&amp;AH$4,#REF!,7,FALSE)="**",VLOOKUP($P198&amp;AH$4,#REF!,5,FALSE)="**"),"DQ",IF(OR(VLOOKUP($P198&amp;AH$4,#REF!,7,FALSE)="*",VLOOKUP($P198&amp;AH$4,#REF!,5,FALSE)="*"),"Suppr",VLOOKUP($P198&amp;AH$4,#REF!,5,FALSE))),"No Data")</f>
        <v>No Data</v>
      </c>
      <c r="AI198" s="49" t="str">
        <f>IFERROR(IF(OR(VLOOKUP($P198&amp;AI$4,#REF!,7,FALSE)="**",VLOOKUP($P198&amp;AI$4,#REF!,5,FALSE)="**"),"DQ",IF(OR(VLOOKUP($P198&amp;AI$4,#REF!,7,FALSE)="*",VLOOKUP($P198&amp;AI$4,#REF!,5,FALSE)="*"),"Suppr",VLOOKUP($P198&amp;AI$4,#REF!,5,FALSE))),"No Data")</f>
        <v>No Data</v>
      </c>
      <c r="AJ198" s="49" t="str">
        <f>IFERROR(IF(OR(VLOOKUP($P198&amp;AJ$4,#REF!,7,FALSE)="**",VLOOKUP($P198&amp;AJ$4,#REF!,5,FALSE)="**"),"DQ",IF(OR(VLOOKUP($P198&amp;AJ$4,#REF!,7,FALSE)="*",VLOOKUP($P198&amp;AJ$4,#REF!,5,FALSE)="*"),"Suppr",VLOOKUP($P198&amp;AJ$4,#REF!,5,FALSE))),"No Data")</f>
        <v>No Data</v>
      </c>
      <c r="AK198" s="49" t="str">
        <f>IFERROR(IF(OR(VLOOKUP($P198&amp;AK$4,#REF!,7,FALSE)="**",VLOOKUP($P198&amp;AK$4,#REF!,5,FALSE)="**"),"DQ",IF(OR(VLOOKUP($P198&amp;AK$4,#REF!,7,FALSE)="*",VLOOKUP($P198&amp;AK$4,#REF!,5,FALSE)="*"),"Suppr",VLOOKUP($P198&amp;AK$4,#REF!,5,FALSE))),"No Data")</f>
        <v>No Data</v>
      </c>
      <c r="AL198" s="49" t="str">
        <f>IFERROR(IF(OR(VLOOKUP($P198&amp;AL$4,#REF!,7,FALSE)="**",VLOOKUP($P198&amp;AL$4,#REF!,5,FALSE)="**"),"DQ",IF(OR(VLOOKUP($P198&amp;AL$4,#REF!,7,FALSE)="*",VLOOKUP($P198&amp;AL$4,#REF!,5,FALSE)="*"),"Suppr",VLOOKUP($P198&amp;AL$4,#REF!,5,FALSE))),"No Data")</f>
        <v>No Data</v>
      </c>
      <c r="AM198" s="49" t="str">
        <f>IFERROR(IF(OR(VLOOKUP($P198&amp;AM$4,#REF!,7,FALSE)="**",VLOOKUP($P198&amp;AM$4,#REF!,5,FALSE)="**"),"DQ",IF(OR(VLOOKUP($P198&amp;AM$4,#REF!,7,FALSE)="*",VLOOKUP($P198&amp;AM$4,#REF!,5,FALSE)="*"),"Suppr",VLOOKUP($P198&amp;AM$4,#REF!,5,FALSE))),"No Data")</f>
        <v>No Data</v>
      </c>
      <c r="AN198" s="49" t="str">
        <f>IFERROR(IF(OR(VLOOKUP($P198&amp;AN$4,#REF!,7,FALSE)="**",VLOOKUP($P198&amp;AN$4,#REF!,5,FALSE)="**"),"DQ",IF(OR(VLOOKUP($P198&amp;AN$4,#REF!,7,FALSE)="*",VLOOKUP($P198&amp;AN$4,#REF!,5,FALSE)="*"),"Suppr",VLOOKUP($P198&amp;AN$4,#REF!,5,FALSE))),"No Data")</f>
        <v>No Data</v>
      </c>
      <c r="AO198" s="49" t="str">
        <f>IFERROR(IF(OR(VLOOKUP($P198&amp;AO$4,#REF!,7,FALSE)="**",VLOOKUP($P198&amp;AO$4,#REF!,5,FALSE)="**"),"DQ",IF(OR(VLOOKUP($P198&amp;AO$4,#REF!,7,FALSE)="*",VLOOKUP($P198&amp;AO$4,#REF!,5,FALSE)="*"),"Suppr",VLOOKUP($P198&amp;AO$4,#REF!,5,FALSE))),"No Data")</f>
        <v>No Data</v>
      </c>
      <c r="AP198" s="51">
        <f t="shared" ref="AP198:AP248" si="29">COUNTIF(R198:AC198,"DQ")</f>
        <v>0</v>
      </c>
      <c r="AQ198" s="51">
        <f t="shared" ref="AQ198:AQ248" si="30">COUNTIF(AD198:AO198,"DQ")</f>
        <v>0</v>
      </c>
      <c r="AR198" s="52">
        <f t="shared" ref="AR198:AR248" si="31">SUM(R198:AC198)</f>
        <v>0</v>
      </c>
      <c r="AS198" s="52">
        <f t="shared" ref="AS198:AS248" si="32">SUM(AD198:AO198)</f>
        <v>0</v>
      </c>
    </row>
    <row r="199" spans="2:45" x14ac:dyDescent="0.2">
      <c r="B199" s="29" t="s">
        <v>351</v>
      </c>
      <c r="C199" s="29" t="s">
        <v>235</v>
      </c>
      <c r="D199" s="34" t="str">
        <f t="shared" si="23"/>
        <v/>
      </c>
      <c r="E199" s="34" t="str">
        <f t="shared" si="24"/>
        <v/>
      </c>
      <c r="F199" s="35" t="str">
        <f t="shared" si="25"/>
        <v/>
      </c>
      <c r="G199" s="34" t="str">
        <f t="shared" si="26"/>
        <v>- - -</v>
      </c>
      <c r="H199" s="36" t="str">
        <f>IFERROR(RANK(G199,$G$132:$G$253,1)+COUNTIF($G$132:G320,G199)-1,"- - -")</f>
        <v>- - -</v>
      </c>
      <c r="I199" s="35" t="str">
        <f t="shared" si="27"/>
        <v>- - -</v>
      </c>
      <c r="J199" s="36" t="str">
        <f>IFERROR(RANK(I199,$I$132:$I$253,1)+COUNTIF($I$132:I320,I199)-1,"- - -")</f>
        <v>- - -</v>
      </c>
      <c r="K199" s="54" t="str">
        <f t="shared" si="28"/>
        <v>Tameside and Glossop Integrated Care NHS Foundation Trust</v>
      </c>
      <c r="L199" s="38"/>
      <c r="M199" s="38"/>
      <c r="N199" s="38"/>
      <c r="P199" s="29" t="s">
        <v>356</v>
      </c>
      <c r="Q199" s="29" t="s">
        <v>206</v>
      </c>
      <c r="R199" s="49" t="str">
        <f>IFERROR(IF(OR(VLOOKUP($P199&amp;R$4,#REF!,7,FALSE)="**",VLOOKUP($P199&amp;R$4,#REF!,5,FALSE)="**"),"DQ",IF(OR(VLOOKUP($P199&amp;R$4,#REF!,7,FALSE)="*",VLOOKUP($P199&amp;R$4,#REF!,5,FALSE)="*"),"Suppr",VLOOKUP($P199&amp;R$4,#REF!,5,FALSE))),"No Data")</f>
        <v>No Data</v>
      </c>
      <c r="S199" s="49" t="str">
        <f>IFERROR(IF(OR(VLOOKUP($P199&amp;S$4,#REF!,7,FALSE)="**",VLOOKUP($P199&amp;S$4,#REF!,5,FALSE)="**"),"DQ",IF(OR(VLOOKUP($P199&amp;S$4,#REF!,7,FALSE)="*",VLOOKUP($P199&amp;S$4,#REF!,5,FALSE)="*"),"Suppr",VLOOKUP($P199&amp;S$4,#REF!,5,FALSE))),"No Data")</f>
        <v>No Data</v>
      </c>
      <c r="T199" s="49" t="str">
        <f>IFERROR(IF(OR(VLOOKUP($P199&amp;T$4,#REF!,7,FALSE)="**",VLOOKUP($P199&amp;T$4,#REF!,5,FALSE)="**"),"DQ",IF(OR(VLOOKUP($P199&amp;T$4,#REF!,7,FALSE)="*",VLOOKUP($P199&amp;T$4,#REF!,5,FALSE)="*"),"Suppr",VLOOKUP($P199&amp;T$4,#REF!,5,FALSE))),"No Data")</f>
        <v>No Data</v>
      </c>
      <c r="U199" s="49" t="str">
        <f>IFERROR(IF(OR(VLOOKUP($P199&amp;U$4,#REF!,7,FALSE)="**",VLOOKUP($P199&amp;U$4,#REF!,5,FALSE)="**"),"DQ",IF(OR(VLOOKUP($P199&amp;U$4,#REF!,7,FALSE)="*",VLOOKUP($P199&amp;U$4,#REF!,5,FALSE)="*"),"Suppr",VLOOKUP($P199&amp;U$4,#REF!,5,FALSE))),"No Data")</f>
        <v>No Data</v>
      </c>
      <c r="V199" s="49" t="str">
        <f>IFERROR(IF(OR(VLOOKUP($P199&amp;V$4,#REF!,7,FALSE)="**",VLOOKUP($P199&amp;V$4,#REF!,5,FALSE)="**"),"DQ",IF(OR(VLOOKUP($P199&amp;V$4,#REF!,7,FALSE)="*",VLOOKUP($P199&amp;V$4,#REF!,5,FALSE)="*"),"Suppr",VLOOKUP($P199&amp;V$4,#REF!,5,FALSE))),"No Data")</f>
        <v>No Data</v>
      </c>
      <c r="W199" s="49" t="str">
        <f>IFERROR(IF(OR(VLOOKUP($P199&amp;W$4,#REF!,7,FALSE)="**",VLOOKUP($P199&amp;W$4,#REF!,5,FALSE)="**"),"DQ",IF(OR(VLOOKUP($P199&amp;W$4,#REF!,7,FALSE)="*",VLOOKUP($P199&amp;W$4,#REF!,5,FALSE)="*"),"Suppr",VLOOKUP($P199&amp;W$4,#REF!,5,FALSE))),"No Data")</f>
        <v>No Data</v>
      </c>
      <c r="X199" s="49" t="str">
        <f>IFERROR(IF(OR(VLOOKUP($P199&amp;X$4,#REF!,7,FALSE)="**",VLOOKUP($P199&amp;X$4,#REF!,5,FALSE)="**"),"DQ",IF(OR(VLOOKUP($P199&amp;X$4,#REF!,7,FALSE)="*",VLOOKUP($P199&amp;X$4,#REF!,5,FALSE)="*"),"Suppr",VLOOKUP($P199&amp;X$4,#REF!,5,FALSE))),"No Data")</f>
        <v>No Data</v>
      </c>
      <c r="Y199" s="49" t="str">
        <f>IFERROR(IF(OR(VLOOKUP($P199&amp;Y$4,#REF!,7,FALSE)="**",VLOOKUP($P199&amp;Y$4,#REF!,5,FALSE)="**"),"DQ",IF(OR(VLOOKUP($P199&amp;Y$4,#REF!,7,FALSE)="*",VLOOKUP($P199&amp;Y$4,#REF!,5,FALSE)="*"),"Suppr",VLOOKUP($P199&amp;Y$4,#REF!,5,FALSE))),"No Data")</f>
        <v>No Data</v>
      </c>
      <c r="Z199" s="49" t="str">
        <f>IFERROR(IF(OR(VLOOKUP($P199&amp;Z$4,#REF!,7,FALSE)="**",VLOOKUP($P199&amp;Z$4,#REF!,5,FALSE)="**"),"DQ",IF(OR(VLOOKUP($P199&amp;Z$4,#REF!,7,FALSE)="*",VLOOKUP($P199&amp;Z$4,#REF!,5,FALSE)="*"),"Suppr",VLOOKUP($P199&amp;Z$4,#REF!,5,FALSE))),"No Data")</f>
        <v>No Data</v>
      </c>
      <c r="AA199" s="49" t="str">
        <f>IFERROR(IF(OR(VLOOKUP($P199&amp;AA$4,#REF!,7,FALSE)="**",VLOOKUP($P199&amp;AA$4,#REF!,5,FALSE)="**"),"DQ",IF(OR(VLOOKUP($P199&amp;AA$4,#REF!,7,FALSE)="*",VLOOKUP($P199&amp;AA$4,#REF!,5,FALSE)="*"),"Suppr",VLOOKUP($P199&amp;AA$4,#REF!,5,FALSE))),"No Data")</f>
        <v>No Data</v>
      </c>
      <c r="AB199" s="49" t="str">
        <f>IFERROR(IF(OR(VLOOKUP($P199&amp;AB$4,#REF!,7,FALSE)="**",VLOOKUP($P199&amp;AB$4,#REF!,5,FALSE)="**"),"DQ",IF(OR(VLOOKUP($P199&amp;AB$4,#REF!,7,FALSE)="*",VLOOKUP($P199&amp;AB$4,#REF!,5,FALSE)="*"),"Suppr",VLOOKUP($P199&amp;AB$4,#REF!,5,FALSE))),"No Data")</f>
        <v>No Data</v>
      </c>
      <c r="AC199" s="49" t="str">
        <f>IFERROR(IF(OR(VLOOKUP($P199&amp;AC$4,#REF!,7,FALSE)="**",VLOOKUP($P199&amp;AC$4,#REF!,5,FALSE)="**"),"DQ",IF(OR(VLOOKUP($P199&amp;AC$4,#REF!,7,FALSE)="*",VLOOKUP($P199&amp;AC$4,#REF!,5,FALSE)="*"),"Suppr",VLOOKUP($P199&amp;AC$4,#REF!,5,FALSE))),"No Data")</f>
        <v>No Data</v>
      </c>
      <c r="AD199" s="49" t="str">
        <f>IFERROR(IF(OR(VLOOKUP($P199&amp;AD$4,#REF!,7,FALSE)="**",VLOOKUP($P199&amp;AD$4,#REF!,5,FALSE)="**"),"DQ",IF(OR(VLOOKUP($P199&amp;AD$4,#REF!,7,FALSE)="*",VLOOKUP($P199&amp;AD$4,#REF!,5,FALSE)="*"),"Suppr",VLOOKUP($P199&amp;AD$4,#REF!,5,FALSE))),"No Data")</f>
        <v>No Data</v>
      </c>
      <c r="AE199" s="49" t="str">
        <f>IFERROR(IF(OR(VLOOKUP($P199&amp;AE$4,#REF!,7,FALSE)="**",VLOOKUP($P199&amp;AE$4,#REF!,5,FALSE)="**"),"DQ",IF(OR(VLOOKUP($P199&amp;AE$4,#REF!,7,FALSE)="*",VLOOKUP($P199&amp;AE$4,#REF!,5,FALSE)="*"),"Suppr",VLOOKUP($P199&amp;AE$4,#REF!,5,FALSE))),"No Data")</f>
        <v>No Data</v>
      </c>
      <c r="AF199" s="49" t="str">
        <f>IFERROR(IF(OR(VLOOKUP($P199&amp;AF$4,#REF!,7,FALSE)="**",VLOOKUP($P199&amp;AF$4,#REF!,5,FALSE)="**"),"DQ",IF(OR(VLOOKUP($P199&amp;AF$4,#REF!,7,FALSE)="*",VLOOKUP($P199&amp;AF$4,#REF!,5,FALSE)="*"),"Suppr",VLOOKUP($P199&amp;AF$4,#REF!,5,FALSE))),"No Data")</f>
        <v>No Data</v>
      </c>
      <c r="AG199" s="49" t="str">
        <f>IFERROR(IF(OR(VLOOKUP($P199&amp;AG$4,#REF!,7,FALSE)="**",VLOOKUP($P199&amp;AG$4,#REF!,5,FALSE)="**"),"DQ",IF(OR(VLOOKUP($P199&amp;AG$4,#REF!,7,FALSE)="*",VLOOKUP($P199&amp;AG$4,#REF!,5,FALSE)="*"),"Suppr",VLOOKUP($P199&amp;AG$4,#REF!,5,FALSE))),"No Data")</f>
        <v>No Data</v>
      </c>
      <c r="AH199" s="49" t="str">
        <f>IFERROR(IF(OR(VLOOKUP($P199&amp;AH$4,#REF!,7,FALSE)="**",VLOOKUP($P199&amp;AH$4,#REF!,5,FALSE)="**"),"DQ",IF(OR(VLOOKUP($P199&amp;AH$4,#REF!,7,FALSE)="*",VLOOKUP($P199&amp;AH$4,#REF!,5,FALSE)="*"),"Suppr",VLOOKUP($P199&amp;AH$4,#REF!,5,FALSE))),"No Data")</f>
        <v>No Data</v>
      </c>
      <c r="AI199" s="49" t="str">
        <f>IFERROR(IF(OR(VLOOKUP($P199&amp;AI$4,#REF!,7,FALSE)="**",VLOOKUP($P199&amp;AI$4,#REF!,5,FALSE)="**"),"DQ",IF(OR(VLOOKUP($P199&amp;AI$4,#REF!,7,FALSE)="*",VLOOKUP($P199&amp;AI$4,#REF!,5,FALSE)="*"),"Suppr",VLOOKUP($P199&amp;AI$4,#REF!,5,FALSE))),"No Data")</f>
        <v>No Data</v>
      </c>
      <c r="AJ199" s="49" t="str">
        <f>IFERROR(IF(OR(VLOOKUP($P199&amp;AJ$4,#REF!,7,FALSE)="**",VLOOKUP($P199&amp;AJ$4,#REF!,5,FALSE)="**"),"DQ",IF(OR(VLOOKUP($P199&amp;AJ$4,#REF!,7,FALSE)="*",VLOOKUP($P199&amp;AJ$4,#REF!,5,FALSE)="*"),"Suppr",VLOOKUP($P199&amp;AJ$4,#REF!,5,FALSE))),"No Data")</f>
        <v>No Data</v>
      </c>
      <c r="AK199" s="49" t="str">
        <f>IFERROR(IF(OR(VLOOKUP($P199&amp;AK$4,#REF!,7,FALSE)="**",VLOOKUP($P199&amp;AK$4,#REF!,5,FALSE)="**"),"DQ",IF(OR(VLOOKUP($P199&amp;AK$4,#REF!,7,FALSE)="*",VLOOKUP($P199&amp;AK$4,#REF!,5,FALSE)="*"),"Suppr",VLOOKUP($P199&amp;AK$4,#REF!,5,FALSE))),"No Data")</f>
        <v>No Data</v>
      </c>
      <c r="AL199" s="49" t="str">
        <f>IFERROR(IF(OR(VLOOKUP($P199&amp;AL$4,#REF!,7,FALSE)="**",VLOOKUP($P199&amp;AL$4,#REF!,5,FALSE)="**"),"DQ",IF(OR(VLOOKUP($P199&amp;AL$4,#REF!,7,FALSE)="*",VLOOKUP($P199&amp;AL$4,#REF!,5,FALSE)="*"),"Suppr",VLOOKUP($P199&amp;AL$4,#REF!,5,FALSE))),"No Data")</f>
        <v>No Data</v>
      </c>
      <c r="AM199" s="49" t="str">
        <f>IFERROR(IF(OR(VLOOKUP($P199&amp;AM$4,#REF!,7,FALSE)="**",VLOOKUP($P199&amp;AM$4,#REF!,5,FALSE)="**"),"DQ",IF(OR(VLOOKUP($P199&amp;AM$4,#REF!,7,FALSE)="*",VLOOKUP($P199&amp;AM$4,#REF!,5,FALSE)="*"),"Suppr",VLOOKUP($P199&amp;AM$4,#REF!,5,FALSE))),"No Data")</f>
        <v>No Data</v>
      </c>
      <c r="AN199" s="49" t="str">
        <f>IFERROR(IF(OR(VLOOKUP($P199&amp;AN$4,#REF!,7,FALSE)="**",VLOOKUP($P199&amp;AN$4,#REF!,5,FALSE)="**"),"DQ",IF(OR(VLOOKUP($P199&amp;AN$4,#REF!,7,FALSE)="*",VLOOKUP($P199&amp;AN$4,#REF!,5,FALSE)="*"),"Suppr",VLOOKUP($P199&amp;AN$4,#REF!,5,FALSE))),"No Data")</f>
        <v>No Data</v>
      </c>
      <c r="AO199" s="49" t="str">
        <f>IFERROR(IF(OR(VLOOKUP($P199&amp;AO$4,#REF!,7,FALSE)="**",VLOOKUP($P199&amp;AO$4,#REF!,5,FALSE)="**"),"DQ",IF(OR(VLOOKUP($P199&amp;AO$4,#REF!,7,FALSE)="*",VLOOKUP($P199&amp;AO$4,#REF!,5,FALSE)="*"),"Suppr",VLOOKUP($P199&amp;AO$4,#REF!,5,FALSE))),"No Data")</f>
        <v>No Data</v>
      </c>
      <c r="AP199" s="51">
        <f t="shared" si="29"/>
        <v>0</v>
      </c>
      <c r="AQ199" s="51">
        <f t="shared" si="30"/>
        <v>0</v>
      </c>
      <c r="AR199" s="52">
        <f t="shared" si="31"/>
        <v>0</v>
      </c>
      <c r="AS199" s="52">
        <f t="shared" si="32"/>
        <v>0</v>
      </c>
    </row>
    <row r="200" spans="2:45" x14ac:dyDescent="0.2">
      <c r="B200" s="29" t="s">
        <v>352</v>
      </c>
      <c r="C200" s="29" t="s">
        <v>179</v>
      </c>
      <c r="D200" s="34" t="str">
        <f t="shared" si="23"/>
        <v/>
      </c>
      <c r="E200" s="34" t="str">
        <f t="shared" si="24"/>
        <v/>
      </c>
      <c r="F200" s="35" t="str">
        <f t="shared" si="25"/>
        <v/>
      </c>
      <c r="G200" s="34" t="str">
        <f t="shared" si="26"/>
        <v>- - -</v>
      </c>
      <c r="H200" s="36" t="str">
        <f>IFERROR(RANK(G200,$G$132:$G$253,1)+COUNTIF($G$132:G321,G200)-1,"- - -")</f>
        <v>- - -</v>
      </c>
      <c r="I200" s="35" t="str">
        <f t="shared" si="27"/>
        <v>- - -</v>
      </c>
      <c r="J200" s="36" t="str">
        <f>IFERROR(RANK(I200,$I$132:$I$253,1)+COUNTIF($I$132:I321,I200)-1,"- - -")</f>
        <v>- - -</v>
      </c>
      <c r="K200" s="54" t="str">
        <f t="shared" si="28"/>
        <v>Great Western Hospitals NHS Foundation Trust</v>
      </c>
      <c r="L200" s="38"/>
      <c r="M200" s="38"/>
      <c r="N200" s="38"/>
      <c r="P200" s="29" t="s">
        <v>357</v>
      </c>
      <c r="Q200" s="29" t="s">
        <v>188</v>
      </c>
      <c r="R200" s="49" t="str">
        <f>IFERROR(IF(OR(VLOOKUP($P200&amp;R$4,#REF!,7,FALSE)="**",VLOOKUP($P200&amp;R$4,#REF!,5,FALSE)="**"),"DQ",IF(OR(VLOOKUP($P200&amp;R$4,#REF!,7,FALSE)="*",VLOOKUP($P200&amp;R$4,#REF!,5,FALSE)="*"),"Suppr",VLOOKUP($P200&amp;R$4,#REF!,5,FALSE))),"No Data")</f>
        <v>No Data</v>
      </c>
      <c r="S200" s="49" t="str">
        <f>IFERROR(IF(OR(VLOOKUP($P200&amp;S$4,#REF!,7,FALSE)="**",VLOOKUP($P200&amp;S$4,#REF!,5,FALSE)="**"),"DQ",IF(OR(VLOOKUP($P200&amp;S$4,#REF!,7,FALSE)="*",VLOOKUP($P200&amp;S$4,#REF!,5,FALSE)="*"),"Suppr",VLOOKUP($P200&amp;S$4,#REF!,5,FALSE))),"No Data")</f>
        <v>No Data</v>
      </c>
      <c r="T200" s="49" t="str">
        <f>IFERROR(IF(OR(VLOOKUP($P200&amp;T$4,#REF!,7,FALSE)="**",VLOOKUP($P200&amp;T$4,#REF!,5,FALSE)="**"),"DQ",IF(OR(VLOOKUP($P200&amp;T$4,#REF!,7,FALSE)="*",VLOOKUP($P200&amp;T$4,#REF!,5,FALSE)="*"),"Suppr",VLOOKUP($P200&amp;T$4,#REF!,5,FALSE))),"No Data")</f>
        <v>No Data</v>
      </c>
      <c r="U200" s="49" t="str">
        <f>IFERROR(IF(OR(VLOOKUP($P200&amp;U$4,#REF!,7,FALSE)="**",VLOOKUP($P200&amp;U$4,#REF!,5,FALSE)="**"),"DQ",IF(OR(VLOOKUP($P200&amp;U$4,#REF!,7,FALSE)="*",VLOOKUP($P200&amp;U$4,#REF!,5,FALSE)="*"),"Suppr",VLOOKUP($P200&amp;U$4,#REF!,5,FALSE))),"No Data")</f>
        <v>No Data</v>
      </c>
      <c r="V200" s="49" t="str">
        <f>IFERROR(IF(OR(VLOOKUP($P200&amp;V$4,#REF!,7,FALSE)="**",VLOOKUP($P200&amp;V$4,#REF!,5,FALSE)="**"),"DQ",IF(OR(VLOOKUP($P200&amp;V$4,#REF!,7,FALSE)="*",VLOOKUP($P200&amp;V$4,#REF!,5,FALSE)="*"),"Suppr",VLOOKUP($P200&amp;V$4,#REF!,5,FALSE))),"No Data")</f>
        <v>No Data</v>
      </c>
      <c r="W200" s="49" t="str">
        <f>IFERROR(IF(OR(VLOOKUP($P200&amp;W$4,#REF!,7,FALSE)="**",VLOOKUP($P200&amp;W$4,#REF!,5,FALSE)="**"),"DQ",IF(OR(VLOOKUP($P200&amp;W$4,#REF!,7,FALSE)="*",VLOOKUP($P200&amp;W$4,#REF!,5,FALSE)="*"),"Suppr",VLOOKUP($P200&amp;W$4,#REF!,5,FALSE))),"No Data")</f>
        <v>No Data</v>
      </c>
      <c r="X200" s="49" t="str">
        <f>IFERROR(IF(OR(VLOOKUP($P200&amp;X$4,#REF!,7,FALSE)="**",VLOOKUP($P200&amp;X$4,#REF!,5,FALSE)="**"),"DQ",IF(OR(VLOOKUP($P200&amp;X$4,#REF!,7,FALSE)="*",VLOOKUP($P200&amp;X$4,#REF!,5,FALSE)="*"),"Suppr",VLOOKUP($P200&amp;X$4,#REF!,5,FALSE))),"No Data")</f>
        <v>No Data</v>
      </c>
      <c r="Y200" s="49" t="str">
        <f>IFERROR(IF(OR(VLOOKUP($P200&amp;Y$4,#REF!,7,FALSE)="**",VLOOKUP($P200&amp;Y$4,#REF!,5,FALSE)="**"),"DQ",IF(OR(VLOOKUP($P200&amp;Y$4,#REF!,7,FALSE)="*",VLOOKUP($P200&amp;Y$4,#REF!,5,FALSE)="*"),"Suppr",VLOOKUP($P200&amp;Y$4,#REF!,5,FALSE))),"No Data")</f>
        <v>No Data</v>
      </c>
      <c r="Z200" s="49" t="str">
        <f>IFERROR(IF(OR(VLOOKUP($P200&amp;Z$4,#REF!,7,FALSE)="**",VLOOKUP($P200&amp;Z$4,#REF!,5,FALSE)="**"),"DQ",IF(OR(VLOOKUP($P200&amp;Z$4,#REF!,7,FALSE)="*",VLOOKUP($P200&amp;Z$4,#REF!,5,FALSE)="*"),"Suppr",VLOOKUP($P200&amp;Z$4,#REF!,5,FALSE))),"No Data")</f>
        <v>No Data</v>
      </c>
      <c r="AA200" s="49" t="str">
        <f>IFERROR(IF(OR(VLOOKUP($P200&amp;AA$4,#REF!,7,FALSE)="**",VLOOKUP($P200&amp;AA$4,#REF!,5,FALSE)="**"),"DQ",IF(OR(VLOOKUP($P200&amp;AA$4,#REF!,7,FALSE)="*",VLOOKUP($P200&amp;AA$4,#REF!,5,FALSE)="*"),"Suppr",VLOOKUP($P200&amp;AA$4,#REF!,5,FALSE))),"No Data")</f>
        <v>No Data</v>
      </c>
      <c r="AB200" s="49" t="str">
        <f>IFERROR(IF(OR(VLOOKUP($P200&amp;AB$4,#REF!,7,FALSE)="**",VLOOKUP($P200&amp;AB$4,#REF!,5,FALSE)="**"),"DQ",IF(OR(VLOOKUP($P200&amp;AB$4,#REF!,7,FALSE)="*",VLOOKUP($P200&amp;AB$4,#REF!,5,FALSE)="*"),"Suppr",VLOOKUP($P200&amp;AB$4,#REF!,5,FALSE))),"No Data")</f>
        <v>No Data</v>
      </c>
      <c r="AC200" s="49" t="str">
        <f>IFERROR(IF(OR(VLOOKUP($P200&amp;AC$4,#REF!,7,FALSE)="**",VLOOKUP($P200&amp;AC$4,#REF!,5,FALSE)="**"),"DQ",IF(OR(VLOOKUP($P200&amp;AC$4,#REF!,7,FALSE)="*",VLOOKUP($P200&amp;AC$4,#REF!,5,FALSE)="*"),"Suppr",VLOOKUP($P200&amp;AC$4,#REF!,5,FALSE))),"No Data")</f>
        <v>No Data</v>
      </c>
      <c r="AD200" s="49" t="str">
        <f>IFERROR(IF(OR(VLOOKUP($P200&amp;AD$4,#REF!,7,FALSE)="**",VLOOKUP($P200&amp;AD$4,#REF!,5,FALSE)="**"),"DQ",IF(OR(VLOOKUP($P200&amp;AD$4,#REF!,7,FALSE)="*",VLOOKUP($P200&amp;AD$4,#REF!,5,FALSE)="*"),"Suppr",VLOOKUP($P200&amp;AD$4,#REF!,5,FALSE))),"No Data")</f>
        <v>No Data</v>
      </c>
      <c r="AE200" s="49" t="str">
        <f>IFERROR(IF(OR(VLOOKUP($P200&amp;AE$4,#REF!,7,FALSE)="**",VLOOKUP($P200&amp;AE$4,#REF!,5,FALSE)="**"),"DQ",IF(OR(VLOOKUP($P200&amp;AE$4,#REF!,7,FALSE)="*",VLOOKUP($P200&amp;AE$4,#REF!,5,FALSE)="*"),"Suppr",VLOOKUP($P200&amp;AE$4,#REF!,5,FALSE))),"No Data")</f>
        <v>No Data</v>
      </c>
      <c r="AF200" s="49" t="str">
        <f>IFERROR(IF(OR(VLOOKUP($P200&amp;AF$4,#REF!,7,FALSE)="**",VLOOKUP($P200&amp;AF$4,#REF!,5,FALSE)="**"),"DQ",IF(OR(VLOOKUP($P200&amp;AF$4,#REF!,7,FALSE)="*",VLOOKUP($P200&amp;AF$4,#REF!,5,FALSE)="*"),"Suppr",VLOOKUP($P200&amp;AF$4,#REF!,5,FALSE))),"No Data")</f>
        <v>No Data</v>
      </c>
      <c r="AG200" s="49" t="str">
        <f>IFERROR(IF(OR(VLOOKUP($P200&amp;AG$4,#REF!,7,FALSE)="**",VLOOKUP($P200&amp;AG$4,#REF!,5,FALSE)="**"),"DQ",IF(OR(VLOOKUP($P200&amp;AG$4,#REF!,7,FALSE)="*",VLOOKUP($P200&amp;AG$4,#REF!,5,FALSE)="*"),"Suppr",VLOOKUP($P200&amp;AG$4,#REF!,5,FALSE))),"No Data")</f>
        <v>No Data</v>
      </c>
      <c r="AH200" s="49" t="str">
        <f>IFERROR(IF(OR(VLOOKUP($P200&amp;AH$4,#REF!,7,FALSE)="**",VLOOKUP($P200&amp;AH$4,#REF!,5,FALSE)="**"),"DQ",IF(OR(VLOOKUP($P200&amp;AH$4,#REF!,7,FALSE)="*",VLOOKUP($P200&amp;AH$4,#REF!,5,FALSE)="*"),"Suppr",VLOOKUP($P200&amp;AH$4,#REF!,5,FALSE))),"No Data")</f>
        <v>No Data</v>
      </c>
      <c r="AI200" s="49" t="str">
        <f>IFERROR(IF(OR(VLOOKUP($P200&amp;AI$4,#REF!,7,FALSE)="**",VLOOKUP($P200&amp;AI$4,#REF!,5,FALSE)="**"),"DQ",IF(OR(VLOOKUP($P200&amp;AI$4,#REF!,7,FALSE)="*",VLOOKUP($P200&amp;AI$4,#REF!,5,FALSE)="*"),"Suppr",VLOOKUP($P200&amp;AI$4,#REF!,5,FALSE))),"No Data")</f>
        <v>No Data</v>
      </c>
      <c r="AJ200" s="49" t="str">
        <f>IFERROR(IF(OR(VLOOKUP($P200&amp;AJ$4,#REF!,7,FALSE)="**",VLOOKUP($P200&amp;AJ$4,#REF!,5,FALSE)="**"),"DQ",IF(OR(VLOOKUP($P200&amp;AJ$4,#REF!,7,FALSE)="*",VLOOKUP($P200&amp;AJ$4,#REF!,5,FALSE)="*"),"Suppr",VLOOKUP($P200&amp;AJ$4,#REF!,5,FALSE))),"No Data")</f>
        <v>No Data</v>
      </c>
      <c r="AK200" s="49" t="str">
        <f>IFERROR(IF(OR(VLOOKUP($P200&amp;AK$4,#REF!,7,FALSE)="**",VLOOKUP($P200&amp;AK$4,#REF!,5,FALSE)="**"),"DQ",IF(OR(VLOOKUP($P200&amp;AK$4,#REF!,7,FALSE)="*",VLOOKUP($P200&amp;AK$4,#REF!,5,FALSE)="*"),"Suppr",VLOOKUP($P200&amp;AK$4,#REF!,5,FALSE))),"No Data")</f>
        <v>No Data</v>
      </c>
      <c r="AL200" s="49" t="str">
        <f>IFERROR(IF(OR(VLOOKUP($P200&amp;AL$4,#REF!,7,FALSE)="**",VLOOKUP($P200&amp;AL$4,#REF!,5,FALSE)="**"),"DQ",IF(OR(VLOOKUP($P200&amp;AL$4,#REF!,7,FALSE)="*",VLOOKUP($P200&amp;AL$4,#REF!,5,FALSE)="*"),"Suppr",VLOOKUP($P200&amp;AL$4,#REF!,5,FALSE))),"No Data")</f>
        <v>No Data</v>
      </c>
      <c r="AM200" s="49" t="str">
        <f>IFERROR(IF(OR(VLOOKUP($P200&amp;AM$4,#REF!,7,FALSE)="**",VLOOKUP($P200&amp;AM$4,#REF!,5,FALSE)="**"),"DQ",IF(OR(VLOOKUP($P200&amp;AM$4,#REF!,7,FALSE)="*",VLOOKUP($P200&amp;AM$4,#REF!,5,FALSE)="*"),"Suppr",VLOOKUP($P200&amp;AM$4,#REF!,5,FALSE))),"No Data")</f>
        <v>No Data</v>
      </c>
      <c r="AN200" s="49" t="str">
        <f>IFERROR(IF(OR(VLOOKUP($P200&amp;AN$4,#REF!,7,FALSE)="**",VLOOKUP($P200&amp;AN$4,#REF!,5,FALSE)="**"),"DQ",IF(OR(VLOOKUP($P200&amp;AN$4,#REF!,7,FALSE)="*",VLOOKUP($P200&amp;AN$4,#REF!,5,FALSE)="*"),"Suppr",VLOOKUP($P200&amp;AN$4,#REF!,5,FALSE))),"No Data")</f>
        <v>No Data</v>
      </c>
      <c r="AO200" s="49" t="str">
        <f>IFERROR(IF(OR(VLOOKUP($P200&amp;AO$4,#REF!,7,FALSE)="**",VLOOKUP($P200&amp;AO$4,#REF!,5,FALSE)="**"),"DQ",IF(OR(VLOOKUP($P200&amp;AO$4,#REF!,7,FALSE)="*",VLOOKUP($P200&amp;AO$4,#REF!,5,FALSE)="*"),"Suppr",VLOOKUP($P200&amp;AO$4,#REF!,5,FALSE))),"No Data")</f>
        <v>No Data</v>
      </c>
      <c r="AP200" s="51">
        <f t="shared" si="29"/>
        <v>0</v>
      </c>
      <c r="AQ200" s="51">
        <f t="shared" si="30"/>
        <v>0</v>
      </c>
      <c r="AR200" s="52">
        <f t="shared" si="31"/>
        <v>0</v>
      </c>
      <c r="AS200" s="52">
        <f t="shared" si="32"/>
        <v>0</v>
      </c>
    </row>
    <row r="201" spans="2:45" x14ac:dyDescent="0.2">
      <c r="B201" s="29" t="s">
        <v>353</v>
      </c>
      <c r="C201" s="29" t="s">
        <v>181</v>
      </c>
      <c r="D201" s="34" t="str">
        <f t="shared" si="23"/>
        <v/>
      </c>
      <c r="E201" s="34" t="str">
        <f t="shared" si="24"/>
        <v/>
      </c>
      <c r="F201" s="35" t="str">
        <f t="shared" si="25"/>
        <v/>
      </c>
      <c r="G201" s="34" t="str">
        <f t="shared" si="26"/>
        <v>- - -</v>
      </c>
      <c r="H201" s="36" t="str">
        <f>IFERROR(RANK(G201,$G$132:$G$253,1)+COUNTIF($G$132:G322,G201)-1,"- - -")</f>
        <v>- - -</v>
      </c>
      <c r="I201" s="35" t="str">
        <f t="shared" si="27"/>
        <v>- - -</v>
      </c>
      <c r="J201" s="36" t="str">
        <f>IFERROR(RANK(I201,$I$132:$I$253,1)+COUNTIF($I$132:I322,I201)-1,"- - -")</f>
        <v>- - -</v>
      </c>
      <c r="K201" s="54" t="str">
        <f t="shared" si="28"/>
        <v>Hampshire Hospitals NHS Foundation Trust</v>
      </c>
      <c r="L201" s="38"/>
      <c r="M201" s="38"/>
      <c r="N201" s="38"/>
      <c r="P201" s="29" t="s">
        <v>358</v>
      </c>
      <c r="Q201" s="29" t="s">
        <v>210</v>
      </c>
      <c r="R201" s="49" t="str">
        <f>IFERROR(IF(OR(VLOOKUP($P201&amp;R$4,#REF!,7,FALSE)="**",VLOOKUP($P201&amp;R$4,#REF!,5,FALSE)="**"),"DQ",IF(OR(VLOOKUP($P201&amp;R$4,#REF!,7,FALSE)="*",VLOOKUP($P201&amp;R$4,#REF!,5,FALSE)="*"),"Suppr",VLOOKUP($P201&amp;R$4,#REF!,5,FALSE))),"No Data")</f>
        <v>No Data</v>
      </c>
      <c r="S201" s="49" t="str">
        <f>IFERROR(IF(OR(VLOOKUP($P201&amp;S$4,#REF!,7,FALSE)="**",VLOOKUP($P201&amp;S$4,#REF!,5,FALSE)="**"),"DQ",IF(OR(VLOOKUP($P201&amp;S$4,#REF!,7,FALSE)="*",VLOOKUP($P201&amp;S$4,#REF!,5,FALSE)="*"),"Suppr",VLOOKUP($P201&amp;S$4,#REF!,5,FALSE))),"No Data")</f>
        <v>No Data</v>
      </c>
      <c r="T201" s="49" t="str">
        <f>IFERROR(IF(OR(VLOOKUP($P201&amp;T$4,#REF!,7,FALSE)="**",VLOOKUP($P201&amp;T$4,#REF!,5,FALSE)="**"),"DQ",IF(OR(VLOOKUP($P201&amp;T$4,#REF!,7,FALSE)="*",VLOOKUP($P201&amp;T$4,#REF!,5,FALSE)="*"),"Suppr",VLOOKUP($P201&amp;T$4,#REF!,5,FALSE))),"No Data")</f>
        <v>No Data</v>
      </c>
      <c r="U201" s="49" t="str">
        <f>IFERROR(IF(OR(VLOOKUP($P201&amp;U$4,#REF!,7,FALSE)="**",VLOOKUP($P201&amp;U$4,#REF!,5,FALSE)="**"),"DQ",IF(OR(VLOOKUP($P201&amp;U$4,#REF!,7,FALSE)="*",VLOOKUP($P201&amp;U$4,#REF!,5,FALSE)="*"),"Suppr",VLOOKUP($P201&amp;U$4,#REF!,5,FALSE))),"No Data")</f>
        <v>No Data</v>
      </c>
      <c r="V201" s="49" t="str">
        <f>IFERROR(IF(OR(VLOOKUP($P201&amp;V$4,#REF!,7,FALSE)="**",VLOOKUP($P201&amp;V$4,#REF!,5,FALSE)="**"),"DQ",IF(OR(VLOOKUP($P201&amp;V$4,#REF!,7,FALSE)="*",VLOOKUP($P201&amp;V$4,#REF!,5,FALSE)="*"),"Suppr",VLOOKUP($P201&amp;V$4,#REF!,5,FALSE))),"No Data")</f>
        <v>No Data</v>
      </c>
      <c r="W201" s="49" t="str">
        <f>IFERROR(IF(OR(VLOOKUP($P201&amp;W$4,#REF!,7,FALSE)="**",VLOOKUP($P201&amp;W$4,#REF!,5,FALSE)="**"),"DQ",IF(OR(VLOOKUP($P201&amp;W$4,#REF!,7,FALSE)="*",VLOOKUP($P201&amp;W$4,#REF!,5,FALSE)="*"),"Suppr",VLOOKUP($P201&amp;W$4,#REF!,5,FALSE))),"No Data")</f>
        <v>No Data</v>
      </c>
      <c r="X201" s="49" t="str">
        <f>IFERROR(IF(OR(VLOOKUP($P201&amp;X$4,#REF!,7,FALSE)="**",VLOOKUP($P201&amp;X$4,#REF!,5,FALSE)="**"),"DQ",IF(OR(VLOOKUP($P201&amp;X$4,#REF!,7,FALSE)="*",VLOOKUP($P201&amp;X$4,#REF!,5,FALSE)="*"),"Suppr",VLOOKUP($P201&amp;X$4,#REF!,5,FALSE))),"No Data")</f>
        <v>No Data</v>
      </c>
      <c r="Y201" s="49" t="str">
        <f>IFERROR(IF(OR(VLOOKUP($P201&amp;Y$4,#REF!,7,FALSE)="**",VLOOKUP($P201&amp;Y$4,#REF!,5,FALSE)="**"),"DQ",IF(OR(VLOOKUP($P201&amp;Y$4,#REF!,7,FALSE)="*",VLOOKUP($P201&amp;Y$4,#REF!,5,FALSE)="*"),"Suppr",VLOOKUP($P201&amp;Y$4,#REF!,5,FALSE))),"No Data")</f>
        <v>No Data</v>
      </c>
      <c r="Z201" s="49" t="str">
        <f>IFERROR(IF(OR(VLOOKUP($P201&amp;Z$4,#REF!,7,FALSE)="**",VLOOKUP($P201&amp;Z$4,#REF!,5,FALSE)="**"),"DQ",IF(OR(VLOOKUP($P201&amp;Z$4,#REF!,7,FALSE)="*",VLOOKUP($P201&amp;Z$4,#REF!,5,FALSE)="*"),"Suppr",VLOOKUP($P201&amp;Z$4,#REF!,5,FALSE))),"No Data")</f>
        <v>No Data</v>
      </c>
      <c r="AA201" s="49" t="str">
        <f>IFERROR(IF(OR(VLOOKUP($P201&amp;AA$4,#REF!,7,FALSE)="**",VLOOKUP($P201&amp;AA$4,#REF!,5,FALSE)="**"),"DQ",IF(OR(VLOOKUP($P201&amp;AA$4,#REF!,7,FALSE)="*",VLOOKUP($P201&amp;AA$4,#REF!,5,FALSE)="*"),"Suppr",VLOOKUP($P201&amp;AA$4,#REF!,5,FALSE))),"No Data")</f>
        <v>No Data</v>
      </c>
      <c r="AB201" s="49" t="str">
        <f>IFERROR(IF(OR(VLOOKUP($P201&amp;AB$4,#REF!,7,FALSE)="**",VLOOKUP($P201&amp;AB$4,#REF!,5,FALSE)="**"),"DQ",IF(OR(VLOOKUP($P201&amp;AB$4,#REF!,7,FALSE)="*",VLOOKUP($P201&amp;AB$4,#REF!,5,FALSE)="*"),"Suppr",VLOOKUP($P201&amp;AB$4,#REF!,5,FALSE))),"No Data")</f>
        <v>No Data</v>
      </c>
      <c r="AC201" s="49" t="str">
        <f>IFERROR(IF(OR(VLOOKUP($P201&amp;AC$4,#REF!,7,FALSE)="**",VLOOKUP($P201&amp;AC$4,#REF!,5,FALSE)="**"),"DQ",IF(OR(VLOOKUP($P201&amp;AC$4,#REF!,7,FALSE)="*",VLOOKUP($P201&amp;AC$4,#REF!,5,FALSE)="*"),"Suppr",VLOOKUP($P201&amp;AC$4,#REF!,5,FALSE))),"No Data")</f>
        <v>No Data</v>
      </c>
      <c r="AD201" s="49" t="str">
        <f>IFERROR(IF(OR(VLOOKUP($P201&amp;AD$4,#REF!,7,FALSE)="**",VLOOKUP($P201&amp;AD$4,#REF!,5,FALSE)="**"),"DQ",IF(OR(VLOOKUP($P201&amp;AD$4,#REF!,7,FALSE)="*",VLOOKUP($P201&amp;AD$4,#REF!,5,FALSE)="*"),"Suppr",VLOOKUP($P201&amp;AD$4,#REF!,5,FALSE))),"No Data")</f>
        <v>No Data</v>
      </c>
      <c r="AE201" s="49" t="str">
        <f>IFERROR(IF(OR(VLOOKUP($P201&amp;AE$4,#REF!,7,FALSE)="**",VLOOKUP($P201&amp;AE$4,#REF!,5,FALSE)="**"),"DQ",IF(OR(VLOOKUP($P201&amp;AE$4,#REF!,7,FALSE)="*",VLOOKUP($P201&amp;AE$4,#REF!,5,FALSE)="*"),"Suppr",VLOOKUP($P201&amp;AE$4,#REF!,5,FALSE))),"No Data")</f>
        <v>No Data</v>
      </c>
      <c r="AF201" s="49" t="str">
        <f>IFERROR(IF(OR(VLOOKUP($P201&amp;AF$4,#REF!,7,FALSE)="**",VLOOKUP($P201&amp;AF$4,#REF!,5,FALSE)="**"),"DQ",IF(OR(VLOOKUP($P201&amp;AF$4,#REF!,7,FALSE)="*",VLOOKUP($P201&amp;AF$4,#REF!,5,FALSE)="*"),"Suppr",VLOOKUP($P201&amp;AF$4,#REF!,5,FALSE))),"No Data")</f>
        <v>No Data</v>
      </c>
      <c r="AG201" s="49" t="str">
        <f>IFERROR(IF(OR(VLOOKUP($P201&amp;AG$4,#REF!,7,FALSE)="**",VLOOKUP($P201&amp;AG$4,#REF!,5,FALSE)="**"),"DQ",IF(OR(VLOOKUP($P201&amp;AG$4,#REF!,7,FALSE)="*",VLOOKUP($P201&amp;AG$4,#REF!,5,FALSE)="*"),"Suppr",VLOOKUP($P201&amp;AG$4,#REF!,5,FALSE))),"No Data")</f>
        <v>No Data</v>
      </c>
      <c r="AH201" s="49" t="str">
        <f>IFERROR(IF(OR(VLOOKUP($P201&amp;AH$4,#REF!,7,FALSE)="**",VLOOKUP($P201&amp;AH$4,#REF!,5,FALSE)="**"),"DQ",IF(OR(VLOOKUP($P201&amp;AH$4,#REF!,7,FALSE)="*",VLOOKUP($P201&amp;AH$4,#REF!,5,FALSE)="*"),"Suppr",VLOOKUP($P201&amp;AH$4,#REF!,5,FALSE))),"No Data")</f>
        <v>No Data</v>
      </c>
      <c r="AI201" s="49" t="str">
        <f>IFERROR(IF(OR(VLOOKUP($P201&amp;AI$4,#REF!,7,FALSE)="**",VLOOKUP($P201&amp;AI$4,#REF!,5,FALSE)="**"),"DQ",IF(OR(VLOOKUP($P201&amp;AI$4,#REF!,7,FALSE)="*",VLOOKUP($P201&amp;AI$4,#REF!,5,FALSE)="*"),"Suppr",VLOOKUP($P201&amp;AI$4,#REF!,5,FALSE))),"No Data")</f>
        <v>No Data</v>
      </c>
      <c r="AJ201" s="49" t="str">
        <f>IFERROR(IF(OR(VLOOKUP($P201&amp;AJ$4,#REF!,7,FALSE)="**",VLOOKUP($P201&amp;AJ$4,#REF!,5,FALSE)="**"),"DQ",IF(OR(VLOOKUP($P201&amp;AJ$4,#REF!,7,FALSE)="*",VLOOKUP($P201&amp;AJ$4,#REF!,5,FALSE)="*"),"Suppr",VLOOKUP($P201&amp;AJ$4,#REF!,5,FALSE))),"No Data")</f>
        <v>No Data</v>
      </c>
      <c r="AK201" s="49" t="str">
        <f>IFERROR(IF(OR(VLOOKUP($P201&amp;AK$4,#REF!,7,FALSE)="**",VLOOKUP($P201&amp;AK$4,#REF!,5,FALSE)="**"),"DQ",IF(OR(VLOOKUP($P201&amp;AK$4,#REF!,7,FALSE)="*",VLOOKUP($P201&amp;AK$4,#REF!,5,FALSE)="*"),"Suppr",VLOOKUP($P201&amp;AK$4,#REF!,5,FALSE))),"No Data")</f>
        <v>No Data</v>
      </c>
      <c r="AL201" s="49" t="str">
        <f>IFERROR(IF(OR(VLOOKUP($P201&amp;AL$4,#REF!,7,FALSE)="**",VLOOKUP($P201&amp;AL$4,#REF!,5,FALSE)="**"),"DQ",IF(OR(VLOOKUP($P201&amp;AL$4,#REF!,7,FALSE)="*",VLOOKUP($P201&amp;AL$4,#REF!,5,FALSE)="*"),"Suppr",VLOOKUP($P201&amp;AL$4,#REF!,5,FALSE))),"No Data")</f>
        <v>No Data</v>
      </c>
      <c r="AM201" s="49" t="str">
        <f>IFERROR(IF(OR(VLOOKUP($P201&amp;AM$4,#REF!,7,FALSE)="**",VLOOKUP($P201&amp;AM$4,#REF!,5,FALSE)="**"),"DQ",IF(OR(VLOOKUP($P201&amp;AM$4,#REF!,7,FALSE)="*",VLOOKUP($P201&amp;AM$4,#REF!,5,FALSE)="*"),"Suppr",VLOOKUP($P201&amp;AM$4,#REF!,5,FALSE))),"No Data")</f>
        <v>No Data</v>
      </c>
      <c r="AN201" s="49" t="str">
        <f>IFERROR(IF(OR(VLOOKUP($P201&amp;AN$4,#REF!,7,FALSE)="**",VLOOKUP($P201&amp;AN$4,#REF!,5,FALSE)="**"),"DQ",IF(OR(VLOOKUP($P201&amp;AN$4,#REF!,7,FALSE)="*",VLOOKUP($P201&amp;AN$4,#REF!,5,FALSE)="*"),"Suppr",VLOOKUP($P201&amp;AN$4,#REF!,5,FALSE))),"No Data")</f>
        <v>No Data</v>
      </c>
      <c r="AO201" s="49" t="str">
        <f>IFERROR(IF(OR(VLOOKUP($P201&amp;AO$4,#REF!,7,FALSE)="**",VLOOKUP($P201&amp;AO$4,#REF!,5,FALSE)="**"),"DQ",IF(OR(VLOOKUP($P201&amp;AO$4,#REF!,7,FALSE)="*",VLOOKUP($P201&amp;AO$4,#REF!,5,FALSE)="*"),"Suppr",VLOOKUP($P201&amp;AO$4,#REF!,5,FALSE))),"No Data")</f>
        <v>No Data</v>
      </c>
      <c r="AP201" s="51">
        <f t="shared" si="29"/>
        <v>0</v>
      </c>
      <c r="AQ201" s="51">
        <f t="shared" si="30"/>
        <v>0</v>
      </c>
      <c r="AR201" s="52">
        <f t="shared" si="31"/>
        <v>0</v>
      </c>
      <c r="AS201" s="52">
        <f t="shared" si="32"/>
        <v>0</v>
      </c>
    </row>
    <row r="202" spans="2:45" x14ac:dyDescent="0.2">
      <c r="B202" s="29" t="s">
        <v>354</v>
      </c>
      <c r="C202" s="29" t="s">
        <v>165</v>
      </c>
      <c r="D202" s="34" t="str">
        <f t="shared" si="23"/>
        <v/>
      </c>
      <c r="E202" s="34" t="str">
        <f t="shared" si="24"/>
        <v/>
      </c>
      <c r="F202" s="35" t="str">
        <f t="shared" si="25"/>
        <v/>
      </c>
      <c r="G202" s="34" t="str">
        <f t="shared" si="26"/>
        <v>- - -</v>
      </c>
      <c r="H202" s="36" t="str">
        <f>IFERROR(RANK(G202,$G$132:$G$253,1)+COUNTIF($G$132:G323,G202)-1,"- - -")</f>
        <v>- - -</v>
      </c>
      <c r="I202" s="35" t="str">
        <f t="shared" si="27"/>
        <v>- - -</v>
      </c>
      <c r="J202" s="36" t="str">
        <f>IFERROR(RANK(I202,$I$132:$I$253,1)+COUNTIF($I$132:I323,I202)-1,"- - -")</f>
        <v>- - -</v>
      </c>
      <c r="K202" s="54" t="str">
        <f t="shared" si="28"/>
        <v>Dartford and Gravesham NHS Trust</v>
      </c>
      <c r="L202" s="38"/>
      <c r="M202" s="38"/>
      <c r="N202" s="38"/>
      <c r="P202" s="29" t="s">
        <v>359</v>
      </c>
      <c r="Q202" s="29" t="s">
        <v>223</v>
      </c>
      <c r="R202" s="49" t="str">
        <f>IFERROR(IF(OR(VLOOKUP($P202&amp;R$4,#REF!,7,FALSE)="**",VLOOKUP($P202&amp;R$4,#REF!,5,FALSE)="**"),"DQ",IF(OR(VLOOKUP($P202&amp;R$4,#REF!,7,FALSE)="*",VLOOKUP($P202&amp;R$4,#REF!,5,FALSE)="*"),"Suppr",VLOOKUP($P202&amp;R$4,#REF!,5,FALSE))),"No Data")</f>
        <v>No Data</v>
      </c>
      <c r="S202" s="49" t="str">
        <f>IFERROR(IF(OR(VLOOKUP($P202&amp;S$4,#REF!,7,FALSE)="**",VLOOKUP($P202&amp;S$4,#REF!,5,FALSE)="**"),"DQ",IF(OR(VLOOKUP($P202&amp;S$4,#REF!,7,FALSE)="*",VLOOKUP($P202&amp;S$4,#REF!,5,FALSE)="*"),"Suppr",VLOOKUP($P202&amp;S$4,#REF!,5,FALSE))),"No Data")</f>
        <v>No Data</v>
      </c>
      <c r="T202" s="49" t="str">
        <f>IFERROR(IF(OR(VLOOKUP($P202&amp;T$4,#REF!,7,FALSE)="**",VLOOKUP($P202&amp;T$4,#REF!,5,FALSE)="**"),"DQ",IF(OR(VLOOKUP($P202&amp;T$4,#REF!,7,FALSE)="*",VLOOKUP($P202&amp;T$4,#REF!,5,FALSE)="*"),"Suppr",VLOOKUP($P202&amp;T$4,#REF!,5,FALSE))),"No Data")</f>
        <v>No Data</v>
      </c>
      <c r="U202" s="49" t="str">
        <f>IFERROR(IF(OR(VLOOKUP($P202&amp;U$4,#REF!,7,FALSE)="**",VLOOKUP($P202&amp;U$4,#REF!,5,FALSE)="**"),"DQ",IF(OR(VLOOKUP($P202&amp;U$4,#REF!,7,FALSE)="*",VLOOKUP($P202&amp;U$4,#REF!,5,FALSE)="*"),"Suppr",VLOOKUP($P202&amp;U$4,#REF!,5,FALSE))),"No Data")</f>
        <v>No Data</v>
      </c>
      <c r="V202" s="49" t="str">
        <f>IFERROR(IF(OR(VLOOKUP($P202&amp;V$4,#REF!,7,FALSE)="**",VLOOKUP($P202&amp;V$4,#REF!,5,FALSE)="**"),"DQ",IF(OR(VLOOKUP($P202&amp;V$4,#REF!,7,FALSE)="*",VLOOKUP($P202&amp;V$4,#REF!,5,FALSE)="*"),"Suppr",VLOOKUP($P202&amp;V$4,#REF!,5,FALSE))),"No Data")</f>
        <v>No Data</v>
      </c>
      <c r="W202" s="49" t="str">
        <f>IFERROR(IF(OR(VLOOKUP($P202&amp;W$4,#REF!,7,FALSE)="**",VLOOKUP($P202&amp;W$4,#REF!,5,FALSE)="**"),"DQ",IF(OR(VLOOKUP($P202&amp;W$4,#REF!,7,FALSE)="*",VLOOKUP($P202&amp;W$4,#REF!,5,FALSE)="*"),"Suppr",VLOOKUP($P202&amp;W$4,#REF!,5,FALSE))),"No Data")</f>
        <v>No Data</v>
      </c>
      <c r="X202" s="49" t="str">
        <f>IFERROR(IF(OR(VLOOKUP($P202&amp;X$4,#REF!,7,FALSE)="**",VLOOKUP($P202&amp;X$4,#REF!,5,FALSE)="**"),"DQ",IF(OR(VLOOKUP($P202&amp;X$4,#REF!,7,FALSE)="*",VLOOKUP($P202&amp;X$4,#REF!,5,FALSE)="*"),"Suppr",VLOOKUP($P202&amp;X$4,#REF!,5,FALSE))),"No Data")</f>
        <v>No Data</v>
      </c>
      <c r="Y202" s="49" t="str">
        <f>IFERROR(IF(OR(VLOOKUP($P202&amp;Y$4,#REF!,7,FALSE)="**",VLOOKUP($P202&amp;Y$4,#REF!,5,FALSE)="**"),"DQ",IF(OR(VLOOKUP($P202&amp;Y$4,#REF!,7,FALSE)="*",VLOOKUP($P202&amp;Y$4,#REF!,5,FALSE)="*"),"Suppr",VLOOKUP($P202&amp;Y$4,#REF!,5,FALSE))),"No Data")</f>
        <v>No Data</v>
      </c>
      <c r="Z202" s="49" t="str">
        <f>IFERROR(IF(OR(VLOOKUP($P202&amp;Z$4,#REF!,7,FALSE)="**",VLOOKUP($P202&amp;Z$4,#REF!,5,FALSE)="**"),"DQ",IF(OR(VLOOKUP($P202&amp;Z$4,#REF!,7,FALSE)="*",VLOOKUP($P202&amp;Z$4,#REF!,5,FALSE)="*"),"Suppr",VLOOKUP($P202&amp;Z$4,#REF!,5,FALSE))),"No Data")</f>
        <v>No Data</v>
      </c>
      <c r="AA202" s="49" t="str">
        <f>IFERROR(IF(OR(VLOOKUP($P202&amp;AA$4,#REF!,7,FALSE)="**",VLOOKUP($P202&amp;AA$4,#REF!,5,FALSE)="**"),"DQ",IF(OR(VLOOKUP($P202&amp;AA$4,#REF!,7,FALSE)="*",VLOOKUP($P202&amp;AA$4,#REF!,5,FALSE)="*"),"Suppr",VLOOKUP($P202&amp;AA$4,#REF!,5,FALSE))),"No Data")</f>
        <v>No Data</v>
      </c>
      <c r="AB202" s="49" t="str">
        <f>IFERROR(IF(OR(VLOOKUP($P202&amp;AB$4,#REF!,7,FALSE)="**",VLOOKUP($P202&amp;AB$4,#REF!,5,FALSE)="**"),"DQ",IF(OR(VLOOKUP($P202&amp;AB$4,#REF!,7,FALSE)="*",VLOOKUP($P202&amp;AB$4,#REF!,5,FALSE)="*"),"Suppr",VLOOKUP($P202&amp;AB$4,#REF!,5,FALSE))),"No Data")</f>
        <v>No Data</v>
      </c>
      <c r="AC202" s="49" t="str">
        <f>IFERROR(IF(OR(VLOOKUP($P202&amp;AC$4,#REF!,7,FALSE)="**",VLOOKUP($P202&amp;AC$4,#REF!,5,FALSE)="**"),"DQ",IF(OR(VLOOKUP($P202&amp;AC$4,#REF!,7,FALSE)="*",VLOOKUP($P202&amp;AC$4,#REF!,5,FALSE)="*"),"Suppr",VLOOKUP($P202&amp;AC$4,#REF!,5,FALSE))),"No Data")</f>
        <v>No Data</v>
      </c>
      <c r="AD202" s="49" t="str">
        <f>IFERROR(IF(OR(VLOOKUP($P202&amp;AD$4,#REF!,7,FALSE)="**",VLOOKUP($P202&amp;AD$4,#REF!,5,FALSE)="**"),"DQ",IF(OR(VLOOKUP($P202&amp;AD$4,#REF!,7,FALSE)="*",VLOOKUP($P202&amp;AD$4,#REF!,5,FALSE)="*"),"Suppr",VLOOKUP($P202&amp;AD$4,#REF!,5,FALSE))),"No Data")</f>
        <v>No Data</v>
      </c>
      <c r="AE202" s="49" t="str">
        <f>IFERROR(IF(OR(VLOOKUP($P202&amp;AE$4,#REF!,7,FALSE)="**",VLOOKUP($P202&amp;AE$4,#REF!,5,FALSE)="**"),"DQ",IF(OR(VLOOKUP($P202&amp;AE$4,#REF!,7,FALSE)="*",VLOOKUP($P202&amp;AE$4,#REF!,5,FALSE)="*"),"Suppr",VLOOKUP($P202&amp;AE$4,#REF!,5,FALSE))),"No Data")</f>
        <v>No Data</v>
      </c>
      <c r="AF202" s="49" t="str">
        <f>IFERROR(IF(OR(VLOOKUP($P202&amp;AF$4,#REF!,7,FALSE)="**",VLOOKUP($P202&amp;AF$4,#REF!,5,FALSE)="**"),"DQ",IF(OR(VLOOKUP($P202&amp;AF$4,#REF!,7,FALSE)="*",VLOOKUP($P202&amp;AF$4,#REF!,5,FALSE)="*"),"Suppr",VLOOKUP($P202&amp;AF$4,#REF!,5,FALSE))),"No Data")</f>
        <v>No Data</v>
      </c>
      <c r="AG202" s="49" t="str">
        <f>IFERROR(IF(OR(VLOOKUP($P202&amp;AG$4,#REF!,7,FALSE)="**",VLOOKUP($P202&amp;AG$4,#REF!,5,FALSE)="**"),"DQ",IF(OR(VLOOKUP($P202&amp;AG$4,#REF!,7,FALSE)="*",VLOOKUP($P202&amp;AG$4,#REF!,5,FALSE)="*"),"Suppr",VLOOKUP($P202&amp;AG$4,#REF!,5,FALSE))),"No Data")</f>
        <v>No Data</v>
      </c>
      <c r="AH202" s="49" t="str">
        <f>IFERROR(IF(OR(VLOOKUP($P202&amp;AH$4,#REF!,7,FALSE)="**",VLOOKUP($P202&amp;AH$4,#REF!,5,FALSE)="**"),"DQ",IF(OR(VLOOKUP($P202&amp;AH$4,#REF!,7,FALSE)="*",VLOOKUP($P202&amp;AH$4,#REF!,5,FALSE)="*"),"Suppr",VLOOKUP($P202&amp;AH$4,#REF!,5,FALSE))),"No Data")</f>
        <v>No Data</v>
      </c>
      <c r="AI202" s="49" t="str">
        <f>IFERROR(IF(OR(VLOOKUP($P202&amp;AI$4,#REF!,7,FALSE)="**",VLOOKUP($P202&amp;AI$4,#REF!,5,FALSE)="**"),"DQ",IF(OR(VLOOKUP($P202&amp;AI$4,#REF!,7,FALSE)="*",VLOOKUP($P202&amp;AI$4,#REF!,5,FALSE)="*"),"Suppr",VLOOKUP($P202&amp;AI$4,#REF!,5,FALSE))),"No Data")</f>
        <v>No Data</v>
      </c>
      <c r="AJ202" s="49" t="str">
        <f>IFERROR(IF(OR(VLOOKUP($P202&amp;AJ$4,#REF!,7,FALSE)="**",VLOOKUP($P202&amp;AJ$4,#REF!,5,FALSE)="**"),"DQ",IF(OR(VLOOKUP($P202&amp;AJ$4,#REF!,7,FALSE)="*",VLOOKUP($P202&amp;AJ$4,#REF!,5,FALSE)="*"),"Suppr",VLOOKUP($P202&amp;AJ$4,#REF!,5,FALSE))),"No Data")</f>
        <v>No Data</v>
      </c>
      <c r="AK202" s="49" t="str">
        <f>IFERROR(IF(OR(VLOOKUP($P202&amp;AK$4,#REF!,7,FALSE)="**",VLOOKUP($P202&amp;AK$4,#REF!,5,FALSE)="**"),"DQ",IF(OR(VLOOKUP($P202&amp;AK$4,#REF!,7,FALSE)="*",VLOOKUP($P202&amp;AK$4,#REF!,5,FALSE)="*"),"Suppr",VLOOKUP($P202&amp;AK$4,#REF!,5,FALSE))),"No Data")</f>
        <v>No Data</v>
      </c>
      <c r="AL202" s="49" t="str">
        <f>IFERROR(IF(OR(VLOOKUP($P202&amp;AL$4,#REF!,7,FALSE)="**",VLOOKUP($P202&amp;AL$4,#REF!,5,FALSE)="**"),"DQ",IF(OR(VLOOKUP($P202&amp;AL$4,#REF!,7,FALSE)="*",VLOOKUP($P202&amp;AL$4,#REF!,5,FALSE)="*"),"Suppr",VLOOKUP($P202&amp;AL$4,#REF!,5,FALSE))),"No Data")</f>
        <v>No Data</v>
      </c>
      <c r="AM202" s="49" t="str">
        <f>IFERROR(IF(OR(VLOOKUP($P202&amp;AM$4,#REF!,7,FALSE)="**",VLOOKUP($P202&amp;AM$4,#REF!,5,FALSE)="**"),"DQ",IF(OR(VLOOKUP($P202&amp;AM$4,#REF!,7,FALSE)="*",VLOOKUP($P202&amp;AM$4,#REF!,5,FALSE)="*"),"Suppr",VLOOKUP($P202&amp;AM$4,#REF!,5,FALSE))),"No Data")</f>
        <v>No Data</v>
      </c>
      <c r="AN202" s="49" t="str">
        <f>IFERROR(IF(OR(VLOOKUP($P202&amp;AN$4,#REF!,7,FALSE)="**",VLOOKUP($P202&amp;AN$4,#REF!,5,FALSE)="**"),"DQ",IF(OR(VLOOKUP($P202&amp;AN$4,#REF!,7,FALSE)="*",VLOOKUP($P202&amp;AN$4,#REF!,5,FALSE)="*"),"Suppr",VLOOKUP($P202&amp;AN$4,#REF!,5,FALSE))),"No Data")</f>
        <v>No Data</v>
      </c>
      <c r="AO202" s="49" t="str">
        <f>IFERROR(IF(OR(VLOOKUP($P202&amp;AO$4,#REF!,7,FALSE)="**",VLOOKUP($P202&amp;AO$4,#REF!,5,FALSE)="**"),"DQ",IF(OR(VLOOKUP($P202&amp;AO$4,#REF!,7,FALSE)="*",VLOOKUP($P202&amp;AO$4,#REF!,5,FALSE)="*"),"Suppr",VLOOKUP($P202&amp;AO$4,#REF!,5,FALSE))),"No Data")</f>
        <v>No Data</v>
      </c>
      <c r="AP202" s="51">
        <f t="shared" si="29"/>
        <v>0</v>
      </c>
      <c r="AQ202" s="51">
        <f t="shared" si="30"/>
        <v>0</v>
      </c>
      <c r="AR202" s="52">
        <f t="shared" si="31"/>
        <v>0</v>
      </c>
      <c r="AS202" s="52">
        <f t="shared" si="32"/>
        <v>0</v>
      </c>
    </row>
    <row r="203" spans="2:45" x14ac:dyDescent="0.2">
      <c r="B203" s="29" t="s">
        <v>355</v>
      </c>
      <c r="C203" s="29" t="s">
        <v>236</v>
      </c>
      <c r="D203" s="34" t="str">
        <f t="shared" si="23"/>
        <v/>
      </c>
      <c r="E203" s="34" t="str">
        <f t="shared" si="24"/>
        <v/>
      </c>
      <c r="F203" s="35" t="str">
        <f t="shared" si="25"/>
        <v/>
      </c>
      <c r="G203" s="34" t="str">
        <f t="shared" si="26"/>
        <v>- - -</v>
      </c>
      <c r="H203" s="36" t="str">
        <f>IFERROR(RANK(G203,$G$132:$G$253,1)+COUNTIF($G$132:G324,G203)-1,"- - -")</f>
        <v>- - -</v>
      </c>
      <c r="I203" s="35" t="str">
        <f t="shared" si="27"/>
        <v>- - -</v>
      </c>
      <c r="J203" s="36" t="str">
        <f>IFERROR(RANK(I203,$I$132:$I$253,1)+COUNTIF($I$132:I324,I203)-1,"- - -")</f>
        <v>- - -</v>
      </c>
      <c r="K203" s="54" t="str">
        <f t="shared" si="28"/>
        <v>The Dudley Group NHS Foundation Trust</v>
      </c>
      <c r="L203" s="38"/>
      <c r="M203" s="38"/>
      <c r="N203" s="38"/>
      <c r="P203" s="29" t="s">
        <v>360</v>
      </c>
      <c r="Q203" s="29" t="s">
        <v>166</v>
      </c>
      <c r="R203" s="49" t="str">
        <f>IFERROR(IF(OR(VLOOKUP($P203&amp;R$4,#REF!,7,FALSE)="**",VLOOKUP($P203&amp;R$4,#REF!,5,FALSE)="**"),"DQ",IF(OR(VLOOKUP($P203&amp;R$4,#REF!,7,FALSE)="*",VLOOKUP($P203&amp;R$4,#REF!,5,FALSE)="*"),"Suppr",VLOOKUP($P203&amp;R$4,#REF!,5,FALSE))),"No Data")</f>
        <v>No Data</v>
      </c>
      <c r="S203" s="49" t="str">
        <f>IFERROR(IF(OR(VLOOKUP($P203&amp;S$4,#REF!,7,FALSE)="**",VLOOKUP($P203&amp;S$4,#REF!,5,FALSE)="**"),"DQ",IF(OR(VLOOKUP($P203&amp;S$4,#REF!,7,FALSE)="*",VLOOKUP($P203&amp;S$4,#REF!,5,FALSE)="*"),"Suppr",VLOOKUP($P203&amp;S$4,#REF!,5,FALSE))),"No Data")</f>
        <v>No Data</v>
      </c>
      <c r="T203" s="49" t="str">
        <f>IFERROR(IF(OR(VLOOKUP($P203&amp;T$4,#REF!,7,FALSE)="**",VLOOKUP($P203&amp;T$4,#REF!,5,FALSE)="**"),"DQ",IF(OR(VLOOKUP($P203&amp;T$4,#REF!,7,FALSE)="*",VLOOKUP($P203&amp;T$4,#REF!,5,FALSE)="*"),"Suppr",VLOOKUP($P203&amp;T$4,#REF!,5,FALSE))),"No Data")</f>
        <v>No Data</v>
      </c>
      <c r="U203" s="49" t="str">
        <f>IFERROR(IF(OR(VLOOKUP($P203&amp;U$4,#REF!,7,FALSE)="**",VLOOKUP($P203&amp;U$4,#REF!,5,FALSE)="**"),"DQ",IF(OR(VLOOKUP($P203&amp;U$4,#REF!,7,FALSE)="*",VLOOKUP($P203&amp;U$4,#REF!,5,FALSE)="*"),"Suppr",VLOOKUP($P203&amp;U$4,#REF!,5,FALSE))),"No Data")</f>
        <v>No Data</v>
      </c>
      <c r="V203" s="49" t="str">
        <f>IFERROR(IF(OR(VLOOKUP($P203&amp;V$4,#REF!,7,FALSE)="**",VLOOKUP($P203&amp;V$4,#REF!,5,FALSE)="**"),"DQ",IF(OR(VLOOKUP($P203&amp;V$4,#REF!,7,FALSE)="*",VLOOKUP($P203&amp;V$4,#REF!,5,FALSE)="*"),"Suppr",VLOOKUP($P203&amp;V$4,#REF!,5,FALSE))),"No Data")</f>
        <v>No Data</v>
      </c>
      <c r="W203" s="49" t="str">
        <f>IFERROR(IF(OR(VLOOKUP($P203&amp;W$4,#REF!,7,FALSE)="**",VLOOKUP($P203&amp;W$4,#REF!,5,FALSE)="**"),"DQ",IF(OR(VLOOKUP($P203&amp;W$4,#REF!,7,FALSE)="*",VLOOKUP($P203&amp;W$4,#REF!,5,FALSE)="*"),"Suppr",VLOOKUP($P203&amp;W$4,#REF!,5,FALSE))),"No Data")</f>
        <v>No Data</v>
      </c>
      <c r="X203" s="49" t="str">
        <f>IFERROR(IF(OR(VLOOKUP($P203&amp;X$4,#REF!,7,FALSE)="**",VLOOKUP($P203&amp;X$4,#REF!,5,FALSE)="**"),"DQ",IF(OR(VLOOKUP($P203&amp;X$4,#REF!,7,FALSE)="*",VLOOKUP($P203&amp;X$4,#REF!,5,FALSE)="*"),"Suppr",VLOOKUP($P203&amp;X$4,#REF!,5,FALSE))),"No Data")</f>
        <v>No Data</v>
      </c>
      <c r="Y203" s="49" t="str">
        <f>IFERROR(IF(OR(VLOOKUP($P203&amp;Y$4,#REF!,7,FALSE)="**",VLOOKUP($P203&amp;Y$4,#REF!,5,FALSE)="**"),"DQ",IF(OR(VLOOKUP($P203&amp;Y$4,#REF!,7,FALSE)="*",VLOOKUP($P203&amp;Y$4,#REF!,5,FALSE)="*"),"Suppr",VLOOKUP($P203&amp;Y$4,#REF!,5,FALSE))),"No Data")</f>
        <v>No Data</v>
      </c>
      <c r="Z203" s="49" t="str">
        <f>IFERROR(IF(OR(VLOOKUP($P203&amp;Z$4,#REF!,7,FALSE)="**",VLOOKUP($P203&amp;Z$4,#REF!,5,FALSE)="**"),"DQ",IF(OR(VLOOKUP($P203&amp;Z$4,#REF!,7,FALSE)="*",VLOOKUP($P203&amp;Z$4,#REF!,5,FALSE)="*"),"Suppr",VLOOKUP($P203&amp;Z$4,#REF!,5,FALSE))),"No Data")</f>
        <v>No Data</v>
      </c>
      <c r="AA203" s="49" t="str">
        <f>IFERROR(IF(OR(VLOOKUP($P203&amp;AA$4,#REF!,7,FALSE)="**",VLOOKUP($P203&amp;AA$4,#REF!,5,FALSE)="**"),"DQ",IF(OR(VLOOKUP($P203&amp;AA$4,#REF!,7,FALSE)="*",VLOOKUP($P203&amp;AA$4,#REF!,5,FALSE)="*"),"Suppr",VLOOKUP($P203&amp;AA$4,#REF!,5,FALSE))),"No Data")</f>
        <v>No Data</v>
      </c>
      <c r="AB203" s="49" t="str">
        <f>IFERROR(IF(OR(VLOOKUP($P203&amp;AB$4,#REF!,7,FALSE)="**",VLOOKUP($P203&amp;AB$4,#REF!,5,FALSE)="**"),"DQ",IF(OR(VLOOKUP($P203&amp;AB$4,#REF!,7,FALSE)="*",VLOOKUP($P203&amp;AB$4,#REF!,5,FALSE)="*"),"Suppr",VLOOKUP($P203&amp;AB$4,#REF!,5,FALSE))),"No Data")</f>
        <v>No Data</v>
      </c>
      <c r="AC203" s="49" t="str">
        <f>IFERROR(IF(OR(VLOOKUP($P203&amp;AC$4,#REF!,7,FALSE)="**",VLOOKUP($P203&amp;AC$4,#REF!,5,FALSE)="**"),"DQ",IF(OR(VLOOKUP($P203&amp;AC$4,#REF!,7,FALSE)="*",VLOOKUP($P203&amp;AC$4,#REF!,5,FALSE)="*"),"Suppr",VLOOKUP($P203&amp;AC$4,#REF!,5,FALSE))),"No Data")</f>
        <v>No Data</v>
      </c>
      <c r="AD203" s="49" t="str">
        <f>IFERROR(IF(OR(VLOOKUP($P203&amp;AD$4,#REF!,7,FALSE)="**",VLOOKUP($P203&amp;AD$4,#REF!,5,FALSE)="**"),"DQ",IF(OR(VLOOKUP($P203&amp;AD$4,#REF!,7,FALSE)="*",VLOOKUP($P203&amp;AD$4,#REF!,5,FALSE)="*"),"Suppr",VLOOKUP($P203&amp;AD$4,#REF!,5,FALSE))),"No Data")</f>
        <v>No Data</v>
      </c>
      <c r="AE203" s="49" t="str">
        <f>IFERROR(IF(OR(VLOOKUP($P203&amp;AE$4,#REF!,7,FALSE)="**",VLOOKUP($P203&amp;AE$4,#REF!,5,FALSE)="**"),"DQ",IF(OR(VLOOKUP($P203&amp;AE$4,#REF!,7,FALSE)="*",VLOOKUP($P203&amp;AE$4,#REF!,5,FALSE)="*"),"Suppr",VLOOKUP($P203&amp;AE$4,#REF!,5,FALSE))),"No Data")</f>
        <v>No Data</v>
      </c>
      <c r="AF203" s="49" t="str">
        <f>IFERROR(IF(OR(VLOOKUP($P203&amp;AF$4,#REF!,7,FALSE)="**",VLOOKUP($P203&amp;AF$4,#REF!,5,FALSE)="**"),"DQ",IF(OR(VLOOKUP($P203&amp;AF$4,#REF!,7,FALSE)="*",VLOOKUP($P203&amp;AF$4,#REF!,5,FALSE)="*"),"Suppr",VLOOKUP($P203&amp;AF$4,#REF!,5,FALSE))),"No Data")</f>
        <v>No Data</v>
      </c>
      <c r="AG203" s="49" t="str">
        <f>IFERROR(IF(OR(VLOOKUP($P203&amp;AG$4,#REF!,7,FALSE)="**",VLOOKUP($P203&amp;AG$4,#REF!,5,FALSE)="**"),"DQ",IF(OR(VLOOKUP($P203&amp;AG$4,#REF!,7,FALSE)="*",VLOOKUP($P203&amp;AG$4,#REF!,5,FALSE)="*"),"Suppr",VLOOKUP($P203&amp;AG$4,#REF!,5,FALSE))),"No Data")</f>
        <v>No Data</v>
      </c>
      <c r="AH203" s="49" t="str">
        <f>IFERROR(IF(OR(VLOOKUP($P203&amp;AH$4,#REF!,7,FALSE)="**",VLOOKUP($P203&amp;AH$4,#REF!,5,FALSE)="**"),"DQ",IF(OR(VLOOKUP($P203&amp;AH$4,#REF!,7,FALSE)="*",VLOOKUP($P203&amp;AH$4,#REF!,5,FALSE)="*"),"Suppr",VLOOKUP($P203&amp;AH$4,#REF!,5,FALSE))),"No Data")</f>
        <v>No Data</v>
      </c>
      <c r="AI203" s="49" t="str">
        <f>IFERROR(IF(OR(VLOOKUP($P203&amp;AI$4,#REF!,7,FALSE)="**",VLOOKUP($P203&amp;AI$4,#REF!,5,FALSE)="**"),"DQ",IF(OR(VLOOKUP($P203&amp;AI$4,#REF!,7,FALSE)="*",VLOOKUP($P203&amp;AI$4,#REF!,5,FALSE)="*"),"Suppr",VLOOKUP($P203&amp;AI$4,#REF!,5,FALSE))),"No Data")</f>
        <v>No Data</v>
      </c>
      <c r="AJ203" s="49" t="str">
        <f>IFERROR(IF(OR(VLOOKUP($P203&amp;AJ$4,#REF!,7,FALSE)="**",VLOOKUP($P203&amp;AJ$4,#REF!,5,FALSE)="**"),"DQ",IF(OR(VLOOKUP($P203&amp;AJ$4,#REF!,7,FALSE)="*",VLOOKUP($P203&amp;AJ$4,#REF!,5,FALSE)="*"),"Suppr",VLOOKUP($P203&amp;AJ$4,#REF!,5,FALSE))),"No Data")</f>
        <v>No Data</v>
      </c>
      <c r="AK203" s="49" t="str">
        <f>IFERROR(IF(OR(VLOOKUP($P203&amp;AK$4,#REF!,7,FALSE)="**",VLOOKUP($P203&amp;AK$4,#REF!,5,FALSE)="**"),"DQ",IF(OR(VLOOKUP($P203&amp;AK$4,#REF!,7,FALSE)="*",VLOOKUP($P203&amp;AK$4,#REF!,5,FALSE)="*"),"Suppr",VLOOKUP($P203&amp;AK$4,#REF!,5,FALSE))),"No Data")</f>
        <v>No Data</v>
      </c>
      <c r="AL203" s="49" t="str">
        <f>IFERROR(IF(OR(VLOOKUP($P203&amp;AL$4,#REF!,7,FALSE)="**",VLOOKUP($P203&amp;AL$4,#REF!,5,FALSE)="**"),"DQ",IF(OR(VLOOKUP($P203&amp;AL$4,#REF!,7,FALSE)="*",VLOOKUP($P203&amp;AL$4,#REF!,5,FALSE)="*"),"Suppr",VLOOKUP($P203&amp;AL$4,#REF!,5,FALSE))),"No Data")</f>
        <v>No Data</v>
      </c>
      <c r="AM203" s="49" t="str">
        <f>IFERROR(IF(OR(VLOOKUP($P203&amp;AM$4,#REF!,7,FALSE)="**",VLOOKUP($P203&amp;AM$4,#REF!,5,FALSE)="**"),"DQ",IF(OR(VLOOKUP($P203&amp;AM$4,#REF!,7,FALSE)="*",VLOOKUP($P203&amp;AM$4,#REF!,5,FALSE)="*"),"Suppr",VLOOKUP($P203&amp;AM$4,#REF!,5,FALSE))),"No Data")</f>
        <v>No Data</v>
      </c>
      <c r="AN203" s="49" t="str">
        <f>IFERROR(IF(OR(VLOOKUP($P203&amp;AN$4,#REF!,7,FALSE)="**",VLOOKUP($P203&amp;AN$4,#REF!,5,FALSE)="**"),"DQ",IF(OR(VLOOKUP($P203&amp;AN$4,#REF!,7,FALSE)="*",VLOOKUP($P203&amp;AN$4,#REF!,5,FALSE)="*"),"Suppr",VLOOKUP($P203&amp;AN$4,#REF!,5,FALSE))),"No Data")</f>
        <v>No Data</v>
      </c>
      <c r="AO203" s="49" t="str">
        <f>IFERROR(IF(OR(VLOOKUP($P203&amp;AO$4,#REF!,7,FALSE)="**",VLOOKUP($P203&amp;AO$4,#REF!,5,FALSE)="**"),"DQ",IF(OR(VLOOKUP($P203&amp;AO$4,#REF!,7,FALSE)="*",VLOOKUP($P203&amp;AO$4,#REF!,5,FALSE)="*"),"Suppr",VLOOKUP($P203&amp;AO$4,#REF!,5,FALSE))),"No Data")</f>
        <v>No Data</v>
      </c>
      <c r="AP203" s="51">
        <f t="shared" si="29"/>
        <v>0</v>
      </c>
      <c r="AQ203" s="51">
        <f t="shared" si="30"/>
        <v>0</v>
      </c>
      <c r="AR203" s="52">
        <f t="shared" si="31"/>
        <v>0</v>
      </c>
      <c r="AS203" s="52">
        <f t="shared" si="32"/>
        <v>0</v>
      </c>
    </row>
    <row r="204" spans="2:45" x14ac:dyDescent="0.2">
      <c r="B204" s="29" t="s">
        <v>356</v>
      </c>
      <c r="C204" s="29" t="s">
        <v>206</v>
      </c>
      <c r="D204" s="34" t="str">
        <f t="shared" si="23"/>
        <v/>
      </c>
      <c r="E204" s="34" t="str">
        <f t="shared" si="24"/>
        <v/>
      </c>
      <c r="F204" s="35" t="str">
        <f t="shared" si="25"/>
        <v/>
      </c>
      <c r="G204" s="34" t="str">
        <f t="shared" si="26"/>
        <v>- - -</v>
      </c>
      <c r="H204" s="36" t="str">
        <f>IFERROR(RANK(G204,$G$132:$G$253,1)+COUNTIF($G$132:G325,G204)-1,"- - -")</f>
        <v>- - -</v>
      </c>
      <c r="I204" s="35" t="str">
        <f t="shared" si="27"/>
        <v>- - -</v>
      </c>
      <c r="J204" s="36" t="str">
        <f>IFERROR(RANK(I204,$I$132:$I$253,1)+COUNTIF($I$132:I325,I204)-1,"- - -")</f>
        <v>- - -</v>
      </c>
      <c r="K204" s="54" t="str">
        <f t="shared" si="28"/>
        <v>North Cumbria Integrated Care NHS Foundation Trust</v>
      </c>
      <c r="L204" s="38"/>
      <c r="M204" s="38"/>
      <c r="N204" s="38"/>
      <c r="P204" s="29" t="s">
        <v>361</v>
      </c>
      <c r="Q204" s="29" t="s">
        <v>198</v>
      </c>
      <c r="R204" s="49" t="str">
        <f>IFERROR(IF(OR(VLOOKUP($P204&amp;R$4,#REF!,7,FALSE)="**",VLOOKUP($P204&amp;R$4,#REF!,5,FALSE)="**"),"DQ",IF(OR(VLOOKUP($P204&amp;R$4,#REF!,7,FALSE)="*",VLOOKUP($P204&amp;R$4,#REF!,5,FALSE)="*"),"Suppr",VLOOKUP($P204&amp;R$4,#REF!,5,FALSE))),"No Data")</f>
        <v>No Data</v>
      </c>
      <c r="S204" s="49" t="str">
        <f>IFERROR(IF(OR(VLOOKUP($P204&amp;S$4,#REF!,7,FALSE)="**",VLOOKUP($P204&amp;S$4,#REF!,5,FALSE)="**"),"DQ",IF(OR(VLOOKUP($P204&amp;S$4,#REF!,7,FALSE)="*",VLOOKUP($P204&amp;S$4,#REF!,5,FALSE)="*"),"Suppr",VLOOKUP($P204&amp;S$4,#REF!,5,FALSE))),"No Data")</f>
        <v>No Data</v>
      </c>
      <c r="T204" s="49" t="str">
        <f>IFERROR(IF(OR(VLOOKUP($P204&amp;T$4,#REF!,7,FALSE)="**",VLOOKUP($P204&amp;T$4,#REF!,5,FALSE)="**"),"DQ",IF(OR(VLOOKUP($P204&amp;T$4,#REF!,7,FALSE)="*",VLOOKUP($P204&amp;T$4,#REF!,5,FALSE)="*"),"Suppr",VLOOKUP($P204&amp;T$4,#REF!,5,FALSE))),"No Data")</f>
        <v>No Data</v>
      </c>
      <c r="U204" s="49" t="str">
        <f>IFERROR(IF(OR(VLOOKUP($P204&amp;U$4,#REF!,7,FALSE)="**",VLOOKUP($P204&amp;U$4,#REF!,5,FALSE)="**"),"DQ",IF(OR(VLOOKUP($P204&amp;U$4,#REF!,7,FALSE)="*",VLOOKUP($P204&amp;U$4,#REF!,5,FALSE)="*"),"Suppr",VLOOKUP($P204&amp;U$4,#REF!,5,FALSE))),"No Data")</f>
        <v>No Data</v>
      </c>
      <c r="V204" s="49" t="str">
        <f>IFERROR(IF(OR(VLOOKUP($P204&amp;V$4,#REF!,7,FALSE)="**",VLOOKUP($P204&amp;V$4,#REF!,5,FALSE)="**"),"DQ",IF(OR(VLOOKUP($P204&amp;V$4,#REF!,7,FALSE)="*",VLOOKUP($P204&amp;V$4,#REF!,5,FALSE)="*"),"Suppr",VLOOKUP($P204&amp;V$4,#REF!,5,FALSE))),"No Data")</f>
        <v>No Data</v>
      </c>
      <c r="W204" s="49" t="str">
        <f>IFERROR(IF(OR(VLOOKUP($P204&amp;W$4,#REF!,7,FALSE)="**",VLOOKUP($P204&amp;W$4,#REF!,5,FALSE)="**"),"DQ",IF(OR(VLOOKUP($P204&amp;W$4,#REF!,7,FALSE)="*",VLOOKUP($P204&amp;W$4,#REF!,5,FALSE)="*"),"Suppr",VLOOKUP($P204&amp;W$4,#REF!,5,FALSE))),"No Data")</f>
        <v>No Data</v>
      </c>
      <c r="X204" s="49" t="str">
        <f>IFERROR(IF(OR(VLOOKUP($P204&amp;X$4,#REF!,7,FALSE)="**",VLOOKUP($P204&amp;X$4,#REF!,5,FALSE)="**"),"DQ",IF(OR(VLOOKUP($P204&amp;X$4,#REF!,7,FALSE)="*",VLOOKUP($P204&amp;X$4,#REF!,5,FALSE)="*"),"Suppr",VLOOKUP($P204&amp;X$4,#REF!,5,FALSE))),"No Data")</f>
        <v>No Data</v>
      </c>
      <c r="Y204" s="49" t="str">
        <f>IFERROR(IF(OR(VLOOKUP($P204&amp;Y$4,#REF!,7,FALSE)="**",VLOOKUP($P204&amp;Y$4,#REF!,5,FALSE)="**"),"DQ",IF(OR(VLOOKUP($P204&amp;Y$4,#REF!,7,FALSE)="*",VLOOKUP($P204&amp;Y$4,#REF!,5,FALSE)="*"),"Suppr",VLOOKUP($P204&amp;Y$4,#REF!,5,FALSE))),"No Data")</f>
        <v>No Data</v>
      </c>
      <c r="Z204" s="49" t="str">
        <f>IFERROR(IF(OR(VLOOKUP($P204&amp;Z$4,#REF!,7,FALSE)="**",VLOOKUP($P204&amp;Z$4,#REF!,5,FALSE)="**"),"DQ",IF(OR(VLOOKUP($P204&amp;Z$4,#REF!,7,FALSE)="*",VLOOKUP($P204&amp;Z$4,#REF!,5,FALSE)="*"),"Suppr",VLOOKUP($P204&amp;Z$4,#REF!,5,FALSE))),"No Data")</f>
        <v>No Data</v>
      </c>
      <c r="AA204" s="49" t="str">
        <f>IFERROR(IF(OR(VLOOKUP($P204&amp;AA$4,#REF!,7,FALSE)="**",VLOOKUP($P204&amp;AA$4,#REF!,5,FALSE)="**"),"DQ",IF(OR(VLOOKUP($P204&amp;AA$4,#REF!,7,FALSE)="*",VLOOKUP($P204&amp;AA$4,#REF!,5,FALSE)="*"),"Suppr",VLOOKUP($P204&amp;AA$4,#REF!,5,FALSE))),"No Data")</f>
        <v>No Data</v>
      </c>
      <c r="AB204" s="49" t="str">
        <f>IFERROR(IF(OR(VLOOKUP($P204&amp;AB$4,#REF!,7,FALSE)="**",VLOOKUP($P204&amp;AB$4,#REF!,5,FALSE)="**"),"DQ",IF(OR(VLOOKUP($P204&amp;AB$4,#REF!,7,FALSE)="*",VLOOKUP($P204&amp;AB$4,#REF!,5,FALSE)="*"),"Suppr",VLOOKUP($P204&amp;AB$4,#REF!,5,FALSE))),"No Data")</f>
        <v>No Data</v>
      </c>
      <c r="AC204" s="49" t="str">
        <f>IFERROR(IF(OR(VLOOKUP($P204&amp;AC$4,#REF!,7,FALSE)="**",VLOOKUP($P204&amp;AC$4,#REF!,5,FALSE)="**"),"DQ",IF(OR(VLOOKUP($P204&amp;AC$4,#REF!,7,FALSE)="*",VLOOKUP($P204&amp;AC$4,#REF!,5,FALSE)="*"),"Suppr",VLOOKUP($P204&amp;AC$4,#REF!,5,FALSE))),"No Data")</f>
        <v>No Data</v>
      </c>
      <c r="AD204" s="49" t="str">
        <f>IFERROR(IF(OR(VLOOKUP($P204&amp;AD$4,#REF!,7,FALSE)="**",VLOOKUP($P204&amp;AD$4,#REF!,5,FALSE)="**"),"DQ",IF(OR(VLOOKUP($P204&amp;AD$4,#REF!,7,FALSE)="*",VLOOKUP($P204&amp;AD$4,#REF!,5,FALSE)="*"),"Suppr",VLOOKUP($P204&amp;AD$4,#REF!,5,FALSE))),"No Data")</f>
        <v>No Data</v>
      </c>
      <c r="AE204" s="49" t="str">
        <f>IFERROR(IF(OR(VLOOKUP($P204&amp;AE$4,#REF!,7,FALSE)="**",VLOOKUP($P204&amp;AE$4,#REF!,5,FALSE)="**"),"DQ",IF(OR(VLOOKUP($P204&amp;AE$4,#REF!,7,FALSE)="*",VLOOKUP($P204&amp;AE$4,#REF!,5,FALSE)="*"),"Suppr",VLOOKUP($P204&amp;AE$4,#REF!,5,FALSE))),"No Data")</f>
        <v>No Data</v>
      </c>
      <c r="AF204" s="49" t="str">
        <f>IFERROR(IF(OR(VLOOKUP($P204&amp;AF$4,#REF!,7,FALSE)="**",VLOOKUP($P204&amp;AF$4,#REF!,5,FALSE)="**"),"DQ",IF(OR(VLOOKUP($P204&amp;AF$4,#REF!,7,FALSE)="*",VLOOKUP($P204&amp;AF$4,#REF!,5,FALSE)="*"),"Suppr",VLOOKUP($P204&amp;AF$4,#REF!,5,FALSE))),"No Data")</f>
        <v>No Data</v>
      </c>
      <c r="AG204" s="49" t="str">
        <f>IFERROR(IF(OR(VLOOKUP($P204&amp;AG$4,#REF!,7,FALSE)="**",VLOOKUP($P204&amp;AG$4,#REF!,5,FALSE)="**"),"DQ",IF(OR(VLOOKUP($P204&amp;AG$4,#REF!,7,FALSE)="*",VLOOKUP($P204&amp;AG$4,#REF!,5,FALSE)="*"),"Suppr",VLOOKUP($P204&amp;AG$4,#REF!,5,FALSE))),"No Data")</f>
        <v>No Data</v>
      </c>
      <c r="AH204" s="49" t="str">
        <f>IFERROR(IF(OR(VLOOKUP($P204&amp;AH$4,#REF!,7,FALSE)="**",VLOOKUP($P204&amp;AH$4,#REF!,5,FALSE)="**"),"DQ",IF(OR(VLOOKUP($P204&amp;AH$4,#REF!,7,FALSE)="*",VLOOKUP($P204&amp;AH$4,#REF!,5,FALSE)="*"),"Suppr",VLOOKUP($P204&amp;AH$4,#REF!,5,FALSE))),"No Data")</f>
        <v>No Data</v>
      </c>
      <c r="AI204" s="49" t="str">
        <f>IFERROR(IF(OR(VLOOKUP($P204&amp;AI$4,#REF!,7,FALSE)="**",VLOOKUP($P204&amp;AI$4,#REF!,5,FALSE)="**"),"DQ",IF(OR(VLOOKUP($P204&amp;AI$4,#REF!,7,FALSE)="*",VLOOKUP($P204&amp;AI$4,#REF!,5,FALSE)="*"),"Suppr",VLOOKUP($P204&amp;AI$4,#REF!,5,FALSE))),"No Data")</f>
        <v>No Data</v>
      </c>
      <c r="AJ204" s="49" t="str">
        <f>IFERROR(IF(OR(VLOOKUP($P204&amp;AJ$4,#REF!,7,FALSE)="**",VLOOKUP($P204&amp;AJ$4,#REF!,5,FALSE)="**"),"DQ",IF(OR(VLOOKUP($P204&amp;AJ$4,#REF!,7,FALSE)="*",VLOOKUP($P204&amp;AJ$4,#REF!,5,FALSE)="*"),"Suppr",VLOOKUP($P204&amp;AJ$4,#REF!,5,FALSE))),"No Data")</f>
        <v>No Data</v>
      </c>
      <c r="AK204" s="49" t="str">
        <f>IFERROR(IF(OR(VLOOKUP($P204&amp;AK$4,#REF!,7,FALSE)="**",VLOOKUP($P204&amp;AK$4,#REF!,5,FALSE)="**"),"DQ",IF(OR(VLOOKUP($P204&amp;AK$4,#REF!,7,FALSE)="*",VLOOKUP($P204&amp;AK$4,#REF!,5,FALSE)="*"),"Suppr",VLOOKUP($P204&amp;AK$4,#REF!,5,FALSE))),"No Data")</f>
        <v>No Data</v>
      </c>
      <c r="AL204" s="49" t="str">
        <f>IFERROR(IF(OR(VLOOKUP($P204&amp;AL$4,#REF!,7,FALSE)="**",VLOOKUP($P204&amp;AL$4,#REF!,5,FALSE)="**"),"DQ",IF(OR(VLOOKUP($P204&amp;AL$4,#REF!,7,FALSE)="*",VLOOKUP($P204&amp;AL$4,#REF!,5,FALSE)="*"),"Suppr",VLOOKUP($P204&amp;AL$4,#REF!,5,FALSE))),"No Data")</f>
        <v>No Data</v>
      </c>
      <c r="AM204" s="49" t="str">
        <f>IFERROR(IF(OR(VLOOKUP($P204&amp;AM$4,#REF!,7,FALSE)="**",VLOOKUP($P204&amp;AM$4,#REF!,5,FALSE)="**"),"DQ",IF(OR(VLOOKUP($P204&amp;AM$4,#REF!,7,FALSE)="*",VLOOKUP($P204&amp;AM$4,#REF!,5,FALSE)="*"),"Suppr",VLOOKUP($P204&amp;AM$4,#REF!,5,FALSE))),"No Data")</f>
        <v>No Data</v>
      </c>
      <c r="AN204" s="49" t="str">
        <f>IFERROR(IF(OR(VLOOKUP($P204&amp;AN$4,#REF!,7,FALSE)="**",VLOOKUP($P204&amp;AN$4,#REF!,5,FALSE)="**"),"DQ",IF(OR(VLOOKUP($P204&amp;AN$4,#REF!,7,FALSE)="*",VLOOKUP($P204&amp;AN$4,#REF!,5,FALSE)="*"),"Suppr",VLOOKUP($P204&amp;AN$4,#REF!,5,FALSE))),"No Data")</f>
        <v>No Data</v>
      </c>
      <c r="AO204" s="49" t="str">
        <f>IFERROR(IF(OR(VLOOKUP($P204&amp;AO$4,#REF!,7,FALSE)="**",VLOOKUP($P204&amp;AO$4,#REF!,5,FALSE)="**"),"DQ",IF(OR(VLOOKUP($P204&amp;AO$4,#REF!,7,FALSE)="*",VLOOKUP($P204&amp;AO$4,#REF!,5,FALSE)="*"),"Suppr",VLOOKUP($P204&amp;AO$4,#REF!,5,FALSE))),"No Data")</f>
        <v>No Data</v>
      </c>
      <c r="AP204" s="51">
        <f t="shared" si="29"/>
        <v>0</v>
      </c>
      <c r="AQ204" s="51">
        <f t="shared" si="30"/>
        <v>0</v>
      </c>
      <c r="AR204" s="52">
        <f t="shared" si="31"/>
        <v>0</v>
      </c>
      <c r="AS204" s="52">
        <f t="shared" si="32"/>
        <v>0</v>
      </c>
    </row>
    <row r="205" spans="2:45" x14ac:dyDescent="0.2">
      <c r="B205" s="29" t="s">
        <v>357</v>
      </c>
      <c r="C205" s="29" t="s">
        <v>188</v>
      </c>
      <c r="D205" s="34" t="str">
        <f t="shared" si="23"/>
        <v/>
      </c>
      <c r="E205" s="34" t="str">
        <f t="shared" si="24"/>
        <v/>
      </c>
      <c r="F205" s="35" t="str">
        <f t="shared" si="25"/>
        <v/>
      </c>
      <c r="G205" s="34" t="str">
        <f t="shared" si="26"/>
        <v>- - -</v>
      </c>
      <c r="H205" s="36" t="str">
        <f>IFERROR(RANK(G205,$G$132:$G$253,1)+COUNTIF($G$132:G326,G205)-1,"- - -")</f>
        <v>- - -</v>
      </c>
      <c r="I205" s="35" t="str">
        <f t="shared" si="27"/>
        <v>- - -</v>
      </c>
      <c r="J205" s="36" t="str">
        <f>IFERROR(RANK(I205,$I$132:$I$253,1)+COUNTIF($I$132:I326,I205)-1,"- - -")</f>
        <v>- - -</v>
      </c>
      <c r="K205" s="54" t="str">
        <f t="shared" si="28"/>
        <v>Kettering General Hospital NHS Foundation Trust</v>
      </c>
      <c r="L205" s="38"/>
      <c r="M205" s="38"/>
      <c r="N205" s="38"/>
      <c r="P205" s="29" t="s">
        <v>362</v>
      </c>
      <c r="Q205" s="29" t="s">
        <v>153</v>
      </c>
      <c r="R205" s="49" t="str">
        <f>IFERROR(IF(OR(VLOOKUP($P205&amp;R$4,#REF!,7,FALSE)="**",VLOOKUP($P205&amp;R$4,#REF!,5,FALSE)="**"),"DQ",IF(OR(VLOOKUP($P205&amp;R$4,#REF!,7,FALSE)="*",VLOOKUP($P205&amp;R$4,#REF!,5,FALSE)="*"),"Suppr",VLOOKUP($P205&amp;R$4,#REF!,5,FALSE))),"No Data")</f>
        <v>No Data</v>
      </c>
      <c r="S205" s="49" t="str">
        <f>IFERROR(IF(OR(VLOOKUP($P205&amp;S$4,#REF!,7,FALSE)="**",VLOOKUP($P205&amp;S$4,#REF!,5,FALSE)="**"),"DQ",IF(OR(VLOOKUP($P205&amp;S$4,#REF!,7,FALSE)="*",VLOOKUP($P205&amp;S$4,#REF!,5,FALSE)="*"),"Suppr",VLOOKUP($P205&amp;S$4,#REF!,5,FALSE))),"No Data")</f>
        <v>No Data</v>
      </c>
      <c r="T205" s="49" t="str">
        <f>IFERROR(IF(OR(VLOOKUP($P205&amp;T$4,#REF!,7,FALSE)="**",VLOOKUP($P205&amp;T$4,#REF!,5,FALSE)="**"),"DQ",IF(OR(VLOOKUP($P205&amp;T$4,#REF!,7,FALSE)="*",VLOOKUP($P205&amp;T$4,#REF!,5,FALSE)="*"),"Suppr",VLOOKUP($P205&amp;T$4,#REF!,5,FALSE))),"No Data")</f>
        <v>No Data</v>
      </c>
      <c r="U205" s="49" t="str">
        <f>IFERROR(IF(OR(VLOOKUP($P205&amp;U$4,#REF!,7,FALSE)="**",VLOOKUP($P205&amp;U$4,#REF!,5,FALSE)="**"),"DQ",IF(OR(VLOOKUP($P205&amp;U$4,#REF!,7,FALSE)="*",VLOOKUP($P205&amp;U$4,#REF!,5,FALSE)="*"),"Suppr",VLOOKUP($P205&amp;U$4,#REF!,5,FALSE))),"No Data")</f>
        <v>No Data</v>
      </c>
      <c r="V205" s="49" t="str">
        <f>IFERROR(IF(OR(VLOOKUP($P205&amp;V$4,#REF!,7,FALSE)="**",VLOOKUP($P205&amp;V$4,#REF!,5,FALSE)="**"),"DQ",IF(OR(VLOOKUP($P205&amp;V$4,#REF!,7,FALSE)="*",VLOOKUP($P205&amp;V$4,#REF!,5,FALSE)="*"),"Suppr",VLOOKUP($P205&amp;V$4,#REF!,5,FALSE))),"No Data")</f>
        <v>No Data</v>
      </c>
      <c r="W205" s="49" t="str">
        <f>IFERROR(IF(OR(VLOOKUP($P205&amp;W$4,#REF!,7,FALSE)="**",VLOOKUP($P205&amp;W$4,#REF!,5,FALSE)="**"),"DQ",IF(OR(VLOOKUP($P205&amp;W$4,#REF!,7,FALSE)="*",VLOOKUP($P205&amp;W$4,#REF!,5,FALSE)="*"),"Suppr",VLOOKUP($P205&amp;W$4,#REF!,5,FALSE))),"No Data")</f>
        <v>No Data</v>
      </c>
      <c r="X205" s="49" t="str">
        <f>IFERROR(IF(OR(VLOOKUP($P205&amp;X$4,#REF!,7,FALSE)="**",VLOOKUP($P205&amp;X$4,#REF!,5,FALSE)="**"),"DQ",IF(OR(VLOOKUP($P205&amp;X$4,#REF!,7,FALSE)="*",VLOOKUP($P205&amp;X$4,#REF!,5,FALSE)="*"),"Suppr",VLOOKUP($P205&amp;X$4,#REF!,5,FALSE))),"No Data")</f>
        <v>No Data</v>
      </c>
      <c r="Y205" s="49" t="str">
        <f>IFERROR(IF(OR(VLOOKUP($P205&amp;Y$4,#REF!,7,FALSE)="**",VLOOKUP($P205&amp;Y$4,#REF!,5,FALSE)="**"),"DQ",IF(OR(VLOOKUP($P205&amp;Y$4,#REF!,7,FALSE)="*",VLOOKUP($P205&amp;Y$4,#REF!,5,FALSE)="*"),"Suppr",VLOOKUP($P205&amp;Y$4,#REF!,5,FALSE))),"No Data")</f>
        <v>No Data</v>
      </c>
      <c r="Z205" s="49" t="str">
        <f>IFERROR(IF(OR(VLOOKUP($P205&amp;Z$4,#REF!,7,FALSE)="**",VLOOKUP($P205&amp;Z$4,#REF!,5,FALSE)="**"),"DQ",IF(OR(VLOOKUP($P205&amp;Z$4,#REF!,7,FALSE)="*",VLOOKUP($P205&amp;Z$4,#REF!,5,FALSE)="*"),"Suppr",VLOOKUP($P205&amp;Z$4,#REF!,5,FALSE))),"No Data")</f>
        <v>No Data</v>
      </c>
      <c r="AA205" s="49" t="str">
        <f>IFERROR(IF(OR(VLOOKUP($P205&amp;AA$4,#REF!,7,FALSE)="**",VLOOKUP($P205&amp;AA$4,#REF!,5,FALSE)="**"),"DQ",IF(OR(VLOOKUP($P205&amp;AA$4,#REF!,7,FALSE)="*",VLOOKUP($P205&amp;AA$4,#REF!,5,FALSE)="*"),"Suppr",VLOOKUP($P205&amp;AA$4,#REF!,5,FALSE))),"No Data")</f>
        <v>No Data</v>
      </c>
      <c r="AB205" s="49" t="str">
        <f>IFERROR(IF(OR(VLOOKUP($P205&amp;AB$4,#REF!,7,FALSE)="**",VLOOKUP($P205&amp;AB$4,#REF!,5,FALSE)="**"),"DQ",IF(OR(VLOOKUP($P205&amp;AB$4,#REF!,7,FALSE)="*",VLOOKUP($P205&amp;AB$4,#REF!,5,FALSE)="*"),"Suppr",VLOOKUP($P205&amp;AB$4,#REF!,5,FALSE))),"No Data")</f>
        <v>No Data</v>
      </c>
      <c r="AC205" s="49" t="str">
        <f>IFERROR(IF(OR(VLOOKUP($P205&amp;AC$4,#REF!,7,FALSE)="**",VLOOKUP($P205&amp;AC$4,#REF!,5,FALSE)="**"),"DQ",IF(OR(VLOOKUP($P205&amp;AC$4,#REF!,7,FALSE)="*",VLOOKUP($P205&amp;AC$4,#REF!,5,FALSE)="*"),"Suppr",VLOOKUP($P205&amp;AC$4,#REF!,5,FALSE))),"No Data")</f>
        <v>No Data</v>
      </c>
      <c r="AD205" s="49" t="str">
        <f>IFERROR(IF(OR(VLOOKUP($P205&amp;AD$4,#REF!,7,FALSE)="**",VLOOKUP($P205&amp;AD$4,#REF!,5,FALSE)="**"),"DQ",IF(OR(VLOOKUP($P205&amp;AD$4,#REF!,7,FALSE)="*",VLOOKUP($P205&amp;AD$4,#REF!,5,FALSE)="*"),"Suppr",VLOOKUP($P205&amp;AD$4,#REF!,5,FALSE))),"No Data")</f>
        <v>No Data</v>
      </c>
      <c r="AE205" s="49" t="str">
        <f>IFERROR(IF(OR(VLOOKUP($P205&amp;AE$4,#REF!,7,FALSE)="**",VLOOKUP($P205&amp;AE$4,#REF!,5,FALSE)="**"),"DQ",IF(OR(VLOOKUP($P205&amp;AE$4,#REF!,7,FALSE)="*",VLOOKUP($P205&amp;AE$4,#REF!,5,FALSE)="*"),"Suppr",VLOOKUP($P205&amp;AE$4,#REF!,5,FALSE))),"No Data")</f>
        <v>No Data</v>
      </c>
      <c r="AF205" s="49" t="str">
        <f>IFERROR(IF(OR(VLOOKUP($P205&amp;AF$4,#REF!,7,FALSE)="**",VLOOKUP($P205&amp;AF$4,#REF!,5,FALSE)="**"),"DQ",IF(OR(VLOOKUP($P205&amp;AF$4,#REF!,7,FALSE)="*",VLOOKUP($P205&amp;AF$4,#REF!,5,FALSE)="*"),"Suppr",VLOOKUP($P205&amp;AF$4,#REF!,5,FALSE))),"No Data")</f>
        <v>No Data</v>
      </c>
      <c r="AG205" s="49" t="str">
        <f>IFERROR(IF(OR(VLOOKUP($P205&amp;AG$4,#REF!,7,FALSE)="**",VLOOKUP($P205&amp;AG$4,#REF!,5,FALSE)="**"),"DQ",IF(OR(VLOOKUP($P205&amp;AG$4,#REF!,7,FALSE)="*",VLOOKUP($P205&amp;AG$4,#REF!,5,FALSE)="*"),"Suppr",VLOOKUP($P205&amp;AG$4,#REF!,5,FALSE))),"No Data")</f>
        <v>No Data</v>
      </c>
      <c r="AH205" s="49" t="str">
        <f>IFERROR(IF(OR(VLOOKUP($P205&amp;AH$4,#REF!,7,FALSE)="**",VLOOKUP($P205&amp;AH$4,#REF!,5,FALSE)="**"),"DQ",IF(OR(VLOOKUP($P205&amp;AH$4,#REF!,7,FALSE)="*",VLOOKUP($P205&amp;AH$4,#REF!,5,FALSE)="*"),"Suppr",VLOOKUP($P205&amp;AH$4,#REF!,5,FALSE))),"No Data")</f>
        <v>No Data</v>
      </c>
      <c r="AI205" s="49" t="str">
        <f>IFERROR(IF(OR(VLOOKUP($P205&amp;AI$4,#REF!,7,FALSE)="**",VLOOKUP($P205&amp;AI$4,#REF!,5,FALSE)="**"),"DQ",IF(OR(VLOOKUP($P205&amp;AI$4,#REF!,7,FALSE)="*",VLOOKUP($P205&amp;AI$4,#REF!,5,FALSE)="*"),"Suppr",VLOOKUP($P205&amp;AI$4,#REF!,5,FALSE))),"No Data")</f>
        <v>No Data</v>
      </c>
      <c r="AJ205" s="49" t="str">
        <f>IFERROR(IF(OR(VLOOKUP($P205&amp;AJ$4,#REF!,7,FALSE)="**",VLOOKUP($P205&amp;AJ$4,#REF!,5,FALSE)="**"),"DQ",IF(OR(VLOOKUP($P205&amp;AJ$4,#REF!,7,FALSE)="*",VLOOKUP($P205&amp;AJ$4,#REF!,5,FALSE)="*"),"Suppr",VLOOKUP($P205&amp;AJ$4,#REF!,5,FALSE))),"No Data")</f>
        <v>No Data</v>
      </c>
      <c r="AK205" s="49" t="str">
        <f>IFERROR(IF(OR(VLOOKUP($P205&amp;AK$4,#REF!,7,FALSE)="**",VLOOKUP($P205&amp;AK$4,#REF!,5,FALSE)="**"),"DQ",IF(OR(VLOOKUP($P205&amp;AK$4,#REF!,7,FALSE)="*",VLOOKUP($P205&amp;AK$4,#REF!,5,FALSE)="*"),"Suppr",VLOOKUP($P205&amp;AK$4,#REF!,5,FALSE))),"No Data")</f>
        <v>No Data</v>
      </c>
      <c r="AL205" s="49" t="str">
        <f>IFERROR(IF(OR(VLOOKUP($P205&amp;AL$4,#REF!,7,FALSE)="**",VLOOKUP($P205&amp;AL$4,#REF!,5,FALSE)="**"),"DQ",IF(OR(VLOOKUP($P205&amp;AL$4,#REF!,7,FALSE)="*",VLOOKUP($P205&amp;AL$4,#REF!,5,FALSE)="*"),"Suppr",VLOOKUP($P205&amp;AL$4,#REF!,5,FALSE))),"No Data")</f>
        <v>No Data</v>
      </c>
      <c r="AM205" s="49" t="str">
        <f>IFERROR(IF(OR(VLOOKUP($P205&amp;AM$4,#REF!,7,FALSE)="**",VLOOKUP($P205&amp;AM$4,#REF!,5,FALSE)="**"),"DQ",IF(OR(VLOOKUP($P205&amp;AM$4,#REF!,7,FALSE)="*",VLOOKUP($P205&amp;AM$4,#REF!,5,FALSE)="*"),"Suppr",VLOOKUP($P205&amp;AM$4,#REF!,5,FALSE))),"No Data")</f>
        <v>No Data</v>
      </c>
      <c r="AN205" s="49" t="str">
        <f>IFERROR(IF(OR(VLOOKUP($P205&amp;AN$4,#REF!,7,FALSE)="**",VLOOKUP($P205&amp;AN$4,#REF!,5,FALSE)="**"),"DQ",IF(OR(VLOOKUP($P205&amp;AN$4,#REF!,7,FALSE)="*",VLOOKUP($P205&amp;AN$4,#REF!,5,FALSE)="*"),"Suppr",VLOOKUP($P205&amp;AN$4,#REF!,5,FALSE))),"No Data")</f>
        <v>No Data</v>
      </c>
      <c r="AO205" s="49" t="str">
        <f>IFERROR(IF(OR(VLOOKUP($P205&amp;AO$4,#REF!,7,FALSE)="**",VLOOKUP($P205&amp;AO$4,#REF!,5,FALSE)="**"),"DQ",IF(OR(VLOOKUP($P205&amp;AO$4,#REF!,7,FALSE)="*",VLOOKUP($P205&amp;AO$4,#REF!,5,FALSE)="*"),"Suppr",VLOOKUP($P205&amp;AO$4,#REF!,5,FALSE))),"No Data")</f>
        <v>No Data</v>
      </c>
      <c r="AP205" s="51">
        <f t="shared" si="29"/>
        <v>0</v>
      </c>
      <c r="AQ205" s="51">
        <f t="shared" si="30"/>
        <v>0</v>
      </c>
      <c r="AR205" s="52">
        <f t="shared" si="31"/>
        <v>0</v>
      </c>
      <c r="AS205" s="52">
        <f t="shared" si="32"/>
        <v>0</v>
      </c>
    </row>
    <row r="206" spans="2:45" x14ac:dyDescent="0.2">
      <c r="B206" s="29" t="s">
        <v>358</v>
      </c>
      <c r="C206" s="29" t="s">
        <v>210</v>
      </c>
      <c r="D206" s="34" t="str">
        <f t="shared" si="23"/>
        <v/>
      </c>
      <c r="E206" s="34" t="str">
        <f t="shared" si="24"/>
        <v/>
      </c>
      <c r="F206" s="35" t="str">
        <f t="shared" si="25"/>
        <v/>
      </c>
      <c r="G206" s="34" t="str">
        <f t="shared" si="26"/>
        <v>- - -</v>
      </c>
      <c r="H206" s="36" t="str">
        <f>IFERROR(RANK(G206,$G$132:$G$253,1)+COUNTIF($G$132:G327,G206)-1,"- - -")</f>
        <v>- - -</v>
      </c>
      <c r="I206" s="35" t="str">
        <f t="shared" si="27"/>
        <v>- - -</v>
      </c>
      <c r="J206" s="36" t="str">
        <f>IFERROR(RANK(I206,$I$132:$I$253,1)+COUNTIF($I$132:I327,I206)-1,"- - -")</f>
        <v>- - -</v>
      </c>
      <c r="K206" s="54" t="str">
        <f t="shared" si="28"/>
        <v>Northampton General Hospital NHS Trust</v>
      </c>
      <c r="L206" s="38"/>
      <c r="M206" s="38"/>
      <c r="N206" s="38"/>
      <c r="P206" s="29" t="s">
        <v>363</v>
      </c>
      <c r="Q206" s="29" t="s">
        <v>160</v>
      </c>
      <c r="R206" s="49" t="str">
        <f>IFERROR(IF(OR(VLOOKUP($P206&amp;R$4,#REF!,7,FALSE)="**",VLOOKUP($P206&amp;R$4,#REF!,5,FALSE)="**"),"DQ",IF(OR(VLOOKUP($P206&amp;R$4,#REF!,7,FALSE)="*",VLOOKUP($P206&amp;R$4,#REF!,5,FALSE)="*"),"Suppr",VLOOKUP($P206&amp;R$4,#REF!,5,FALSE))),"No Data")</f>
        <v>No Data</v>
      </c>
      <c r="S206" s="49" t="str">
        <f>IFERROR(IF(OR(VLOOKUP($P206&amp;S$4,#REF!,7,FALSE)="**",VLOOKUP($P206&amp;S$4,#REF!,5,FALSE)="**"),"DQ",IF(OR(VLOOKUP($P206&amp;S$4,#REF!,7,FALSE)="*",VLOOKUP($P206&amp;S$4,#REF!,5,FALSE)="*"),"Suppr",VLOOKUP($P206&amp;S$4,#REF!,5,FALSE))),"No Data")</f>
        <v>No Data</v>
      </c>
      <c r="T206" s="49" t="str">
        <f>IFERROR(IF(OR(VLOOKUP($P206&amp;T$4,#REF!,7,FALSE)="**",VLOOKUP($P206&amp;T$4,#REF!,5,FALSE)="**"),"DQ",IF(OR(VLOOKUP($P206&amp;T$4,#REF!,7,FALSE)="*",VLOOKUP($P206&amp;T$4,#REF!,5,FALSE)="*"),"Suppr",VLOOKUP($P206&amp;T$4,#REF!,5,FALSE))),"No Data")</f>
        <v>No Data</v>
      </c>
      <c r="U206" s="49" t="str">
        <f>IFERROR(IF(OR(VLOOKUP($P206&amp;U$4,#REF!,7,FALSE)="**",VLOOKUP($P206&amp;U$4,#REF!,5,FALSE)="**"),"DQ",IF(OR(VLOOKUP($P206&amp;U$4,#REF!,7,FALSE)="*",VLOOKUP($P206&amp;U$4,#REF!,5,FALSE)="*"),"Suppr",VLOOKUP($P206&amp;U$4,#REF!,5,FALSE))),"No Data")</f>
        <v>No Data</v>
      </c>
      <c r="V206" s="49" t="str">
        <f>IFERROR(IF(OR(VLOOKUP($P206&amp;V$4,#REF!,7,FALSE)="**",VLOOKUP($P206&amp;V$4,#REF!,5,FALSE)="**"),"DQ",IF(OR(VLOOKUP($P206&amp;V$4,#REF!,7,FALSE)="*",VLOOKUP($P206&amp;V$4,#REF!,5,FALSE)="*"),"Suppr",VLOOKUP($P206&amp;V$4,#REF!,5,FALSE))),"No Data")</f>
        <v>No Data</v>
      </c>
      <c r="W206" s="49" t="str">
        <f>IFERROR(IF(OR(VLOOKUP($P206&amp;W$4,#REF!,7,FALSE)="**",VLOOKUP($P206&amp;W$4,#REF!,5,FALSE)="**"),"DQ",IF(OR(VLOOKUP($P206&amp;W$4,#REF!,7,FALSE)="*",VLOOKUP($P206&amp;W$4,#REF!,5,FALSE)="*"),"Suppr",VLOOKUP($P206&amp;W$4,#REF!,5,FALSE))),"No Data")</f>
        <v>No Data</v>
      </c>
      <c r="X206" s="49" t="str">
        <f>IFERROR(IF(OR(VLOOKUP($P206&amp;X$4,#REF!,7,FALSE)="**",VLOOKUP($P206&amp;X$4,#REF!,5,FALSE)="**"),"DQ",IF(OR(VLOOKUP($P206&amp;X$4,#REF!,7,FALSE)="*",VLOOKUP($P206&amp;X$4,#REF!,5,FALSE)="*"),"Suppr",VLOOKUP($P206&amp;X$4,#REF!,5,FALSE))),"No Data")</f>
        <v>No Data</v>
      </c>
      <c r="Y206" s="49" t="str">
        <f>IFERROR(IF(OR(VLOOKUP($P206&amp;Y$4,#REF!,7,FALSE)="**",VLOOKUP($P206&amp;Y$4,#REF!,5,FALSE)="**"),"DQ",IF(OR(VLOOKUP($P206&amp;Y$4,#REF!,7,FALSE)="*",VLOOKUP($P206&amp;Y$4,#REF!,5,FALSE)="*"),"Suppr",VLOOKUP($P206&amp;Y$4,#REF!,5,FALSE))),"No Data")</f>
        <v>No Data</v>
      </c>
      <c r="Z206" s="49" t="str">
        <f>IFERROR(IF(OR(VLOOKUP($P206&amp;Z$4,#REF!,7,FALSE)="**",VLOOKUP($P206&amp;Z$4,#REF!,5,FALSE)="**"),"DQ",IF(OR(VLOOKUP($P206&amp;Z$4,#REF!,7,FALSE)="*",VLOOKUP($P206&amp;Z$4,#REF!,5,FALSE)="*"),"Suppr",VLOOKUP($P206&amp;Z$4,#REF!,5,FALSE))),"No Data")</f>
        <v>No Data</v>
      </c>
      <c r="AA206" s="49" t="str">
        <f>IFERROR(IF(OR(VLOOKUP($P206&amp;AA$4,#REF!,7,FALSE)="**",VLOOKUP($P206&amp;AA$4,#REF!,5,FALSE)="**"),"DQ",IF(OR(VLOOKUP($P206&amp;AA$4,#REF!,7,FALSE)="*",VLOOKUP($P206&amp;AA$4,#REF!,5,FALSE)="*"),"Suppr",VLOOKUP($P206&amp;AA$4,#REF!,5,FALSE))),"No Data")</f>
        <v>No Data</v>
      </c>
      <c r="AB206" s="49" t="str">
        <f>IFERROR(IF(OR(VLOOKUP($P206&amp;AB$4,#REF!,7,FALSE)="**",VLOOKUP($P206&amp;AB$4,#REF!,5,FALSE)="**"),"DQ",IF(OR(VLOOKUP($P206&amp;AB$4,#REF!,7,FALSE)="*",VLOOKUP($P206&amp;AB$4,#REF!,5,FALSE)="*"),"Suppr",VLOOKUP($P206&amp;AB$4,#REF!,5,FALSE))),"No Data")</f>
        <v>No Data</v>
      </c>
      <c r="AC206" s="49" t="str">
        <f>IFERROR(IF(OR(VLOOKUP($P206&amp;AC$4,#REF!,7,FALSE)="**",VLOOKUP($P206&amp;AC$4,#REF!,5,FALSE)="**"),"DQ",IF(OR(VLOOKUP($P206&amp;AC$4,#REF!,7,FALSE)="*",VLOOKUP($P206&amp;AC$4,#REF!,5,FALSE)="*"),"Suppr",VLOOKUP($P206&amp;AC$4,#REF!,5,FALSE))),"No Data")</f>
        <v>No Data</v>
      </c>
      <c r="AD206" s="49" t="str">
        <f>IFERROR(IF(OR(VLOOKUP($P206&amp;AD$4,#REF!,7,FALSE)="**",VLOOKUP($P206&amp;AD$4,#REF!,5,FALSE)="**"),"DQ",IF(OR(VLOOKUP($P206&amp;AD$4,#REF!,7,FALSE)="*",VLOOKUP($P206&amp;AD$4,#REF!,5,FALSE)="*"),"Suppr",VLOOKUP($P206&amp;AD$4,#REF!,5,FALSE))),"No Data")</f>
        <v>No Data</v>
      </c>
      <c r="AE206" s="49" t="str">
        <f>IFERROR(IF(OR(VLOOKUP($P206&amp;AE$4,#REF!,7,FALSE)="**",VLOOKUP($P206&amp;AE$4,#REF!,5,FALSE)="**"),"DQ",IF(OR(VLOOKUP($P206&amp;AE$4,#REF!,7,FALSE)="*",VLOOKUP($P206&amp;AE$4,#REF!,5,FALSE)="*"),"Suppr",VLOOKUP($P206&amp;AE$4,#REF!,5,FALSE))),"No Data")</f>
        <v>No Data</v>
      </c>
      <c r="AF206" s="49" t="str">
        <f>IFERROR(IF(OR(VLOOKUP($P206&amp;AF$4,#REF!,7,FALSE)="**",VLOOKUP($P206&amp;AF$4,#REF!,5,FALSE)="**"),"DQ",IF(OR(VLOOKUP($P206&amp;AF$4,#REF!,7,FALSE)="*",VLOOKUP($P206&amp;AF$4,#REF!,5,FALSE)="*"),"Suppr",VLOOKUP($P206&amp;AF$4,#REF!,5,FALSE))),"No Data")</f>
        <v>No Data</v>
      </c>
      <c r="AG206" s="49" t="str">
        <f>IFERROR(IF(OR(VLOOKUP($P206&amp;AG$4,#REF!,7,FALSE)="**",VLOOKUP($P206&amp;AG$4,#REF!,5,FALSE)="**"),"DQ",IF(OR(VLOOKUP($P206&amp;AG$4,#REF!,7,FALSE)="*",VLOOKUP($P206&amp;AG$4,#REF!,5,FALSE)="*"),"Suppr",VLOOKUP($P206&amp;AG$4,#REF!,5,FALSE))),"No Data")</f>
        <v>No Data</v>
      </c>
      <c r="AH206" s="49" t="str">
        <f>IFERROR(IF(OR(VLOOKUP($P206&amp;AH$4,#REF!,7,FALSE)="**",VLOOKUP($P206&amp;AH$4,#REF!,5,FALSE)="**"),"DQ",IF(OR(VLOOKUP($P206&amp;AH$4,#REF!,7,FALSE)="*",VLOOKUP($P206&amp;AH$4,#REF!,5,FALSE)="*"),"Suppr",VLOOKUP($P206&amp;AH$4,#REF!,5,FALSE))),"No Data")</f>
        <v>No Data</v>
      </c>
      <c r="AI206" s="49" t="str">
        <f>IFERROR(IF(OR(VLOOKUP($P206&amp;AI$4,#REF!,7,FALSE)="**",VLOOKUP($P206&amp;AI$4,#REF!,5,FALSE)="**"),"DQ",IF(OR(VLOOKUP($P206&amp;AI$4,#REF!,7,FALSE)="*",VLOOKUP($P206&amp;AI$4,#REF!,5,FALSE)="*"),"Suppr",VLOOKUP($P206&amp;AI$4,#REF!,5,FALSE))),"No Data")</f>
        <v>No Data</v>
      </c>
      <c r="AJ206" s="49" t="str">
        <f>IFERROR(IF(OR(VLOOKUP($P206&amp;AJ$4,#REF!,7,FALSE)="**",VLOOKUP($P206&amp;AJ$4,#REF!,5,FALSE)="**"),"DQ",IF(OR(VLOOKUP($P206&amp;AJ$4,#REF!,7,FALSE)="*",VLOOKUP($P206&amp;AJ$4,#REF!,5,FALSE)="*"),"Suppr",VLOOKUP($P206&amp;AJ$4,#REF!,5,FALSE))),"No Data")</f>
        <v>No Data</v>
      </c>
      <c r="AK206" s="49" t="str">
        <f>IFERROR(IF(OR(VLOOKUP($P206&amp;AK$4,#REF!,7,FALSE)="**",VLOOKUP($P206&amp;AK$4,#REF!,5,FALSE)="**"),"DQ",IF(OR(VLOOKUP($P206&amp;AK$4,#REF!,7,FALSE)="*",VLOOKUP($P206&amp;AK$4,#REF!,5,FALSE)="*"),"Suppr",VLOOKUP($P206&amp;AK$4,#REF!,5,FALSE))),"No Data")</f>
        <v>No Data</v>
      </c>
      <c r="AL206" s="49" t="str">
        <f>IFERROR(IF(OR(VLOOKUP($P206&amp;AL$4,#REF!,7,FALSE)="**",VLOOKUP($P206&amp;AL$4,#REF!,5,FALSE)="**"),"DQ",IF(OR(VLOOKUP($P206&amp;AL$4,#REF!,7,FALSE)="*",VLOOKUP($P206&amp;AL$4,#REF!,5,FALSE)="*"),"Suppr",VLOOKUP($P206&amp;AL$4,#REF!,5,FALSE))),"No Data")</f>
        <v>No Data</v>
      </c>
      <c r="AM206" s="49" t="str">
        <f>IFERROR(IF(OR(VLOOKUP($P206&amp;AM$4,#REF!,7,FALSE)="**",VLOOKUP($P206&amp;AM$4,#REF!,5,FALSE)="**"),"DQ",IF(OR(VLOOKUP($P206&amp;AM$4,#REF!,7,FALSE)="*",VLOOKUP($P206&amp;AM$4,#REF!,5,FALSE)="*"),"Suppr",VLOOKUP($P206&amp;AM$4,#REF!,5,FALSE))),"No Data")</f>
        <v>No Data</v>
      </c>
      <c r="AN206" s="49" t="str">
        <f>IFERROR(IF(OR(VLOOKUP($P206&amp;AN$4,#REF!,7,FALSE)="**",VLOOKUP($P206&amp;AN$4,#REF!,5,FALSE)="**"),"DQ",IF(OR(VLOOKUP($P206&amp;AN$4,#REF!,7,FALSE)="*",VLOOKUP($P206&amp;AN$4,#REF!,5,FALSE)="*"),"Suppr",VLOOKUP($P206&amp;AN$4,#REF!,5,FALSE))),"No Data")</f>
        <v>No Data</v>
      </c>
      <c r="AO206" s="49" t="str">
        <f>IFERROR(IF(OR(VLOOKUP($P206&amp;AO$4,#REF!,7,FALSE)="**",VLOOKUP($P206&amp;AO$4,#REF!,5,FALSE)="**"),"DQ",IF(OR(VLOOKUP($P206&amp;AO$4,#REF!,7,FALSE)="*",VLOOKUP($P206&amp;AO$4,#REF!,5,FALSE)="*"),"Suppr",VLOOKUP($P206&amp;AO$4,#REF!,5,FALSE))),"No Data")</f>
        <v>No Data</v>
      </c>
      <c r="AP206" s="51">
        <f t="shared" si="29"/>
        <v>0</v>
      </c>
      <c r="AQ206" s="51">
        <f t="shared" si="30"/>
        <v>0</v>
      </c>
      <c r="AR206" s="52">
        <f t="shared" si="31"/>
        <v>0</v>
      </c>
      <c r="AS206" s="52">
        <f t="shared" si="32"/>
        <v>0</v>
      </c>
    </row>
    <row r="207" spans="2:45" x14ac:dyDescent="0.2">
      <c r="B207" s="29" t="s">
        <v>359</v>
      </c>
      <c r="C207" s="29" t="s">
        <v>223</v>
      </c>
      <c r="D207" s="34" t="str">
        <f t="shared" si="23"/>
        <v/>
      </c>
      <c r="E207" s="34" t="str">
        <f t="shared" si="24"/>
        <v/>
      </c>
      <c r="F207" s="35" t="str">
        <f t="shared" si="25"/>
        <v/>
      </c>
      <c r="G207" s="34" t="str">
        <f t="shared" si="26"/>
        <v>- - -</v>
      </c>
      <c r="H207" s="36" t="str">
        <f>IFERROR(RANK(G207,$G$132:$G$253,1)+COUNTIF($G$132:G328,G207)-1,"- - -")</f>
        <v>- - -</v>
      </c>
      <c r="I207" s="35" t="str">
        <f t="shared" si="27"/>
        <v>- - -</v>
      </c>
      <c r="J207" s="36" t="str">
        <f>IFERROR(RANK(I207,$I$132:$I$253,1)+COUNTIF($I$132:I328,I207)-1,"- - -")</f>
        <v>- - -</v>
      </c>
      <c r="K207" s="54" t="str">
        <f t="shared" si="28"/>
        <v>Salisbury NHS Foundation Trust</v>
      </c>
      <c r="L207" s="38"/>
      <c r="M207" s="38"/>
      <c r="N207" s="38"/>
      <c r="P207" s="29" t="s">
        <v>364</v>
      </c>
      <c r="Q207" s="29" t="s">
        <v>239</v>
      </c>
      <c r="R207" s="49" t="str">
        <f>IFERROR(IF(OR(VLOOKUP($P207&amp;R$4,#REF!,7,FALSE)="**",VLOOKUP($P207&amp;R$4,#REF!,5,FALSE)="**"),"DQ",IF(OR(VLOOKUP($P207&amp;R$4,#REF!,7,FALSE)="*",VLOOKUP($P207&amp;R$4,#REF!,5,FALSE)="*"),"Suppr",VLOOKUP($P207&amp;R$4,#REF!,5,FALSE))),"No Data")</f>
        <v>No Data</v>
      </c>
      <c r="S207" s="49" t="str">
        <f>IFERROR(IF(OR(VLOOKUP($P207&amp;S$4,#REF!,7,FALSE)="**",VLOOKUP($P207&amp;S$4,#REF!,5,FALSE)="**"),"DQ",IF(OR(VLOOKUP($P207&amp;S$4,#REF!,7,FALSE)="*",VLOOKUP($P207&amp;S$4,#REF!,5,FALSE)="*"),"Suppr",VLOOKUP($P207&amp;S$4,#REF!,5,FALSE))),"No Data")</f>
        <v>No Data</v>
      </c>
      <c r="T207" s="49" t="str">
        <f>IFERROR(IF(OR(VLOOKUP($P207&amp;T$4,#REF!,7,FALSE)="**",VLOOKUP($P207&amp;T$4,#REF!,5,FALSE)="**"),"DQ",IF(OR(VLOOKUP($P207&amp;T$4,#REF!,7,FALSE)="*",VLOOKUP($P207&amp;T$4,#REF!,5,FALSE)="*"),"Suppr",VLOOKUP($P207&amp;T$4,#REF!,5,FALSE))),"No Data")</f>
        <v>No Data</v>
      </c>
      <c r="U207" s="49" t="str">
        <f>IFERROR(IF(OR(VLOOKUP($P207&amp;U$4,#REF!,7,FALSE)="**",VLOOKUP($P207&amp;U$4,#REF!,5,FALSE)="**"),"DQ",IF(OR(VLOOKUP($P207&amp;U$4,#REF!,7,FALSE)="*",VLOOKUP($P207&amp;U$4,#REF!,5,FALSE)="*"),"Suppr",VLOOKUP($P207&amp;U$4,#REF!,5,FALSE))),"No Data")</f>
        <v>No Data</v>
      </c>
      <c r="V207" s="49" t="str">
        <f>IFERROR(IF(OR(VLOOKUP($P207&amp;V$4,#REF!,7,FALSE)="**",VLOOKUP($P207&amp;V$4,#REF!,5,FALSE)="**"),"DQ",IF(OR(VLOOKUP($P207&amp;V$4,#REF!,7,FALSE)="*",VLOOKUP($P207&amp;V$4,#REF!,5,FALSE)="*"),"Suppr",VLOOKUP($P207&amp;V$4,#REF!,5,FALSE))),"No Data")</f>
        <v>No Data</v>
      </c>
      <c r="W207" s="49" t="str">
        <f>IFERROR(IF(OR(VLOOKUP($P207&amp;W$4,#REF!,7,FALSE)="**",VLOOKUP($P207&amp;W$4,#REF!,5,FALSE)="**"),"DQ",IF(OR(VLOOKUP($P207&amp;W$4,#REF!,7,FALSE)="*",VLOOKUP($P207&amp;W$4,#REF!,5,FALSE)="*"),"Suppr",VLOOKUP($P207&amp;W$4,#REF!,5,FALSE))),"No Data")</f>
        <v>No Data</v>
      </c>
      <c r="X207" s="49" t="str">
        <f>IFERROR(IF(OR(VLOOKUP($P207&amp;X$4,#REF!,7,FALSE)="**",VLOOKUP($P207&amp;X$4,#REF!,5,FALSE)="**"),"DQ",IF(OR(VLOOKUP($P207&amp;X$4,#REF!,7,FALSE)="*",VLOOKUP($P207&amp;X$4,#REF!,5,FALSE)="*"),"Suppr",VLOOKUP($P207&amp;X$4,#REF!,5,FALSE))),"No Data")</f>
        <v>No Data</v>
      </c>
      <c r="Y207" s="49" t="str">
        <f>IFERROR(IF(OR(VLOOKUP($P207&amp;Y$4,#REF!,7,FALSE)="**",VLOOKUP($P207&amp;Y$4,#REF!,5,FALSE)="**"),"DQ",IF(OR(VLOOKUP($P207&amp;Y$4,#REF!,7,FALSE)="*",VLOOKUP($P207&amp;Y$4,#REF!,5,FALSE)="*"),"Suppr",VLOOKUP($P207&amp;Y$4,#REF!,5,FALSE))),"No Data")</f>
        <v>No Data</v>
      </c>
      <c r="Z207" s="49" t="str">
        <f>IFERROR(IF(OR(VLOOKUP($P207&amp;Z$4,#REF!,7,FALSE)="**",VLOOKUP($P207&amp;Z$4,#REF!,5,FALSE)="**"),"DQ",IF(OR(VLOOKUP($P207&amp;Z$4,#REF!,7,FALSE)="*",VLOOKUP($P207&amp;Z$4,#REF!,5,FALSE)="*"),"Suppr",VLOOKUP($P207&amp;Z$4,#REF!,5,FALSE))),"No Data")</f>
        <v>No Data</v>
      </c>
      <c r="AA207" s="49" t="str">
        <f>IFERROR(IF(OR(VLOOKUP($P207&amp;AA$4,#REF!,7,FALSE)="**",VLOOKUP($P207&amp;AA$4,#REF!,5,FALSE)="**"),"DQ",IF(OR(VLOOKUP($P207&amp;AA$4,#REF!,7,FALSE)="*",VLOOKUP($P207&amp;AA$4,#REF!,5,FALSE)="*"),"Suppr",VLOOKUP($P207&amp;AA$4,#REF!,5,FALSE))),"No Data")</f>
        <v>No Data</v>
      </c>
      <c r="AB207" s="49" t="str">
        <f>IFERROR(IF(OR(VLOOKUP($P207&amp;AB$4,#REF!,7,FALSE)="**",VLOOKUP($P207&amp;AB$4,#REF!,5,FALSE)="**"),"DQ",IF(OR(VLOOKUP($P207&amp;AB$4,#REF!,7,FALSE)="*",VLOOKUP($P207&amp;AB$4,#REF!,5,FALSE)="*"),"Suppr",VLOOKUP($P207&amp;AB$4,#REF!,5,FALSE))),"No Data")</f>
        <v>No Data</v>
      </c>
      <c r="AC207" s="49" t="str">
        <f>IFERROR(IF(OR(VLOOKUP($P207&amp;AC$4,#REF!,7,FALSE)="**",VLOOKUP($P207&amp;AC$4,#REF!,5,FALSE)="**"),"DQ",IF(OR(VLOOKUP($P207&amp;AC$4,#REF!,7,FALSE)="*",VLOOKUP($P207&amp;AC$4,#REF!,5,FALSE)="*"),"Suppr",VLOOKUP($P207&amp;AC$4,#REF!,5,FALSE))),"No Data")</f>
        <v>No Data</v>
      </c>
      <c r="AD207" s="49" t="str">
        <f>IFERROR(IF(OR(VLOOKUP($P207&amp;AD$4,#REF!,7,FALSE)="**",VLOOKUP($P207&amp;AD$4,#REF!,5,FALSE)="**"),"DQ",IF(OR(VLOOKUP($P207&amp;AD$4,#REF!,7,FALSE)="*",VLOOKUP($P207&amp;AD$4,#REF!,5,FALSE)="*"),"Suppr",VLOOKUP($P207&amp;AD$4,#REF!,5,FALSE))),"No Data")</f>
        <v>No Data</v>
      </c>
      <c r="AE207" s="49" t="str">
        <f>IFERROR(IF(OR(VLOOKUP($P207&amp;AE$4,#REF!,7,FALSE)="**",VLOOKUP($P207&amp;AE$4,#REF!,5,FALSE)="**"),"DQ",IF(OR(VLOOKUP($P207&amp;AE$4,#REF!,7,FALSE)="*",VLOOKUP($P207&amp;AE$4,#REF!,5,FALSE)="*"),"Suppr",VLOOKUP($P207&amp;AE$4,#REF!,5,FALSE))),"No Data")</f>
        <v>No Data</v>
      </c>
      <c r="AF207" s="49" t="str">
        <f>IFERROR(IF(OR(VLOOKUP($P207&amp;AF$4,#REF!,7,FALSE)="**",VLOOKUP($P207&amp;AF$4,#REF!,5,FALSE)="**"),"DQ",IF(OR(VLOOKUP($P207&amp;AF$4,#REF!,7,FALSE)="*",VLOOKUP($P207&amp;AF$4,#REF!,5,FALSE)="*"),"Suppr",VLOOKUP($P207&amp;AF$4,#REF!,5,FALSE))),"No Data")</f>
        <v>No Data</v>
      </c>
      <c r="AG207" s="49" t="str">
        <f>IFERROR(IF(OR(VLOOKUP($P207&amp;AG$4,#REF!,7,FALSE)="**",VLOOKUP($P207&amp;AG$4,#REF!,5,FALSE)="**"),"DQ",IF(OR(VLOOKUP($P207&amp;AG$4,#REF!,7,FALSE)="*",VLOOKUP($P207&amp;AG$4,#REF!,5,FALSE)="*"),"Suppr",VLOOKUP($P207&amp;AG$4,#REF!,5,FALSE))),"No Data")</f>
        <v>No Data</v>
      </c>
      <c r="AH207" s="49" t="str">
        <f>IFERROR(IF(OR(VLOOKUP($P207&amp;AH$4,#REF!,7,FALSE)="**",VLOOKUP($P207&amp;AH$4,#REF!,5,FALSE)="**"),"DQ",IF(OR(VLOOKUP($P207&amp;AH$4,#REF!,7,FALSE)="*",VLOOKUP($P207&amp;AH$4,#REF!,5,FALSE)="*"),"Suppr",VLOOKUP($P207&amp;AH$4,#REF!,5,FALSE))),"No Data")</f>
        <v>No Data</v>
      </c>
      <c r="AI207" s="49" t="str">
        <f>IFERROR(IF(OR(VLOOKUP($P207&amp;AI$4,#REF!,7,FALSE)="**",VLOOKUP($P207&amp;AI$4,#REF!,5,FALSE)="**"),"DQ",IF(OR(VLOOKUP($P207&amp;AI$4,#REF!,7,FALSE)="*",VLOOKUP($P207&amp;AI$4,#REF!,5,FALSE)="*"),"Suppr",VLOOKUP($P207&amp;AI$4,#REF!,5,FALSE))),"No Data")</f>
        <v>No Data</v>
      </c>
      <c r="AJ207" s="49" t="str">
        <f>IFERROR(IF(OR(VLOOKUP($P207&amp;AJ$4,#REF!,7,FALSE)="**",VLOOKUP($P207&amp;AJ$4,#REF!,5,FALSE)="**"),"DQ",IF(OR(VLOOKUP($P207&amp;AJ$4,#REF!,7,FALSE)="*",VLOOKUP($P207&amp;AJ$4,#REF!,5,FALSE)="*"),"Suppr",VLOOKUP($P207&amp;AJ$4,#REF!,5,FALSE))),"No Data")</f>
        <v>No Data</v>
      </c>
      <c r="AK207" s="49" t="str">
        <f>IFERROR(IF(OR(VLOOKUP($P207&amp;AK$4,#REF!,7,FALSE)="**",VLOOKUP($P207&amp;AK$4,#REF!,5,FALSE)="**"),"DQ",IF(OR(VLOOKUP($P207&amp;AK$4,#REF!,7,FALSE)="*",VLOOKUP($P207&amp;AK$4,#REF!,5,FALSE)="*"),"Suppr",VLOOKUP($P207&amp;AK$4,#REF!,5,FALSE))),"No Data")</f>
        <v>No Data</v>
      </c>
      <c r="AL207" s="49" t="str">
        <f>IFERROR(IF(OR(VLOOKUP($P207&amp;AL$4,#REF!,7,FALSE)="**",VLOOKUP($P207&amp;AL$4,#REF!,5,FALSE)="**"),"DQ",IF(OR(VLOOKUP($P207&amp;AL$4,#REF!,7,FALSE)="*",VLOOKUP($P207&amp;AL$4,#REF!,5,FALSE)="*"),"Suppr",VLOOKUP($P207&amp;AL$4,#REF!,5,FALSE))),"No Data")</f>
        <v>No Data</v>
      </c>
      <c r="AM207" s="49" t="str">
        <f>IFERROR(IF(OR(VLOOKUP($P207&amp;AM$4,#REF!,7,FALSE)="**",VLOOKUP($P207&amp;AM$4,#REF!,5,FALSE)="**"),"DQ",IF(OR(VLOOKUP($P207&amp;AM$4,#REF!,7,FALSE)="*",VLOOKUP($P207&amp;AM$4,#REF!,5,FALSE)="*"),"Suppr",VLOOKUP($P207&amp;AM$4,#REF!,5,FALSE))),"No Data")</f>
        <v>No Data</v>
      </c>
      <c r="AN207" s="49" t="str">
        <f>IFERROR(IF(OR(VLOOKUP($P207&amp;AN$4,#REF!,7,FALSE)="**",VLOOKUP($P207&amp;AN$4,#REF!,5,FALSE)="**"),"DQ",IF(OR(VLOOKUP($P207&amp;AN$4,#REF!,7,FALSE)="*",VLOOKUP($P207&amp;AN$4,#REF!,5,FALSE)="*"),"Suppr",VLOOKUP($P207&amp;AN$4,#REF!,5,FALSE))),"No Data")</f>
        <v>No Data</v>
      </c>
      <c r="AO207" s="49" t="str">
        <f>IFERROR(IF(OR(VLOOKUP($P207&amp;AO$4,#REF!,7,FALSE)="**",VLOOKUP($P207&amp;AO$4,#REF!,5,FALSE)="**"),"DQ",IF(OR(VLOOKUP($P207&amp;AO$4,#REF!,7,FALSE)="*",VLOOKUP($P207&amp;AO$4,#REF!,5,FALSE)="*"),"Suppr",VLOOKUP($P207&amp;AO$4,#REF!,5,FALSE))),"No Data")</f>
        <v>No Data</v>
      </c>
      <c r="AP207" s="51">
        <f t="shared" si="29"/>
        <v>0</v>
      </c>
      <c r="AQ207" s="51">
        <f t="shared" si="30"/>
        <v>0</v>
      </c>
      <c r="AR207" s="52">
        <f t="shared" si="31"/>
        <v>0</v>
      </c>
      <c r="AS207" s="52">
        <f t="shared" si="32"/>
        <v>0</v>
      </c>
    </row>
    <row r="208" spans="2:45" x14ac:dyDescent="0.2">
      <c r="B208" s="29" t="s">
        <v>360</v>
      </c>
      <c r="C208" s="29" t="s">
        <v>166</v>
      </c>
      <c r="D208" s="34" t="str">
        <f t="shared" si="23"/>
        <v/>
      </c>
      <c r="E208" s="34" t="str">
        <f t="shared" si="24"/>
        <v/>
      </c>
      <c r="F208" s="35" t="str">
        <f t="shared" si="25"/>
        <v/>
      </c>
      <c r="G208" s="34" t="str">
        <f t="shared" si="26"/>
        <v>- - -</v>
      </c>
      <c r="H208" s="36" t="str">
        <f>IFERROR(RANK(G208,$G$132:$G$253,1)+COUNTIF($G$132:G329,G208)-1,"- - -")</f>
        <v>- - -</v>
      </c>
      <c r="I208" s="35" t="str">
        <f t="shared" si="27"/>
        <v>- - -</v>
      </c>
      <c r="J208" s="36" t="str">
        <f>IFERROR(RANK(I208,$I$132:$I$253,1)+COUNTIF($I$132:I329,I208)-1,"- - -")</f>
        <v>- - -</v>
      </c>
      <c r="K208" s="54" t="str">
        <f t="shared" si="28"/>
        <v>Doncaster and Bassetlaw Teaching Hospitals NHS Foundation Trust</v>
      </c>
      <c r="L208" s="38"/>
      <c r="M208" s="38"/>
      <c r="N208" s="38"/>
      <c r="P208" s="29" t="s">
        <v>365</v>
      </c>
      <c r="Q208" s="29" t="s">
        <v>183</v>
      </c>
      <c r="R208" s="49" t="str">
        <f>IFERROR(IF(OR(VLOOKUP($P208&amp;R$4,#REF!,7,FALSE)="**",VLOOKUP($P208&amp;R$4,#REF!,5,FALSE)="**"),"DQ",IF(OR(VLOOKUP($P208&amp;R$4,#REF!,7,FALSE)="*",VLOOKUP($P208&amp;R$4,#REF!,5,FALSE)="*"),"Suppr",VLOOKUP($P208&amp;R$4,#REF!,5,FALSE))),"No Data")</f>
        <v>No Data</v>
      </c>
      <c r="S208" s="49" t="str">
        <f>IFERROR(IF(OR(VLOOKUP($P208&amp;S$4,#REF!,7,FALSE)="**",VLOOKUP($P208&amp;S$4,#REF!,5,FALSE)="**"),"DQ",IF(OR(VLOOKUP($P208&amp;S$4,#REF!,7,FALSE)="*",VLOOKUP($P208&amp;S$4,#REF!,5,FALSE)="*"),"Suppr",VLOOKUP($P208&amp;S$4,#REF!,5,FALSE))),"No Data")</f>
        <v>No Data</v>
      </c>
      <c r="T208" s="49" t="str">
        <f>IFERROR(IF(OR(VLOOKUP($P208&amp;T$4,#REF!,7,FALSE)="**",VLOOKUP($P208&amp;T$4,#REF!,5,FALSE)="**"),"DQ",IF(OR(VLOOKUP($P208&amp;T$4,#REF!,7,FALSE)="*",VLOOKUP($P208&amp;T$4,#REF!,5,FALSE)="*"),"Suppr",VLOOKUP($P208&amp;T$4,#REF!,5,FALSE))),"No Data")</f>
        <v>No Data</v>
      </c>
      <c r="U208" s="49" t="str">
        <f>IFERROR(IF(OR(VLOOKUP($P208&amp;U$4,#REF!,7,FALSE)="**",VLOOKUP($P208&amp;U$4,#REF!,5,FALSE)="**"),"DQ",IF(OR(VLOOKUP($P208&amp;U$4,#REF!,7,FALSE)="*",VLOOKUP($P208&amp;U$4,#REF!,5,FALSE)="*"),"Suppr",VLOOKUP($P208&amp;U$4,#REF!,5,FALSE))),"No Data")</f>
        <v>No Data</v>
      </c>
      <c r="V208" s="49" t="str">
        <f>IFERROR(IF(OR(VLOOKUP($P208&amp;V$4,#REF!,7,FALSE)="**",VLOOKUP($P208&amp;V$4,#REF!,5,FALSE)="**"),"DQ",IF(OR(VLOOKUP($P208&amp;V$4,#REF!,7,FALSE)="*",VLOOKUP($P208&amp;V$4,#REF!,5,FALSE)="*"),"Suppr",VLOOKUP($P208&amp;V$4,#REF!,5,FALSE))),"No Data")</f>
        <v>No Data</v>
      </c>
      <c r="W208" s="49" t="str">
        <f>IFERROR(IF(OR(VLOOKUP($P208&amp;W$4,#REF!,7,FALSE)="**",VLOOKUP($P208&amp;W$4,#REF!,5,FALSE)="**"),"DQ",IF(OR(VLOOKUP($P208&amp;W$4,#REF!,7,FALSE)="*",VLOOKUP($P208&amp;W$4,#REF!,5,FALSE)="*"),"Suppr",VLOOKUP($P208&amp;W$4,#REF!,5,FALSE))),"No Data")</f>
        <v>No Data</v>
      </c>
      <c r="X208" s="49" t="str">
        <f>IFERROR(IF(OR(VLOOKUP($P208&amp;X$4,#REF!,7,FALSE)="**",VLOOKUP($P208&amp;X$4,#REF!,5,FALSE)="**"),"DQ",IF(OR(VLOOKUP($P208&amp;X$4,#REF!,7,FALSE)="*",VLOOKUP($P208&amp;X$4,#REF!,5,FALSE)="*"),"Suppr",VLOOKUP($P208&amp;X$4,#REF!,5,FALSE))),"No Data")</f>
        <v>No Data</v>
      </c>
      <c r="Y208" s="49" t="str">
        <f>IFERROR(IF(OR(VLOOKUP($P208&amp;Y$4,#REF!,7,FALSE)="**",VLOOKUP($P208&amp;Y$4,#REF!,5,FALSE)="**"),"DQ",IF(OR(VLOOKUP($P208&amp;Y$4,#REF!,7,FALSE)="*",VLOOKUP($P208&amp;Y$4,#REF!,5,FALSE)="*"),"Suppr",VLOOKUP($P208&amp;Y$4,#REF!,5,FALSE))),"No Data")</f>
        <v>No Data</v>
      </c>
      <c r="Z208" s="49" t="str">
        <f>IFERROR(IF(OR(VLOOKUP($P208&amp;Z$4,#REF!,7,FALSE)="**",VLOOKUP($P208&amp;Z$4,#REF!,5,FALSE)="**"),"DQ",IF(OR(VLOOKUP($P208&amp;Z$4,#REF!,7,FALSE)="*",VLOOKUP($P208&amp;Z$4,#REF!,5,FALSE)="*"),"Suppr",VLOOKUP($P208&amp;Z$4,#REF!,5,FALSE))),"No Data")</f>
        <v>No Data</v>
      </c>
      <c r="AA208" s="49" t="str">
        <f>IFERROR(IF(OR(VLOOKUP($P208&amp;AA$4,#REF!,7,FALSE)="**",VLOOKUP($P208&amp;AA$4,#REF!,5,FALSE)="**"),"DQ",IF(OR(VLOOKUP($P208&amp;AA$4,#REF!,7,FALSE)="*",VLOOKUP($P208&amp;AA$4,#REF!,5,FALSE)="*"),"Suppr",VLOOKUP($P208&amp;AA$4,#REF!,5,FALSE))),"No Data")</f>
        <v>No Data</v>
      </c>
      <c r="AB208" s="49" t="str">
        <f>IFERROR(IF(OR(VLOOKUP($P208&amp;AB$4,#REF!,7,FALSE)="**",VLOOKUP($P208&amp;AB$4,#REF!,5,FALSE)="**"),"DQ",IF(OR(VLOOKUP($P208&amp;AB$4,#REF!,7,FALSE)="*",VLOOKUP($P208&amp;AB$4,#REF!,5,FALSE)="*"),"Suppr",VLOOKUP($P208&amp;AB$4,#REF!,5,FALSE))),"No Data")</f>
        <v>No Data</v>
      </c>
      <c r="AC208" s="49" t="str">
        <f>IFERROR(IF(OR(VLOOKUP($P208&amp;AC$4,#REF!,7,FALSE)="**",VLOOKUP($P208&amp;AC$4,#REF!,5,FALSE)="**"),"DQ",IF(OR(VLOOKUP($P208&amp;AC$4,#REF!,7,FALSE)="*",VLOOKUP($P208&amp;AC$4,#REF!,5,FALSE)="*"),"Suppr",VLOOKUP($P208&amp;AC$4,#REF!,5,FALSE))),"No Data")</f>
        <v>No Data</v>
      </c>
      <c r="AD208" s="49" t="str">
        <f>IFERROR(IF(OR(VLOOKUP($P208&amp;AD$4,#REF!,7,FALSE)="**",VLOOKUP($P208&amp;AD$4,#REF!,5,FALSE)="**"),"DQ",IF(OR(VLOOKUP($P208&amp;AD$4,#REF!,7,FALSE)="*",VLOOKUP($P208&amp;AD$4,#REF!,5,FALSE)="*"),"Suppr",VLOOKUP($P208&amp;AD$4,#REF!,5,FALSE))),"No Data")</f>
        <v>No Data</v>
      </c>
      <c r="AE208" s="49" t="str">
        <f>IFERROR(IF(OR(VLOOKUP($P208&amp;AE$4,#REF!,7,FALSE)="**",VLOOKUP($P208&amp;AE$4,#REF!,5,FALSE)="**"),"DQ",IF(OR(VLOOKUP($P208&amp;AE$4,#REF!,7,FALSE)="*",VLOOKUP($P208&amp;AE$4,#REF!,5,FALSE)="*"),"Suppr",VLOOKUP($P208&amp;AE$4,#REF!,5,FALSE))),"No Data")</f>
        <v>No Data</v>
      </c>
      <c r="AF208" s="49" t="str">
        <f>IFERROR(IF(OR(VLOOKUP($P208&amp;AF$4,#REF!,7,FALSE)="**",VLOOKUP($P208&amp;AF$4,#REF!,5,FALSE)="**"),"DQ",IF(OR(VLOOKUP($P208&amp;AF$4,#REF!,7,FALSE)="*",VLOOKUP($P208&amp;AF$4,#REF!,5,FALSE)="*"),"Suppr",VLOOKUP($P208&amp;AF$4,#REF!,5,FALSE))),"No Data")</f>
        <v>No Data</v>
      </c>
      <c r="AG208" s="49" t="str">
        <f>IFERROR(IF(OR(VLOOKUP($P208&amp;AG$4,#REF!,7,FALSE)="**",VLOOKUP($P208&amp;AG$4,#REF!,5,FALSE)="**"),"DQ",IF(OR(VLOOKUP($P208&amp;AG$4,#REF!,7,FALSE)="*",VLOOKUP($P208&amp;AG$4,#REF!,5,FALSE)="*"),"Suppr",VLOOKUP($P208&amp;AG$4,#REF!,5,FALSE))),"No Data")</f>
        <v>No Data</v>
      </c>
      <c r="AH208" s="49" t="str">
        <f>IFERROR(IF(OR(VLOOKUP($P208&amp;AH$4,#REF!,7,FALSE)="**",VLOOKUP($P208&amp;AH$4,#REF!,5,FALSE)="**"),"DQ",IF(OR(VLOOKUP($P208&amp;AH$4,#REF!,7,FALSE)="*",VLOOKUP($P208&amp;AH$4,#REF!,5,FALSE)="*"),"Suppr",VLOOKUP($P208&amp;AH$4,#REF!,5,FALSE))),"No Data")</f>
        <v>No Data</v>
      </c>
      <c r="AI208" s="49" t="str">
        <f>IFERROR(IF(OR(VLOOKUP($P208&amp;AI$4,#REF!,7,FALSE)="**",VLOOKUP($P208&amp;AI$4,#REF!,5,FALSE)="**"),"DQ",IF(OR(VLOOKUP($P208&amp;AI$4,#REF!,7,FALSE)="*",VLOOKUP($P208&amp;AI$4,#REF!,5,FALSE)="*"),"Suppr",VLOOKUP($P208&amp;AI$4,#REF!,5,FALSE))),"No Data")</f>
        <v>No Data</v>
      </c>
      <c r="AJ208" s="49" t="str">
        <f>IFERROR(IF(OR(VLOOKUP($P208&amp;AJ$4,#REF!,7,FALSE)="**",VLOOKUP($P208&amp;AJ$4,#REF!,5,FALSE)="**"),"DQ",IF(OR(VLOOKUP($P208&amp;AJ$4,#REF!,7,FALSE)="*",VLOOKUP($P208&amp;AJ$4,#REF!,5,FALSE)="*"),"Suppr",VLOOKUP($P208&amp;AJ$4,#REF!,5,FALSE))),"No Data")</f>
        <v>No Data</v>
      </c>
      <c r="AK208" s="49" t="str">
        <f>IFERROR(IF(OR(VLOOKUP($P208&amp;AK$4,#REF!,7,FALSE)="**",VLOOKUP($P208&amp;AK$4,#REF!,5,FALSE)="**"),"DQ",IF(OR(VLOOKUP($P208&amp;AK$4,#REF!,7,FALSE)="*",VLOOKUP($P208&amp;AK$4,#REF!,5,FALSE)="*"),"Suppr",VLOOKUP($P208&amp;AK$4,#REF!,5,FALSE))),"No Data")</f>
        <v>No Data</v>
      </c>
      <c r="AL208" s="49" t="str">
        <f>IFERROR(IF(OR(VLOOKUP($P208&amp;AL$4,#REF!,7,FALSE)="**",VLOOKUP($P208&amp;AL$4,#REF!,5,FALSE)="**"),"DQ",IF(OR(VLOOKUP($P208&amp;AL$4,#REF!,7,FALSE)="*",VLOOKUP($P208&amp;AL$4,#REF!,5,FALSE)="*"),"Suppr",VLOOKUP($P208&amp;AL$4,#REF!,5,FALSE))),"No Data")</f>
        <v>No Data</v>
      </c>
      <c r="AM208" s="49" t="str">
        <f>IFERROR(IF(OR(VLOOKUP($P208&amp;AM$4,#REF!,7,FALSE)="**",VLOOKUP($P208&amp;AM$4,#REF!,5,FALSE)="**"),"DQ",IF(OR(VLOOKUP($P208&amp;AM$4,#REF!,7,FALSE)="*",VLOOKUP($P208&amp;AM$4,#REF!,5,FALSE)="*"),"Suppr",VLOOKUP($P208&amp;AM$4,#REF!,5,FALSE))),"No Data")</f>
        <v>No Data</v>
      </c>
      <c r="AN208" s="49" t="str">
        <f>IFERROR(IF(OR(VLOOKUP($P208&amp;AN$4,#REF!,7,FALSE)="**",VLOOKUP($P208&amp;AN$4,#REF!,5,FALSE)="**"),"DQ",IF(OR(VLOOKUP($P208&amp;AN$4,#REF!,7,FALSE)="*",VLOOKUP($P208&amp;AN$4,#REF!,5,FALSE)="*"),"Suppr",VLOOKUP($P208&amp;AN$4,#REF!,5,FALSE))),"No Data")</f>
        <v>No Data</v>
      </c>
      <c r="AO208" s="49" t="str">
        <f>IFERROR(IF(OR(VLOOKUP($P208&amp;AO$4,#REF!,7,FALSE)="**",VLOOKUP($P208&amp;AO$4,#REF!,5,FALSE)="**"),"DQ",IF(OR(VLOOKUP($P208&amp;AO$4,#REF!,7,FALSE)="*",VLOOKUP($P208&amp;AO$4,#REF!,5,FALSE)="*"),"Suppr",VLOOKUP($P208&amp;AO$4,#REF!,5,FALSE))),"No Data")</f>
        <v>No Data</v>
      </c>
      <c r="AP208" s="51">
        <f t="shared" si="29"/>
        <v>0</v>
      </c>
      <c r="AQ208" s="51">
        <f t="shared" si="30"/>
        <v>0</v>
      </c>
      <c r="AR208" s="52">
        <f t="shared" si="31"/>
        <v>0</v>
      </c>
      <c r="AS208" s="52">
        <f t="shared" si="32"/>
        <v>0</v>
      </c>
    </row>
    <row r="209" spans="2:45" x14ac:dyDescent="0.2">
      <c r="B209" s="29" t="s">
        <v>361</v>
      </c>
      <c r="C209" s="29" t="s">
        <v>198</v>
      </c>
      <c r="D209" s="34" t="str">
        <f t="shared" si="23"/>
        <v/>
      </c>
      <c r="E209" s="34" t="str">
        <f t="shared" si="24"/>
        <v/>
      </c>
      <c r="F209" s="35" t="str">
        <f t="shared" si="25"/>
        <v/>
      </c>
      <c r="G209" s="34" t="str">
        <f t="shared" si="26"/>
        <v>- - -</v>
      </c>
      <c r="H209" s="36" t="str">
        <f>IFERROR(RANK(G209,$G$132:$G$253,1)+COUNTIF($G$132:G330,G209)-1,"- - -")</f>
        <v>- - -</v>
      </c>
      <c r="I209" s="35" t="str">
        <f t="shared" si="27"/>
        <v>- - -</v>
      </c>
      <c r="J209" s="36" t="str">
        <f>IFERROR(RANK(I209,$I$132:$I$253,1)+COUNTIF($I$132:I330,I209)-1,"- - -")</f>
        <v>- - -</v>
      </c>
      <c r="K209" s="54" t="str">
        <f t="shared" si="28"/>
        <v>Medway NHS Foundation Trust</v>
      </c>
      <c r="L209" s="38"/>
      <c r="M209" s="38"/>
      <c r="N209" s="38"/>
      <c r="P209" s="29" t="s">
        <v>366</v>
      </c>
      <c r="Q209" s="29" t="s">
        <v>176</v>
      </c>
      <c r="R209" s="49" t="str">
        <f>IFERROR(IF(OR(VLOOKUP($P209&amp;R$4,#REF!,7,FALSE)="**",VLOOKUP($P209&amp;R$4,#REF!,5,FALSE)="**"),"DQ",IF(OR(VLOOKUP($P209&amp;R$4,#REF!,7,FALSE)="*",VLOOKUP($P209&amp;R$4,#REF!,5,FALSE)="*"),"Suppr",VLOOKUP($P209&amp;R$4,#REF!,5,FALSE))),"No Data")</f>
        <v>No Data</v>
      </c>
      <c r="S209" s="49" t="str">
        <f>IFERROR(IF(OR(VLOOKUP($P209&amp;S$4,#REF!,7,FALSE)="**",VLOOKUP($P209&amp;S$4,#REF!,5,FALSE)="**"),"DQ",IF(OR(VLOOKUP($P209&amp;S$4,#REF!,7,FALSE)="*",VLOOKUP($P209&amp;S$4,#REF!,5,FALSE)="*"),"Suppr",VLOOKUP($P209&amp;S$4,#REF!,5,FALSE))),"No Data")</f>
        <v>No Data</v>
      </c>
      <c r="T209" s="49" t="str">
        <f>IFERROR(IF(OR(VLOOKUP($P209&amp;T$4,#REF!,7,FALSE)="**",VLOOKUP($P209&amp;T$4,#REF!,5,FALSE)="**"),"DQ",IF(OR(VLOOKUP($P209&amp;T$4,#REF!,7,FALSE)="*",VLOOKUP($P209&amp;T$4,#REF!,5,FALSE)="*"),"Suppr",VLOOKUP($P209&amp;T$4,#REF!,5,FALSE))),"No Data")</f>
        <v>No Data</v>
      </c>
      <c r="U209" s="49" t="str">
        <f>IFERROR(IF(OR(VLOOKUP($P209&amp;U$4,#REF!,7,FALSE)="**",VLOOKUP($P209&amp;U$4,#REF!,5,FALSE)="**"),"DQ",IF(OR(VLOOKUP($P209&amp;U$4,#REF!,7,FALSE)="*",VLOOKUP($P209&amp;U$4,#REF!,5,FALSE)="*"),"Suppr",VLOOKUP($P209&amp;U$4,#REF!,5,FALSE))),"No Data")</f>
        <v>No Data</v>
      </c>
      <c r="V209" s="49" t="str">
        <f>IFERROR(IF(OR(VLOOKUP($P209&amp;V$4,#REF!,7,FALSE)="**",VLOOKUP($P209&amp;V$4,#REF!,5,FALSE)="**"),"DQ",IF(OR(VLOOKUP($P209&amp;V$4,#REF!,7,FALSE)="*",VLOOKUP($P209&amp;V$4,#REF!,5,FALSE)="*"),"Suppr",VLOOKUP($P209&amp;V$4,#REF!,5,FALSE))),"No Data")</f>
        <v>No Data</v>
      </c>
      <c r="W209" s="49" t="str">
        <f>IFERROR(IF(OR(VLOOKUP($P209&amp;W$4,#REF!,7,FALSE)="**",VLOOKUP($P209&amp;W$4,#REF!,5,FALSE)="**"),"DQ",IF(OR(VLOOKUP($P209&amp;W$4,#REF!,7,FALSE)="*",VLOOKUP($P209&amp;W$4,#REF!,5,FALSE)="*"),"Suppr",VLOOKUP($P209&amp;W$4,#REF!,5,FALSE))),"No Data")</f>
        <v>No Data</v>
      </c>
      <c r="X209" s="49" t="str">
        <f>IFERROR(IF(OR(VLOOKUP($P209&amp;X$4,#REF!,7,FALSE)="**",VLOOKUP($P209&amp;X$4,#REF!,5,FALSE)="**"),"DQ",IF(OR(VLOOKUP($P209&amp;X$4,#REF!,7,FALSE)="*",VLOOKUP($P209&amp;X$4,#REF!,5,FALSE)="*"),"Suppr",VLOOKUP($P209&amp;X$4,#REF!,5,FALSE))),"No Data")</f>
        <v>No Data</v>
      </c>
      <c r="Y209" s="49" t="str">
        <f>IFERROR(IF(OR(VLOOKUP($P209&amp;Y$4,#REF!,7,FALSE)="**",VLOOKUP($P209&amp;Y$4,#REF!,5,FALSE)="**"),"DQ",IF(OR(VLOOKUP($P209&amp;Y$4,#REF!,7,FALSE)="*",VLOOKUP($P209&amp;Y$4,#REF!,5,FALSE)="*"),"Suppr",VLOOKUP($P209&amp;Y$4,#REF!,5,FALSE))),"No Data")</f>
        <v>No Data</v>
      </c>
      <c r="Z209" s="49" t="str">
        <f>IFERROR(IF(OR(VLOOKUP($P209&amp;Z$4,#REF!,7,FALSE)="**",VLOOKUP($P209&amp;Z$4,#REF!,5,FALSE)="**"),"DQ",IF(OR(VLOOKUP($P209&amp;Z$4,#REF!,7,FALSE)="*",VLOOKUP($P209&amp;Z$4,#REF!,5,FALSE)="*"),"Suppr",VLOOKUP($P209&amp;Z$4,#REF!,5,FALSE))),"No Data")</f>
        <v>No Data</v>
      </c>
      <c r="AA209" s="49" t="str">
        <f>IFERROR(IF(OR(VLOOKUP($P209&amp;AA$4,#REF!,7,FALSE)="**",VLOOKUP($P209&amp;AA$4,#REF!,5,FALSE)="**"),"DQ",IF(OR(VLOOKUP($P209&amp;AA$4,#REF!,7,FALSE)="*",VLOOKUP($P209&amp;AA$4,#REF!,5,FALSE)="*"),"Suppr",VLOOKUP($P209&amp;AA$4,#REF!,5,FALSE))),"No Data")</f>
        <v>No Data</v>
      </c>
      <c r="AB209" s="49" t="str">
        <f>IFERROR(IF(OR(VLOOKUP($P209&amp;AB$4,#REF!,7,FALSE)="**",VLOOKUP($P209&amp;AB$4,#REF!,5,FALSE)="**"),"DQ",IF(OR(VLOOKUP($P209&amp;AB$4,#REF!,7,FALSE)="*",VLOOKUP($P209&amp;AB$4,#REF!,5,FALSE)="*"),"Suppr",VLOOKUP($P209&amp;AB$4,#REF!,5,FALSE))),"No Data")</f>
        <v>No Data</v>
      </c>
      <c r="AC209" s="49" t="str">
        <f>IFERROR(IF(OR(VLOOKUP($P209&amp;AC$4,#REF!,7,FALSE)="**",VLOOKUP($P209&amp;AC$4,#REF!,5,FALSE)="**"),"DQ",IF(OR(VLOOKUP($P209&amp;AC$4,#REF!,7,FALSE)="*",VLOOKUP($P209&amp;AC$4,#REF!,5,FALSE)="*"),"Suppr",VLOOKUP($P209&amp;AC$4,#REF!,5,FALSE))),"No Data")</f>
        <v>No Data</v>
      </c>
      <c r="AD209" s="49" t="str">
        <f>IFERROR(IF(OR(VLOOKUP($P209&amp;AD$4,#REF!,7,FALSE)="**",VLOOKUP($P209&amp;AD$4,#REF!,5,FALSE)="**"),"DQ",IF(OR(VLOOKUP($P209&amp;AD$4,#REF!,7,FALSE)="*",VLOOKUP($P209&amp;AD$4,#REF!,5,FALSE)="*"),"Suppr",VLOOKUP($P209&amp;AD$4,#REF!,5,FALSE))),"No Data")</f>
        <v>No Data</v>
      </c>
      <c r="AE209" s="49" t="str">
        <f>IFERROR(IF(OR(VLOOKUP($P209&amp;AE$4,#REF!,7,FALSE)="**",VLOOKUP($P209&amp;AE$4,#REF!,5,FALSE)="**"),"DQ",IF(OR(VLOOKUP($P209&amp;AE$4,#REF!,7,FALSE)="*",VLOOKUP($P209&amp;AE$4,#REF!,5,FALSE)="*"),"Suppr",VLOOKUP($P209&amp;AE$4,#REF!,5,FALSE))),"No Data")</f>
        <v>No Data</v>
      </c>
      <c r="AF209" s="49" t="str">
        <f>IFERROR(IF(OR(VLOOKUP($P209&amp;AF$4,#REF!,7,FALSE)="**",VLOOKUP($P209&amp;AF$4,#REF!,5,FALSE)="**"),"DQ",IF(OR(VLOOKUP($P209&amp;AF$4,#REF!,7,FALSE)="*",VLOOKUP($P209&amp;AF$4,#REF!,5,FALSE)="*"),"Suppr",VLOOKUP($P209&amp;AF$4,#REF!,5,FALSE))),"No Data")</f>
        <v>No Data</v>
      </c>
      <c r="AG209" s="49" t="str">
        <f>IFERROR(IF(OR(VLOOKUP($P209&amp;AG$4,#REF!,7,FALSE)="**",VLOOKUP($P209&amp;AG$4,#REF!,5,FALSE)="**"),"DQ",IF(OR(VLOOKUP($P209&amp;AG$4,#REF!,7,FALSE)="*",VLOOKUP($P209&amp;AG$4,#REF!,5,FALSE)="*"),"Suppr",VLOOKUP($P209&amp;AG$4,#REF!,5,FALSE))),"No Data")</f>
        <v>No Data</v>
      </c>
      <c r="AH209" s="49" t="str">
        <f>IFERROR(IF(OR(VLOOKUP($P209&amp;AH$4,#REF!,7,FALSE)="**",VLOOKUP($P209&amp;AH$4,#REF!,5,FALSE)="**"),"DQ",IF(OR(VLOOKUP($P209&amp;AH$4,#REF!,7,FALSE)="*",VLOOKUP($P209&amp;AH$4,#REF!,5,FALSE)="*"),"Suppr",VLOOKUP($P209&amp;AH$4,#REF!,5,FALSE))),"No Data")</f>
        <v>No Data</v>
      </c>
      <c r="AI209" s="49" t="str">
        <f>IFERROR(IF(OR(VLOOKUP($P209&amp;AI$4,#REF!,7,FALSE)="**",VLOOKUP($P209&amp;AI$4,#REF!,5,FALSE)="**"),"DQ",IF(OR(VLOOKUP($P209&amp;AI$4,#REF!,7,FALSE)="*",VLOOKUP($P209&amp;AI$4,#REF!,5,FALSE)="*"),"Suppr",VLOOKUP($P209&amp;AI$4,#REF!,5,FALSE))),"No Data")</f>
        <v>No Data</v>
      </c>
      <c r="AJ209" s="49" t="str">
        <f>IFERROR(IF(OR(VLOOKUP($P209&amp;AJ$4,#REF!,7,FALSE)="**",VLOOKUP($P209&amp;AJ$4,#REF!,5,FALSE)="**"),"DQ",IF(OR(VLOOKUP($P209&amp;AJ$4,#REF!,7,FALSE)="*",VLOOKUP($P209&amp;AJ$4,#REF!,5,FALSE)="*"),"Suppr",VLOOKUP($P209&amp;AJ$4,#REF!,5,FALSE))),"No Data")</f>
        <v>No Data</v>
      </c>
      <c r="AK209" s="49" t="str">
        <f>IFERROR(IF(OR(VLOOKUP($P209&amp;AK$4,#REF!,7,FALSE)="**",VLOOKUP($P209&amp;AK$4,#REF!,5,FALSE)="**"),"DQ",IF(OR(VLOOKUP($P209&amp;AK$4,#REF!,7,FALSE)="*",VLOOKUP($P209&amp;AK$4,#REF!,5,FALSE)="*"),"Suppr",VLOOKUP($P209&amp;AK$4,#REF!,5,FALSE))),"No Data")</f>
        <v>No Data</v>
      </c>
      <c r="AL209" s="49" t="str">
        <f>IFERROR(IF(OR(VLOOKUP($P209&amp;AL$4,#REF!,7,FALSE)="**",VLOOKUP($P209&amp;AL$4,#REF!,5,FALSE)="**"),"DQ",IF(OR(VLOOKUP($P209&amp;AL$4,#REF!,7,FALSE)="*",VLOOKUP($P209&amp;AL$4,#REF!,5,FALSE)="*"),"Suppr",VLOOKUP($P209&amp;AL$4,#REF!,5,FALSE))),"No Data")</f>
        <v>No Data</v>
      </c>
      <c r="AM209" s="49" t="str">
        <f>IFERROR(IF(OR(VLOOKUP($P209&amp;AM$4,#REF!,7,FALSE)="**",VLOOKUP($P209&amp;AM$4,#REF!,5,FALSE)="**"),"DQ",IF(OR(VLOOKUP($P209&amp;AM$4,#REF!,7,FALSE)="*",VLOOKUP($P209&amp;AM$4,#REF!,5,FALSE)="*"),"Suppr",VLOOKUP($P209&amp;AM$4,#REF!,5,FALSE))),"No Data")</f>
        <v>No Data</v>
      </c>
      <c r="AN209" s="49" t="str">
        <f>IFERROR(IF(OR(VLOOKUP($P209&amp;AN$4,#REF!,7,FALSE)="**",VLOOKUP($P209&amp;AN$4,#REF!,5,FALSE)="**"),"DQ",IF(OR(VLOOKUP($P209&amp;AN$4,#REF!,7,FALSE)="*",VLOOKUP($P209&amp;AN$4,#REF!,5,FALSE)="*"),"Suppr",VLOOKUP($P209&amp;AN$4,#REF!,5,FALSE))),"No Data")</f>
        <v>No Data</v>
      </c>
      <c r="AO209" s="49" t="str">
        <f>IFERROR(IF(OR(VLOOKUP($P209&amp;AO$4,#REF!,7,FALSE)="**",VLOOKUP($P209&amp;AO$4,#REF!,5,FALSE)="**"),"DQ",IF(OR(VLOOKUP($P209&amp;AO$4,#REF!,7,FALSE)="*",VLOOKUP($P209&amp;AO$4,#REF!,5,FALSE)="*"),"Suppr",VLOOKUP($P209&amp;AO$4,#REF!,5,FALSE))),"No Data")</f>
        <v>No Data</v>
      </c>
      <c r="AP209" s="51">
        <f t="shared" si="29"/>
        <v>0</v>
      </c>
      <c r="AQ209" s="51">
        <f t="shared" si="30"/>
        <v>0</v>
      </c>
      <c r="AR209" s="52">
        <f t="shared" si="31"/>
        <v>0</v>
      </c>
      <c r="AS209" s="52">
        <f t="shared" si="32"/>
        <v>0</v>
      </c>
    </row>
    <row r="210" spans="2:45" x14ac:dyDescent="0.2">
      <c r="B210" s="29" t="s">
        <v>362</v>
      </c>
      <c r="C210" s="29" t="s">
        <v>153</v>
      </c>
      <c r="D210" s="34" t="str">
        <f t="shared" si="23"/>
        <v/>
      </c>
      <c r="E210" s="34" t="str">
        <f t="shared" si="24"/>
        <v/>
      </c>
      <c r="F210" s="35" t="str">
        <f t="shared" si="25"/>
        <v/>
      </c>
      <c r="G210" s="34" t="str">
        <f t="shared" si="26"/>
        <v>- - -</v>
      </c>
      <c r="H210" s="36" t="str">
        <f>IFERROR(RANK(G210,$G$132:$G$253,1)+COUNTIF($G$132:G331,G210)-1,"- - -")</f>
        <v>- - -</v>
      </c>
      <c r="I210" s="35" t="str">
        <f t="shared" si="27"/>
        <v>- - -</v>
      </c>
      <c r="J210" s="36" t="str">
        <f>IFERROR(RANK(I210,$I$132:$I$253,1)+COUNTIF($I$132:I331,I210)-1,"- - -")</f>
        <v>- - -</v>
      </c>
      <c r="K210" s="54" t="str">
        <f t="shared" si="28"/>
        <v>Birmingham Women's and Children's NHS Foundation Trust</v>
      </c>
      <c r="L210" s="38"/>
      <c r="M210" s="38"/>
      <c r="N210" s="38"/>
      <c r="P210" s="29" t="s">
        <v>367</v>
      </c>
      <c r="Q210" s="29" t="s">
        <v>192</v>
      </c>
      <c r="R210" s="49" t="str">
        <f>IFERROR(IF(OR(VLOOKUP($P210&amp;R$4,#REF!,7,FALSE)="**",VLOOKUP($P210&amp;R$4,#REF!,5,FALSE)="**"),"DQ",IF(OR(VLOOKUP($P210&amp;R$4,#REF!,7,FALSE)="*",VLOOKUP($P210&amp;R$4,#REF!,5,FALSE)="*"),"Suppr",VLOOKUP($P210&amp;R$4,#REF!,5,FALSE))),"No Data")</f>
        <v>No Data</v>
      </c>
      <c r="S210" s="49" t="str">
        <f>IFERROR(IF(OR(VLOOKUP($P210&amp;S$4,#REF!,7,FALSE)="**",VLOOKUP($P210&amp;S$4,#REF!,5,FALSE)="**"),"DQ",IF(OR(VLOOKUP($P210&amp;S$4,#REF!,7,FALSE)="*",VLOOKUP($P210&amp;S$4,#REF!,5,FALSE)="*"),"Suppr",VLOOKUP($P210&amp;S$4,#REF!,5,FALSE))),"No Data")</f>
        <v>No Data</v>
      </c>
      <c r="T210" s="49" t="str">
        <f>IFERROR(IF(OR(VLOOKUP($P210&amp;T$4,#REF!,7,FALSE)="**",VLOOKUP($P210&amp;T$4,#REF!,5,FALSE)="**"),"DQ",IF(OR(VLOOKUP($P210&amp;T$4,#REF!,7,FALSE)="*",VLOOKUP($P210&amp;T$4,#REF!,5,FALSE)="*"),"Suppr",VLOOKUP($P210&amp;T$4,#REF!,5,FALSE))),"No Data")</f>
        <v>No Data</v>
      </c>
      <c r="U210" s="49" t="str">
        <f>IFERROR(IF(OR(VLOOKUP($P210&amp;U$4,#REF!,7,FALSE)="**",VLOOKUP($P210&amp;U$4,#REF!,5,FALSE)="**"),"DQ",IF(OR(VLOOKUP($P210&amp;U$4,#REF!,7,FALSE)="*",VLOOKUP($P210&amp;U$4,#REF!,5,FALSE)="*"),"Suppr",VLOOKUP($P210&amp;U$4,#REF!,5,FALSE))),"No Data")</f>
        <v>No Data</v>
      </c>
      <c r="V210" s="49" t="str">
        <f>IFERROR(IF(OR(VLOOKUP($P210&amp;V$4,#REF!,7,FALSE)="**",VLOOKUP($P210&amp;V$4,#REF!,5,FALSE)="**"),"DQ",IF(OR(VLOOKUP($P210&amp;V$4,#REF!,7,FALSE)="*",VLOOKUP($P210&amp;V$4,#REF!,5,FALSE)="*"),"Suppr",VLOOKUP($P210&amp;V$4,#REF!,5,FALSE))),"No Data")</f>
        <v>No Data</v>
      </c>
      <c r="W210" s="49" t="str">
        <f>IFERROR(IF(OR(VLOOKUP($P210&amp;W$4,#REF!,7,FALSE)="**",VLOOKUP($P210&amp;W$4,#REF!,5,FALSE)="**"),"DQ",IF(OR(VLOOKUP($P210&amp;W$4,#REF!,7,FALSE)="*",VLOOKUP($P210&amp;W$4,#REF!,5,FALSE)="*"),"Suppr",VLOOKUP($P210&amp;W$4,#REF!,5,FALSE))),"No Data")</f>
        <v>No Data</v>
      </c>
      <c r="X210" s="49" t="str">
        <f>IFERROR(IF(OR(VLOOKUP($P210&amp;X$4,#REF!,7,FALSE)="**",VLOOKUP($P210&amp;X$4,#REF!,5,FALSE)="**"),"DQ",IF(OR(VLOOKUP($P210&amp;X$4,#REF!,7,FALSE)="*",VLOOKUP($P210&amp;X$4,#REF!,5,FALSE)="*"),"Suppr",VLOOKUP($P210&amp;X$4,#REF!,5,FALSE))),"No Data")</f>
        <v>No Data</v>
      </c>
      <c r="Y210" s="49" t="str">
        <f>IFERROR(IF(OR(VLOOKUP($P210&amp;Y$4,#REF!,7,FALSE)="**",VLOOKUP($P210&amp;Y$4,#REF!,5,FALSE)="**"),"DQ",IF(OR(VLOOKUP($P210&amp;Y$4,#REF!,7,FALSE)="*",VLOOKUP($P210&amp;Y$4,#REF!,5,FALSE)="*"),"Suppr",VLOOKUP($P210&amp;Y$4,#REF!,5,FALSE))),"No Data")</f>
        <v>No Data</v>
      </c>
      <c r="Z210" s="49" t="str">
        <f>IFERROR(IF(OR(VLOOKUP($P210&amp;Z$4,#REF!,7,FALSE)="**",VLOOKUP($P210&amp;Z$4,#REF!,5,FALSE)="**"),"DQ",IF(OR(VLOOKUP($P210&amp;Z$4,#REF!,7,FALSE)="*",VLOOKUP($P210&amp;Z$4,#REF!,5,FALSE)="*"),"Suppr",VLOOKUP($P210&amp;Z$4,#REF!,5,FALSE))),"No Data")</f>
        <v>No Data</v>
      </c>
      <c r="AA210" s="49" t="str">
        <f>IFERROR(IF(OR(VLOOKUP($P210&amp;AA$4,#REF!,7,FALSE)="**",VLOOKUP($P210&amp;AA$4,#REF!,5,FALSE)="**"),"DQ",IF(OR(VLOOKUP($P210&amp;AA$4,#REF!,7,FALSE)="*",VLOOKUP($P210&amp;AA$4,#REF!,5,FALSE)="*"),"Suppr",VLOOKUP($P210&amp;AA$4,#REF!,5,FALSE))),"No Data")</f>
        <v>No Data</v>
      </c>
      <c r="AB210" s="49" t="str">
        <f>IFERROR(IF(OR(VLOOKUP($P210&amp;AB$4,#REF!,7,FALSE)="**",VLOOKUP($P210&amp;AB$4,#REF!,5,FALSE)="**"),"DQ",IF(OR(VLOOKUP($P210&amp;AB$4,#REF!,7,FALSE)="*",VLOOKUP($P210&amp;AB$4,#REF!,5,FALSE)="*"),"Suppr",VLOOKUP($P210&amp;AB$4,#REF!,5,FALSE))),"No Data")</f>
        <v>No Data</v>
      </c>
      <c r="AC210" s="49" t="str">
        <f>IFERROR(IF(OR(VLOOKUP($P210&amp;AC$4,#REF!,7,FALSE)="**",VLOOKUP($P210&amp;AC$4,#REF!,5,FALSE)="**"),"DQ",IF(OR(VLOOKUP($P210&amp;AC$4,#REF!,7,FALSE)="*",VLOOKUP($P210&amp;AC$4,#REF!,5,FALSE)="*"),"Suppr",VLOOKUP($P210&amp;AC$4,#REF!,5,FALSE))),"No Data")</f>
        <v>No Data</v>
      </c>
      <c r="AD210" s="49" t="str">
        <f>IFERROR(IF(OR(VLOOKUP($P210&amp;AD$4,#REF!,7,FALSE)="**",VLOOKUP($P210&amp;AD$4,#REF!,5,FALSE)="**"),"DQ",IF(OR(VLOOKUP($P210&amp;AD$4,#REF!,7,FALSE)="*",VLOOKUP($P210&amp;AD$4,#REF!,5,FALSE)="*"),"Suppr",VLOOKUP($P210&amp;AD$4,#REF!,5,FALSE))),"No Data")</f>
        <v>No Data</v>
      </c>
      <c r="AE210" s="49" t="str">
        <f>IFERROR(IF(OR(VLOOKUP($P210&amp;AE$4,#REF!,7,FALSE)="**",VLOOKUP($P210&amp;AE$4,#REF!,5,FALSE)="**"),"DQ",IF(OR(VLOOKUP($P210&amp;AE$4,#REF!,7,FALSE)="*",VLOOKUP($P210&amp;AE$4,#REF!,5,FALSE)="*"),"Suppr",VLOOKUP($P210&amp;AE$4,#REF!,5,FALSE))),"No Data")</f>
        <v>No Data</v>
      </c>
      <c r="AF210" s="49" t="str">
        <f>IFERROR(IF(OR(VLOOKUP($P210&amp;AF$4,#REF!,7,FALSE)="**",VLOOKUP($P210&amp;AF$4,#REF!,5,FALSE)="**"),"DQ",IF(OR(VLOOKUP($P210&amp;AF$4,#REF!,7,FALSE)="*",VLOOKUP($P210&amp;AF$4,#REF!,5,FALSE)="*"),"Suppr",VLOOKUP($P210&amp;AF$4,#REF!,5,FALSE))),"No Data")</f>
        <v>No Data</v>
      </c>
      <c r="AG210" s="49" t="str">
        <f>IFERROR(IF(OR(VLOOKUP($P210&amp;AG$4,#REF!,7,FALSE)="**",VLOOKUP($P210&amp;AG$4,#REF!,5,FALSE)="**"),"DQ",IF(OR(VLOOKUP($P210&amp;AG$4,#REF!,7,FALSE)="*",VLOOKUP($P210&amp;AG$4,#REF!,5,FALSE)="*"),"Suppr",VLOOKUP($P210&amp;AG$4,#REF!,5,FALSE))),"No Data")</f>
        <v>No Data</v>
      </c>
      <c r="AH210" s="49" t="str">
        <f>IFERROR(IF(OR(VLOOKUP($P210&amp;AH$4,#REF!,7,FALSE)="**",VLOOKUP($P210&amp;AH$4,#REF!,5,FALSE)="**"),"DQ",IF(OR(VLOOKUP($P210&amp;AH$4,#REF!,7,FALSE)="*",VLOOKUP($P210&amp;AH$4,#REF!,5,FALSE)="*"),"Suppr",VLOOKUP($P210&amp;AH$4,#REF!,5,FALSE))),"No Data")</f>
        <v>No Data</v>
      </c>
      <c r="AI210" s="49" t="str">
        <f>IFERROR(IF(OR(VLOOKUP($P210&amp;AI$4,#REF!,7,FALSE)="**",VLOOKUP($P210&amp;AI$4,#REF!,5,FALSE)="**"),"DQ",IF(OR(VLOOKUP($P210&amp;AI$4,#REF!,7,FALSE)="*",VLOOKUP($P210&amp;AI$4,#REF!,5,FALSE)="*"),"Suppr",VLOOKUP($P210&amp;AI$4,#REF!,5,FALSE))),"No Data")</f>
        <v>No Data</v>
      </c>
      <c r="AJ210" s="49" t="str">
        <f>IFERROR(IF(OR(VLOOKUP($P210&amp;AJ$4,#REF!,7,FALSE)="**",VLOOKUP($P210&amp;AJ$4,#REF!,5,FALSE)="**"),"DQ",IF(OR(VLOOKUP($P210&amp;AJ$4,#REF!,7,FALSE)="*",VLOOKUP($P210&amp;AJ$4,#REF!,5,FALSE)="*"),"Suppr",VLOOKUP($P210&amp;AJ$4,#REF!,5,FALSE))),"No Data")</f>
        <v>No Data</v>
      </c>
      <c r="AK210" s="49" t="str">
        <f>IFERROR(IF(OR(VLOOKUP($P210&amp;AK$4,#REF!,7,FALSE)="**",VLOOKUP($P210&amp;AK$4,#REF!,5,FALSE)="**"),"DQ",IF(OR(VLOOKUP($P210&amp;AK$4,#REF!,7,FALSE)="*",VLOOKUP($P210&amp;AK$4,#REF!,5,FALSE)="*"),"Suppr",VLOOKUP($P210&amp;AK$4,#REF!,5,FALSE))),"No Data")</f>
        <v>No Data</v>
      </c>
      <c r="AL210" s="49" t="str">
        <f>IFERROR(IF(OR(VLOOKUP($P210&amp;AL$4,#REF!,7,FALSE)="**",VLOOKUP($P210&amp;AL$4,#REF!,5,FALSE)="**"),"DQ",IF(OR(VLOOKUP($P210&amp;AL$4,#REF!,7,FALSE)="*",VLOOKUP($P210&amp;AL$4,#REF!,5,FALSE)="*"),"Suppr",VLOOKUP($P210&amp;AL$4,#REF!,5,FALSE))),"No Data")</f>
        <v>No Data</v>
      </c>
      <c r="AM210" s="49" t="str">
        <f>IFERROR(IF(OR(VLOOKUP($P210&amp;AM$4,#REF!,7,FALSE)="**",VLOOKUP($P210&amp;AM$4,#REF!,5,FALSE)="**"),"DQ",IF(OR(VLOOKUP($P210&amp;AM$4,#REF!,7,FALSE)="*",VLOOKUP($P210&amp;AM$4,#REF!,5,FALSE)="*"),"Suppr",VLOOKUP($P210&amp;AM$4,#REF!,5,FALSE))),"No Data")</f>
        <v>No Data</v>
      </c>
      <c r="AN210" s="49" t="str">
        <f>IFERROR(IF(OR(VLOOKUP($P210&amp;AN$4,#REF!,7,FALSE)="**",VLOOKUP($P210&amp;AN$4,#REF!,5,FALSE)="**"),"DQ",IF(OR(VLOOKUP($P210&amp;AN$4,#REF!,7,FALSE)="*",VLOOKUP($P210&amp;AN$4,#REF!,5,FALSE)="*"),"Suppr",VLOOKUP($P210&amp;AN$4,#REF!,5,FALSE))),"No Data")</f>
        <v>No Data</v>
      </c>
      <c r="AO210" s="49" t="str">
        <f>IFERROR(IF(OR(VLOOKUP($P210&amp;AO$4,#REF!,7,FALSE)="**",VLOOKUP($P210&amp;AO$4,#REF!,5,FALSE)="**"),"DQ",IF(OR(VLOOKUP($P210&amp;AO$4,#REF!,7,FALSE)="*",VLOOKUP($P210&amp;AO$4,#REF!,5,FALSE)="*"),"Suppr",VLOOKUP($P210&amp;AO$4,#REF!,5,FALSE))),"No Data")</f>
        <v>No Data</v>
      </c>
      <c r="AP210" s="51">
        <f t="shared" si="29"/>
        <v>0</v>
      </c>
      <c r="AQ210" s="51">
        <f t="shared" si="30"/>
        <v>0</v>
      </c>
      <c r="AR210" s="52">
        <f t="shared" si="31"/>
        <v>0</v>
      </c>
      <c r="AS210" s="52">
        <f t="shared" si="32"/>
        <v>0</v>
      </c>
    </row>
    <row r="211" spans="2:45" x14ac:dyDescent="0.2">
      <c r="B211" s="29" t="s">
        <v>363</v>
      </c>
      <c r="C211" s="29" t="s">
        <v>160</v>
      </c>
      <c r="D211" s="34" t="str">
        <f t="shared" si="23"/>
        <v/>
      </c>
      <c r="E211" s="34" t="str">
        <f t="shared" si="24"/>
        <v/>
      </c>
      <c r="F211" s="35" t="str">
        <f t="shared" si="25"/>
        <v/>
      </c>
      <c r="G211" s="34" t="str">
        <f t="shared" si="26"/>
        <v>- - -</v>
      </c>
      <c r="H211" s="36" t="str">
        <f>IFERROR(RANK(G211,$G$132:$G$253,1)+COUNTIF($G$132:G332,G211)-1,"- - -")</f>
        <v>- - -</v>
      </c>
      <c r="I211" s="35" t="str">
        <f t="shared" si="27"/>
        <v>- - -</v>
      </c>
      <c r="J211" s="36" t="str">
        <f>IFERROR(RANK(I211,$I$132:$I$253,1)+COUNTIF($I$132:I332,I211)-1,"- - -")</f>
        <v>- - -</v>
      </c>
      <c r="K211" s="54" t="str">
        <f t="shared" si="28"/>
        <v>Chelsea and Westminster Hospital NHS Foundation Trust</v>
      </c>
      <c r="L211" s="38"/>
      <c r="M211" s="38"/>
      <c r="N211" s="38"/>
      <c r="P211" s="29" t="s">
        <v>368</v>
      </c>
      <c r="Q211" s="29" t="s">
        <v>265</v>
      </c>
      <c r="R211" s="49" t="str">
        <f>IFERROR(IF(OR(VLOOKUP($P211&amp;R$4,#REF!,7,FALSE)="**",VLOOKUP($P211&amp;R$4,#REF!,5,FALSE)="**"),"DQ",IF(OR(VLOOKUP($P211&amp;R$4,#REF!,7,FALSE)="*",VLOOKUP($P211&amp;R$4,#REF!,5,FALSE)="*"),"Suppr",VLOOKUP($P211&amp;R$4,#REF!,5,FALSE))),"No Data")</f>
        <v>No Data</v>
      </c>
      <c r="S211" s="49" t="str">
        <f>IFERROR(IF(OR(VLOOKUP($P211&amp;S$4,#REF!,7,FALSE)="**",VLOOKUP($P211&amp;S$4,#REF!,5,FALSE)="**"),"DQ",IF(OR(VLOOKUP($P211&amp;S$4,#REF!,7,FALSE)="*",VLOOKUP($P211&amp;S$4,#REF!,5,FALSE)="*"),"Suppr",VLOOKUP($P211&amp;S$4,#REF!,5,FALSE))),"No Data")</f>
        <v>No Data</v>
      </c>
      <c r="T211" s="49" t="str">
        <f>IFERROR(IF(OR(VLOOKUP($P211&amp;T$4,#REF!,7,FALSE)="**",VLOOKUP($P211&amp;T$4,#REF!,5,FALSE)="**"),"DQ",IF(OR(VLOOKUP($P211&amp;T$4,#REF!,7,FALSE)="*",VLOOKUP($P211&amp;T$4,#REF!,5,FALSE)="*"),"Suppr",VLOOKUP($P211&amp;T$4,#REF!,5,FALSE))),"No Data")</f>
        <v>No Data</v>
      </c>
      <c r="U211" s="49" t="str">
        <f>IFERROR(IF(OR(VLOOKUP($P211&amp;U$4,#REF!,7,FALSE)="**",VLOOKUP($P211&amp;U$4,#REF!,5,FALSE)="**"),"DQ",IF(OR(VLOOKUP($P211&amp;U$4,#REF!,7,FALSE)="*",VLOOKUP($P211&amp;U$4,#REF!,5,FALSE)="*"),"Suppr",VLOOKUP($P211&amp;U$4,#REF!,5,FALSE))),"No Data")</f>
        <v>No Data</v>
      </c>
      <c r="V211" s="49" t="str">
        <f>IFERROR(IF(OR(VLOOKUP($P211&amp;V$4,#REF!,7,FALSE)="**",VLOOKUP($P211&amp;V$4,#REF!,5,FALSE)="**"),"DQ",IF(OR(VLOOKUP($P211&amp;V$4,#REF!,7,FALSE)="*",VLOOKUP($P211&amp;V$4,#REF!,5,FALSE)="*"),"Suppr",VLOOKUP($P211&amp;V$4,#REF!,5,FALSE))),"No Data")</f>
        <v>No Data</v>
      </c>
      <c r="W211" s="49" t="str">
        <f>IFERROR(IF(OR(VLOOKUP($P211&amp;W$4,#REF!,7,FALSE)="**",VLOOKUP($P211&amp;W$4,#REF!,5,FALSE)="**"),"DQ",IF(OR(VLOOKUP($P211&amp;W$4,#REF!,7,FALSE)="*",VLOOKUP($P211&amp;W$4,#REF!,5,FALSE)="*"),"Suppr",VLOOKUP($P211&amp;W$4,#REF!,5,FALSE))),"No Data")</f>
        <v>No Data</v>
      </c>
      <c r="X211" s="49" t="str">
        <f>IFERROR(IF(OR(VLOOKUP($P211&amp;X$4,#REF!,7,FALSE)="**",VLOOKUP($P211&amp;X$4,#REF!,5,FALSE)="**"),"DQ",IF(OR(VLOOKUP($P211&amp;X$4,#REF!,7,FALSE)="*",VLOOKUP($P211&amp;X$4,#REF!,5,FALSE)="*"),"Suppr",VLOOKUP($P211&amp;X$4,#REF!,5,FALSE))),"No Data")</f>
        <v>No Data</v>
      </c>
      <c r="Y211" s="49" t="str">
        <f>IFERROR(IF(OR(VLOOKUP($P211&amp;Y$4,#REF!,7,FALSE)="**",VLOOKUP($P211&amp;Y$4,#REF!,5,FALSE)="**"),"DQ",IF(OR(VLOOKUP($P211&amp;Y$4,#REF!,7,FALSE)="*",VLOOKUP($P211&amp;Y$4,#REF!,5,FALSE)="*"),"Suppr",VLOOKUP($P211&amp;Y$4,#REF!,5,FALSE))),"No Data")</f>
        <v>No Data</v>
      </c>
      <c r="Z211" s="49" t="str">
        <f>IFERROR(IF(OR(VLOOKUP($P211&amp;Z$4,#REF!,7,FALSE)="**",VLOOKUP($P211&amp;Z$4,#REF!,5,FALSE)="**"),"DQ",IF(OR(VLOOKUP($P211&amp;Z$4,#REF!,7,FALSE)="*",VLOOKUP($P211&amp;Z$4,#REF!,5,FALSE)="*"),"Suppr",VLOOKUP($P211&amp;Z$4,#REF!,5,FALSE))),"No Data")</f>
        <v>No Data</v>
      </c>
      <c r="AA211" s="49" t="str">
        <f>IFERROR(IF(OR(VLOOKUP($P211&amp;AA$4,#REF!,7,FALSE)="**",VLOOKUP($P211&amp;AA$4,#REF!,5,FALSE)="**"),"DQ",IF(OR(VLOOKUP($P211&amp;AA$4,#REF!,7,FALSE)="*",VLOOKUP($P211&amp;AA$4,#REF!,5,FALSE)="*"),"Suppr",VLOOKUP($P211&amp;AA$4,#REF!,5,FALSE))),"No Data")</f>
        <v>No Data</v>
      </c>
      <c r="AB211" s="49" t="str">
        <f>IFERROR(IF(OR(VLOOKUP($P211&amp;AB$4,#REF!,7,FALSE)="**",VLOOKUP($P211&amp;AB$4,#REF!,5,FALSE)="**"),"DQ",IF(OR(VLOOKUP($P211&amp;AB$4,#REF!,7,FALSE)="*",VLOOKUP($P211&amp;AB$4,#REF!,5,FALSE)="*"),"Suppr",VLOOKUP($P211&amp;AB$4,#REF!,5,FALSE))),"No Data")</f>
        <v>No Data</v>
      </c>
      <c r="AC211" s="49" t="str">
        <f>IFERROR(IF(OR(VLOOKUP($P211&amp;AC$4,#REF!,7,FALSE)="**",VLOOKUP($P211&amp;AC$4,#REF!,5,FALSE)="**"),"DQ",IF(OR(VLOOKUP($P211&amp;AC$4,#REF!,7,FALSE)="*",VLOOKUP($P211&amp;AC$4,#REF!,5,FALSE)="*"),"Suppr",VLOOKUP($P211&amp;AC$4,#REF!,5,FALSE))),"No Data")</f>
        <v>No Data</v>
      </c>
      <c r="AD211" s="49" t="str">
        <f>IFERROR(IF(OR(VLOOKUP($P211&amp;AD$4,#REF!,7,FALSE)="**",VLOOKUP($P211&amp;AD$4,#REF!,5,FALSE)="**"),"DQ",IF(OR(VLOOKUP($P211&amp;AD$4,#REF!,7,FALSE)="*",VLOOKUP($P211&amp;AD$4,#REF!,5,FALSE)="*"),"Suppr",VLOOKUP($P211&amp;AD$4,#REF!,5,FALSE))),"No Data")</f>
        <v>No Data</v>
      </c>
      <c r="AE211" s="49" t="str">
        <f>IFERROR(IF(OR(VLOOKUP($P211&amp;AE$4,#REF!,7,FALSE)="**",VLOOKUP($P211&amp;AE$4,#REF!,5,FALSE)="**"),"DQ",IF(OR(VLOOKUP($P211&amp;AE$4,#REF!,7,FALSE)="*",VLOOKUP($P211&amp;AE$4,#REF!,5,FALSE)="*"),"Suppr",VLOOKUP($P211&amp;AE$4,#REF!,5,FALSE))),"No Data")</f>
        <v>No Data</v>
      </c>
      <c r="AF211" s="49" t="str">
        <f>IFERROR(IF(OR(VLOOKUP($P211&amp;AF$4,#REF!,7,FALSE)="**",VLOOKUP($P211&amp;AF$4,#REF!,5,FALSE)="**"),"DQ",IF(OR(VLOOKUP($P211&amp;AF$4,#REF!,7,FALSE)="*",VLOOKUP($P211&amp;AF$4,#REF!,5,FALSE)="*"),"Suppr",VLOOKUP($P211&amp;AF$4,#REF!,5,FALSE))),"No Data")</f>
        <v>No Data</v>
      </c>
      <c r="AG211" s="49" t="str">
        <f>IFERROR(IF(OR(VLOOKUP($P211&amp;AG$4,#REF!,7,FALSE)="**",VLOOKUP($P211&amp;AG$4,#REF!,5,FALSE)="**"),"DQ",IF(OR(VLOOKUP($P211&amp;AG$4,#REF!,7,FALSE)="*",VLOOKUP($P211&amp;AG$4,#REF!,5,FALSE)="*"),"Suppr",VLOOKUP($P211&amp;AG$4,#REF!,5,FALSE))),"No Data")</f>
        <v>No Data</v>
      </c>
      <c r="AH211" s="49" t="str">
        <f>IFERROR(IF(OR(VLOOKUP($P211&amp;AH$4,#REF!,7,FALSE)="**",VLOOKUP($P211&amp;AH$4,#REF!,5,FALSE)="**"),"DQ",IF(OR(VLOOKUP($P211&amp;AH$4,#REF!,7,FALSE)="*",VLOOKUP($P211&amp;AH$4,#REF!,5,FALSE)="*"),"Suppr",VLOOKUP($P211&amp;AH$4,#REF!,5,FALSE))),"No Data")</f>
        <v>No Data</v>
      </c>
      <c r="AI211" s="49" t="str">
        <f>IFERROR(IF(OR(VLOOKUP($P211&amp;AI$4,#REF!,7,FALSE)="**",VLOOKUP($P211&amp;AI$4,#REF!,5,FALSE)="**"),"DQ",IF(OR(VLOOKUP($P211&amp;AI$4,#REF!,7,FALSE)="*",VLOOKUP($P211&amp;AI$4,#REF!,5,FALSE)="*"),"Suppr",VLOOKUP($P211&amp;AI$4,#REF!,5,FALSE))),"No Data")</f>
        <v>No Data</v>
      </c>
      <c r="AJ211" s="49" t="str">
        <f>IFERROR(IF(OR(VLOOKUP($P211&amp;AJ$4,#REF!,7,FALSE)="**",VLOOKUP($P211&amp;AJ$4,#REF!,5,FALSE)="**"),"DQ",IF(OR(VLOOKUP($P211&amp;AJ$4,#REF!,7,FALSE)="*",VLOOKUP($P211&amp;AJ$4,#REF!,5,FALSE)="*"),"Suppr",VLOOKUP($P211&amp;AJ$4,#REF!,5,FALSE))),"No Data")</f>
        <v>No Data</v>
      </c>
      <c r="AK211" s="49" t="str">
        <f>IFERROR(IF(OR(VLOOKUP($P211&amp;AK$4,#REF!,7,FALSE)="**",VLOOKUP($P211&amp;AK$4,#REF!,5,FALSE)="**"),"DQ",IF(OR(VLOOKUP($P211&amp;AK$4,#REF!,7,FALSE)="*",VLOOKUP($P211&amp;AK$4,#REF!,5,FALSE)="*"),"Suppr",VLOOKUP($P211&amp;AK$4,#REF!,5,FALSE))),"No Data")</f>
        <v>No Data</v>
      </c>
      <c r="AL211" s="49" t="str">
        <f>IFERROR(IF(OR(VLOOKUP($P211&amp;AL$4,#REF!,7,FALSE)="**",VLOOKUP($P211&amp;AL$4,#REF!,5,FALSE)="**"),"DQ",IF(OR(VLOOKUP($P211&amp;AL$4,#REF!,7,FALSE)="*",VLOOKUP($P211&amp;AL$4,#REF!,5,FALSE)="*"),"Suppr",VLOOKUP($P211&amp;AL$4,#REF!,5,FALSE))),"No Data")</f>
        <v>No Data</v>
      </c>
      <c r="AM211" s="49" t="str">
        <f>IFERROR(IF(OR(VLOOKUP($P211&amp;AM$4,#REF!,7,FALSE)="**",VLOOKUP($P211&amp;AM$4,#REF!,5,FALSE)="**"),"DQ",IF(OR(VLOOKUP($P211&amp;AM$4,#REF!,7,FALSE)="*",VLOOKUP($P211&amp;AM$4,#REF!,5,FALSE)="*"),"Suppr",VLOOKUP($P211&amp;AM$4,#REF!,5,FALSE))),"No Data")</f>
        <v>No Data</v>
      </c>
      <c r="AN211" s="49" t="str">
        <f>IFERROR(IF(OR(VLOOKUP($P211&amp;AN$4,#REF!,7,FALSE)="**",VLOOKUP($P211&amp;AN$4,#REF!,5,FALSE)="**"),"DQ",IF(OR(VLOOKUP($P211&amp;AN$4,#REF!,7,FALSE)="*",VLOOKUP($P211&amp;AN$4,#REF!,5,FALSE)="*"),"Suppr",VLOOKUP($P211&amp;AN$4,#REF!,5,FALSE))),"No Data")</f>
        <v>No Data</v>
      </c>
      <c r="AO211" s="49" t="str">
        <f>IFERROR(IF(OR(VLOOKUP($P211&amp;AO$4,#REF!,7,FALSE)="**",VLOOKUP($P211&amp;AO$4,#REF!,5,FALSE)="**"),"DQ",IF(OR(VLOOKUP($P211&amp;AO$4,#REF!,7,FALSE)="*",VLOOKUP($P211&amp;AO$4,#REF!,5,FALSE)="*"),"Suppr",VLOOKUP($P211&amp;AO$4,#REF!,5,FALSE))),"No Data")</f>
        <v>No Data</v>
      </c>
      <c r="AP211" s="51">
        <f t="shared" si="29"/>
        <v>0</v>
      </c>
      <c r="AQ211" s="51">
        <f t="shared" si="30"/>
        <v>0</v>
      </c>
      <c r="AR211" s="52">
        <f t="shared" si="31"/>
        <v>0</v>
      </c>
      <c r="AS211" s="52">
        <f t="shared" si="32"/>
        <v>0</v>
      </c>
    </row>
    <row r="212" spans="2:45" x14ac:dyDescent="0.2">
      <c r="B212" s="29" t="s">
        <v>364</v>
      </c>
      <c r="C212" s="29" t="s">
        <v>239</v>
      </c>
      <c r="D212" s="34" t="str">
        <f t="shared" si="23"/>
        <v/>
      </c>
      <c r="E212" s="34" t="str">
        <f t="shared" si="24"/>
        <v/>
      </c>
      <c r="F212" s="35" t="str">
        <f t="shared" si="25"/>
        <v/>
      </c>
      <c r="G212" s="34" t="str">
        <f t="shared" si="26"/>
        <v>- - -</v>
      </c>
      <c r="H212" s="36" t="str">
        <f>IFERROR(RANK(G212,$G$132:$G$253,1)+COUNTIF($G$132:G333,G212)-1,"- - -")</f>
        <v>- - -</v>
      </c>
      <c r="I212" s="35" t="str">
        <f t="shared" si="27"/>
        <v>- - -</v>
      </c>
      <c r="J212" s="36" t="str">
        <f>IFERROR(RANK(I212,$I$132:$I$253,1)+COUNTIF($I$132:I333,I212)-1,"- - -")</f>
        <v>- - -</v>
      </c>
      <c r="K212" s="54" t="str">
        <f t="shared" si="28"/>
        <v>The Princess Alexandra Hospital NHS Trust</v>
      </c>
      <c r="L212" s="38"/>
      <c r="M212" s="38"/>
      <c r="N212" s="38"/>
      <c r="P212" s="29" t="s">
        <v>369</v>
      </c>
      <c r="Q212" s="29" t="s">
        <v>248</v>
      </c>
      <c r="R212" s="49" t="str">
        <f>IFERROR(IF(OR(VLOOKUP($P212&amp;R$4,#REF!,7,FALSE)="**",VLOOKUP($P212&amp;R$4,#REF!,5,FALSE)="**"),"DQ",IF(OR(VLOOKUP($P212&amp;R$4,#REF!,7,FALSE)="*",VLOOKUP($P212&amp;R$4,#REF!,5,FALSE)="*"),"Suppr",VLOOKUP($P212&amp;R$4,#REF!,5,FALSE))),"No Data")</f>
        <v>No Data</v>
      </c>
      <c r="S212" s="49" t="str">
        <f>IFERROR(IF(OR(VLOOKUP($P212&amp;S$4,#REF!,7,FALSE)="**",VLOOKUP($P212&amp;S$4,#REF!,5,FALSE)="**"),"DQ",IF(OR(VLOOKUP($P212&amp;S$4,#REF!,7,FALSE)="*",VLOOKUP($P212&amp;S$4,#REF!,5,FALSE)="*"),"Suppr",VLOOKUP($P212&amp;S$4,#REF!,5,FALSE))),"No Data")</f>
        <v>No Data</v>
      </c>
      <c r="T212" s="49" t="str">
        <f>IFERROR(IF(OR(VLOOKUP($P212&amp;T$4,#REF!,7,FALSE)="**",VLOOKUP($P212&amp;T$4,#REF!,5,FALSE)="**"),"DQ",IF(OR(VLOOKUP($P212&amp;T$4,#REF!,7,FALSE)="*",VLOOKUP($P212&amp;T$4,#REF!,5,FALSE)="*"),"Suppr",VLOOKUP($P212&amp;T$4,#REF!,5,FALSE))),"No Data")</f>
        <v>No Data</v>
      </c>
      <c r="U212" s="49" t="str">
        <f>IFERROR(IF(OR(VLOOKUP($P212&amp;U$4,#REF!,7,FALSE)="**",VLOOKUP($P212&amp;U$4,#REF!,5,FALSE)="**"),"DQ",IF(OR(VLOOKUP($P212&amp;U$4,#REF!,7,FALSE)="*",VLOOKUP($P212&amp;U$4,#REF!,5,FALSE)="*"),"Suppr",VLOOKUP($P212&amp;U$4,#REF!,5,FALSE))),"No Data")</f>
        <v>No Data</v>
      </c>
      <c r="V212" s="49" t="str">
        <f>IFERROR(IF(OR(VLOOKUP($P212&amp;V$4,#REF!,7,FALSE)="**",VLOOKUP($P212&amp;V$4,#REF!,5,FALSE)="**"),"DQ",IF(OR(VLOOKUP($P212&amp;V$4,#REF!,7,FALSE)="*",VLOOKUP($P212&amp;V$4,#REF!,5,FALSE)="*"),"Suppr",VLOOKUP($P212&amp;V$4,#REF!,5,FALSE))),"No Data")</f>
        <v>No Data</v>
      </c>
      <c r="W212" s="49" t="str">
        <f>IFERROR(IF(OR(VLOOKUP($P212&amp;W$4,#REF!,7,FALSE)="**",VLOOKUP($P212&amp;W$4,#REF!,5,FALSE)="**"),"DQ",IF(OR(VLOOKUP($P212&amp;W$4,#REF!,7,FALSE)="*",VLOOKUP($P212&amp;W$4,#REF!,5,FALSE)="*"),"Suppr",VLOOKUP($P212&amp;W$4,#REF!,5,FALSE))),"No Data")</f>
        <v>No Data</v>
      </c>
      <c r="X212" s="49" t="str">
        <f>IFERROR(IF(OR(VLOOKUP($P212&amp;X$4,#REF!,7,FALSE)="**",VLOOKUP($P212&amp;X$4,#REF!,5,FALSE)="**"),"DQ",IF(OR(VLOOKUP($P212&amp;X$4,#REF!,7,FALSE)="*",VLOOKUP($P212&amp;X$4,#REF!,5,FALSE)="*"),"Suppr",VLOOKUP($P212&amp;X$4,#REF!,5,FALSE))),"No Data")</f>
        <v>No Data</v>
      </c>
      <c r="Y212" s="49" t="str">
        <f>IFERROR(IF(OR(VLOOKUP($P212&amp;Y$4,#REF!,7,FALSE)="**",VLOOKUP($P212&amp;Y$4,#REF!,5,FALSE)="**"),"DQ",IF(OR(VLOOKUP($P212&amp;Y$4,#REF!,7,FALSE)="*",VLOOKUP($P212&amp;Y$4,#REF!,5,FALSE)="*"),"Suppr",VLOOKUP($P212&amp;Y$4,#REF!,5,FALSE))),"No Data")</f>
        <v>No Data</v>
      </c>
      <c r="Z212" s="49" t="str">
        <f>IFERROR(IF(OR(VLOOKUP($P212&amp;Z$4,#REF!,7,FALSE)="**",VLOOKUP($P212&amp;Z$4,#REF!,5,FALSE)="**"),"DQ",IF(OR(VLOOKUP($P212&amp;Z$4,#REF!,7,FALSE)="*",VLOOKUP($P212&amp;Z$4,#REF!,5,FALSE)="*"),"Suppr",VLOOKUP($P212&amp;Z$4,#REF!,5,FALSE))),"No Data")</f>
        <v>No Data</v>
      </c>
      <c r="AA212" s="49" t="str">
        <f>IFERROR(IF(OR(VLOOKUP($P212&amp;AA$4,#REF!,7,FALSE)="**",VLOOKUP($P212&amp;AA$4,#REF!,5,FALSE)="**"),"DQ",IF(OR(VLOOKUP($P212&amp;AA$4,#REF!,7,FALSE)="*",VLOOKUP($P212&amp;AA$4,#REF!,5,FALSE)="*"),"Suppr",VLOOKUP($P212&amp;AA$4,#REF!,5,FALSE))),"No Data")</f>
        <v>No Data</v>
      </c>
      <c r="AB212" s="49" t="str">
        <f>IFERROR(IF(OR(VLOOKUP($P212&amp;AB$4,#REF!,7,FALSE)="**",VLOOKUP($P212&amp;AB$4,#REF!,5,FALSE)="**"),"DQ",IF(OR(VLOOKUP($P212&amp;AB$4,#REF!,7,FALSE)="*",VLOOKUP($P212&amp;AB$4,#REF!,5,FALSE)="*"),"Suppr",VLOOKUP($P212&amp;AB$4,#REF!,5,FALSE))),"No Data")</f>
        <v>No Data</v>
      </c>
      <c r="AC212" s="49" t="str">
        <f>IFERROR(IF(OR(VLOOKUP($P212&amp;AC$4,#REF!,7,FALSE)="**",VLOOKUP($P212&amp;AC$4,#REF!,5,FALSE)="**"),"DQ",IF(OR(VLOOKUP($P212&amp;AC$4,#REF!,7,FALSE)="*",VLOOKUP($P212&amp;AC$4,#REF!,5,FALSE)="*"),"Suppr",VLOOKUP($P212&amp;AC$4,#REF!,5,FALSE))),"No Data")</f>
        <v>No Data</v>
      </c>
      <c r="AD212" s="49" t="str">
        <f>IFERROR(IF(OR(VLOOKUP($P212&amp;AD$4,#REF!,7,FALSE)="**",VLOOKUP($P212&amp;AD$4,#REF!,5,FALSE)="**"),"DQ",IF(OR(VLOOKUP($P212&amp;AD$4,#REF!,7,FALSE)="*",VLOOKUP($P212&amp;AD$4,#REF!,5,FALSE)="*"),"Suppr",VLOOKUP($P212&amp;AD$4,#REF!,5,FALSE))),"No Data")</f>
        <v>No Data</v>
      </c>
      <c r="AE212" s="49" t="str">
        <f>IFERROR(IF(OR(VLOOKUP($P212&amp;AE$4,#REF!,7,FALSE)="**",VLOOKUP($P212&amp;AE$4,#REF!,5,FALSE)="**"),"DQ",IF(OR(VLOOKUP($P212&amp;AE$4,#REF!,7,FALSE)="*",VLOOKUP($P212&amp;AE$4,#REF!,5,FALSE)="*"),"Suppr",VLOOKUP($P212&amp;AE$4,#REF!,5,FALSE))),"No Data")</f>
        <v>No Data</v>
      </c>
      <c r="AF212" s="49" t="str">
        <f>IFERROR(IF(OR(VLOOKUP($P212&amp;AF$4,#REF!,7,FALSE)="**",VLOOKUP($P212&amp;AF$4,#REF!,5,FALSE)="**"),"DQ",IF(OR(VLOOKUP($P212&amp;AF$4,#REF!,7,FALSE)="*",VLOOKUP($P212&amp;AF$4,#REF!,5,FALSE)="*"),"Suppr",VLOOKUP($P212&amp;AF$4,#REF!,5,FALSE))),"No Data")</f>
        <v>No Data</v>
      </c>
      <c r="AG212" s="49" t="str">
        <f>IFERROR(IF(OR(VLOOKUP($P212&amp;AG$4,#REF!,7,FALSE)="**",VLOOKUP($P212&amp;AG$4,#REF!,5,FALSE)="**"),"DQ",IF(OR(VLOOKUP($P212&amp;AG$4,#REF!,7,FALSE)="*",VLOOKUP($P212&amp;AG$4,#REF!,5,FALSE)="*"),"Suppr",VLOOKUP($P212&amp;AG$4,#REF!,5,FALSE))),"No Data")</f>
        <v>No Data</v>
      </c>
      <c r="AH212" s="49" t="str">
        <f>IFERROR(IF(OR(VLOOKUP($P212&amp;AH$4,#REF!,7,FALSE)="**",VLOOKUP($P212&amp;AH$4,#REF!,5,FALSE)="**"),"DQ",IF(OR(VLOOKUP($P212&amp;AH$4,#REF!,7,FALSE)="*",VLOOKUP($P212&amp;AH$4,#REF!,5,FALSE)="*"),"Suppr",VLOOKUP($P212&amp;AH$4,#REF!,5,FALSE))),"No Data")</f>
        <v>No Data</v>
      </c>
      <c r="AI212" s="49" t="str">
        <f>IFERROR(IF(OR(VLOOKUP($P212&amp;AI$4,#REF!,7,FALSE)="**",VLOOKUP($P212&amp;AI$4,#REF!,5,FALSE)="**"),"DQ",IF(OR(VLOOKUP($P212&amp;AI$4,#REF!,7,FALSE)="*",VLOOKUP($P212&amp;AI$4,#REF!,5,FALSE)="*"),"Suppr",VLOOKUP($P212&amp;AI$4,#REF!,5,FALSE))),"No Data")</f>
        <v>No Data</v>
      </c>
      <c r="AJ212" s="49" t="str">
        <f>IFERROR(IF(OR(VLOOKUP($P212&amp;AJ$4,#REF!,7,FALSE)="**",VLOOKUP($P212&amp;AJ$4,#REF!,5,FALSE)="**"),"DQ",IF(OR(VLOOKUP($P212&amp;AJ$4,#REF!,7,FALSE)="*",VLOOKUP($P212&amp;AJ$4,#REF!,5,FALSE)="*"),"Suppr",VLOOKUP($P212&amp;AJ$4,#REF!,5,FALSE))),"No Data")</f>
        <v>No Data</v>
      </c>
      <c r="AK212" s="49" t="str">
        <f>IFERROR(IF(OR(VLOOKUP($P212&amp;AK$4,#REF!,7,FALSE)="**",VLOOKUP($P212&amp;AK$4,#REF!,5,FALSE)="**"),"DQ",IF(OR(VLOOKUP($P212&amp;AK$4,#REF!,7,FALSE)="*",VLOOKUP($P212&amp;AK$4,#REF!,5,FALSE)="*"),"Suppr",VLOOKUP($P212&amp;AK$4,#REF!,5,FALSE))),"No Data")</f>
        <v>No Data</v>
      </c>
      <c r="AL212" s="49" t="str">
        <f>IFERROR(IF(OR(VLOOKUP($P212&amp;AL$4,#REF!,7,FALSE)="**",VLOOKUP($P212&amp;AL$4,#REF!,5,FALSE)="**"),"DQ",IF(OR(VLOOKUP($P212&amp;AL$4,#REF!,7,FALSE)="*",VLOOKUP($P212&amp;AL$4,#REF!,5,FALSE)="*"),"Suppr",VLOOKUP($P212&amp;AL$4,#REF!,5,FALSE))),"No Data")</f>
        <v>No Data</v>
      </c>
      <c r="AM212" s="49" t="str">
        <f>IFERROR(IF(OR(VLOOKUP($P212&amp;AM$4,#REF!,7,FALSE)="**",VLOOKUP($P212&amp;AM$4,#REF!,5,FALSE)="**"),"DQ",IF(OR(VLOOKUP($P212&amp;AM$4,#REF!,7,FALSE)="*",VLOOKUP($P212&amp;AM$4,#REF!,5,FALSE)="*"),"Suppr",VLOOKUP($P212&amp;AM$4,#REF!,5,FALSE))),"No Data")</f>
        <v>No Data</v>
      </c>
      <c r="AN212" s="49" t="str">
        <f>IFERROR(IF(OR(VLOOKUP($P212&amp;AN$4,#REF!,7,FALSE)="**",VLOOKUP($P212&amp;AN$4,#REF!,5,FALSE)="**"),"DQ",IF(OR(VLOOKUP($P212&amp;AN$4,#REF!,7,FALSE)="*",VLOOKUP($P212&amp;AN$4,#REF!,5,FALSE)="*"),"Suppr",VLOOKUP($P212&amp;AN$4,#REF!,5,FALSE))),"No Data")</f>
        <v>No Data</v>
      </c>
      <c r="AO212" s="49" t="str">
        <f>IFERROR(IF(OR(VLOOKUP($P212&amp;AO$4,#REF!,7,FALSE)="**",VLOOKUP($P212&amp;AO$4,#REF!,5,FALSE)="**"),"DQ",IF(OR(VLOOKUP($P212&amp;AO$4,#REF!,7,FALSE)="*",VLOOKUP($P212&amp;AO$4,#REF!,5,FALSE)="*"),"Suppr",VLOOKUP($P212&amp;AO$4,#REF!,5,FALSE))),"No Data")</f>
        <v>No Data</v>
      </c>
      <c r="AP212" s="51">
        <f t="shared" si="29"/>
        <v>0</v>
      </c>
      <c r="AQ212" s="51">
        <f t="shared" si="30"/>
        <v>0</v>
      </c>
      <c r="AR212" s="52">
        <f t="shared" si="31"/>
        <v>0</v>
      </c>
      <c r="AS212" s="52">
        <f t="shared" si="32"/>
        <v>0</v>
      </c>
    </row>
    <row r="213" spans="2:45" x14ac:dyDescent="0.2">
      <c r="B213" s="29" t="s">
        <v>365</v>
      </c>
      <c r="C213" s="29" t="s">
        <v>183</v>
      </c>
      <c r="D213" s="34" t="str">
        <f t="shared" si="23"/>
        <v/>
      </c>
      <c r="E213" s="34" t="str">
        <f t="shared" si="24"/>
        <v/>
      </c>
      <c r="F213" s="35" t="str">
        <f t="shared" si="25"/>
        <v/>
      </c>
      <c r="G213" s="34" t="str">
        <f t="shared" si="26"/>
        <v>- - -</v>
      </c>
      <c r="H213" s="36" t="str">
        <f>IFERROR(RANK(G213,$G$132:$G$253,1)+COUNTIF($G$132:G334,G213)-1,"- - -")</f>
        <v>- - -</v>
      </c>
      <c r="I213" s="35" t="str">
        <f t="shared" si="27"/>
        <v>- - -</v>
      </c>
      <c r="J213" s="36" t="str">
        <f>IFERROR(RANK(I213,$I$132:$I$253,1)+COUNTIF($I$132:I334,I213)-1,"- - -")</f>
        <v>- - -</v>
      </c>
      <c r="K213" s="54" t="str">
        <f t="shared" si="28"/>
        <v>Homerton Healthcare NHS Foundation Trust</v>
      </c>
      <c r="L213" s="38"/>
      <c r="M213" s="38"/>
      <c r="N213" s="38"/>
      <c r="P213" s="29" t="s">
        <v>370</v>
      </c>
      <c r="Q213" s="29" t="s">
        <v>246</v>
      </c>
      <c r="R213" s="49" t="str">
        <f>IFERROR(IF(OR(VLOOKUP($P213&amp;R$4,#REF!,7,FALSE)="**",VLOOKUP($P213&amp;R$4,#REF!,5,FALSE)="**"),"DQ",IF(OR(VLOOKUP($P213&amp;R$4,#REF!,7,FALSE)="*",VLOOKUP($P213&amp;R$4,#REF!,5,FALSE)="*"),"Suppr",VLOOKUP($P213&amp;R$4,#REF!,5,FALSE))),"No Data")</f>
        <v>No Data</v>
      </c>
      <c r="S213" s="49" t="str">
        <f>IFERROR(IF(OR(VLOOKUP($P213&amp;S$4,#REF!,7,FALSE)="**",VLOOKUP($P213&amp;S$4,#REF!,5,FALSE)="**"),"DQ",IF(OR(VLOOKUP($P213&amp;S$4,#REF!,7,FALSE)="*",VLOOKUP($P213&amp;S$4,#REF!,5,FALSE)="*"),"Suppr",VLOOKUP($P213&amp;S$4,#REF!,5,FALSE))),"No Data")</f>
        <v>No Data</v>
      </c>
      <c r="T213" s="49" t="str">
        <f>IFERROR(IF(OR(VLOOKUP($P213&amp;T$4,#REF!,7,FALSE)="**",VLOOKUP($P213&amp;T$4,#REF!,5,FALSE)="**"),"DQ",IF(OR(VLOOKUP($P213&amp;T$4,#REF!,7,FALSE)="*",VLOOKUP($P213&amp;T$4,#REF!,5,FALSE)="*"),"Suppr",VLOOKUP($P213&amp;T$4,#REF!,5,FALSE))),"No Data")</f>
        <v>No Data</v>
      </c>
      <c r="U213" s="49" t="str">
        <f>IFERROR(IF(OR(VLOOKUP($P213&amp;U$4,#REF!,7,FALSE)="**",VLOOKUP($P213&amp;U$4,#REF!,5,FALSE)="**"),"DQ",IF(OR(VLOOKUP($P213&amp;U$4,#REF!,7,FALSE)="*",VLOOKUP($P213&amp;U$4,#REF!,5,FALSE)="*"),"Suppr",VLOOKUP($P213&amp;U$4,#REF!,5,FALSE))),"No Data")</f>
        <v>No Data</v>
      </c>
      <c r="V213" s="49" t="str">
        <f>IFERROR(IF(OR(VLOOKUP($P213&amp;V$4,#REF!,7,FALSE)="**",VLOOKUP($P213&amp;V$4,#REF!,5,FALSE)="**"),"DQ",IF(OR(VLOOKUP($P213&amp;V$4,#REF!,7,FALSE)="*",VLOOKUP($P213&amp;V$4,#REF!,5,FALSE)="*"),"Suppr",VLOOKUP($P213&amp;V$4,#REF!,5,FALSE))),"No Data")</f>
        <v>No Data</v>
      </c>
      <c r="W213" s="49" t="str">
        <f>IFERROR(IF(OR(VLOOKUP($P213&amp;W$4,#REF!,7,FALSE)="**",VLOOKUP($P213&amp;W$4,#REF!,5,FALSE)="**"),"DQ",IF(OR(VLOOKUP($P213&amp;W$4,#REF!,7,FALSE)="*",VLOOKUP($P213&amp;W$4,#REF!,5,FALSE)="*"),"Suppr",VLOOKUP($P213&amp;W$4,#REF!,5,FALSE))),"No Data")</f>
        <v>No Data</v>
      </c>
      <c r="X213" s="49" t="str">
        <f>IFERROR(IF(OR(VLOOKUP($P213&amp;X$4,#REF!,7,FALSE)="**",VLOOKUP($P213&amp;X$4,#REF!,5,FALSE)="**"),"DQ",IF(OR(VLOOKUP($P213&amp;X$4,#REF!,7,FALSE)="*",VLOOKUP($P213&amp;X$4,#REF!,5,FALSE)="*"),"Suppr",VLOOKUP($P213&amp;X$4,#REF!,5,FALSE))),"No Data")</f>
        <v>No Data</v>
      </c>
      <c r="Y213" s="49" t="str">
        <f>IFERROR(IF(OR(VLOOKUP($P213&amp;Y$4,#REF!,7,FALSE)="**",VLOOKUP($P213&amp;Y$4,#REF!,5,FALSE)="**"),"DQ",IF(OR(VLOOKUP($P213&amp;Y$4,#REF!,7,FALSE)="*",VLOOKUP($P213&amp;Y$4,#REF!,5,FALSE)="*"),"Suppr",VLOOKUP($P213&amp;Y$4,#REF!,5,FALSE))),"No Data")</f>
        <v>No Data</v>
      </c>
      <c r="Z213" s="49" t="str">
        <f>IFERROR(IF(OR(VLOOKUP($P213&amp;Z$4,#REF!,7,FALSE)="**",VLOOKUP($P213&amp;Z$4,#REF!,5,FALSE)="**"),"DQ",IF(OR(VLOOKUP($P213&amp;Z$4,#REF!,7,FALSE)="*",VLOOKUP($P213&amp;Z$4,#REF!,5,FALSE)="*"),"Suppr",VLOOKUP($P213&amp;Z$4,#REF!,5,FALSE))),"No Data")</f>
        <v>No Data</v>
      </c>
      <c r="AA213" s="49" t="str">
        <f>IFERROR(IF(OR(VLOOKUP($P213&amp;AA$4,#REF!,7,FALSE)="**",VLOOKUP($P213&amp;AA$4,#REF!,5,FALSE)="**"),"DQ",IF(OR(VLOOKUP($P213&amp;AA$4,#REF!,7,FALSE)="*",VLOOKUP($P213&amp;AA$4,#REF!,5,FALSE)="*"),"Suppr",VLOOKUP($P213&amp;AA$4,#REF!,5,FALSE))),"No Data")</f>
        <v>No Data</v>
      </c>
      <c r="AB213" s="49" t="str">
        <f>IFERROR(IF(OR(VLOOKUP($P213&amp;AB$4,#REF!,7,FALSE)="**",VLOOKUP($P213&amp;AB$4,#REF!,5,FALSE)="**"),"DQ",IF(OR(VLOOKUP($P213&amp;AB$4,#REF!,7,FALSE)="*",VLOOKUP($P213&amp;AB$4,#REF!,5,FALSE)="*"),"Suppr",VLOOKUP($P213&amp;AB$4,#REF!,5,FALSE))),"No Data")</f>
        <v>No Data</v>
      </c>
      <c r="AC213" s="49" t="str">
        <f>IFERROR(IF(OR(VLOOKUP($P213&amp;AC$4,#REF!,7,FALSE)="**",VLOOKUP($P213&amp;AC$4,#REF!,5,FALSE)="**"),"DQ",IF(OR(VLOOKUP($P213&amp;AC$4,#REF!,7,FALSE)="*",VLOOKUP($P213&amp;AC$4,#REF!,5,FALSE)="*"),"Suppr",VLOOKUP($P213&amp;AC$4,#REF!,5,FALSE))),"No Data")</f>
        <v>No Data</v>
      </c>
      <c r="AD213" s="49" t="str">
        <f>IFERROR(IF(OR(VLOOKUP($P213&amp;AD$4,#REF!,7,FALSE)="**",VLOOKUP($P213&amp;AD$4,#REF!,5,FALSE)="**"),"DQ",IF(OR(VLOOKUP($P213&amp;AD$4,#REF!,7,FALSE)="*",VLOOKUP($P213&amp;AD$4,#REF!,5,FALSE)="*"),"Suppr",VLOOKUP($P213&amp;AD$4,#REF!,5,FALSE))),"No Data")</f>
        <v>No Data</v>
      </c>
      <c r="AE213" s="49" t="str">
        <f>IFERROR(IF(OR(VLOOKUP($P213&amp;AE$4,#REF!,7,FALSE)="**",VLOOKUP($P213&amp;AE$4,#REF!,5,FALSE)="**"),"DQ",IF(OR(VLOOKUP($P213&amp;AE$4,#REF!,7,FALSE)="*",VLOOKUP($P213&amp;AE$4,#REF!,5,FALSE)="*"),"Suppr",VLOOKUP($P213&amp;AE$4,#REF!,5,FALSE))),"No Data")</f>
        <v>No Data</v>
      </c>
      <c r="AF213" s="49" t="str">
        <f>IFERROR(IF(OR(VLOOKUP($P213&amp;AF$4,#REF!,7,FALSE)="**",VLOOKUP($P213&amp;AF$4,#REF!,5,FALSE)="**"),"DQ",IF(OR(VLOOKUP($P213&amp;AF$4,#REF!,7,FALSE)="*",VLOOKUP($P213&amp;AF$4,#REF!,5,FALSE)="*"),"Suppr",VLOOKUP($P213&amp;AF$4,#REF!,5,FALSE))),"No Data")</f>
        <v>No Data</v>
      </c>
      <c r="AG213" s="49" t="str">
        <f>IFERROR(IF(OR(VLOOKUP($P213&amp;AG$4,#REF!,7,FALSE)="**",VLOOKUP($P213&amp;AG$4,#REF!,5,FALSE)="**"),"DQ",IF(OR(VLOOKUP($P213&amp;AG$4,#REF!,7,FALSE)="*",VLOOKUP($P213&amp;AG$4,#REF!,5,FALSE)="*"),"Suppr",VLOOKUP($P213&amp;AG$4,#REF!,5,FALSE))),"No Data")</f>
        <v>No Data</v>
      </c>
      <c r="AH213" s="49" t="str">
        <f>IFERROR(IF(OR(VLOOKUP($P213&amp;AH$4,#REF!,7,FALSE)="**",VLOOKUP($P213&amp;AH$4,#REF!,5,FALSE)="**"),"DQ",IF(OR(VLOOKUP($P213&amp;AH$4,#REF!,7,FALSE)="*",VLOOKUP($P213&amp;AH$4,#REF!,5,FALSE)="*"),"Suppr",VLOOKUP($P213&amp;AH$4,#REF!,5,FALSE))),"No Data")</f>
        <v>No Data</v>
      </c>
      <c r="AI213" s="49" t="str">
        <f>IFERROR(IF(OR(VLOOKUP($P213&amp;AI$4,#REF!,7,FALSE)="**",VLOOKUP($P213&amp;AI$4,#REF!,5,FALSE)="**"),"DQ",IF(OR(VLOOKUP($P213&amp;AI$4,#REF!,7,FALSE)="*",VLOOKUP($P213&amp;AI$4,#REF!,5,FALSE)="*"),"Suppr",VLOOKUP($P213&amp;AI$4,#REF!,5,FALSE))),"No Data")</f>
        <v>No Data</v>
      </c>
      <c r="AJ213" s="49" t="str">
        <f>IFERROR(IF(OR(VLOOKUP($P213&amp;AJ$4,#REF!,7,FALSE)="**",VLOOKUP($P213&amp;AJ$4,#REF!,5,FALSE)="**"),"DQ",IF(OR(VLOOKUP($P213&amp;AJ$4,#REF!,7,FALSE)="*",VLOOKUP($P213&amp;AJ$4,#REF!,5,FALSE)="*"),"Suppr",VLOOKUP($P213&amp;AJ$4,#REF!,5,FALSE))),"No Data")</f>
        <v>No Data</v>
      </c>
      <c r="AK213" s="49" t="str">
        <f>IFERROR(IF(OR(VLOOKUP($P213&amp;AK$4,#REF!,7,FALSE)="**",VLOOKUP($P213&amp;AK$4,#REF!,5,FALSE)="**"),"DQ",IF(OR(VLOOKUP($P213&amp;AK$4,#REF!,7,FALSE)="*",VLOOKUP($P213&amp;AK$4,#REF!,5,FALSE)="*"),"Suppr",VLOOKUP($P213&amp;AK$4,#REF!,5,FALSE))),"No Data")</f>
        <v>No Data</v>
      </c>
      <c r="AL213" s="49" t="str">
        <f>IFERROR(IF(OR(VLOOKUP($P213&amp;AL$4,#REF!,7,FALSE)="**",VLOOKUP($P213&amp;AL$4,#REF!,5,FALSE)="**"),"DQ",IF(OR(VLOOKUP($P213&amp;AL$4,#REF!,7,FALSE)="*",VLOOKUP($P213&amp;AL$4,#REF!,5,FALSE)="*"),"Suppr",VLOOKUP($P213&amp;AL$4,#REF!,5,FALSE))),"No Data")</f>
        <v>No Data</v>
      </c>
      <c r="AM213" s="49" t="str">
        <f>IFERROR(IF(OR(VLOOKUP($P213&amp;AM$4,#REF!,7,FALSE)="**",VLOOKUP($P213&amp;AM$4,#REF!,5,FALSE)="**"),"DQ",IF(OR(VLOOKUP($P213&amp;AM$4,#REF!,7,FALSE)="*",VLOOKUP($P213&amp;AM$4,#REF!,5,FALSE)="*"),"Suppr",VLOOKUP($P213&amp;AM$4,#REF!,5,FALSE))),"No Data")</f>
        <v>No Data</v>
      </c>
      <c r="AN213" s="49" t="str">
        <f>IFERROR(IF(OR(VLOOKUP($P213&amp;AN$4,#REF!,7,FALSE)="**",VLOOKUP($P213&amp;AN$4,#REF!,5,FALSE)="**"),"DQ",IF(OR(VLOOKUP($P213&amp;AN$4,#REF!,7,FALSE)="*",VLOOKUP($P213&amp;AN$4,#REF!,5,FALSE)="*"),"Suppr",VLOOKUP($P213&amp;AN$4,#REF!,5,FALSE))),"No Data")</f>
        <v>No Data</v>
      </c>
      <c r="AO213" s="49" t="str">
        <f>IFERROR(IF(OR(VLOOKUP($P213&amp;AO$4,#REF!,7,FALSE)="**",VLOOKUP($P213&amp;AO$4,#REF!,5,FALSE)="**"),"DQ",IF(OR(VLOOKUP($P213&amp;AO$4,#REF!,7,FALSE)="*",VLOOKUP($P213&amp;AO$4,#REF!,5,FALSE)="*"),"Suppr",VLOOKUP($P213&amp;AO$4,#REF!,5,FALSE))),"No Data")</f>
        <v>No Data</v>
      </c>
      <c r="AP213" s="51">
        <f t="shared" si="29"/>
        <v>0</v>
      </c>
      <c r="AQ213" s="51">
        <f t="shared" si="30"/>
        <v>0</v>
      </c>
      <c r="AR213" s="52">
        <f t="shared" si="31"/>
        <v>0</v>
      </c>
      <c r="AS213" s="52">
        <f t="shared" si="32"/>
        <v>0</v>
      </c>
    </row>
    <row r="214" spans="2:45" x14ac:dyDescent="0.2">
      <c r="B214" s="29" t="s">
        <v>366</v>
      </c>
      <c r="C214" s="29" t="s">
        <v>176</v>
      </c>
      <c r="D214" s="34" t="str">
        <f t="shared" si="23"/>
        <v/>
      </c>
      <c r="E214" s="34" t="str">
        <f t="shared" si="24"/>
        <v/>
      </c>
      <c r="F214" s="35" t="str">
        <f t="shared" si="25"/>
        <v/>
      </c>
      <c r="G214" s="34" t="str">
        <f t="shared" si="26"/>
        <v>- - -</v>
      </c>
      <c r="H214" s="36" t="str">
        <f>IFERROR(RANK(G214,$G$132:$G$253,1)+COUNTIF($G$132:G335,G214)-1,"- - -")</f>
        <v>- - -</v>
      </c>
      <c r="I214" s="35" t="str">
        <f t="shared" si="27"/>
        <v>- - -</v>
      </c>
      <c r="J214" s="36" t="str">
        <f>IFERROR(RANK(I214,$I$132:$I$253,1)+COUNTIF($I$132:I335,I214)-1,"- - -")</f>
        <v>- - -</v>
      </c>
      <c r="K214" s="54" t="str">
        <f t="shared" si="28"/>
        <v>Gateshead Health NHS Foundation Trust</v>
      </c>
      <c r="L214" s="38"/>
      <c r="M214" s="38"/>
      <c r="N214" s="38"/>
      <c r="P214" s="29" t="s">
        <v>371</v>
      </c>
      <c r="Q214" s="29" t="s">
        <v>238</v>
      </c>
      <c r="R214" s="49" t="str">
        <f>IFERROR(IF(OR(VLOOKUP($P214&amp;R$4,#REF!,7,FALSE)="**",VLOOKUP($P214&amp;R$4,#REF!,5,FALSE)="**"),"DQ",IF(OR(VLOOKUP($P214&amp;R$4,#REF!,7,FALSE)="*",VLOOKUP($P214&amp;R$4,#REF!,5,FALSE)="*"),"Suppr",VLOOKUP($P214&amp;R$4,#REF!,5,FALSE))),"No Data")</f>
        <v>No Data</v>
      </c>
      <c r="S214" s="49" t="str">
        <f>IFERROR(IF(OR(VLOOKUP($P214&amp;S$4,#REF!,7,FALSE)="**",VLOOKUP($P214&amp;S$4,#REF!,5,FALSE)="**"),"DQ",IF(OR(VLOOKUP($P214&amp;S$4,#REF!,7,FALSE)="*",VLOOKUP($P214&amp;S$4,#REF!,5,FALSE)="*"),"Suppr",VLOOKUP($P214&amp;S$4,#REF!,5,FALSE))),"No Data")</f>
        <v>No Data</v>
      </c>
      <c r="T214" s="49" t="str">
        <f>IFERROR(IF(OR(VLOOKUP($P214&amp;T$4,#REF!,7,FALSE)="**",VLOOKUP($P214&amp;T$4,#REF!,5,FALSE)="**"),"DQ",IF(OR(VLOOKUP($P214&amp;T$4,#REF!,7,FALSE)="*",VLOOKUP($P214&amp;T$4,#REF!,5,FALSE)="*"),"Suppr",VLOOKUP($P214&amp;T$4,#REF!,5,FALSE))),"No Data")</f>
        <v>No Data</v>
      </c>
      <c r="U214" s="49" t="str">
        <f>IFERROR(IF(OR(VLOOKUP($P214&amp;U$4,#REF!,7,FALSE)="**",VLOOKUP($P214&amp;U$4,#REF!,5,FALSE)="**"),"DQ",IF(OR(VLOOKUP($P214&amp;U$4,#REF!,7,FALSE)="*",VLOOKUP($P214&amp;U$4,#REF!,5,FALSE)="*"),"Suppr",VLOOKUP($P214&amp;U$4,#REF!,5,FALSE))),"No Data")</f>
        <v>No Data</v>
      </c>
      <c r="V214" s="49" t="str">
        <f>IFERROR(IF(OR(VLOOKUP($P214&amp;V$4,#REF!,7,FALSE)="**",VLOOKUP($P214&amp;V$4,#REF!,5,FALSE)="**"),"DQ",IF(OR(VLOOKUP($P214&amp;V$4,#REF!,7,FALSE)="*",VLOOKUP($P214&amp;V$4,#REF!,5,FALSE)="*"),"Suppr",VLOOKUP($P214&amp;V$4,#REF!,5,FALSE))),"No Data")</f>
        <v>No Data</v>
      </c>
      <c r="W214" s="49" t="str">
        <f>IFERROR(IF(OR(VLOOKUP($P214&amp;W$4,#REF!,7,FALSE)="**",VLOOKUP($P214&amp;W$4,#REF!,5,FALSE)="**"),"DQ",IF(OR(VLOOKUP($P214&amp;W$4,#REF!,7,FALSE)="*",VLOOKUP($P214&amp;W$4,#REF!,5,FALSE)="*"),"Suppr",VLOOKUP($P214&amp;W$4,#REF!,5,FALSE))),"No Data")</f>
        <v>No Data</v>
      </c>
      <c r="X214" s="49" t="str">
        <f>IFERROR(IF(OR(VLOOKUP($P214&amp;X$4,#REF!,7,FALSE)="**",VLOOKUP($P214&amp;X$4,#REF!,5,FALSE)="**"),"DQ",IF(OR(VLOOKUP($P214&amp;X$4,#REF!,7,FALSE)="*",VLOOKUP($P214&amp;X$4,#REF!,5,FALSE)="*"),"Suppr",VLOOKUP($P214&amp;X$4,#REF!,5,FALSE))),"No Data")</f>
        <v>No Data</v>
      </c>
      <c r="Y214" s="49" t="str">
        <f>IFERROR(IF(OR(VLOOKUP($P214&amp;Y$4,#REF!,7,FALSE)="**",VLOOKUP($P214&amp;Y$4,#REF!,5,FALSE)="**"),"DQ",IF(OR(VLOOKUP($P214&amp;Y$4,#REF!,7,FALSE)="*",VLOOKUP($P214&amp;Y$4,#REF!,5,FALSE)="*"),"Suppr",VLOOKUP($P214&amp;Y$4,#REF!,5,FALSE))),"No Data")</f>
        <v>No Data</v>
      </c>
      <c r="Z214" s="49" t="str">
        <f>IFERROR(IF(OR(VLOOKUP($P214&amp;Z$4,#REF!,7,FALSE)="**",VLOOKUP($P214&amp;Z$4,#REF!,5,FALSE)="**"),"DQ",IF(OR(VLOOKUP($P214&amp;Z$4,#REF!,7,FALSE)="*",VLOOKUP($P214&amp;Z$4,#REF!,5,FALSE)="*"),"Suppr",VLOOKUP($P214&amp;Z$4,#REF!,5,FALSE))),"No Data")</f>
        <v>No Data</v>
      </c>
      <c r="AA214" s="49" t="str">
        <f>IFERROR(IF(OR(VLOOKUP($P214&amp;AA$4,#REF!,7,FALSE)="**",VLOOKUP($P214&amp;AA$4,#REF!,5,FALSE)="**"),"DQ",IF(OR(VLOOKUP($P214&amp;AA$4,#REF!,7,FALSE)="*",VLOOKUP($P214&amp;AA$4,#REF!,5,FALSE)="*"),"Suppr",VLOOKUP($P214&amp;AA$4,#REF!,5,FALSE))),"No Data")</f>
        <v>No Data</v>
      </c>
      <c r="AB214" s="49" t="str">
        <f>IFERROR(IF(OR(VLOOKUP($P214&amp;AB$4,#REF!,7,FALSE)="**",VLOOKUP($P214&amp;AB$4,#REF!,5,FALSE)="**"),"DQ",IF(OR(VLOOKUP($P214&amp;AB$4,#REF!,7,FALSE)="*",VLOOKUP($P214&amp;AB$4,#REF!,5,FALSE)="*"),"Suppr",VLOOKUP($P214&amp;AB$4,#REF!,5,FALSE))),"No Data")</f>
        <v>No Data</v>
      </c>
      <c r="AC214" s="49" t="str">
        <f>IFERROR(IF(OR(VLOOKUP($P214&amp;AC$4,#REF!,7,FALSE)="**",VLOOKUP($P214&amp;AC$4,#REF!,5,FALSE)="**"),"DQ",IF(OR(VLOOKUP($P214&amp;AC$4,#REF!,7,FALSE)="*",VLOOKUP($P214&amp;AC$4,#REF!,5,FALSE)="*"),"Suppr",VLOOKUP($P214&amp;AC$4,#REF!,5,FALSE))),"No Data")</f>
        <v>No Data</v>
      </c>
      <c r="AD214" s="49" t="str">
        <f>IFERROR(IF(OR(VLOOKUP($P214&amp;AD$4,#REF!,7,FALSE)="**",VLOOKUP($P214&amp;AD$4,#REF!,5,FALSE)="**"),"DQ",IF(OR(VLOOKUP($P214&amp;AD$4,#REF!,7,FALSE)="*",VLOOKUP($P214&amp;AD$4,#REF!,5,FALSE)="*"),"Suppr",VLOOKUP($P214&amp;AD$4,#REF!,5,FALSE))),"No Data")</f>
        <v>No Data</v>
      </c>
      <c r="AE214" s="49" t="str">
        <f>IFERROR(IF(OR(VLOOKUP($P214&amp;AE$4,#REF!,7,FALSE)="**",VLOOKUP($P214&amp;AE$4,#REF!,5,FALSE)="**"),"DQ",IF(OR(VLOOKUP($P214&amp;AE$4,#REF!,7,FALSE)="*",VLOOKUP($P214&amp;AE$4,#REF!,5,FALSE)="*"),"Suppr",VLOOKUP($P214&amp;AE$4,#REF!,5,FALSE))),"No Data")</f>
        <v>No Data</v>
      </c>
      <c r="AF214" s="49" t="str">
        <f>IFERROR(IF(OR(VLOOKUP($P214&amp;AF$4,#REF!,7,FALSE)="**",VLOOKUP($P214&amp;AF$4,#REF!,5,FALSE)="**"),"DQ",IF(OR(VLOOKUP($P214&amp;AF$4,#REF!,7,FALSE)="*",VLOOKUP($P214&amp;AF$4,#REF!,5,FALSE)="*"),"Suppr",VLOOKUP($P214&amp;AF$4,#REF!,5,FALSE))),"No Data")</f>
        <v>No Data</v>
      </c>
      <c r="AG214" s="49" t="str">
        <f>IFERROR(IF(OR(VLOOKUP($P214&amp;AG$4,#REF!,7,FALSE)="**",VLOOKUP($P214&amp;AG$4,#REF!,5,FALSE)="**"),"DQ",IF(OR(VLOOKUP($P214&amp;AG$4,#REF!,7,FALSE)="*",VLOOKUP($P214&amp;AG$4,#REF!,5,FALSE)="*"),"Suppr",VLOOKUP($P214&amp;AG$4,#REF!,5,FALSE))),"No Data")</f>
        <v>No Data</v>
      </c>
      <c r="AH214" s="49" t="str">
        <f>IFERROR(IF(OR(VLOOKUP($P214&amp;AH$4,#REF!,7,FALSE)="**",VLOOKUP($P214&amp;AH$4,#REF!,5,FALSE)="**"),"DQ",IF(OR(VLOOKUP($P214&amp;AH$4,#REF!,7,FALSE)="*",VLOOKUP($P214&amp;AH$4,#REF!,5,FALSE)="*"),"Suppr",VLOOKUP($P214&amp;AH$4,#REF!,5,FALSE))),"No Data")</f>
        <v>No Data</v>
      </c>
      <c r="AI214" s="49" t="str">
        <f>IFERROR(IF(OR(VLOOKUP($P214&amp;AI$4,#REF!,7,FALSE)="**",VLOOKUP($P214&amp;AI$4,#REF!,5,FALSE)="**"),"DQ",IF(OR(VLOOKUP($P214&amp;AI$4,#REF!,7,FALSE)="*",VLOOKUP($P214&amp;AI$4,#REF!,5,FALSE)="*"),"Suppr",VLOOKUP($P214&amp;AI$4,#REF!,5,FALSE))),"No Data")</f>
        <v>No Data</v>
      </c>
      <c r="AJ214" s="49" t="str">
        <f>IFERROR(IF(OR(VLOOKUP($P214&amp;AJ$4,#REF!,7,FALSE)="**",VLOOKUP($P214&amp;AJ$4,#REF!,5,FALSE)="**"),"DQ",IF(OR(VLOOKUP($P214&amp;AJ$4,#REF!,7,FALSE)="*",VLOOKUP($P214&amp;AJ$4,#REF!,5,FALSE)="*"),"Suppr",VLOOKUP($P214&amp;AJ$4,#REF!,5,FALSE))),"No Data")</f>
        <v>No Data</v>
      </c>
      <c r="AK214" s="49" t="str">
        <f>IFERROR(IF(OR(VLOOKUP($P214&amp;AK$4,#REF!,7,FALSE)="**",VLOOKUP($P214&amp;AK$4,#REF!,5,FALSE)="**"),"DQ",IF(OR(VLOOKUP($P214&amp;AK$4,#REF!,7,FALSE)="*",VLOOKUP($P214&amp;AK$4,#REF!,5,FALSE)="*"),"Suppr",VLOOKUP($P214&amp;AK$4,#REF!,5,FALSE))),"No Data")</f>
        <v>No Data</v>
      </c>
      <c r="AL214" s="49" t="str">
        <f>IFERROR(IF(OR(VLOOKUP($P214&amp;AL$4,#REF!,7,FALSE)="**",VLOOKUP($P214&amp;AL$4,#REF!,5,FALSE)="**"),"DQ",IF(OR(VLOOKUP($P214&amp;AL$4,#REF!,7,FALSE)="*",VLOOKUP($P214&amp;AL$4,#REF!,5,FALSE)="*"),"Suppr",VLOOKUP($P214&amp;AL$4,#REF!,5,FALSE))),"No Data")</f>
        <v>No Data</v>
      </c>
      <c r="AM214" s="49" t="str">
        <f>IFERROR(IF(OR(VLOOKUP($P214&amp;AM$4,#REF!,7,FALSE)="**",VLOOKUP($P214&amp;AM$4,#REF!,5,FALSE)="**"),"DQ",IF(OR(VLOOKUP($P214&amp;AM$4,#REF!,7,FALSE)="*",VLOOKUP($P214&amp;AM$4,#REF!,5,FALSE)="*"),"Suppr",VLOOKUP($P214&amp;AM$4,#REF!,5,FALSE))),"No Data")</f>
        <v>No Data</v>
      </c>
      <c r="AN214" s="49" t="str">
        <f>IFERROR(IF(OR(VLOOKUP($P214&amp;AN$4,#REF!,7,FALSE)="**",VLOOKUP($P214&amp;AN$4,#REF!,5,FALSE)="**"),"DQ",IF(OR(VLOOKUP($P214&amp;AN$4,#REF!,7,FALSE)="*",VLOOKUP($P214&amp;AN$4,#REF!,5,FALSE)="*"),"Suppr",VLOOKUP($P214&amp;AN$4,#REF!,5,FALSE))),"No Data")</f>
        <v>No Data</v>
      </c>
      <c r="AO214" s="49" t="str">
        <f>IFERROR(IF(OR(VLOOKUP($P214&amp;AO$4,#REF!,7,FALSE)="**",VLOOKUP($P214&amp;AO$4,#REF!,5,FALSE)="**"),"DQ",IF(OR(VLOOKUP($P214&amp;AO$4,#REF!,7,FALSE)="*",VLOOKUP($P214&amp;AO$4,#REF!,5,FALSE)="*"),"Suppr",VLOOKUP($P214&amp;AO$4,#REF!,5,FALSE))),"No Data")</f>
        <v>No Data</v>
      </c>
      <c r="AP214" s="51">
        <f t="shared" si="29"/>
        <v>0</v>
      </c>
      <c r="AQ214" s="51">
        <f t="shared" si="30"/>
        <v>0</v>
      </c>
      <c r="AR214" s="52">
        <f t="shared" si="31"/>
        <v>0</v>
      </c>
      <c r="AS214" s="52">
        <f t="shared" si="32"/>
        <v>0</v>
      </c>
    </row>
    <row r="215" spans="2:45" x14ac:dyDescent="0.2">
      <c r="B215" s="29" t="s">
        <v>367</v>
      </c>
      <c r="C215" s="29" t="s">
        <v>192</v>
      </c>
      <c r="D215" s="34" t="str">
        <f t="shared" si="23"/>
        <v/>
      </c>
      <c r="E215" s="34" t="str">
        <f t="shared" si="24"/>
        <v/>
      </c>
      <c r="F215" s="35" t="str">
        <f t="shared" si="25"/>
        <v/>
      </c>
      <c r="G215" s="34" t="str">
        <f t="shared" si="26"/>
        <v>- - -</v>
      </c>
      <c r="H215" s="36" t="str">
        <f>IFERROR(RANK(G215,$G$132:$G$253,1)+COUNTIF($G$132:G336,G215)-1,"- - -")</f>
        <v>- - -</v>
      </c>
      <c r="I215" s="35" t="str">
        <f t="shared" si="27"/>
        <v>- - -</v>
      </c>
      <c r="J215" s="36" t="str">
        <f>IFERROR(RANK(I215,$I$132:$I$253,1)+COUNTIF($I$132:I336,I215)-1,"- - -")</f>
        <v>- - -</v>
      </c>
      <c r="K215" s="54" t="str">
        <f t="shared" si="28"/>
        <v>Leeds Teaching Hospitals NHS Trust</v>
      </c>
      <c r="L215" s="38"/>
      <c r="M215" s="38"/>
      <c r="N215" s="38"/>
      <c r="P215" s="29" t="s">
        <v>372</v>
      </c>
      <c r="Q215" s="29" t="s">
        <v>178</v>
      </c>
      <c r="R215" s="49" t="str">
        <f>IFERROR(IF(OR(VLOOKUP($P215&amp;R$4,#REF!,7,FALSE)="**",VLOOKUP($P215&amp;R$4,#REF!,5,FALSE)="**"),"DQ",IF(OR(VLOOKUP($P215&amp;R$4,#REF!,7,FALSE)="*",VLOOKUP($P215&amp;R$4,#REF!,5,FALSE)="*"),"Suppr",VLOOKUP($P215&amp;R$4,#REF!,5,FALSE))),"No Data")</f>
        <v>No Data</v>
      </c>
      <c r="S215" s="49" t="str">
        <f>IFERROR(IF(OR(VLOOKUP($P215&amp;S$4,#REF!,7,FALSE)="**",VLOOKUP($P215&amp;S$4,#REF!,5,FALSE)="**"),"DQ",IF(OR(VLOOKUP($P215&amp;S$4,#REF!,7,FALSE)="*",VLOOKUP($P215&amp;S$4,#REF!,5,FALSE)="*"),"Suppr",VLOOKUP($P215&amp;S$4,#REF!,5,FALSE))),"No Data")</f>
        <v>No Data</v>
      </c>
      <c r="T215" s="49" t="str">
        <f>IFERROR(IF(OR(VLOOKUP($P215&amp;T$4,#REF!,7,FALSE)="**",VLOOKUP($P215&amp;T$4,#REF!,5,FALSE)="**"),"DQ",IF(OR(VLOOKUP($P215&amp;T$4,#REF!,7,FALSE)="*",VLOOKUP($P215&amp;T$4,#REF!,5,FALSE)="*"),"Suppr",VLOOKUP($P215&amp;T$4,#REF!,5,FALSE))),"No Data")</f>
        <v>No Data</v>
      </c>
      <c r="U215" s="49" t="str">
        <f>IFERROR(IF(OR(VLOOKUP($P215&amp;U$4,#REF!,7,FALSE)="**",VLOOKUP($P215&amp;U$4,#REF!,5,FALSE)="**"),"DQ",IF(OR(VLOOKUP($P215&amp;U$4,#REF!,7,FALSE)="*",VLOOKUP($P215&amp;U$4,#REF!,5,FALSE)="*"),"Suppr",VLOOKUP($P215&amp;U$4,#REF!,5,FALSE))),"No Data")</f>
        <v>No Data</v>
      </c>
      <c r="V215" s="49" t="str">
        <f>IFERROR(IF(OR(VLOOKUP($P215&amp;V$4,#REF!,7,FALSE)="**",VLOOKUP($P215&amp;V$4,#REF!,5,FALSE)="**"),"DQ",IF(OR(VLOOKUP($P215&amp;V$4,#REF!,7,FALSE)="*",VLOOKUP($P215&amp;V$4,#REF!,5,FALSE)="*"),"Suppr",VLOOKUP($P215&amp;V$4,#REF!,5,FALSE))),"No Data")</f>
        <v>No Data</v>
      </c>
      <c r="W215" s="49" t="str">
        <f>IFERROR(IF(OR(VLOOKUP($P215&amp;W$4,#REF!,7,FALSE)="**",VLOOKUP($P215&amp;W$4,#REF!,5,FALSE)="**"),"DQ",IF(OR(VLOOKUP($P215&amp;W$4,#REF!,7,FALSE)="*",VLOOKUP($P215&amp;W$4,#REF!,5,FALSE)="*"),"Suppr",VLOOKUP($P215&amp;W$4,#REF!,5,FALSE))),"No Data")</f>
        <v>No Data</v>
      </c>
      <c r="X215" s="49" t="str">
        <f>IFERROR(IF(OR(VLOOKUP($P215&amp;X$4,#REF!,7,FALSE)="**",VLOOKUP($P215&amp;X$4,#REF!,5,FALSE)="**"),"DQ",IF(OR(VLOOKUP($P215&amp;X$4,#REF!,7,FALSE)="*",VLOOKUP($P215&amp;X$4,#REF!,5,FALSE)="*"),"Suppr",VLOOKUP($P215&amp;X$4,#REF!,5,FALSE))),"No Data")</f>
        <v>No Data</v>
      </c>
      <c r="Y215" s="49" t="str">
        <f>IFERROR(IF(OR(VLOOKUP($P215&amp;Y$4,#REF!,7,FALSE)="**",VLOOKUP($P215&amp;Y$4,#REF!,5,FALSE)="**"),"DQ",IF(OR(VLOOKUP($P215&amp;Y$4,#REF!,7,FALSE)="*",VLOOKUP($P215&amp;Y$4,#REF!,5,FALSE)="*"),"Suppr",VLOOKUP($P215&amp;Y$4,#REF!,5,FALSE))),"No Data")</f>
        <v>No Data</v>
      </c>
      <c r="Z215" s="49" t="str">
        <f>IFERROR(IF(OR(VLOOKUP($P215&amp;Z$4,#REF!,7,FALSE)="**",VLOOKUP($P215&amp;Z$4,#REF!,5,FALSE)="**"),"DQ",IF(OR(VLOOKUP($P215&amp;Z$4,#REF!,7,FALSE)="*",VLOOKUP($P215&amp;Z$4,#REF!,5,FALSE)="*"),"Suppr",VLOOKUP($P215&amp;Z$4,#REF!,5,FALSE))),"No Data")</f>
        <v>No Data</v>
      </c>
      <c r="AA215" s="49" t="str">
        <f>IFERROR(IF(OR(VLOOKUP($P215&amp;AA$4,#REF!,7,FALSE)="**",VLOOKUP($P215&amp;AA$4,#REF!,5,FALSE)="**"),"DQ",IF(OR(VLOOKUP($P215&amp;AA$4,#REF!,7,FALSE)="*",VLOOKUP($P215&amp;AA$4,#REF!,5,FALSE)="*"),"Suppr",VLOOKUP($P215&amp;AA$4,#REF!,5,FALSE))),"No Data")</f>
        <v>No Data</v>
      </c>
      <c r="AB215" s="49" t="str">
        <f>IFERROR(IF(OR(VLOOKUP($P215&amp;AB$4,#REF!,7,FALSE)="**",VLOOKUP($P215&amp;AB$4,#REF!,5,FALSE)="**"),"DQ",IF(OR(VLOOKUP($P215&amp;AB$4,#REF!,7,FALSE)="*",VLOOKUP($P215&amp;AB$4,#REF!,5,FALSE)="*"),"Suppr",VLOOKUP($P215&amp;AB$4,#REF!,5,FALSE))),"No Data")</f>
        <v>No Data</v>
      </c>
      <c r="AC215" s="49" t="str">
        <f>IFERROR(IF(OR(VLOOKUP($P215&amp;AC$4,#REF!,7,FALSE)="**",VLOOKUP($P215&amp;AC$4,#REF!,5,FALSE)="**"),"DQ",IF(OR(VLOOKUP($P215&amp;AC$4,#REF!,7,FALSE)="*",VLOOKUP($P215&amp;AC$4,#REF!,5,FALSE)="*"),"Suppr",VLOOKUP($P215&amp;AC$4,#REF!,5,FALSE))),"No Data")</f>
        <v>No Data</v>
      </c>
      <c r="AD215" s="49" t="str">
        <f>IFERROR(IF(OR(VLOOKUP($P215&amp;AD$4,#REF!,7,FALSE)="**",VLOOKUP($P215&amp;AD$4,#REF!,5,FALSE)="**"),"DQ",IF(OR(VLOOKUP($P215&amp;AD$4,#REF!,7,FALSE)="*",VLOOKUP($P215&amp;AD$4,#REF!,5,FALSE)="*"),"Suppr",VLOOKUP($P215&amp;AD$4,#REF!,5,FALSE))),"No Data")</f>
        <v>No Data</v>
      </c>
      <c r="AE215" s="49" t="str">
        <f>IFERROR(IF(OR(VLOOKUP($P215&amp;AE$4,#REF!,7,FALSE)="**",VLOOKUP($P215&amp;AE$4,#REF!,5,FALSE)="**"),"DQ",IF(OR(VLOOKUP($P215&amp;AE$4,#REF!,7,FALSE)="*",VLOOKUP($P215&amp;AE$4,#REF!,5,FALSE)="*"),"Suppr",VLOOKUP($P215&amp;AE$4,#REF!,5,FALSE))),"No Data")</f>
        <v>No Data</v>
      </c>
      <c r="AF215" s="49" t="str">
        <f>IFERROR(IF(OR(VLOOKUP($P215&amp;AF$4,#REF!,7,FALSE)="**",VLOOKUP($P215&amp;AF$4,#REF!,5,FALSE)="**"),"DQ",IF(OR(VLOOKUP($P215&amp;AF$4,#REF!,7,FALSE)="*",VLOOKUP($P215&amp;AF$4,#REF!,5,FALSE)="*"),"Suppr",VLOOKUP($P215&amp;AF$4,#REF!,5,FALSE))),"No Data")</f>
        <v>No Data</v>
      </c>
      <c r="AG215" s="49" t="str">
        <f>IFERROR(IF(OR(VLOOKUP($P215&amp;AG$4,#REF!,7,FALSE)="**",VLOOKUP($P215&amp;AG$4,#REF!,5,FALSE)="**"),"DQ",IF(OR(VLOOKUP($P215&amp;AG$4,#REF!,7,FALSE)="*",VLOOKUP($P215&amp;AG$4,#REF!,5,FALSE)="*"),"Suppr",VLOOKUP($P215&amp;AG$4,#REF!,5,FALSE))),"No Data")</f>
        <v>No Data</v>
      </c>
      <c r="AH215" s="49" t="str">
        <f>IFERROR(IF(OR(VLOOKUP($P215&amp;AH$4,#REF!,7,FALSE)="**",VLOOKUP($P215&amp;AH$4,#REF!,5,FALSE)="**"),"DQ",IF(OR(VLOOKUP($P215&amp;AH$4,#REF!,7,FALSE)="*",VLOOKUP($P215&amp;AH$4,#REF!,5,FALSE)="*"),"Suppr",VLOOKUP($P215&amp;AH$4,#REF!,5,FALSE))),"No Data")</f>
        <v>No Data</v>
      </c>
      <c r="AI215" s="49" t="str">
        <f>IFERROR(IF(OR(VLOOKUP($P215&amp;AI$4,#REF!,7,FALSE)="**",VLOOKUP($P215&amp;AI$4,#REF!,5,FALSE)="**"),"DQ",IF(OR(VLOOKUP($P215&amp;AI$4,#REF!,7,FALSE)="*",VLOOKUP($P215&amp;AI$4,#REF!,5,FALSE)="*"),"Suppr",VLOOKUP($P215&amp;AI$4,#REF!,5,FALSE))),"No Data")</f>
        <v>No Data</v>
      </c>
      <c r="AJ215" s="49" t="str">
        <f>IFERROR(IF(OR(VLOOKUP($P215&amp;AJ$4,#REF!,7,FALSE)="**",VLOOKUP($P215&amp;AJ$4,#REF!,5,FALSE)="**"),"DQ",IF(OR(VLOOKUP($P215&amp;AJ$4,#REF!,7,FALSE)="*",VLOOKUP($P215&amp;AJ$4,#REF!,5,FALSE)="*"),"Suppr",VLOOKUP($P215&amp;AJ$4,#REF!,5,FALSE))),"No Data")</f>
        <v>No Data</v>
      </c>
      <c r="AK215" s="49" t="str">
        <f>IFERROR(IF(OR(VLOOKUP($P215&amp;AK$4,#REF!,7,FALSE)="**",VLOOKUP($P215&amp;AK$4,#REF!,5,FALSE)="**"),"DQ",IF(OR(VLOOKUP($P215&amp;AK$4,#REF!,7,FALSE)="*",VLOOKUP($P215&amp;AK$4,#REF!,5,FALSE)="*"),"Suppr",VLOOKUP($P215&amp;AK$4,#REF!,5,FALSE))),"No Data")</f>
        <v>No Data</v>
      </c>
      <c r="AL215" s="49" t="str">
        <f>IFERROR(IF(OR(VLOOKUP($P215&amp;AL$4,#REF!,7,FALSE)="**",VLOOKUP($P215&amp;AL$4,#REF!,5,FALSE)="**"),"DQ",IF(OR(VLOOKUP($P215&amp;AL$4,#REF!,7,FALSE)="*",VLOOKUP($P215&amp;AL$4,#REF!,5,FALSE)="*"),"Suppr",VLOOKUP($P215&amp;AL$4,#REF!,5,FALSE))),"No Data")</f>
        <v>No Data</v>
      </c>
      <c r="AM215" s="49" t="str">
        <f>IFERROR(IF(OR(VLOOKUP($P215&amp;AM$4,#REF!,7,FALSE)="**",VLOOKUP($P215&amp;AM$4,#REF!,5,FALSE)="**"),"DQ",IF(OR(VLOOKUP($P215&amp;AM$4,#REF!,7,FALSE)="*",VLOOKUP($P215&amp;AM$4,#REF!,5,FALSE)="*"),"Suppr",VLOOKUP($P215&amp;AM$4,#REF!,5,FALSE))),"No Data")</f>
        <v>No Data</v>
      </c>
      <c r="AN215" s="49" t="str">
        <f>IFERROR(IF(OR(VLOOKUP($P215&amp;AN$4,#REF!,7,FALSE)="**",VLOOKUP($P215&amp;AN$4,#REF!,5,FALSE)="**"),"DQ",IF(OR(VLOOKUP($P215&amp;AN$4,#REF!,7,FALSE)="*",VLOOKUP($P215&amp;AN$4,#REF!,5,FALSE)="*"),"Suppr",VLOOKUP($P215&amp;AN$4,#REF!,5,FALSE))),"No Data")</f>
        <v>No Data</v>
      </c>
      <c r="AO215" s="49" t="str">
        <f>IFERROR(IF(OR(VLOOKUP($P215&amp;AO$4,#REF!,7,FALSE)="**",VLOOKUP($P215&amp;AO$4,#REF!,5,FALSE)="**"),"DQ",IF(OR(VLOOKUP($P215&amp;AO$4,#REF!,7,FALSE)="*",VLOOKUP($P215&amp;AO$4,#REF!,5,FALSE)="*"),"Suppr",VLOOKUP($P215&amp;AO$4,#REF!,5,FALSE))),"No Data")</f>
        <v>No Data</v>
      </c>
      <c r="AP215" s="51">
        <f t="shared" si="29"/>
        <v>0</v>
      </c>
      <c r="AQ215" s="51">
        <f t="shared" si="30"/>
        <v>0</v>
      </c>
      <c r="AR215" s="52">
        <f t="shared" si="31"/>
        <v>0</v>
      </c>
      <c r="AS215" s="52">
        <f t="shared" si="32"/>
        <v>0</v>
      </c>
    </row>
    <row r="216" spans="2:45" x14ac:dyDescent="0.2">
      <c r="B216" s="29" t="s">
        <v>368</v>
      </c>
      <c r="C216" s="29" t="s">
        <v>265</v>
      </c>
      <c r="D216" s="34" t="str">
        <f t="shared" si="23"/>
        <v/>
      </c>
      <c r="E216" s="34" t="str">
        <f t="shared" si="24"/>
        <v/>
      </c>
      <c r="F216" s="35" t="str">
        <f t="shared" si="25"/>
        <v/>
      </c>
      <c r="G216" s="34" t="str">
        <f t="shared" si="26"/>
        <v>- - -</v>
      </c>
      <c r="H216" s="36" t="str">
        <f>IFERROR(RANK(G216,$G$132:$G$253,1)+COUNTIF($G$132:G337,G216)-1,"- - -")</f>
        <v>- - -</v>
      </c>
      <c r="I216" s="35" t="str">
        <f t="shared" si="27"/>
        <v>- - -</v>
      </c>
      <c r="J216" s="36" t="str">
        <f>IFERROR(RANK(I216,$I$132:$I$253,1)+COUNTIF($I$132:I337,I216)-1,"- - -")</f>
        <v>- - -</v>
      </c>
      <c r="K216" s="54" t="str">
        <f t="shared" si="28"/>
        <v>Wrightington, Wigan and Leigh NHS Foundation Trust</v>
      </c>
      <c r="L216" s="38"/>
      <c r="M216" s="38"/>
      <c r="N216" s="38"/>
      <c r="P216" s="29" t="s">
        <v>373</v>
      </c>
      <c r="Q216" s="29" t="s">
        <v>213</v>
      </c>
      <c r="R216" s="49" t="str">
        <f>IFERROR(IF(OR(VLOOKUP($P216&amp;R$4,#REF!,7,FALSE)="**",VLOOKUP($P216&amp;R$4,#REF!,5,FALSE)="**"),"DQ",IF(OR(VLOOKUP($P216&amp;R$4,#REF!,7,FALSE)="*",VLOOKUP($P216&amp;R$4,#REF!,5,FALSE)="*"),"Suppr",VLOOKUP($P216&amp;R$4,#REF!,5,FALSE))),"No Data")</f>
        <v>No Data</v>
      </c>
      <c r="S216" s="49" t="str">
        <f>IFERROR(IF(OR(VLOOKUP($P216&amp;S$4,#REF!,7,FALSE)="**",VLOOKUP($P216&amp;S$4,#REF!,5,FALSE)="**"),"DQ",IF(OR(VLOOKUP($P216&amp;S$4,#REF!,7,FALSE)="*",VLOOKUP($P216&amp;S$4,#REF!,5,FALSE)="*"),"Suppr",VLOOKUP($P216&amp;S$4,#REF!,5,FALSE))),"No Data")</f>
        <v>No Data</v>
      </c>
      <c r="T216" s="49" t="str">
        <f>IFERROR(IF(OR(VLOOKUP($P216&amp;T$4,#REF!,7,FALSE)="**",VLOOKUP($P216&amp;T$4,#REF!,5,FALSE)="**"),"DQ",IF(OR(VLOOKUP($P216&amp;T$4,#REF!,7,FALSE)="*",VLOOKUP($P216&amp;T$4,#REF!,5,FALSE)="*"),"Suppr",VLOOKUP($P216&amp;T$4,#REF!,5,FALSE))),"No Data")</f>
        <v>No Data</v>
      </c>
      <c r="U216" s="49" t="str">
        <f>IFERROR(IF(OR(VLOOKUP($P216&amp;U$4,#REF!,7,FALSE)="**",VLOOKUP($P216&amp;U$4,#REF!,5,FALSE)="**"),"DQ",IF(OR(VLOOKUP($P216&amp;U$4,#REF!,7,FALSE)="*",VLOOKUP($P216&amp;U$4,#REF!,5,FALSE)="*"),"Suppr",VLOOKUP($P216&amp;U$4,#REF!,5,FALSE))),"No Data")</f>
        <v>No Data</v>
      </c>
      <c r="V216" s="49" t="str">
        <f>IFERROR(IF(OR(VLOOKUP($P216&amp;V$4,#REF!,7,FALSE)="**",VLOOKUP($P216&amp;V$4,#REF!,5,FALSE)="**"),"DQ",IF(OR(VLOOKUP($P216&amp;V$4,#REF!,7,FALSE)="*",VLOOKUP($P216&amp;V$4,#REF!,5,FALSE)="*"),"Suppr",VLOOKUP($P216&amp;V$4,#REF!,5,FALSE))),"No Data")</f>
        <v>No Data</v>
      </c>
      <c r="W216" s="49" t="str">
        <f>IFERROR(IF(OR(VLOOKUP($P216&amp;W$4,#REF!,7,FALSE)="**",VLOOKUP($P216&amp;W$4,#REF!,5,FALSE)="**"),"DQ",IF(OR(VLOOKUP($P216&amp;W$4,#REF!,7,FALSE)="*",VLOOKUP($P216&amp;W$4,#REF!,5,FALSE)="*"),"Suppr",VLOOKUP($P216&amp;W$4,#REF!,5,FALSE))),"No Data")</f>
        <v>No Data</v>
      </c>
      <c r="X216" s="49" t="str">
        <f>IFERROR(IF(OR(VLOOKUP($P216&amp;X$4,#REF!,7,FALSE)="**",VLOOKUP($P216&amp;X$4,#REF!,5,FALSE)="**"),"DQ",IF(OR(VLOOKUP($P216&amp;X$4,#REF!,7,FALSE)="*",VLOOKUP($P216&amp;X$4,#REF!,5,FALSE)="*"),"Suppr",VLOOKUP($P216&amp;X$4,#REF!,5,FALSE))),"No Data")</f>
        <v>No Data</v>
      </c>
      <c r="Y216" s="49" t="str">
        <f>IFERROR(IF(OR(VLOOKUP($P216&amp;Y$4,#REF!,7,FALSE)="**",VLOOKUP($P216&amp;Y$4,#REF!,5,FALSE)="**"),"DQ",IF(OR(VLOOKUP($P216&amp;Y$4,#REF!,7,FALSE)="*",VLOOKUP($P216&amp;Y$4,#REF!,5,FALSE)="*"),"Suppr",VLOOKUP($P216&amp;Y$4,#REF!,5,FALSE))),"No Data")</f>
        <v>No Data</v>
      </c>
      <c r="Z216" s="49" t="str">
        <f>IFERROR(IF(OR(VLOOKUP($P216&amp;Z$4,#REF!,7,FALSE)="**",VLOOKUP($P216&amp;Z$4,#REF!,5,FALSE)="**"),"DQ",IF(OR(VLOOKUP($P216&amp;Z$4,#REF!,7,FALSE)="*",VLOOKUP($P216&amp;Z$4,#REF!,5,FALSE)="*"),"Suppr",VLOOKUP($P216&amp;Z$4,#REF!,5,FALSE))),"No Data")</f>
        <v>No Data</v>
      </c>
      <c r="AA216" s="49" t="str">
        <f>IFERROR(IF(OR(VLOOKUP($P216&amp;AA$4,#REF!,7,FALSE)="**",VLOOKUP($P216&amp;AA$4,#REF!,5,FALSE)="**"),"DQ",IF(OR(VLOOKUP($P216&amp;AA$4,#REF!,7,FALSE)="*",VLOOKUP($P216&amp;AA$4,#REF!,5,FALSE)="*"),"Suppr",VLOOKUP($P216&amp;AA$4,#REF!,5,FALSE))),"No Data")</f>
        <v>No Data</v>
      </c>
      <c r="AB216" s="49" t="str">
        <f>IFERROR(IF(OR(VLOOKUP($P216&amp;AB$4,#REF!,7,FALSE)="**",VLOOKUP($P216&amp;AB$4,#REF!,5,FALSE)="**"),"DQ",IF(OR(VLOOKUP($P216&amp;AB$4,#REF!,7,FALSE)="*",VLOOKUP($P216&amp;AB$4,#REF!,5,FALSE)="*"),"Suppr",VLOOKUP($P216&amp;AB$4,#REF!,5,FALSE))),"No Data")</f>
        <v>No Data</v>
      </c>
      <c r="AC216" s="49" t="str">
        <f>IFERROR(IF(OR(VLOOKUP($P216&amp;AC$4,#REF!,7,FALSE)="**",VLOOKUP($P216&amp;AC$4,#REF!,5,FALSE)="**"),"DQ",IF(OR(VLOOKUP($P216&amp;AC$4,#REF!,7,FALSE)="*",VLOOKUP($P216&amp;AC$4,#REF!,5,FALSE)="*"),"Suppr",VLOOKUP($P216&amp;AC$4,#REF!,5,FALSE))),"No Data")</f>
        <v>No Data</v>
      </c>
      <c r="AD216" s="49" t="str">
        <f>IFERROR(IF(OR(VLOOKUP($P216&amp;AD$4,#REF!,7,FALSE)="**",VLOOKUP($P216&amp;AD$4,#REF!,5,FALSE)="**"),"DQ",IF(OR(VLOOKUP($P216&amp;AD$4,#REF!,7,FALSE)="*",VLOOKUP($P216&amp;AD$4,#REF!,5,FALSE)="*"),"Suppr",VLOOKUP($P216&amp;AD$4,#REF!,5,FALSE))),"No Data")</f>
        <v>No Data</v>
      </c>
      <c r="AE216" s="49" t="str">
        <f>IFERROR(IF(OR(VLOOKUP($P216&amp;AE$4,#REF!,7,FALSE)="**",VLOOKUP($P216&amp;AE$4,#REF!,5,FALSE)="**"),"DQ",IF(OR(VLOOKUP($P216&amp;AE$4,#REF!,7,FALSE)="*",VLOOKUP($P216&amp;AE$4,#REF!,5,FALSE)="*"),"Suppr",VLOOKUP($P216&amp;AE$4,#REF!,5,FALSE))),"No Data")</f>
        <v>No Data</v>
      </c>
      <c r="AF216" s="49" t="str">
        <f>IFERROR(IF(OR(VLOOKUP($P216&amp;AF$4,#REF!,7,FALSE)="**",VLOOKUP($P216&amp;AF$4,#REF!,5,FALSE)="**"),"DQ",IF(OR(VLOOKUP($P216&amp;AF$4,#REF!,7,FALSE)="*",VLOOKUP($P216&amp;AF$4,#REF!,5,FALSE)="*"),"Suppr",VLOOKUP($P216&amp;AF$4,#REF!,5,FALSE))),"No Data")</f>
        <v>No Data</v>
      </c>
      <c r="AG216" s="49" t="str">
        <f>IFERROR(IF(OR(VLOOKUP($P216&amp;AG$4,#REF!,7,FALSE)="**",VLOOKUP($P216&amp;AG$4,#REF!,5,FALSE)="**"),"DQ",IF(OR(VLOOKUP($P216&amp;AG$4,#REF!,7,FALSE)="*",VLOOKUP($P216&amp;AG$4,#REF!,5,FALSE)="*"),"Suppr",VLOOKUP($P216&amp;AG$4,#REF!,5,FALSE))),"No Data")</f>
        <v>No Data</v>
      </c>
      <c r="AH216" s="49" t="str">
        <f>IFERROR(IF(OR(VLOOKUP($P216&amp;AH$4,#REF!,7,FALSE)="**",VLOOKUP($P216&amp;AH$4,#REF!,5,FALSE)="**"),"DQ",IF(OR(VLOOKUP($P216&amp;AH$4,#REF!,7,FALSE)="*",VLOOKUP($P216&amp;AH$4,#REF!,5,FALSE)="*"),"Suppr",VLOOKUP($P216&amp;AH$4,#REF!,5,FALSE))),"No Data")</f>
        <v>No Data</v>
      </c>
      <c r="AI216" s="49" t="str">
        <f>IFERROR(IF(OR(VLOOKUP($P216&amp;AI$4,#REF!,7,FALSE)="**",VLOOKUP($P216&amp;AI$4,#REF!,5,FALSE)="**"),"DQ",IF(OR(VLOOKUP($P216&amp;AI$4,#REF!,7,FALSE)="*",VLOOKUP($P216&amp;AI$4,#REF!,5,FALSE)="*"),"Suppr",VLOOKUP($P216&amp;AI$4,#REF!,5,FALSE))),"No Data")</f>
        <v>No Data</v>
      </c>
      <c r="AJ216" s="49" t="str">
        <f>IFERROR(IF(OR(VLOOKUP($P216&amp;AJ$4,#REF!,7,FALSE)="**",VLOOKUP($P216&amp;AJ$4,#REF!,5,FALSE)="**"),"DQ",IF(OR(VLOOKUP($P216&amp;AJ$4,#REF!,7,FALSE)="*",VLOOKUP($P216&amp;AJ$4,#REF!,5,FALSE)="*"),"Suppr",VLOOKUP($P216&amp;AJ$4,#REF!,5,FALSE))),"No Data")</f>
        <v>No Data</v>
      </c>
      <c r="AK216" s="49" t="str">
        <f>IFERROR(IF(OR(VLOOKUP($P216&amp;AK$4,#REF!,7,FALSE)="**",VLOOKUP($P216&amp;AK$4,#REF!,5,FALSE)="**"),"DQ",IF(OR(VLOOKUP($P216&amp;AK$4,#REF!,7,FALSE)="*",VLOOKUP($P216&amp;AK$4,#REF!,5,FALSE)="*"),"Suppr",VLOOKUP($P216&amp;AK$4,#REF!,5,FALSE))),"No Data")</f>
        <v>No Data</v>
      </c>
      <c r="AL216" s="49" t="str">
        <f>IFERROR(IF(OR(VLOOKUP($P216&amp;AL$4,#REF!,7,FALSE)="**",VLOOKUP($P216&amp;AL$4,#REF!,5,FALSE)="**"),"DQ",IF(OR(VLOOKUP($P216&amp;AL$4,#REF!,7,FALSE)="*",VLOOKUP($P216&amp;AL$4,#REF!,5,FALSE)="*"),"Suppr",VLOOKUP($P216&amp;AL$4,#REF!,5,FALSE))),"No Data")</f>
        <v>No Data</v>
      </c>
      <c r="AM216" s="49" t="str">
        <f>IFERROR(IF(OR(VLOOKUP($P216&amp;AM$4,#REF!,7,FALSE)="**",VLOOKUP($P216&amp;AM$4,#REF!,5,FALSE)="**"),"DQ",IF(OR(VLOOKUP($P216&amp;AM$4,#REF!,7,FALSE)="*",VLOOKUP($P216&amp;AM$4,#REF!,5,FALSE)="*"),"Suppr",VLOOKUP($P216&amp;AM$4,#REF!,5,FALSE))),"No Data")</f>
        <v>No Data</v>
      </c>
      <c r="AN216" s="49" t="str">
        <f>IFERROR(IF(OR(VLOOKUP($P216&amp;AN$4,#REF!,7,FALSE)="**",VLOOKUP($P216&amp;AN$4,#REF!,5,FALSE)="**"),"DQ",IF(OR(VLOOKUP($P216&amp;AN$4,#REF!,7,FALSE)="*",VLOOKUP($P216&amp;AN$4,#REF!,5,FALSE)="*"),"Suppr",VLOOKUP($P216&amp;AN$4,#REF!,5,FALSE))),"No Data")</f>
        <v>No Data</v>
      </c>
      <c r="AO216" s="49" t="str">
        <f>IFERROR(IF(OR(VLOOKUP($P216&amp;AO$4,#REF!,7,FALSE)="**",VLOOKUP($P216&amp;AO$4,#REF!,5,FALSE)="**"),"DQ",IF(OR(VLOOKUP($P216&amp;AO$4,#REF!,7,FALSE)="*",VLOOKUP($P216&amp;AO$4,#REF!,5,FALSE)="*"),"Suppr",VLOOKUP($P216&amp;AO$4,#REF!,5,FALSE))),"No Data")</f>
        <v>No Data</v>
      </c>
      <c r="AP216" s="51">
        <f t="shared" si="29"/>
        <v>0</v>
      </c>
      <c r="AQ216" s="51">
        <f t="shared" si="30"/>
        <v>0</v>
      </c>
      <c r="AR216" s="52">
        <f t="shared" si="31"/>
        <v>0</v>
      </c>
      <c r="AS216" s="52">
        <f t="shared" si="32"/>
        <v>0</v>
      </c>
    </row>
    <row r="217" spans="2:45" x14ac:dyDescent="0.2">
      <c r="B217" s="29" t="s">
        <v>369</v>
      </c>
      <c r="C217" s="29" t="s">
        <v>248</v>
      </c>
      <c r="D217" s="34" t="str">
        <f t="shared" si="23"/>
        <v/>
      </c>
      <c r="E217" s="34" t="str">
        <f t="shared" si="24"/>
        <v/>
      </c>
      <c r="F217" s="35" t="str">
        <f t="shared" si="25"/>
        <v/>
      </c>
      <c r="G217" s="34" t="str">
        <f t="shared" si="26"/>
        <v>- - -</v>
      </c>
      <c r="H217" s="36" t="str">
        <f>IFERROR(RANK(G217,$G$132:$G$253,1)+COUNTIF($G$132:G338,G217)-1,"- - -")</f>
        <v>- - -</v>
      </c>
      <c r="I217" s="35" t="str">
        <f t="shared" si="27"/>
        <v>- - -</v>
      </c>
      <c r="J217" s="36" t="str">
        <f>IFERROR(RANK(I217,$I$132:$I$253,1)+COUNTIF($I$132:I338,I217)-1,"- - -")</f>
        <v>- - -</v>
      </c>
      <c r="K217" s="54" t="str">
        <f t="shared" si="28"/>
        <v>University Hospitals Birmingham NHS Foundation Trust</v>
      </c>
      <c r="L217" s="38"/>
      <c r="M217" s="38"/>
      <c r="N217" s="38"/>
      <c r="P217" s="29" t="s">
        <v>374</v>
      </c>
      <c r="Q217" s="29" t="s">
        <v>252</v>
      </c>
      <c r="R217" s="49" t="str">
        <f>IFERROR(IF(OR(VLOOKUP($P217&amp;R$4,#REF!,7,FALSE)="**",VLOOKUP($P217&amp;R$4,#REF!,5,FALSE)="**"),"DQ",IF(OR(VLOOKUP($P217&amp;R$4,#REF!,7,FALSE)="*",VLOOKUP($P217&amp;R$4,#REF!,5,FALSE)="*"),"Suppr",VLOOKUP($P217&amp;R$4,#REF!,5,FALSE))),"No Data")</f>
        <v>No Data</v>
      </c>
      <c r="S217" s="49" t="str">
        <f>IFERROR(IF(OR(VLOOKUP($P217&amp;S$4,#REF!,7,FALSE)="**",VLOOKUP($P217&amp;S$4,#REF!,5,FALSE)="**"),"DQ",IF(OR(VLOOKUP($P217&amp;S$4,#REF!,7,FALSE)="*",VLOOKUP($P217&amp;S$4,#REF!,5,FALSE)="*"),"Suppr",VLOOKUP($P217&amp;S$4,#REF!,5,FALSE))),"No Data")</f>
        <v>No Data</v>
      </c>
      <c r="T217" s="49" t="str">
        <f>IFERROR(IF(OR(VLOOKUP($P217&amp;T$4,#REF!,7,FALSE)="**",VLOOKUP($P217&amp;T$4,#REF!,5,FALSE)="**"),"DQ",IF(OR(VLOOKUP($P217&amp;T$4,#REF!,7,FALSE)="*",VLOOKUP($P217&amp;T$4,#REF!,5,FALSE)="*"),"Suppr",VLOOKUP($P217&amp;T$4,#REF!,5,FALSE))),"No Data")</f>
        <v>No Data</v>
      </c>
      <c r="U217" s="49" t="str">
        <f>IFERROR(IF(OR(VLOOKUP($P217&amp;U$4,#REF!,7,FALSE)="**",VLOOKUP($P217&amp;U$4,#REF!,5,FALSE)="**"),"DQ",IF(OR(VLOOKUP($P217&amp;U$4,#REF!,7,FALSE)="*",VLOOKUP($P217&amp;U$4,#REF!,5,FALSE)="*"),"Suppr",VLOOKUP($P217&amp;U$4,#REF!,5,FALSE))),"No Data")</f>
        <v>No Data</v>
      </c>
      <c r="V217" s="49" t="str">
        <f>IFERROR(IF(OR(VLOOKUP($P217&amp;V$4,#REF!,7,FALSE)="**",VLOOKUP($P217&amp;V$4,#REF!,5,FALSE)="**"),"DQ",IF(OR(VLOOKUP($P217&amp;V$4,#REF!,7,FALSE)="*",VLOOKUP($P217&amp;V$4,#REF!,5,FALSE)="*"),"Suppr",VLOOKUP($P217&amp;V$4,#REF!,5,FALSE))),"No Data")</f>
        <v>No Data</v>
      </c>
      <c r="W217" s="49" t="str">
        <f>IFERROR(IF(OR(VLOOKUP($P217&amp;W$4,#REF!,7,FALSE)="**",VLOOKUP($P217&amp;W$4,#REF!,5,FALSE)="**"),"DQ",IF(OR(VLOOKUP($P217&amp;W$4,#REF!,7,FALSE)="*",VLOOKUP($P217&amp;W$4,#REF!,5,FALSE)="*"),"Suppr",VLOOKUP($P217&amp;W$4,#REF!,5,FALSE))),"No Data")</f>
        <v>No Data</v>
      </c>
      <c r="X217" s="49" t="str">
        <f>IFERROR(IF(OR(VLOOKUP($P217&amp;X$4,#REF!,7,FALSE)="**",VLOOKUP($P217&amp;X$4,#REF!,5,FALSE)="**"),"DQ",IF(OR(VLOOKUP($P217&amp;X$4,#REF!,7,FALSE)="*",VLOOKUP($P217&amp;X$4,#REF!,5,FALSE)="*"),"Suppr",VLOOKUP($P217&amp;X$4,#REF!,5,FALSE))),"No Data")</f>
        <v>No Data</v>
      </c>
      <c r="Y217" s="49" t="str">
        <f>IFERROR(IF(OR(VLOOKUP($P217&amp;Y$4,#REF!,7,FALSE)="**",VLOOKUP($P217&amp;Y$4,#REF!,5,FALSE)="**"),"DQ",IF(OR(VLOOKUP($P217&amp;Y$4,#REF!,7,FALSE)="*",VLOOKUP($P217&amp;Y$4,#REF!,5,FALSE)="*"),"Suppr",VLOOKUP($P217&amp;Y$4,#REF!,5,FALSE))),"No Data")</f>
        <v>No Data</v>
      </c>
      <c r="Z217" s="49" t="str">
        <f>IFERROR(IF(OR(VLOOKUP($P217&amp;Z$4,#REF!,7,FALSE)="**",VLOOKUP($P217&amp;Z$4,#REF!,5,FALSE)="**"),"DQ",IF(OR(VLOOKUP($P217&amp;Z$4,#REF!,7,FALSE)="*",VLOOKUP($P217&amp;Z$4,#REF!,5,FALSE)="*"),"Suppr",VLOOKUP($P217&amp;Z$4,#REF!,5,FALSE))),"No Data")</f>
        <v>No Data</v>
      </c>
      <c r="AA217" s="49" t="str">
        <f>IFERROR(IF(OR(VLOOKUP($P217&amp;AA$4,#REF!,7,FALSE)="**",VLOOKUP($P217&amp;AA$4,#REF!,5,FALSE)="**"),"DQ",IF(OR(VLOOKUP($P217&amp;AA$4,#REF!,7,FALSE)="*",VLOOKUP($P217&amp;AA$4,#REF!,5,FALSE)="*"),"Suppr",VLOOKUP($P217&amp;AA$4,#REF!,5,FALSE))),"No Data")</f>
        <v>No Data</v>
      </c>
      <c r="AB217" s="49" t="str">
        <f>IFERROR(IF(OR(VLOOKUP($P217&amp;AB$4,#REF!,7,FALSE)="**",VLOOKUP($P217&amp;AB$4,#REF!,5,FALSE)="**"),"DQ",IF(OR(VLOOKUP($P217&amp;AB$4,#REF!,7,FALSE)="*",VLOOKUP($P217&amp;AB$4,#REF!,5,FALSE)="*"),"Suppr",VLOOKUP($P217&amp;AB$4,#REF!,5,FALSE))),"No Data")</f>
        <v>No Data</v>
      </c>
      <c r="AC217" s="49" t="str">
        <f>IFERROR(IF(OR(VLOOKUP($P217&amp;AC$4,#REF!,7,FALSE)="**",VLOOKUP($P217&amp;AC$4,#REF!,5,FALSE)="**"),"DQ",IF(OR(VLOOKUP($P217&amp;AC$4,#REF!,7,FALSE)="*",VLOOKUP($P217&amp;AC$4,#REF!,5,FALSE)="*"),"Suppr",VLOOKUP($P217&amp;AC$4,#REF!,5,FALSE))),"No Data")</f>
        <v>No Data</v>
      </c>
      <c r="AD217" s="49" t="str">
        <f>IFERROR(IF(OR(VLOOKUP($P217&amp;AD$4,#REF!,7,FALSE)="**",VLOOKUP($P217&amp;AD$4,#REF!,5,FALSE)="**"),"DQ",IF(OR(VLOOKUP($P217&amp;AD$4,#REF!,7,FALSE)="*",VLOOKUP($P217&amp;AD$4,#REF!,5,FALSE)="*"),"Suppr",VLOOKUP($P217&amp;AD$4,#REF!,5,FALSE))),"No Data")</f>
        <v>No Data</v>
      </c>
      <c r="AE217" s="49" t="str">
        <f>IFERROR(IF(OR(VLOOKUP($P217&amp;AE$4,#REF!,7,FALSE)="**",VLOOKUP($P217&amp;AE$4,#REF!,5,FALSE)="**"),"DQ",IF(OR(VLOOKUP($P217&amp;AE$4,#REF!,7,FALSE)="*",VLOOKUP($P217&amp;AE$4,#REF!,5,FALSE)="*"),"Suppr",VLOOKUP($P217&amp;AE$4,#REF!,5,FALSE))),"No Data")</f>
        <v>No Data</v>
      </c>
      <c r="AF217" s="49" t="str">
        <f>IFERROR(IF(OR(VLOOKUP($P217&amp;AF$4,#REF!,7,FALSE)="**",VLOOKUP($P217&amp;AF$4,#REF!,5,FALSE)="**"),"DQ",IF(OR(VLOOKUP($P217&amp;AF$4,#REF!,7,FALSE)="*",VLOOKUP($P217&amp;AF$4,#REF!,5,FALSE)="*"),"Suppr",VLOOKUP($P217&amp;AF$4,#REF!,5,FALSE))),"No Data")</f>
        <v>No Data</v>
      </c>
      <c r="AG217" s="49" t="str">
        <f>IFERROR(IF(OR(VLOOKUP($P217&amp;AG$4,#REF!,7,FALSE)="**",VLOOKUP($P217&amp;AG$4,#REF!,5,FALSE)="**"),"DQ",IF(OR(VLOOKUP($P217&amp;AG$4,#REF!,7,FALSE)="*",VLOOKUP($P217&amp;AG$4,#REF!,5,FALSE)="*"),"Suppr",VLOOKUP($P217&amp;AG$4,#REF!,5,FALSE))),"No Data")</f>
        <v>No Data</v>
      </c>
      <c r="AH217" s="49" t="str">
        <f>IFERROR(IF(OR(VLOOKUP($P217&amp;AH$4,#REF!,7,FALSE)="**",VLOOKUP($P217&amp;AH$4,#REF!,5,FALSE)="**"),"DQ",IF(OR(VLOOKUP($P217&amp;AH$4,#REF!,7,FALSE)="*",VLOOKUP($P217&amp;AH$4,#REF!,5,FALSE)="*"),"Suppr",VLOOKUP($P217&amp;AH$4,#REF!,5,FALSE))),"No Data")</f>
        <v>No Data</v>
      </c>
      <c r="AI217" s="49" t="str">
        <f>IFERROR(IF(OR(VLOOKUP($P217&amp;AI$4,#REF!,7,FALSE)="**",VLOOKUP($P217&amp;AI$4,#REF!,5,FALSE)="**"),"DQ",IF(OR(VLOOKUP($P217&amp;AI$4,#REF!,7,FALSE)="*",VLOOKUP($P217&amp;AI$4,#REF!,5,FALSE)="*"),"Suppr",VLOOKUP($P217&amp;AI$4,#REF!,5,FALSE))),"No Data")</f>
        <v>No Data</v>
      </c>
      <c r="AJ217" s="49" t="str">
        <f>IFERROR(IF(OR(VLOOKUP($P217&amp;AJ$4,#REF!,7,FALSE)="**",VLOOKUP($P217&amp;AJ$4,#REF!,5,FALSE)="**"),"DQ",IF(OR(VLOOKUP($P217&amp;AJ$4,#REF!,7,FALSE)="*",VLOOKUP($P217&amp;AJ$4,#REF!,5,FALSE)="*"),"Suppr",VLOOKUP($P217&amp;AJ$4,#REF!,5,FALSE))),"No Data")</f>
        <v>No Data</v>
      </c>
      <c r="AK217" s="49" t="str">
        <f>IFERROR(IF(OR(VLOOKUP($P217&amp;AK$4,#REF!,7,FALSE)="**",VLOOKUP($P217&amp;AK$4,#REF!,5,FALSE)="**"),"DQ",IF(OR(VLOOKUP($P217&amp;AK$4,#REF!,7,FALSE)="*",VLOOKUP($P217&amp;AK$4,#REF!,5,FALSE)="*"),"Suppr",VLOOKUP($P217&amp;AK$4,#REF!,5,FALSE))),"No Data")</f>
        <v>No Data</v>
      </c>
      <c r="AL217" s="49" t="str">
        <f>IFERROR(IF(OR(VLOOKUP($P217&amp;AL$4,#REF!,7,FALSE)="**",VLOOKUP($P217&amp;AL$4,#REF!,5,FALSE)="**"),"DQ",IF(OR(VLOOKUP($P217&amp;AL$4,#REF!,7,FALSE)="*",VLOOKUP($P217&amp;AL$4,#REF!,5,FALSE)="*"),"Suppr",VLOOKUP($P217&amp;AL$4,#REF!,5,FALSE))),"No Data")</f>
        <v>No Data</v>
      </c>
      <c r="AM217" s="49" t="str">
        <f>IFERROR(IF(OR(VLOOKUP($P217&amp;AM$4,#REF!,7,FALSE)="**",VLOOKUP($P217&amp;AM$4,#REF!,5,FALSE)="**"),"DQ",IF(OR(VLOOKUP($P217&amp;AM$4,#REF!,7,FALSE)="*",VLOOKUP($P217&amp;AM$4,#REF!,5,FALSE)="*"),"Suppr",VLOOKUP($P217&amp;AM$4,#REF!,5,FALSE))),"No Data")</f>
        <v>No Data</v>
      </c>
      <c r="AN217" s="49" t="str">
        <f>IFERROR(IF(OR(VLOOKUP($P217&amp;AN$4,#REF!,7,FALSE)="**",VLOOKUP($P217&amp;AN$4,#REF!,5,FALSE)="**"),"DQ",IF(OR(VLOOKUP($P217&amp;AN$4,#REF!,7,FALSE)="*",VLOOKUP($P217&amp;AN$4,#REF!,5,FALSE)="*"),"Suppr",VLOOKUP($P217&amp;AN$4,#REF!,5,FALSE))),"No Data")</f>
        <v>No Data</v>
      </c>
      <c r="AO217" s="49" t="str">
        <f>IFERROR(IF(OR(VLOOKUP($P217&amp;AO$4,#REF!,7,FALSE)="**",VLOOKUP($P217&amp;AO$4,#REF!,5,FALSE)="**"),"DQ",IF(OR(VLOOKUP($P217&amp;AO$4,#REF!,7,FALSE)="*",VLOOKUP($P217&amp;AO$4,#REF!,5,FALSE)="*"),"Suppr",VLOOKUP($P217&amp;AO$4,#REF!,5,FALSE))),"No Data")</f>
        <v>No Data</v>
      </c>
      <c r="AP217" s="51">
        <f t="shared" si="29"/>
        <v>0</v>
      </c>
      <c r="AQ217" s="51">
        <f t="shared" si="30"/>
        <v>0</v>
      </c>
      <c r="AR217" s="52">
        <f t="shared" si="31"/>
        <v>0</v>
      </c>
      <c r="AS217" s="52">
        <f t="shared" si="32"/>
        <v>0</v>
      </c>
    </row>
    <row r="218" spans="2:45" x14ac:dyDescent="0.2">
      <c r="B218" s="29" t="s">
        <v>370</v>
      </c>
      <c r="C218" s="29" t="s">
        <v>246</v>
      </c>
      <c r="D218" s="34" t="str">
        <f t="shared" si="23"/>
        <v/>
      </c>
      <c r="E218" s="34" t="str">
        <f t="shared" si="24"/>
        <v/>
      </c>
      <c r="F218" s="35" t="str">
        <f t="shared" si="25"/>
        <v/>
      </c>
      <c r="G218" s="34" t="str">
        <f t="shared" si="26"/>
        <v>- - -</v>
      </c>
      <c r="H218" s="36" t="str">
        <f>IFERROR(RANK(G218,$G$132:$G$253,1)+COUNTIF($G$132:G339,G218)-1,"- - -")</f>
        <v>- - -</v>
      </c>
      <c r="I218" s="35" t="str">
        <f t="shared" si="27"/>
        <v>- - -</v>
      </c>
      <c r="J218" s="36" t="str">
        <f>IFERROR(RANK(I218,$I$132:$I$253,1)+COUNTIF($I$132:I339,I218)-1,"- - -")</f>
        <v>- - -</v>
      </c>
      <c r="K218" s="54" t="str">
        <f t="shared" si="28"/>
        <v>University College London Hospitals NHS Foundation Trust</v>
      </c>
      <c r="L218" s="38"/>
      <c r="M218" s="38"/>
      <c r="N218" s="38"/>
      <c r="P218" s="29" t="s">
        <v>375</v>
      </c>
      <c r="Q218" s="29" t="s">
        <v>215</v>
      </c>
      <c r="R218" s="49" t="str">
        <f>IFERROR(IF(OR(VLOOKUP($P218&amp;R$4,#REF!,7,FALSE)="**",VLOOKUP($P218&amp;R$4,#REF!,5,FALSE)="**"),"DQ",IF(OR(VLOOKUP($P218&amp;R$4,#REF!,7,FALSE)="*",VLOOKUP($P218&amp;R$4,#REF!,5,FALSE)="*"),"Suppr",VLOOKUP($P218&amp;R$4,#REF!,5,FALSE))),"No Data")</f>
        <v>No Data</v>
      </c>
      <c r="S218" s="49" t="str">
        <f>IFERROR(IF(OR(VLOOKUP($P218&amp;S$4,#REF!,7,FALSE)="**",VLOOKUP($P218&amp;S$4,#REF!,5,FALSE)="**"),"DQ",IF(OR(VLOOKUP($P218&amp;S$4,#REF!,7,FALSE)="*",VLOOKUP($P218&amp;S$4,#REF!,5,FALSE)="*"),"Suppr",VLOOKUP($P218&amp;S$4,#REF!,5,FALSE))),"No Data")</f>
        <v>No Data</v>
      </c>
      <c r="T218" s="49" t="str">
        <f>IFERROR(IF(OR(VLOOKUP($P218&amp;T$4,#REF!,7,FALSE)="**",VLOOKUP($P218&amp;T$4,#REF!,5,FALSE)="**"),"DQ",IF(OR(VLOOKUP($P218&amp;T$4,#REF!,7,FALSE)="*",VLOOKUP($P218&amp;T$4,#REF!,5,FALSE)="*"),"Suppr",VLOOKUP($P218&amp;T$4,#REF!,5,FALSE))),"No Data")</f>
        <v>No Data</v>
      </c>
      <c r="U218" s="49" t="str">
        <f>IFERROR(IF(OR(VLOOKUP($P218&amp;U$4,#REF!,7,FALSE)="**",VLOOKUP($P218&amp;U$4,#REF!,5,FALSE)="**"),"DQ",IF(OR(VLOOKUP($P218&amp;U$4,#REF!,7,FALSE)="*",VLOOKUP($P218&amp;U$4,#REF!,5,FALSE)="*"),"Suppr",VLOOKUP($P218&amp;U$4,#REF!,5,FALSE))),"No Data")</f>
        <v>No Data</v>
      </c>
      <c r="V218" s="49" t="str">
        <f>IFERROR(IF(OR(VLOOKUP($P218&amp;V$4,#REF!,7,FALSE)="**",VLOOKUP($P218&amp;V$4,#REF!,5,FALSE)="**"),"DQ",IF(OR(VLOOKUP($P218&amp;V$4,#REF!,7,FALSE)="*",VLOOKUP($P218&amp;V$4,#REF!,5,FALSE)="*"),"Suppr",VLOOKUP($P218&amp;V$4,#REF!,5,FALSE))),"No Data")</f>
        <v>No Data</v>
      </c>
      <c r="W218" s="49" t="str">
        <f>IFERROR(IF(OR(VLOOKUP($P218&amp;W$4,#REF!,7,FALSE)="**",VLOOKUP($P218&amp;W$4,#REF!,5,FALSE)="**"),"DQ",IF(OR(VLOOKUP($P218&amp;W$4,#REF!,7,FALSE)="*",VLOOKUP($P218&amp;W$4,#REF!,5,FALSE)="*"),"Suppr",VLOOKUP($P218&amp;W$4,#REF!,5,FALSE))),"No Data")</f>
        <v>No Data</v>
      </c>
      <c r="X218" s="49" t="str">
        <f>IFERROR(IF(OR(VLOOKUP($P218&amp;X$4,#REF!,7,FALSE)="**",VLOOKUP($P218&amp;X$4,#REF!,5,FALSE)="**"),"DQ",IF(OR(VLOOKUP($P218&amp;X$4,#REF!,7,FALSE)="*",VLOOKUP($P218&amp;X$4,#REF!,5,FALSE)="*"),"Suppr",VLOOKUP($P218&amp;X$4,#REF!,5,FALSE))),"No Data")</f>
        <v>No Data</v>
      </c>
      <c r="Y218" s="49" t="str">
        <f>IFERROR(IF(OR(VLOOKUP($P218&amp;Y$4,#REF!,7,FALSE)="**",VLOOKUP($P218&amp;Y$4,#REF!,5,FALSE)="**"),"DQ",IF(OR(VLOOKUP($P218&amp;Y$4,#REF!,7,FALSE)="*",VLOOKUP($P218&amp;Y$4,#REF!,5,FALSE)="*"),"Suppr",VLOOKUP($P218&amp;Y$4,#REF!,5,FALSE))),"No Data")</f>
        <v>No Data</v>
      </c>
      <c r="Z218" s="49" t="str">
        <f>IFERROR(IF(OR(VLOOKUP($P218&amp;Z$4,#REF!,7,FALSE)="**",VLOOKUP($P218&amp;Z$4,#REF!,5,FALSE)="**"),"DQ",IF(OR(VLOOKUP($P218&amp;Z$4,#REF!,7,FALSE)="*",VLOOKUP($P218&amp;Z$4,#REF!,5,FALSE)="*"),"Suppr",VLOOKUP($P218&amp;Z$4,#REF!,5,FALSE))),"No Data")</f>
        <v>No Data</v>
      </c>
      <c r="AA218" s="49" t="str">
        <f>IFERROR(IF(OR(VLOOKUP($P218&amp;AA$4,#REF!,7,FALSE)="**",VLOOKUP($P218&amp;AA$4,#REF!,5,FALSE)="**"),"DQ",IF(OR(VLOOKUP($P218&amp;AA$4,#REF!,7,FALSE)="*",VLOOKUP($P218&amp;AA$4,#REF!,5,FALSE)="*"),"Suppr",VLOOKUP($P218&amp;AA$4,#REF!,5,FALSE))),"No Data")</f>
        <v>No Data</v>
      </c>
      <c r="AB218" s="49" t="str">
        <f>IFERROR(IF(OR(VLOOKUP($P218&amp;AB$4,#REF!,7,FALSE)="**",VLOOKUP($P218&amp;AB$4,#REF!,5,FALSE)="**"),"DQ",IF(OR(VLOOKUP($P218&amp;AB$4,#REF!,7,FALSE)="*",VLOOKUP($P218&amp;AB$4,#REF!,5,FALSE)="*"),"Suppr",VLOOKUP($P218&amp;AB$4,#REF!,5,FALSE))),"No Data")</f>
        <v>No Data</v>
      </c>
      <c r="AC218" s="49" t="str">
        <f>IFERROR(IF(OR(VLOOKUP($P218&amp;AC$4,#REF!,7,FALSE)="**",VLOOKUP($P218&amp;AC$4,#REF!,5,FALSE)="**"),"DQ",IF(OR(VLOOKUP($P218&amp;AC$4,#REF!,7,FALSE)="*",VLOOKUP($P218&amp;AC$4,#REF!,5,FALSE)="*"),"Suppr",VLOOKUP($P218&amp;AC$4,#REF!,5,FALSE))),"No Data")</f>
        <v>No Data</v>
      </c>
      <c r="AD218" s="49" t="str">
        <f>IFERROR(IF(OR(VLOOKUP($P218&amp;AD$4,#REF!,7,FALSE)="**",VLOOKUP($P218&amp;AD$4,#REF!,5,FALSE)="**"),"DQ",IF(OR(VLOOKUP($P218&amp;AD$4,#REF!,7,FALSE)="*",VLOOKUP($P218&amp;AD$4,#REF!,5,FALSE)="*"),"Suppr",VLOOKUP($P218&amp;AD$4,#REF!,5,FALSE))),"No Data")</f>
        <v>No Data</v>
      </c>
      <c r="AE218" s="49" t="str">
        <f>IFERROR(IF(OR(VLOOKUP($P218&amp;AE$4,#REF!,7,FALSE)="**",VLOOKUP($P218&amp;AE$4,#REF!,5,FALSE)="**"),"DQ",IF(OR(VLOOKUP($P218&amp;AE$4,#REF!,7,FALSE)="*",VLOOKUP($P218&amp;AE$4,#REF!,5,FALSE)="*"),"Suppr",VLOOKUP($P218&amp;AE$4,#REF!,5,FALSE))),"No Data")</f>
        <v>No Data</v>
      </c>
      <c r="AF218" s="49" t="str">
        <f>IFERROR(IF(OR(VLOOKUP($P218&amp;AF$4,#REF!,7,FALSE)="**",VLOOKUP($P218&amp;AF$4,#REF!,5,FALSE)="**"),"DQ",IF(OR(VLOOKUP($P218&amp;AF$4,#REF!,7,FALSE)="*",VLOOKUP($P218&amp;AF$4,#REF!,5,FALSE)="*"),"Suppr",VLOOKUP($P218&amp;AF$4,#REF!,5,FALSE))),"No Data")</f>
        <v>No Data</v>
      </c>
      <c r="AG218" s="49" t="str">
        <f>IFERROR(IF(OR(VLOOKUP($P218&amp;AG$4,#REF!,7,FALSE)="**",VLOOKUP($P218&amp;AG$4,#REF!,5,FALSE)="**"),"DQ",IF(OR(VLOOKUP($P218&amp;AG$4,#REF!,7,FALSE)="*",VLOOKUP($P218&amp;AG$4,#REF!,5,FALSE)="*"),"Suppr",VLOOKUP($P218&amp;AG$4,#REF!,5,FALSE))),"No Data")</f>
        <v>No Data</v>
      </c>
      <c r="AH218" s="49" t="str">
        <f>IFERROR(IF(OR(VLOOKUP($P218&amp;AH$4,#REF!,7,FALSE)="**",VLOOKUP($P218&amp;AH$4,#REF!,5,FALSE)="**"),"DQ",IF(OR(VLOOKUP($P218&amp;AH$4,#REF!,7,FALSE)="*",VLOOKUP($P218&amp;AH$4,#REF!,5,FALSE)="*"),"Suppr",VLOOKUP($P218&amp;AH$4,#REF!,5,FALSE))),"No Data")</f>
        <v>No Data</v>
      </c>
      <c r="AI218" s="49" t="str">
        <f>IFERROR(IF(OR(VLOOKUP($P218&amp;AI$4,#REF!,7,FALSE)="**",VLOOKUP($P218&amp;AI$4,#REF!,5,FALSE)="**"),"DQ",IF(OR(VLOOKUP($P218&amp;AI$4,#REF!,7,FALSE)="*",VLOOKUP($P218&amp;AI$4,#REF!,5,FALSE)="*"),"Suppr",VLOOKUP($P218&amp;AI$4,#REF!,5,FALSE))),"No Data")</f>
        <v>No Data</v>
      </c>
      <c r="AJ218" s="49" t="str">
        <f>IFERROR(IF(OR(VLOOKUP($P218&amp;AJ$4,#REF!,7,FALSE)="**",VLOOKUP($P218&amp;AJ$4,#REF!,5,FALSE)="**"),"DQ",IF(OR(VLOOKUP($P218&amp;AJ$4,#REF!,7,FALSE)="*",VLOOKUP($P218&amp;AJ$4,#REF!,5,FALSE)="*"),"Suppr",VLOOKUP($P218&amp;AJ$4,#REF!,5,FALSE))),"No Data")</f>
        <v>No Data</v>
      </c>
      <c r="AK218" s="49" t="str">
        <f>IFERROR(IF(OR(VLOOKUP($P218&amp;AK$4,#REF!,7,FALSE)="**",VLOOKUP($P218&amp;AK$4,#REF!,5,FALSE)="**"),"DQ",IF(OR(VLOOKUP($P218&amp;AK$4,#REF!,7,FALSE)="*",VLOOKUP($P218&amp;AK$4,#REF!,5,FALSE)="*"),"Suppr",VLOOKUP($P218&amp;AK$4,#REF!,5,FALSE))),"No Data")</f>
        <v>No Data</v>
      </c>
      <c r="AL218" s="49" t="str">
        <f>IFERROR(IF(OR(VLOOKUP($P218&amp;AL$4,#REF!,7,FALSE)="**",VLOOKUP($P218&amp;AL$4,#REF!,5,FALSE)="**"),"DQ",IF(OR(VLOOKUP($P218&amp;AL$4,#REF!,7,FALSE)="*",VLOOKUP($P218&amp;AL$4,#REF!,5,FALSE)="*"),"Suppr",VLOOKUP($P218&amp;AL$4,#REF!,5,FALSE))),"No Data")</f>
        <v>No Data</v>
      </c>
      <c r="AM218" s="49" t="str">
        <f>IFERROR(IF(OR(VLOOKUP($P218&amp;AM$4,#REF!,7,FALSE)="**",VLOOKUP($P218&amp;AM$4,#REF!,5,FALSE)="**"),"DQ",IF(OR(VLOOKUP($P218&amp;AM$4,#REF!,7,FALSE)="*",VLOOKUP($P218&amp;AM$4,#REF!,5,FALSE)="*"),"Suppr",VLOOKUP($P218&amp;AM$4,#REF!,5,FALSE))),"No Data")</f>
        <v>No Data</v>
      </c>
      <c r="AN218" s="49" t="str">
        <f>IFERROR(IF(OR(VLOOKUP($P218&amp;AN$4,#REF!,7,FALSE)="**",VLOOKUP($P218&amp;AN$4,#REF!,5,FALSE)="**"),"DQ",IF(OR(VLOOKUP($P218&amp;AN$4,#REF!,7,FALSE)="*",VLOOKUP($P218&amp;AN$4,#REF!,5,FALSE)="*"),"Suppr",VLOOKUP($P218&amp;AN$4,#REF!,5,FALSE))),"No Data")</f>
        <v>No Data</v>
      </c>
      <c r="AO218" s="49" t="str">
        <f>IFERROR(IF(OR(VLOOKUP($P218&amp;AO$4,#REF!,7,FALSE)="**",VLOOKUP($P218&amp;AO$4,#REF!,5,FALSE)="**"),"DQ",IF(OR(VLOOKUP($P218&amp;AO$4,#REF!,7,FALSE)="*",VLOOKUP($P218&amp;AO$4,#REF!,5,FALSE)="*"),"Suppr",VLOOKUP($P218&amp;AO$4,#REF!,5,FALSE))),"No Data")</f>
        <v>No Data</v>
      </c>
      <c r="AP218" s="51">
        <f t="shared" si="29"/>
        <v>0</v>
      </c>
      <c r="AQ218" s="51">
        <f t="shared" si="30"/>
        <v>0</v>
      </c>
      <c r="AR218" s="52">
        <f t="shared" si="31"/>
        <v>0</v>
      </c>
      <c r="AS218" s="52">
        <f t="shared" si="32"/>
        <v>0</v>
      </c>
    </row>
    <row r="219" spans="2:45" x14ac:dyDescent="0.2">
      <c r="B219" s="29" t="s">
        <v>371</v>
      </c>
      <c r="C219" s="29" t="s">
        <v>238</v>
      </c>
      <c r="D219" s="34" t="str">
        <f t="shared" si="23"/>
        <v/>
      </c>
      <c r="E219" s="34" t="str">
        <f t="shared" si="24"/>
        <v/>
      </c>
      <c r="F219" s="35" t="str">
        <f t="shared" si="25"/>
        <v/>
      </c>
      <c r="G219" s="34" t="str">
        <f t="shared" si="26"/>
        <v>- - -</v>
      </c>
      <c r="H219" s="36" t="str">
        <f>IFERROR(RANK(G219,$G$132:$G$253,1)+COUNTIF($G$132:G340,G219)-1,"- - -")</f>
        <v>- - -</v>
      </c>
      <c r="I219" s="35" t="str">
        <f t="shared" si="27"/>
        <v>- - -</v>
      </c>
      <c r="J219" s="36" t="str">
        <f>IFERROR(RANK(I219,$I$132:$I$253,1)+COUNTIF($I$132:I340,I219)-1,"- - -")</f>
        <v>- - -</v>
      </c>
      <c r="K219" s="54" t="str">
        <f t="shared" si="28"/>
        <v>The Newcastle Upon Tyne Hospitals NHS Foundation Trust</v>
      </c>
      <c r="L219" s="38"/>
      <c r="M219" s="38"/>
      <c r="N219" s="38"/>
      <c r="P219" s="29" t="s">
        <v>376</v>
      </c>
      <c r="Q219" s="29" t="s">
        <v>148</v>
      </c>
      <c r="R219" s="49" t="str">
        <f>IFERROR(IF(OR(VLOOKUP($P219&amp;R$4,#REF!,7,FALSE)="**",VLOOKUP($P219&amp;R$4,#REF!,5,FALSE)="**"),"DQ",IF(OR(VLOOKUP($P219&amp;R$4,#REF!,7,FALSE)="*",VLOOKUP($P219&amp;R$4,#REF!,5,FALSE)="*"),"Suppr",VLOOKUP($P219&amp;R$4,#REF!,5,FALSE))),"No Data")</f>
        <v>No Data</v>
      </c>
      <c r="S219" s="49" t="str">
        <f>IFERROR(IF(OR(VLOOKUP($P219&amp;S$4,#REF!,7,FALSE)="**",VLOOKUP($P219&amp;S$4,#REF!,5,FALSE)="**"),"DQ",IF(OR(VLOOKUP($P219&amp;S$4,#REF!,7,FALSE)="*",VLOOKUP($P219&amp;S$4,#REF!,5,FALSE)="*"),"Suppr",VLOOKUP($P219&amp;S$4,#REF!,5,FALSE))),"No Data")</f>
        <v>No Data</v>
      </c>
      <c r="T219" s="49" t="str">
        <f>IFERROR(IF(OR(VLOOKUP($P219&amp;T$4,#REF!,7,FALSE)="**",VLOOKUP($P219&amp;T$4,#REF!,5,FALSE)="**"),"DQ",IF(OR(VLOOKUP($P219&amp;T$4,#REF!,7,FALSE)="*",VLOOKUP($P219&amp;T$4,#REF!,5,FALSE)="*"),"Suppr",VLOOKUP($P219&amp;T$4,#REF!,5,FALSE))),"No Data")</f>
        <v>No Data</v>
      </c>
      <c r="U219" s="49" t="str">
        <f>IFERROR(IF(OR(VLOOKUP($P219&amp;U$4,#REF!,7,FALSE)="**",VLOOKUP($P219&amp;U$4,#REF!,5,FALSE)="**"),"DQ",IF(OR(VLOOKUP($P219&amp;U$4,#REF!,7,FALSE)="*",VLOOKUP($P219&amp;U$4,#REF!,5,FALSE)="*"),"Suppr",VLOOKUP($P219&amp;U$4,#REF!,5,FALSE))),"No Data")</f>
        <v>No Data</v>
      </c>
      <c r="V219" s="49" t="str">
        <f>IFERROR(IF(OR(VLOOKUP($P219&amp;V$4,#REF!,7,FALSE)="**",VLOOKUP($P219&amp;V$4,#REF!,5,FALSE)="**"),"DQ",IF(OR(VLOOKUP($P219&amp;V$4,#REF!,7,FALSE)="*",VLOOKUP($P219&amp;V$4,#REF!,5,FALSE)="*"),"Suppr",VLOOKUP($P219&amp;V$4,#REF!,5,FALSE))),"No Data")</f>
        <v>No Data</v>
      </c>
      <c r="W219" s="49" t="str">
        <f>IFERROR(IF(OR(VLOOKUP($P219&amp;W$4,#REF!,7,FALSE)="**",VLOOKUP($P219&amp;W$4,#REF!,5,FALSE)="**"),"DQ",IF(OR(VLOOKUP($P219&amp;W$4,#REF!,7,FALSE)="*",VLOOKUP($P219&amp;W$4,#REF!,5,FALSE)="*"),"Suppr",VLOOKUP($P219&amp;W$4,#REF!,5,FALSE))),"No Data")</f>
        <v>No Data</v>
      </c>
      <c r="X219" s="49" t="str">
        <f>IFERROR(IF(OR(VLOOKUP($P219&amp;X$4,#REF!,7,FALSE)="**",VLOOKUP($P219&amp;X$4,#REF!,5,FALSE)="**"),"DQ",IF(OR(VLOOKUP($P219&amp;X$4,#REF!,7,FALSE)="*",VLOOKUP($P219&amp;X$4,#REF!,5,FALSE)="*"),"Suppr",VLOOKUP($P219&amp;X$4,#REF!,5,FALSE))),"No Data")</f>
        <v>No Data</v>
      </c>
      <c r="Y219" s="49" t="str">
        <f>IFERROR(IF(OR(VLOOKUP($P219&amp;Y$4,#REF!,7,FALSE)="**",VLOOKUP($P219&amp;Y$4,#REF!,5,FALSE)="**"),"DQ",IF(OR(VLOOKUP($P219&amp;Y$4,#REF!,7,FALSE)="*",VLOOKUP($P219&amp;Y$4,#REF!,5,FALSE)="*"),"Suppr",VLOOKUP($P219&amp;Y$4,#REF!,5,FALSE))),"No Data")</f>
        <v>No Data</v>
      </c>
      <c r="Z219" s="49" t="str">
        <f>IFERROR(IF(OR(VLOOKUP($P219&amp;Z$4,#REF!,7,FALSE)="**",VLOOKUP($P219&amp;Z$4,#REF!,5,FALSE)="**"),"DQ",IF(OR(VLOOKUP($P219&amp;Z$4,#REF!,7,FALSE)="*",VLOOKUP($P219&amp;Z$4,#REF!,5,FALSE)="*"),"Suppr",VLOOKUP($P219&amp;Z$4,#REF!,5,FALSE))),"No Data")</f>
        <v>No Data</v>
      </c>
      <c r="AA219" s="49" t="str">
        <f>IFERROR(IF(OR(VLOOKUP($P219&amp;AA$4,#REF!,7,FALSE)="**",VLOOKUP($P219&amp;AA$4,#REF!,5,FALSE)="**"),"DQ",IF(OR(VLOOKUP($P219&amp;AA$4,#REF!,7,FALSE)="*",VLOOKUP($P219&amp;AA$4,#REF!,5,FALSE)="*"),"Suppr",VLOOKUP($P219&amp;AA$4,#REF!,5,FALSE))),"No Data")</f>
        <v>No Data</v>
      </c>
      <c r="AB219" s="49" t="str">
        <f>IFERROR(IF(OR(VLOOKUP($P219&amp;AB$4,#REF!,7,FALSE)="**",VLOOKUP($P219&amp;AB$4,#REF!,5,FALSE)="**"),"DQ",IF(OR(VLOOKUP($P219&amp;AB$4,#REF!,7,FALSE)="*",VLOOKUP($P219&amp;AB$4,#REF!,5,FALSE)="*"),"Suppr",VLOOKUP($P219&amp;AB$4,#REF!,5,FALSE))),"No Data")</f>
        <v>No Data</v>
      </c>
      <c r="AC219" s="49" t="str">
        <f>IFERROR(IF(OR(VLOOKUP($P219&amp;AC$4,#REF!,7,FALSE)="**",VLOOKUP($P219&amp;AC$4,#REF!,5,FALSE)="**"),"DQ",IF(OR(VLOOKUP($P219&amp;AC$4,#REF!,7,FALSE)="*",VLOOKUP($P219&amp;AC$4,#REF!,5,FALSE)="*"),"Suppr",VLOOKUP($P219&amp;AC$4,#REF!,5,FALSE))),"No Data")</f>
        <v>No Data</v>
      </c>
      <c r="AD219" s="49" t="str">
        <f>IFERROR(IF(OR(VLOOKUP($P219&amp;AD$4,#REF!,7,FALSE)="**",VLOOKUP($P219&amp;AD$4,#REF!,5,FALSE)="**"),"DQ",IF(OR(VLOOKUP($P219&amp;AD$4,#REF!,7,FALSE)="*",VLOOKUP($P219&amp;AD$4,#REF!,5,FALSE)="*"),"Suppr",VLOOKUP($P219&amp;AD$4,#REF!,5,FALSE))),"No Data")</f>
        <v>No Data</v>
      </c>
      <c r="AE219" s="49" t="str">
        <f>IFERROR(IF(OR(VLOOKUP($P219&amp;AE$4,#REF!,7,FALSE)="**",VLOOKUP($P219&amp;AE$4,#REF!,5,FALSE)="**"),"DQ",IF(OR(VLOOKUP($P219&amp;AE$4,#REF!,7,FALSE)="*",VLOOKUP($P219&amp;AE$4,#REF!,5,FALSE)="*"),"Suppr",VLOOKUP($P219&amp;AE$4,#REF!,5,FALSE))),"No Data")</f>
        <v>No Data</v>
      </c>
      <c r="AF219" s="49" t="str">
        <f>IFERROR(IF(OR(VLOOKUP($P219&amp;AF$4,#REF!,7,FALSE)="**",VLOOKUP($P219&amp;AF$4,#REF!,5,FALSE)="**"),"DQ",IF(OR(VLOOKUP($P219&amp;AF$4,#REF!,7,FALSE)="*",VLOOKUP($P219&amp;AF$4,#REF!,5,FALSE)="*"),"Suppr",VLOOKUP($P219&amp;AF$4,#REF!,5,FALSE))),"No Data")</f>
        <v>No Data</v>
      </c>
      <c r="AG219" s="49" t="str">
        <f>IFERROR(IF(OR(VLOOKUP($P219&amp;AG$4,#REF!,7,FALSE)="**",VLOOKUP($P219&amp;AG$4,#REF!,5,FALSE)="**"),"DQ",IF(OR(VLOOKUP($P219&amp;AG$4,#REF!,7,FALSE)="*",VLOOKUP($P219&amp;AG$4,#REF!,5,FALSE)="*"),"Suppr",VLOOKUP($P219&amp;AG$4,#REF!,5,FALSE))),"No Data")</f>
        <v>No Data</v>
      </c>
      <c r="AH219" s="49" t="str">
        <f>IFERROR(IF(OR(VLOOKUP($P219&amp;AH$4,#REF!,7,FALSE)="**",VLOOKUP($P219&amp;AH$4,#REF!,5,FALSE)="**"),"DQ",IF(OR(VLOOKUP($P219&amp;AH$4,#REF!,7,FALSE)="*",VLOOKUP($P219&amp;AH$4,#REF!,5,FALSE)="*"),"Suppr",VLOOKUP($P219&amp;AH$4,#REF!,5,FALSE))),"No Data")</f>
        <v>No Data</v>
      </c>
      <c r="AI219" s="49" t="str">
        <f>IFERROR(IF(OR(VLOOKUP($P219&amp;AI$4,#REF!,7,FALSE)="**",VLOOKUP($P219&amp;AI$4,#REF!,5,FALSE)="**"),"DQ",IF(OR(VLOOKUP($P219&amp;AI$4,#REF!,7,FALSE)="*",VLOOKUP($P219&amp;AI$4,#REF!,5,FALSE)="*"),"Suppr",VLOOKUP($P219&amp;AI$4,#REF!,5,FALSE))),"No Data")</f>
        <v>No Data</v>
      </c>
      <c r="AJ219" s="49" t="str">
        <f>IFERROR(IF(OR(VLOOKUP($P219&amp;AJ$4,#REF!,7,FALSE)="**",VLOOKUP($P219&amp;AJ$4,#REF!,5,FALSE)="**"),"DQ",IF(OR(VLOOKUP($P219&amp;AJ$4,#REF!,7,FALSE)="*",VLOOKUP($P219&amp;AJ$4,#REF!,5,FALSE)="*"),"Suppr",VLOOKUP($P219&amp;AJ$4,#REF!,5,FALSE))),"No Data")</f>
        <v>No Data</v>
      </c>
      <c r="AK219" s="49" t="str">
        <f>IFERROR(IF(OR(VLOOKUP($P219&amp;AK$4,#REF!,7,FALSE)="**",VLOOKUP($P219&amp;AK$4,#REF!,5,FALSE)="**"),"DQ",IF(OR(VLOOKUP($P219&amp;AK$4,#REF!,7,FALSE)="*",VLOOKUP($P219&amp;AK$4,#REF!,5,FALSE)="*"),"Suppr",VLOOKUP($P219&amp;AK$4,#REF!,5,FALSE))),"No Data")</f>
        <v>No Data</v>
      </c>
      <c r="AL219" s="49" t="str">
        <f>IFERROR(IF(OR(VLOOKUP($P219&amp;AL$4,#REF!,7,FALSE)="**",VLOOKUP($P219&amp;AL$4,#REF!,5,FALSE)="**"),"DQ",IF(OR(VLOOKUP($P219&amp;AL$4,#REF!,7,FALSE)="*",VLOOKUP($P219&amp;AL$4,#REF!,5,FALSE)="*"),"Suppr",VLOOKUP($P219&amp;AL$4,#REF!,5,FALSE))),"No Data")</f>
        <v>No Data</v>
      </c>
      <c r="AM219" s="49" t="str">
        <f>IFERROR(IF(OR(VLOOKUP($P219&amp;AM$4,#REF!,7,FALSE)="**",VLOOKUP($P219&amp;AM$4,#REF!,5,FALSE)="**"),"DQ",IF(OR(VLOOKUP($P219&amp;AM$4,#REF!,7,FALSE)="*",VLOOKUP($P219&amp;AM$4,#REF!,5,FALSE)="*"),"Suppr",VLOOKUP($P219&amp;AM$4,#REF!,5,FALSE))),"No Data")</f>
        <v>No Data</v>
      </c>
      <c r="AN219" s="49" t="str">
        <f>IFERROR(IF(OR(VLOOKUP($P219&amp;AN$4,#REF!,7,FALSE)="**",VLOOKUP($P219&amp;AN$4,#REF!,5,FALSE)="**"),"DQ",IF(OR(VLOOKUP($P219&amp;AN$4,#REF!,7,FALSE)="*",VLOOKUP($P219&amp;AN$4,#REF!,5,FALSE)="*"),"Suppr",VLOOKUP($P219&amp;AN$4,#REF!,5,FALSE))),"No Data")</f>
        <v>No Data</v>
      </c>
      <c r="AO219" s="49" t="str">
        <f>IFERROR(IF(OR(VLOOKUP($P219&amp;AO$4,#REF!,7,FALSE)="**",VLOOKUP($P219&amp;AO$4,#REF!,5,FALSE)="**"),"DQ",IF(OR(VLOOKUP($P219&amp;AO$4,#REF!,7,FALSE)="*",VLOOKUP($P219&amp;AO$4,#REF!,5,FALSE)="*"),"Suppr",VLOOKUP($P219&amp;AO$4,#REF!,5,FALSE))),"No Data")</f>
        <v>No Data</v>
      </c>
      <c r="AP219" s="51">
        <f t="shared" si="29"/>
        <v>0</v>
      </c>
      <c r="AQ219" s="51">
        <f t="shared" si="30"/>
        <v>0</v>
      </c>
      <c r="AR219" s="52">
        <f t="shared" si="31"/>
        <v>0</v>
      </c>
      <c r="AS219" s="52">
        <f t="shared" si="32"/>
        <v>0</v>
      </c>
    </row>
    <row r="220" spans="2:45" x14ac:dyDescent="0.2">
      <c r="B220" s="29" t="s">
        <v>372</v>
      </c>
      <c r="C220" s="29" t="s">
        <v>178</v>
      </c>
      <c r="D220" s="34" t="str">
        <f t="shared" si="23"/>
        <v/>
      </c>
      <c r="E220" s="34" t="str">
        <f t="shared" si="24"/>
        <v/>
      </c>
      <c r="F220" s="35" t="str">
        <f t="shared" si="25"/>
        <v/>
      </c>
      <c r="G220" s="34" t="str">
        <f t="shared" si="26"/>
        <v>- - -</v>
      </c>
      <c r="H220" s="36" t="str">
        <f>IFERROR(RANK(G220,$G$132:$G$253,1)+COUNTIF($G$132:G341,G220)-1,"- - -")</f>
        <v>- - -</v>
      </c>
      <c r="I220" s="35" t="str">
        <f t="shared" si="27"/>
        <v>- - -</v>
      </c>
      <c r="J220" s="36" t="str">
        <f>IFERROR(RANK(I220,$I$132:$I$253,1)+COUNTIF($I$132:I341,I220)-1,"- - -")</f>
        <v>- - -</v>
      </c>
      <c r="K220" s="54" t="str">
        <f t="shared" si="28"/>
        <v>Gloucestershire Hospitals NHS Foundation Trust</v>
      </c>
      <c r="L220" s="38"/>
      <c r="M220" s="38"/>
      <c r="N220" s="38"/>
      <c r="P220" s="29" t="s">
        <v>377</v>
      </c>
      <c r="Q220" s="29" t="s">
        <v>234</v>
      </c>
      <c r="R220" s="49" t="str">
        <f>IFERROR(IF(OR(VLOOKUP($P220&amp;R$4,#REF!,7,FALSE)="**",VLOOKUP($P220&amp;R$4,#REF!,5,FALSE)="**"),"DQ",IF(OR(VLOOKUP($P220&amp;R$4,#REF!,7,FALSE)="*",VLOOKUP($P220&amp;R$4,#REF!,5,FALSE)="*"),"Suppr",VLOOKUP($P220&amp;R$4,#REF!,5,FALSE))),"No Data")</f>
        <v>No Data</v>
      </c>
      <c r="S220" s="49" t="str">
        <f>IFERROR(IF(OR(VLOOKUP($P220&amp;S$4,#REF!,7,FALSE)="**",VLOOKUP($P220&amp;S$4,#REF!,5,FALSE)="**"),"DQ",IF(OR(VLOOKUP($P220&amp;S$4,#REF!,7,FALSE)="*",VLOOKUP($P220&amp;S$4,#REF!,5,FALSE)="*"),"Suppr",VLOOKUP($P220&amp;S$4,#REF!,5,FALSE))),"No Data")</f>
        <v>No Data</v>
      </c>
      <c r="T220" s="49" t="str">
        <f>IFERROR(IF(OR(VLOOKUP($P220&amp;T$4,#REF!,7,FALSE)="**",VLOOKUP($P220&amp;T$4,#REF!,5,FALSE)="**"),"DQ",IF(OR(VLOOKUP($P220&amp;T$4,#REF!,7,FALSE)="*",VLOOKUP($P220&amp;T$4,#REF!,5,FALSE)="*"),"Suppr",VLOOKUP($P220&amp;T$4,#REF!,5,FALSE))),"No Data")</f>
        <v>No Data</v>
      </c>
      <c r="U220" s="49" t="str">
        <f>IFERROR(IF(OR(VLOOKUP($P220&amp;U$4,#REF!,7,FALSE)="**",VLOOKUP($P220&amp;U$4,#REF!,5,FALSE)="**"),"DQ",IF(OR(VLOOKUP($P220&amp;U$4,#REF!,7,FALSE)="*",VLOOKUP($P220&amp;U$4,#REF!,5,FALSE)="*"),"Suppr",VLOOKUP($P220&amp;U$4,#REF!,5,FALSE))),"No Data")</f>
        <v>No Data</v>
      </c>
      <c r="V220" s="49" t="str">
        <f>IFERROR(IF(OR(VLOOKUP($P220&amp;V$4,#REF!,7,FALSE)="**",VLOOKUP($P220&amp;V$4,#REF!,5,FALSE)="**"),"DQ",IF(OR(VLOOKUP($P220&amp;V$4,#REF!,7,FALSE)="*",VLOOKUP($P220&amp;V$4,#REF!,5,FALSE)="*"),"Suppr",VLOOKUP($P220&amp;V$4,#REF!,5,FALSE))),"No Data")</f>
        <v>No Data</v>
      </c>
      <c r="W220" s="49" t="str">
        <f>IFERROR(IF(OR(VLOOKUP($P220&amp;W$4,#REF!,7,FALSE)="**",VLOOKUP($P220&amp;W$4,#REF!,5,FALSE)="**"),"DQ",IF(OR(VLOOKUP($P220&amp;W$4,#REF!,7,FALSE)="*",VLOOKUP($P220&amp;W$4,#REF!,5,FALSE)="*"),"Suppr",VLOOKUP($P220&amp;W$4,#REF!,5,FALSE))),"No Data")</f>
        <v>No Data</v>
      </c>
      <c r="X220" s="49" t="str">
        <f>IFERROR(IF(OR(VLOOKUP($P220&amp;X$4,#REF!,7,FALSE)="**",VLOOKUP($P220&amp;X$4,#REF!,5,FALSE)="**"),"DQ",IF(OR(VLOOKUP($P220&amp;X$4,#REF!,7,FALSE)="*",VLOOKUP($P220&amp;X$4,#REF!,5,FALSE)="*"),"Suppr",VLOOKUP($P220&amp;X$4,#REF!,5,FALSE))),"No Data")</f>
        <v>No Data</v>
      </c>
      <c r="Y220" s="49" t="str">
        <f>IFERROR(IF(OR(VLOOKUP($P220&amp;Y$4,#REF!,7,FALSE)="**",VLOOKUP($P220&amp;Y$4,#REF!,5,FALSE)="**"),"DQ",IF(OR(VLOOKUP($P220&amp;Y$4,#REF!,7,FALSE)="*",VLOOKUP($P220&amp;Y$4,#REF!,5,FALSE)="*"),"Suppr",VLOOKUP($P220&amp;Y$4,#REF!,5,FALSE))),"No Data")</f>
        <v>No Data</v>
      </c>
      <c r="Z220" s="49" t="str">
        <f>IFERROR(IF(OR(VLOOKUP($P220&amp;Z$4,#REF!,7,FALSE)="**",VLOOKUP($P220&amp;Z$4,#REF!,5,FALSE)="**"),"DQ",IF(OR(VLOOKUP($P220&amp;Z$4,#REF!,7,FALSE)="*",VLOOKUP($P220&amp;Z$4,#REF!,5,FALSE)="*"),"Suppr",VLOOKUP($P220&amp;Z$4,#REF!,5,FALSE))),"No Data")</f>
        <v>No Data</v>
      </c>
      <c r="AA220" s="49" t="str">
        <f>IFERROR(IF(OR(VLOOKUP($P220&amp;AA$4,#REF!,7,FALSE)="**",VLOOKUP($P220&amp;AA$4,#REF!,5,FALSE)="**"),"DQ",IF(OR(VLOOKUP($P220&amp;AA$4,#REF!,7,FALSE)="*",VLOOKUP($P220&amp;AA$4,#REF!,5,FALSE)="*"),"Suppr",VLOOKUP($P220&amp;AA$4,#REF!,5,FALSE))),"No Data")</f>
        <v>No Data</v>
      </c>
      <c r="AB220" s="49" t="str">
        <f>IFERROR(IF(OR(VLOOKUP($P220&amp;AB$4,#REF!,7,FALSE)="**",VLOOKUP($P220&amp;AB$4,#REF!,5,FALSE)="**"),"DQ",IF(OR(VLOOKUP($P220&amp;AB$4,#REF!,7,FALSE)="*",VLOOKUP($P220&amp;AB$4,#REF!,5,FALSE)="*"),"Suppr",VLOOKUP($P220&amp;AB$4,#REF!,5,FALSE))),"No Data")</f>
        <v>No Data</v>
      </c>
      <c r="AC220" s="49" t="str">
        <f>IFERROR(IF(OR(VLOOKUP($P220&amp;AC$4,#REF!,7,FALSE)="**",VLOOKUP($P220&amp;AC$4,#REF!,5,FALSE)="**"),"DQ",IF(OR(VLOOKUP($P220&amp;AC$4,#REF!,7,FALSE)="*",VLOOKUP($P220&amp;AC$4,#REF!,5,FALSE)="*"),"Suppr",VLOOKUP($P220&amp;AC$4,#REF!,5,FALSE))),"No Data")</f>
        <v>No Data</v>
      </c>
      <c r="AD220" s="49" t="str">
        <f>IFERROR(IF(OR(VLOOKUP($P220&amp;AD$4,#REF!,7,FALSE)="**",VLOOKUP($P220&amp;AD$4,#REF!,5,FALSE)="**"),"DQ",IF(OR(VLOOKUP($P220&amp;AD$4,#REF!,7,FALSE)="*",VLOOKUP($P220&amp;AD$4,#REF!,5,FALSE)="*"),"Suppr",VLOOKUP($P220&amp;AD$4,#REF!,5,FALSE))),"No Data")</f>
        <v>No Data</v>
      </c>
      <c r="AE220" s="49" t="str">
        <f>IFERROR(IF(OR(VLOOKUP($P220&amp;AE$4,#REF!,7,FALSE)="**",VLOOKUP($P220&amp;AE$4,#REF!,5,FALSE)="**"),"DQ",IF(OR(VLOOKUP($P220&amp;AE$4,#REF!,7,FALSE)="*",VLOOKUP($P220&amp;AE$4,#REF!,5,FALSE)="*"),"Suppr",VLOOKUP($P220&amp;AE$4,#REF!,5,FALSE))),"No Data")</f>
        <v>No Data</v>
      </c>
      <c r="AF220" s="49" t="str">
        <f>IFERROR(IF(OR(VLOOKUP($P220&amp;AF$4,#REF!,7,FALSE)="**",VLOOKUP($P220&amp;AF$4,#REF!,5,FALSE)="**"),"DQ",IF(OR(VLOOKUP($P220&amp;AF$4,#REF!,7,FALSE)="*",VLOOKUP($P220&amp;AF$4,#REF!,5,FALSE)="*"),"Suppr",VLOOKUP($P220&amp;AF$4,#REF!,5,FALSE))),"No Data")</f>
        <v>No Data</v>
      </c>
      <c r="AG220" s="49" t="str">
        <f>IFERROR(IF(OR(VLOOKUP($P220&amp;AG$4,#REF!,7,FALSE)="**",VLOOKUP($P220&amp;AG$4,#REF!,5,FALSE)="**"),"DQ",IF(OR(VLOOKUP($P220&amp;AG$4,#REF!,7,FALSE)="*",VLOOKUP($P220&amp;AG$4,#REF!,5,FALSE)="*"),"Suppr",VLOOKUP($P220&amp;AG$4,#REF!,5,FALSE))),"No Data")</f>
        <v>No Data</v>
      </c>
      <c r="AH220" s="49" t="str">
        <f>IFERROR(IF(OR(VLOOKUP($P220&amp;AH$4,#REF!,7,FALSE)="**",VLOOKUP($P220&amp;AH$4,#REF!,5,FALSE)="**"),"DQ",IF(OR(VLOOKUP($P220&amp;AH$4,#REF!,7,FALSE)="*",VLOOKUP($P220&amp;AH$4,#REF!,5,FALSE)="*"),"Suppr",VLOOKUP($P220&amp;AH$4,#REF!,5,FALSE))),"No Data")</f>
        <v>No Data</v>
      </c>
      <c r="AI220" s="49" t="str">
        <f>IFERROR(IF(OR(VLOOKUP($P220&amp;AI$4,#REF!,7,FALSE)="**",VLOOKUP($P220&amp;AI$4,#REF!,5,FALSE)="**"),"DQ",IF(OR(VLOOKUP($P220&amp;AI$4,#REF!,7,FALSE)="*",VLOOKUP($P220&amp;AI$4,#REF!,5,FALSE)="*"),"Suppr",VLOOKUP($P220&amp;AI$4,#REF!,5,FALSE))),"No Data")</f>
        <v>No Data</v>
      </c>
      <c r="AJ220" s="49" t="str">
        <f>IFERROR(IF(OR(VLOOKUP($P220&amp;AJ$4,#REF!,7,FALSE)="**",VLOOKUP($P220&amp;AJ$4,#REF!,5,FALSE)="**"),"DQ",IF(OR(VLOOKUP($P220&amp;AJ$4,#REF!,7,FALSE)="*",VLOOKUP($P220&amp;AJ$4,#REF!,5,FALSE)="*"),"Suppr",VLOOKUP($P220&amp;AJ$4,#REF!,5,FALSE))),"No Data")</f>
        <v>No Data</v>
      </c>
      <c r="AK220" s="49" t="str">
        <f>IFERROR(IF(OR(VLOOKUP($P220&amp;AK$4,#REF!,7,FALSE)="**",VLOOKUP($P220&amp;AK$4,#REF!,5,FALSE)="**"),"DQ",IF(OR(VLOOKUP($P220&amp;AK$4,#REF!,7,FALSE)="*",VLOOKUP($P220&amp;AK$4,#REF!,5,FALSE)="*"),"Suppr",VLOOKUP($P220&amp;AK$4,#REF!,5,FALSE))),"No Data")</f>
        <v>No Data</v>
      </c>
      <c r="AL220" s="49" t="str">
        <f>IFERROR(IF(OR(VLOOKUP($P220&amp;AL$4,#REF!,7,FALSE)="**",VLOOKUP($P220&amp;AL$4,#REF!,5,FALSE)="**"),"DQ",IF(OR(VLOOKUP($P220&amp;AL$4,#REF!,7,FALSE)="*",VLOOKUP($P220&amp;AL$4,#REF!,5,FALSE)="*"),"Suppr",VLOOKUP($P220&amp;AL$4,#REF!,5,FALSE))),"No Data")</f>
        <v>No Data</v>
      </c>
      <c r="AM220" s="49" t="str">
        <f>IFERROR(IF(OR(VLOOKUP($P220&amp;AM$4,#REF!,7,FALSE)="**",VLOOKUP($P220&amp;AM$4,#REF!,5,FALSE)="**"),"DQ",IF(OR(VLOOKUP($P220&amp;AM$4,#REF!,7,FALSE)="*",VLOOKUP($P220&amp;AM$4,#REF!,5,FALSE)="*"),"Suppr",VLOOKUP($P220&amp;AM$4,#REF!,5,FALSE))),"No Data")</f>
        <v>No Data</v>
      </c>
      <c r="AN220" s="49" t="str">
        <f>IFERROR(IF(OR(VLOOKUP($P220&amp;AN$4,#REF!,7,FALSE)="**",VLOOKUP($P220&amp;AN$4,#REF!,5,FALSE)="**"),"DQ",IF(OR(VLOOKUP($P220&amp;AN$4,#REF!,7,FALSE)="*",VLOOKUP($P220&amp;AN$4,#REF!,5,FALSE)="*"),"Suppr",VLOOKUP($P220&amp;AN$4,#REF!,5,FALSE))),"No Data")</f>
        <v>No Data</v>
      </c>
      <c r="AO220" s="49" t="str">
        <f>IFERROR(IF(OR(VLOOKUP($P220&amp;AO$4,#REF!,7,FALSE)="**",VLOOKUP($P220&amp;AO$4,#REF!,5,FALSE)="**"),"DQ",IF(OR(VLOOKUP($P220&amp;AO$4,#REF!,7,FALSE)="*",VLOOKUP($P220&amp;AO$4,#REF!,5,FALSE)="*"),"Suppr",VLOOKUP($P220&amp;AO$4,#REF!,5,FALSE))),"No Data")</f>
        <v>No Data</v>
      </c>
      <c r="AP220" s="51">
        <f t="shared" si="29"/>
        <v>0</v>
      </c>
      <c r="AQ220" s="51">
        <f t="shared" si="30"/>
        <v>0</v>
      </c>
      <c r="AR220" s="52">
        <f t="shared" si="31"/>
        <v>0</v>
      </c>
      <c r="AS220" s="52">
        <f t="shared" si="32"/>
        <v>0</v>
      </c>
    </row>
    <row r="221" spans="2:45" x14ac:dyDescent="0.2">
      <c r="B221" s="29" t="s">
        <v>373</v>
      </c>
      <c r="C221" s="29" t="s">
        <v>213</v>
      </c>
      <c r="D221" s="34" t="str">
        <f t="shared" si="23"/>
        <v/>
      </c>
      <c r="E221" s="34" t="str">
        <f t="shared" si="24"/>
        <v/>
      </c>
      <c r="F221" s="35" t="str">
        <f t="shared" si="25"/>
        <v/>
      </c>
      <c r="G221" s="34" t="str">
        <f t="shared" si="26"/>
        <v>- - -</v>
      </c>
      <c r="H221" s="36" t="str">
        <f>IFERROR(RANK(G221,$G$132:$G$253,1)+COUNTIF($G$132:G342,G221)-1,"- - -")</f>
        <v>- - -</v>
      </c>
      <c r="I221" s="35" t="str">
        <f t="shared" si="27"/>
        <v>- - -</v>
      </c>
      <c r="J221" s="36" t="str">
        <f>IFERROR(RANK(I221,$I$132:$I$253,1)+COUNTIF($I$132:I342,I221)-1,"- - -")</f>
        <v>- - -</v>
      </c>
      <c r="K221" s="54" t="str">
        <f t="shared" si="28"/>
        <v>Northumbria Healthcare NHS Foundation Trust</v>
      </c>
      <c r="L221" s="38"/>
      <c r="M221" s="38"/>
      <c r="N221" s="38"/>
      <c r="P221" s="29" t="s">
        <v>378</v>
      </c>
      <c r="Q221" s="29" t="s">
        <v>229</v>
      </c>
      <c r="R221" s="49" t="str">
        <f>IFERROR(IF(OR(VLOOKUP($P221&amp;R$4,#REF!,7,FALSE)="**",VLOOKUP($P221&amp;R$4,#REF!,5,FALSE)="**"),"DQ",IF(OR(VLOOKUP($P221&amp;R$4,#REF!,7,FALSE)="*",VLOOKUP($P221&amp;R$4,#REF!,5,FALSE)="*"),"Suppr",VLOOKUP($P221&amp;R$4,#REF!,5,FALSE))),"No Data")</f>
        <v>No Data</v>
      </c>
      <c r="S221" s="49" t="str">
        <f>IFERROR(IF(OR(VLOOKUP($P221&amp;S$4,#REF!,7,FALSE)="**",VLOOKUP($P221&amp;S$4,#REF!,5,FALSE)="**"),"DQ",IF(OR(VLOOKUP($P221&amp;S$4,#REF!,7,FALSE)="*",VLOOKUP($P221&amp;S$4,#REF!,5,FALSE)="*"),"Suppr",VLOOKUP($P221&amp;S$4,#REF!,5,FALSE))),"No Data")</f>
        <v>No Data</v>
      </c>
      <c r="T221" s="49" t="str">
        <f>IFERROR(IF(OR(VLOOKUP($P221&amp;T$4,#REF!,7,FALSE)="**",VLOOKUP($P221&amp;T$4,#REF!,5,FALSE)="**"),"DQ",IF(OR(VLOOKUP($P221&amp;T$4,#REF!,7,FALSE)="*",VLOOKUP($P221&amp;T$4,#REF!,5,FALSE)="*"),"Suppr",VLOOKUP($P221&amp;T$4,#REF!,5,FALSE))),"No Data")</f>
        <v>No Data</v>
      </c>
      <c r="U221" s="49" t="str">
        <f>IFERROR(IF(OR(VLOOKUP($P221&amp;U$4,#REF!,7,FALSE)="**",VLOOKUP($P221&amp;U$4,#REF!,5,FALSE)="**"),"DQ",IF(OR(VLOOKUP($P221&amp;U$4,#REF!,7,FALSE)="*",VLOOKUP($P221&amp;U$4,#REF!,5,FALSE)="*"),"Suppr",VLOOKUP($P221&amp;U$4,#REF!,5,FALSE))),"No Data")</f>
        <v>No Data</v>
      </c>
      <c r="V221" s="49" t="str">
        <f>IFERROR(IF(OR(VLOOKUP($P221&amp;V$4,#REF!,7,FALSE)="**",VLOOKUP($P221&amp;V$4,#REF!,5,FALSE)="**"),"DQ",IF(OR(VLOOKUP($P221&amp;V$4,#REF!,7,FALSE)="*",VLOOKUP($P221&amp;V$4,#REF!,5,FALSE)="*"),"Suppr",VLOOKUP($P221&amp;V$4,#REF!,5,FALSE))),"No Data")</f>
        <v>No Data</v>
      </c>
      <c r="W221" s="49" t="str">
        <f>IFERROR(IF(OR(VLOOKUP($P221&amp;W$4,#REF!,7,FALSE)="**",VLOOKUP($P221&amp;W$4,#REF!,5,FALSE)="**"),"DQ",IF(OR(VLOOKUP($P221&amp;W$4,#REF!,7,FALSE)="*",VLOOKUP($P221&amp;W$4,#REF!,5,FALSE)="*"),"Suppr",VLOOKUP($P221&amp;W$4,#REF!,5,FALSE))),"No Data")</f>
        <v>No Data</v>
      </c>
      <c r="X221" s="49" t="str">
        <f>IFERROR(IF(OR(VLOOKUP($P221&amp;X$4,#REF!,7,FALSE)="**",VLOOKUP($P221&amp;X$4,#REF!,5,FALSE)="**"),"DQ",IF(OR(VLOOKUP($P221&amp;X$4,#REF!,7,FALSE)="*",VLOOKUP($P221&amp;X$4,#REF!,5,FALSE)="*"),"Suppr",VLOOKUP($P221&amp;X$4,#REF!,5,FALSE))),"No Data")</f>
        <v>No Data</v>
      </c>
      <c r="Y221" s="49" t="str">
        <f>IFERROR(IF(OR(VLOOKUP($P221&amp;Y$4,#REF!,7,FALSE)="**",VLOOKUP($P221&amp;Y$4,#REF!,5,FALSE)="**"),"DQ",IF(OR(VLOOKUP($P221&amp;Y$4,#REF!,7,FALSE)="*",VLOOKUP($P221&amp;Y$4,#REF!,5,FALSE)="*"),"Suppr",VLOOKUP($P221&amp;Y$4,#REF!,5,FALSE))),"No Data")</f>
        <v>No Data</v>
      </c>
      <c r="Z221" s="49" t="str">
        <f>IFERROR(IF(OR(VLOOKUP($P221&amp;Z$4,#REF!,7,FALSE)="**",VLOOKUP($P221&amp;Z$4,#REF!,5,FALSE)="**"),"DQ",IF(OR(VLOOKUP($P221&amp;Z$4,#REF!,7,FALSE)="*",VLOOKUP($P221&amp;Z$4,#REF!,5,FALSE)="*"),"Suppr",VLOOKUP($P221&amp;Z$4,#REF!,5,FALSE))),"No Data")</f>
        <v>No Data</v>
      </c>
      <c r="AA221" s="49" t="str">
        <f>IFERROR(IF(OR(VLOOKUP($P221&amp;AA$4,#REF!,7,FALSE)="**",VLOOKUP($P221&amp;AA$4,#REF!,5,FALSE)="**"),"DQ",IF(OR(VLOOKUP($P221&amp;AA$4,#REF!,7,FALSE)="*",VLOOKUP($P221&amp;AA$4,#REF!,5,FALSE)="*"),"Suppr",VLOOKUP($P221&amp;AA$4,#REF!,5,FALSE))),"No Data")</f>
        <v>No Data</v>
      </c>
      <c r="AB221" s="49" t="str">
        <f>IFERROR(IF(OR(VLOOKUP($P221&amp;AB$4,#REF!,7,FALSE)="**",VLOOKUP($P221&amp;AB$4,#REF!,5,FALSE)="**"),"DQ",IF(OR(VLOOKUP($P221&amp;AB$4,#REF!,7,FALSE)="*",VLOOKUP($P221&amp;AB$4,#REF!,5,FALSE)="*"),"Suppr",VLOOKUP($P221&amp;AB$4,#REF!,5,FALSE))),"No Data")</f>
        <v>No Data</v>
      </c>
      <c r="AC221" s="49" t="str">
        <f>IFERROR(IF(OR(VLOOKUP($P221&amp;AC$4,#REF!,7,FALSE)="**",VLOOKUP($P221&amp;AC$4,#REF!,5,FALSE)="**"),"DQ",IF(OR(VLOOKUP($P221&amp;AC$4,#REF!,7,FALSE)="*",VLOOKUP($P221&amp;AC$4,#REF!,5,FALSE)="*"),"Suppr",VLOOKUP($P221&amp;AC$4,#REF!,5,FALSE))),"No Data")</f>
        <v>No Data</v>
      </c>
      <c r="AD221" s="49" t="str">
        <f>IFERROR(IF(OR(VLOOKUP($P221&amp;AD$4,#REF!,7,FALSE)="**",VLOOKUP($P221&amp;AD$4,#REF!,5,FALSE)="**"),"DQ",IF(OR(VLOOKUP($P221&amp;AD$4,#REF!,7,FALSE)="*",VLOOKUP($P221&amp;AD$4,#REF!,5,FALSE)="*"),"Suppr",VLOOKUP($P221&amp;AD$4,#REF!,5,FALSE))),"No Data")</f>
        <v>No Data</v>
      </c>
      <c r="AE221" s="49" t="str">
        <f>IFERROR(IF(OR(VLOOKUP($P221&amp;AE$4,#REF!,7,FALSE)="**",VLOOKUP($P221&amp;AE$4,#REF!,5,FALSE)="**"),"DQ",IF(OR(VLOOKUP($P221&amp;AE$4,#REF!,7,FALSE)="*",VLOOKUP($P221&amp;AE$4,#REF!,5,FALSE)="*"),"Suppr",VLOOKUP($P221&amp;AE$4,#REF!,5,FALSE))),"No Data")</f>
        <v>No Data</v>
      </c>
      <c r="AF221" s="49" t="str">
        <f>IFERROR(IF(OR(VLOOKUP($P221&amp;AF$4,#REF!,7,FALSE)="**",VLOOKUP($P221&amp;AF$4,#REF!,5,FALSE)="**"),"DQ",IF(OR(VLOOKUP($P221&amp;AF$4,#REF!,7,FALSE)="*",VLOOKUP($P221&amp;AF$4,#REF!,5,FALSE)="*"),"Suppr",VLOOKUP($P221&amp;AF$4,#REF!,5,FALSE))),"No Data")</f>
        <v>No Data</v>
      </c>
      <c r="AG221" s="49" t="str">
        <f>IFERROR(IF(OR(VLOOKUP($P221&amp;AG$4,#REF!,7,FALSE)="**",VLOOKUP($P221&amp;AG$4,#REF!,5,FALSE)="**"),"DQ",IF(OR(VLOOKUP($P221&amp;AG$4,#REF!,7,FALSE)="*",VLOOKUP($P221&amp;AG$4,#REF!,5,FALSE)="*"),"Suppr",VLOOKUP($P221&amp;AG$4,#REF!,5,FALSE))),"No Data")</f>
        <v>No Data</v>
      </c>
      <c r="AH221" s="49" t="str">
        <f>IFERROR(IF(OR(VLOOKUP($P221&amp;AH$4,#REF!,7,FALSE)="**",VLOOKUP($P221&amp;AH$4,#REF!,5,FALSE)="**"),"DQ",IF(OR(VLOOKUP($P221&amp;AH$4,#REF!,7,FALSE)="*",VLOOKUP($P221&amp;AH$4,#REF!,5,FALSE)="*"),"Suppr",VLOOKUP($P221&amp;AH$4,#REF!,5,FALSE))),"No Data")</f>
        <v>No Data</v>
      </c>
      <c r="AI221" s="49" t="str">
        <f>IFERROR(IF(OR(VLOOKUP($P221&amp;AI$4,#REF!,7,FALSE)="**",VLOOKUP($P221&amp;AI$4,#REF!,5,FALSE)="**"),"DQ",IF(OR(VLOOKUP($P221&amp;AI$4,#REF!,7,FALSE)="*",VLOOKUP($P221&amp;AI$4,#REF!,5,FALSE)="*"),"Suppr",VLOOKUP($P221&amp;AI$4,#REF!,5,FALSE))),"No Data")</f>
        <v>No Data</v>
      </c>
      <c r="AJ221" s="49" t="str">
        <f>IFERROR(IF(OR(VLOOKUP($P221&amp;AJ$4,#REF!,7,FALSE)="**",VLOOKUP($P221&amp;AJ$4,#REF!,5,FALSE)="**"),"DQ",IF(OR(VLOOKUP($P221&amp;AJ$4,#REF!,7,FALSE)="*",VLOOKUP($P221&amp;AJ$4,#REF!,5,FALSE)="*"),"Suppr",VLOOKUP($P221&amp;AJ$4,#REF!,5,FALSE))),"No Data")</f>
        <v>No Data</v>
      </c>
      <c r="AK221" s="49" t="str">
        <f>IFERROR(IF(OR(VLOOKUP($P221&amp;AK$4,#REF!,7,FALSE)="**",VLOOKUP($P221&amp;AK$4,#REF!,5,FALSE)="**"),"DQ",IF(OR(VLOOKUP($P221&amp;AK$4,#REF!,7,FALSE)="*",VLOOKUP($P221&amp;AK$4,#REF!,5,FALSE)="*"),"Suppr",VLOOKUP($P221&amp;AK$4,#REF!,5,FALSE))),"No Data")</f>
        <v>No Data</v>
      </c>
      <c r="AL221" s="49" t="str">
        <f>IFERROR(IF(OR(VLOOKUP($P221&amp;AL$4,#REF!,7,FALSE)="**",VLOOKUP($P221&amp;AL$4,#REF!,5,FALSE)="**"),"DQ",IF(OR(VLOOKUP($P221&amp;AL$4,#REF!,7,FALSE)="*",VLOOKUP($P221&amp;AL$4,#REF!,5,FALSE)="*"),"Suppr",VLOOKUP($P221&amp;AL$4,#REF!,5,FALSE))),"No Data")</f>
        <v>No Data</v>
      </c>
      <c r="AM221" s="49" t="str">
        <f>IFERROR(IF(OR(VLOOKUP($P221&amp;AM$4,#REF!,7,FALSE)="**",VLOOKUP($P221&amp;AM$4,#REF!,5,FALSE)="**"),"DQ",IF(OR(VLOOKUP($P221&amp;AM$4,#REF!,7,FALSE)="*",VLOOKUP($P221&amp;AM$4,#REF!,5,FALSE)="*"),"Suppr",VLOOKUP($P221&amp;AM$4,#REF!,5,FALSE))),"No Data")</f>
        <v>No Data</v>
      </c>
      <c r="AN221" s="49" t="str">
        <f>IFERROR(IF(OR(VLOOKUP($P221&amp;AN$4,#REF!,7,FALSE)="**",VLOOKUP($P221&amp;AN$4,#REF!,5,FALSE)="**"),"DQ",IF(OR(VLOOKUP($P221&amp;AN$4,#REF!,7,FALSE)="*",VLOOKUP($P221&amp;AN$4,#REF!,5,FALSE)="*"),"Suppr",VLOOKUP($P221&amp;AN$4,#REF!,5,FALSE))),"No Data")</f>
        <v>No Data</v>
      </c>
      <c r="AO221" s="49" t="str">
        <f>IFERROR(IF(OR(VLOOKUP($P221&amp;AO$4,#REF!,7,FALSE)="**",VLOOKUP($P221&amp;AO$4,#REF!,5,FALSE)="**"),"DQ",IF(OR(VLOOKUP($P221&amp;AO$4,#REF!,7,FALSE)="*",VLOOKUP($P221&amp;AO$4,#REF!,5,FALSE)="*"),"Suppr",VLOOKUP($P221&amp;AO$4,#REF!,5,FALSE))),"No Data")</f>
        <v>No Data</v>
      </c>
      <c r="AP221" s="51">
        <f t="shared" si="29"/>
        <v>0</v>
      </c>
      <c r="AQ221" s="51">
        <f t="shared" si="30"/>
        <v>0</v>
      </c>
      <c r="AR221" s="52">
        <f t="shared" si="31"/>
        <v>0</v>
      </c>
      <c r="AS221" s="52">
        <f t="shared" si="32"/>
        <v>0</v>
      </c>
    </row>
    <row r="222" spans="2:45" x14ac:dyDescent="0.2">
      <c r="B222" s="29" t="s">
        <v>374</v>
      </c>
      <c r="C222" s="29" t="s">
        <v>252</v>
      </c>
      <c r="D222" s="34" t="str">
        <f t="shared" si="23"/>
        <v/>
      </c>
      <c r="E222" s="34" t="str">
        <f t="shared" si="24"/>
        <v/>
      </c>
      <c r="F222" s="35" t="str">
        <f t="shared" si="25"/>
        <v/>
      </c>
      <c r="G222" s="34" t="str">
        <f t="shared" si="26"/>
        <v>- - -</v>
      </c>
      <c r="H222" s="36" t="str">
        <f>IFERROR(RANK(G222,$G$132:$G$253,1)+COUNTIF($G$132:G343,G222)-1,"- - -")</f>
        <v>- - -</v>
      </c>
      <c r="I222" s="35" t="str">
        <f t="shared" si="27"/>
        <v>- - -</v>
      </c>
      <c r="J222" s="36" t="str">
        <f>IFERROR(RANK(I222,$I$132:$I$253,1)+COUNTIF($I$132:I343,I222)-1,"- - -")</f>
        <v>- - -</v>
      </c>
      <c r="K222" s="54" t="str">
        <f t="shared" si="28"/>
        <v>University Hospitals of Derby and Burton NHS Foundation Trust</v>
      </c>
      <c r="L222" s="38"/>
      <c r="M222" s="38"/>
      <c r="N222" s="38"/>
      <c r="P222" s="29" t="s">
        <v>379</v>
      </c>
      <c r="Q222" s="29" t="s">
        <v>254</v>
      </c>
      <c r="R222" s="49" t="str">
        <f>IFERROR(IF(OR(VLOOKUP($P222&amp;R$4,#REF!,7,FALSE)="**",VLOOKUP($P222&amp;R$4,#REF!,5,FALSE)="**"),"DQ",IF(OR(VLOOKUP($P222&amp;R$4,#REF!,7,FALSE)="*",VLOOKUP($P222&amp;R$4,#REF!,5,FALSE)="*"),"Suppr",VLOOKUP($P222&amp;R$4,#REF!,5,FALSE))),"No Data")</f>
        <v>No Data</v>
      </c>
      <c r="S222" s="49" t="str">
        <f>IFERROR(IF(OR(VLOOKUP($P222&amp;S$4,#REF!,7,FALSE)="**",VLOOKUP($P222&amp;S$4,#REF!,5,FALSE)="**"),"DQ",IF(OR(VLOOKUP($P222&amp;S$4,#REF!,7,FALSE)="*",VLOOKUP($P222&amp;S$4,#REF!,5,FALSE)="*"),"Suppr",VLOOKUP($P222&amp;S$4,#REF!,5,FALSE))),"No Data")</f>
        <v>No Data</v>
      </c>
      <c r="T222" s="49" t="str">
        <f>IFERROR(IF(OR(VLOOKUP($P222&amp;T$4,#REF!,7,FALSE)="**",VLOOKUP($P222&amp;T$4,#REF!,5,FALSE)="**"),"DQ",IF(OR(VLOOKUP($P222&amp;T$4,#REF!,7,FALSE)="*",VLOOKUP($P222&amp;T$4,#REF!,5,FALSE)="*"),"Suppr",VLOOKUP($P222&amp;T$4,#REF!,5,FALSE))),"No Data")</f>
        <v>No Data</v>
      </c>
      <c r="U222" s="49" t="str">
        <f>IFERROR(IF(OR(VLOOKUP($P222&amp;U$4,#REF!,7,FALSE)="**",VLOOKUP($P222&amp;U$4,#REF!,5,FALSE)="**"),"DQ",IF(OR(VLOOKUP($P222&amp;U$4,#REF!,7,FALSE)="*",VLOOKUP($P222&amp;U$4,#REF!,5,FALSE)="*"),"Suppr",VLOOKUP($P222&amp;U$4,#REF!,5,FALSE))),"No Data")</f>
        <v>No Data</v>
      </c>
      <c r="V222" s="49" t="str">
        <f>IFERROR(IF(OR(VLOOKUP($P222&amp;V$4,#REF!,7,FALSE)="**",VLOOKUP($P222&amp;V$4,#REF!,5,FALSE)="**"),"DQ",IF(OR(VLOOKUP($P222&amp;V$4,#REF!,7,FALSE)="*",VLOOKUP($P222&amp;V$4,#REF!,5,FALSE)="*"),"Suppr",VLOOKUP($P222&amp;V$4,#REF!,5,FALSE))),"No Data")</f>
        <v>No Data</v>
      </c>
      <c r="W222" s="49" t="str">
        <f>IFERROR(IF(OR(VLOOKUP($P222&amp;W$4,#REF!,7,FALSE)="**",VLOOKUP($P222&amp;W$4,#REF!,5,FALSE)="**"),"DQ",IF(OR(VLOOKUP($P222&amp;W$4,#REF!,7,FALSE)="*",VLOOKUP($P222&amp;W$4,#REF!,5,FALSE)="*"),"Suppr",VLOOKUP($P222&amp;W$4,#REF!,5,FALSE))),"No Data")</f>
        <v>No Data</v>
      </c>
      <c r="X222" s="49" t="str">
        <f>IFERROR(IF(OR(VLOOKUP($P222&amp;X$4,#REF!,7,FALSE)="**",VLOOKUP($P222&amp;X$4,#REF!,5,FALSE)="**"),"DQ",IF(OR(VLOOKUP($P222&amp;X$4,#REF!,7,FALSE)="*",VLOOKUP($P222&amp;X$4,#REF!,5,FALSE)="*"),"Suppr",VLOOKUP($P222&amp;X$4,#REF!,5,FALSE))),"No Data")</f>
        <v>No Data</v>
      </c>
      <c r="Y222" s="49" t="str">
        <f>IFERROR(IF(OR(VLOOKUP($P222&amp;Y$4,#REF!,7,FALSE)="**",VLOOKUP($P222&amp;Y$4,#REF!,5,FALSE)="**"),"DQ",IF(OR(VLOOKUP($P222&amp;Y$4,#REF!,7,FALSE)="*",VLOOKUP($P222&amp;Y$4,#REF!,5,FALSE)="*"),"Suppr",VLOOKUP($P222&amp;Y$4,#REF!,5,FALSE))),"No Data")</f>
        <v>No Data</v>
      </c>
      <c r="Z222" s="49" t="str">
        <f>IFERROR(IF(OR(VLOOKUP($P222&amp;Z$4,#REF!,7,FALSE)="**",VLOOKUP($P222&amp;Z$4,#REF!,5,FALSE)="**"),"DQ",IF(OR(VLOOKUP($P222&amp;Z$4,#REF!,7,FALSE)="*",VLOOKUP($P222&amp;Z$4,#REF!,5,FALSE)="*"),"Suppr",VLOOKUP($P222&amp;Z$4,#REF!,5,FALSE))),"No Data")</f>
        <v>No Data</v>
      </c>
      <c r="AA222" s="49" t="str">
        <f>IFERROR(IF(OR(VLOOKUP($P222&amp;AA$4,#REF!,7,FALSE)="**",VLOOKUP($P222&amp;AA$4,#REF!,5,FALSE)="**"),"DQ",IF(OR(VLOOKUP($P222&amp;AA$4,#REF!,7,FALSE)="*",VLOOKUP($P222&amp;AA$4,#REF!,5,FALSE)="*"),"Suppr",VLOOKUP($P222&amp;AA$4,#REF!,5,FALSE))),"No Data")</f>
        <v>No Data</v>
      </c>
      <c r="AB222" s="49" t="str">
        <f>IFERROR(IF(OR(VLOOKUP($P222&amp;AB$4,#REF!,7,FALSE)="**",VLOOKUP($P222&amp;AB$4,#REF!,5,FALSE)="**"),"DQ",IF(OR(VLOOKUP($P222&amp;AB$4,#REF!,7,FALSE)="*",VLOOKUP($P222&amp;AB$4,#REF!,5,FALSE)="*"),"Suppr",VLOOKUP($P222&amp;AB$4,#REF!,5,FALSE))),"No Data")</f>
        <v>No Data</v>
      </c>
      <c r="AC222" s="49" t="str">
        <f>IFERROR(IF(OR(VLOOKUP($P222&amp;AC$4,#REF!,7,FALSE)="**",VLOOKUP($P222&amp;AC$4,#REF!,5,FALSE)="**"),"DQ",IF(OR(VLOOKUP($P222&amp;AC$4,#REF!,7,FALSE)="*",VLOOKUP($P222&amp;AC$4,#REF!,5,FALSE)="*"),"Suppr",VLOOKUP($P222&amp;AC$4,#REF!,5,FALSE))),"No Data")</f>
        <v>No Data</v>
      </c>
      <c r="AD222" s="49" t="str">
        <f>IFERROR(IF(OR(VLOOKUP($P222&amp;AD$4,#REF!,7,FALSE)="**",VLOOKUP($P222&amp;AD$4,#REF!,5,FALSE)="**"),"DQ",IF(OR(VLOOKUP($P222&amp;AD$4,#REF!,7,FALSE)="*",VLOOKUP($P222&amp;AD$4,#REF!,5,FALSE)="*"),"Suppr",VLOOKUP($P222&amp;AD$4,#REF!,5,FALSE))),"No Data")</f>
        <v>No Data</v>
      </c>
      <c r="AE222" s="49" t="str">
        <f>IFERROR(IF(OR(VLOOKUP($P222&amp;AE$4,#REF!,7,FALSE)="**",VLOOKUP($P222&amp;AE$4,#REF!,5,FALSE)="**"),"DQ",IF(OR(VLOOKUP($P222&amp;AE$4,#REF!,7,FALSE)="*",VLOOKUP($P222&amp;AE$4,#REF!,5,FALSE)="*"),"Suppr",VLOOKUP($P222&amp;AE$4,#REF!,5,FALSE))),"No Data")</f>
        <v>No Data</v>
      </c>
      <c r="AF222" s="49" t="str">
        <f>IFERROR(IF(OR(VLOOKUP($P222&amp;AF$4,#REF!,7,FALSE)="**",VLOOKUP($P222&amp;AF$4,#REF!,5,FALSE)="**"),"DQ",IF(OR(VLOOKUP($P222&amp;AF$4,#REF!,7,FALSE)="*",VLOOKUP($P222&amp;AF$4,#REF!,5,FALSE)="*"),"Suppr",VLOOKUP($P222&amp;AF$4,#REF!,5,FALSE))),"No Data")</f>
        <v>No Data</v>
      </c>
      <c r="AG222" s="49" t="str">
        <f>IFERROR(IF(OR(VLOOKUP($P222&amp;AG$4,#REF!,7,FALSE)="**",VLOOKUP($P222&amp;AG$4,#REF!,5,FALSE)="**"),"DQ",IF(OR(VLOOKUP($P222&amp;AG$4,#REF!,7,FALSE)="*",VLOOKUP($P222&amp;AG$4,#REF!,5,FALSE)="*"),"Suppr",VLOOKUP($P222&amp;AG$4,#REF!,5,FALSE))),"No Data")</f>
        <v>No Data</v>
      </c>
      <c r="AH222" s="49" t="str">
        <f>IFERROR(IF(OR(VLOOKUP($P222&amp;AH$4,#REF!,7,FALSE)="**",VLOOKUP($P222&amp;AH$4,#REF!,5,FALSE)="**"),"DQ",IF(OR(VLOOKUP($P222&amp;AH$4,#REF!,7,FALSE)="*",VLOOKUP($P222&amp;AH$4,#REF!,5,FALSE)="*"),"Suppr",VLOOKUP($P222&amp;AH$4,#REF!,5,FALSE))),"No Data")</f>
        <v>No Data</v>
      </c>
      <c r="AI222" s="49" t="str">
        <f>IFERROR(IF(OR(VLOOKUP($P222&amp;AI$4,#REF!,7,FALSE)="**",VLOOKUP($P222&amp;AI$4,#REF!,5,FALSE)="**"),"DQ",IF(OR(VLOOKUP($P222&amp;AI$4,#REF!,7,FALSE)="*",VLOOKUP($P222&amp;AI$4,#REF!,5,FALSE)="*"),"Suppr",VLOOKUP($P222&amp;AI$4,#REF!,5,FALSE))),"No Data")</f>
        <v>No Data</v>
      </c>
      <c r="AJ222" s="49" t="str">
        <f>IFERROR(IF(OR(VLOOKUP($P222&amp;AJ$4,#REF!,7,FALSE)="**",VLOOKUP($P222&amp;AJ$4,#REF!,5,FALSE)="**"),"DQ",IF(OR(VLOOKUP($P222&amp;AJ$4,#REF!,7,FALSE)="*",VLOOKUP($P222&amp;AJ$4,#REF!,5,FALSE)="*"),"Suppr",VLOOKUP($P222&amp;AJ$4,#REF!,5,FALSE))),"No Data")</f>
        <v>No Data</v>
      </c>
      <c r="AK222" s="49" t="str">
        <f>IFERROR(IF(OR(VLOOKUP($P222&amp;AK$4,#REF!,7,FALSE)="**",VLOOKUP($P222&amp;AK$4,#REF!,5,FALSE)="**"),"DQ",IF(OR(VLOOKUP($P222&amp;AK$4,#REF!,7,FALSE)="*",VLOOKUP($P222&amp;AK$4,#REF!,5,FALSE)="*"),"Suppr",VLOOKUP($P222&amp;AK$4,#REF!,5,FALSE))),"No Data")</f>
        <v>No Data</v>
      </c>
      <c r="AL222" s="49" t="str">
        <f>IFERROR(IF(OR(VLOOKUP($P222&amp;AL$4,#REF!,7,FALSE)="**",VLOOKUP($P222&amp;AL$4,#REF!,5,FALSE)="**"),"DQ",IF(OR(VLOOKUP($P222&amp;AL$4,#REF!,7,FALSE)="*",VLOOKUP($P222&amp;AL$4,#REF!,5,FALSE)="*"),"Suppr",VLOOKUP($P222&amp;AL$4,#REF!,5,FALSE))),"No Data")</f>
        <v>No Data</v>
      </c>
      <c r="AM222" s="49" t="str">
        <f>IFERROR(IF(OR(VLOOKUP($P222&amp;AM$4,#REF!,7,FALSE)="**",VLOOKUP($P222&amp;AM$4,#REF!,5,FALSE)="**"),"DQ",IF(OR(VLOOKUP($P222&amp;AM$4,#REF!,7,FALSE)="*",VLOOKUP($P222&amp;AM$4,#REF!,5,FALSE)="*"),"Suppr",VLOOKUP($P222&amp;AM$4,#REF!,5,FALSE))),"No Data")</f>
        <v>No Data</v>
      </c>
      <c r="AN222" s="49" t="str">
        <f>IFERROR(IF(OR(VLOOKUP($P222&amp;AN$4,#REF!,7,FALSE)="**",VLOOKUP($P222&amp;AN$4,#REF!,5,FALSE)="**"),"DQ",IF(OR(VLOOKUP($P222&amp;AN$4,#REF!,7,FALSE)="*",VLOOKUP($P222&amp;AN$4,#REF!,5,FALSE)="*"),"Suppr",VLOOKUP($P222&amp;AN$4,#REF!,5,FALSE))),"No Data")</f>
        <v>No Data</v>
      </c>
      <c r="AO222" s="49" t="str">
        <f>IFERROR(IF(OR(VLOOKUP($P222&amp;AO$4,#REF!,7,FALSE)="**",VLOOKUP($P222&amp;AO$4,#REF!,5,FALSE)="**"),"DQ",IF(OR(VLOOKUP($P222&amp;AO$4,#REF!,7,FALSE)="*",VLOOKUP($P222&amp;AO$4,#REF!,5,FALSE)="*"),"Suppr",VLOOKUP($P222&amp;AO$4,#REF!,5,FALSE))),"No Data")</f>
        <v>No Data</v>
      </c>
      <c r="AP222" s="51">
        <f t="shared" si="29"/>
        <v>0</v>
      </c>
      <c r="AQ222" s="51">
        <f t="shared" si="30"/>
        <v>0</v>
      </c>
      <c r="AR222" s="52">
        <f t="shared" si="31"/>
        <v>0</v>
      </c>
      <c r="AS222" s="52">
        <f t="shared" si="32"/>
        <v>0</v>
      </c>
    </row>
    <row r="223" spans="2:45" x14ac:dyDescent="0.2">
      <c r="B223" s="29" t="s">
        <v>375</v>
      </c>
      <c r="C223" s="29" t="s">
        <v>215</v>
      </c>
      <c r="D223" s="34" t="str">
        <f t="shared" si="23"/>
        <v/>
      </c>
      <c r="E223" s="34" t="str">
        <f t="shared" si="24"/>
        <v/>
      </c>
      <c r="F223" s="35" t="str">
        <f t="shared" si="25"/>
        <v/>
      </c>
      <c r="G223" s="34" t="str">
        <f t="shared" si="26"/>
        <v>- - -</v>
      </c>
      <c r="H223" s="36" t="str">
        <f>IFERROR(RANK(G223,$G$132:$G$253,1)+COUNTIF($G$132:G344,G223)-1,"- - -")</f>
        <v>- - -</v>
      </c>
      <c r="I223" s="35" t="str">
        <f t="shared" si="27"/>
        <v>- - -</v>
      </c>
      <c r="J223" s="36" t="str">
        <f>IFERROR(RANK(I223,$I$132:$I$253,1)+COUNTIF($I$132:I344,I223)-1,"- - -")</f>
        <v>- - -</v>
      </c>
      <c r="K223" s="54" t="str">
        <f t="shared" si="28"/>
        <v>Oxford University Hospitals NHS Foundation Trust</v>
      </c>
      <c r="L223" s="38"/>
      <c r="M223" s="38"/>
      <c r="N223" s="38"/>
      <c r="P223" s="29" t="s">
        <v>380</v>
      </c>
      <c r="Q223" s="29" t="s">
        <v>205</v>
      </c>
      <c r="R223" s="49" t="str">
        <f>IFERROR(IF(OR(VLOOKUP($P223&amp;R$4,#REF!,7,FALSE)="**",VLOOKUP($P223&amp;R$4,#REF!,5,FALSE)="**"),"DQ",IF(OR(VLOOKUP($P223&amp;R$4,#REF!,7,FALSE)="*",VLOOKUP($P223&amp;R$4,#REF!,5,FALSE)="*"),"Suppr",VLOOKUP($P223&amp;R$4,#REF!,5,FALSE))),"No Data")</f>
        <v>No Data</v>
      </c>
      <c r="S223" s="49" t="str">
        <f>IFERROR(IF(OR(VLOOKUP($P223&amp;S$4,#REF!,7,FALSE)="**",VLOOKUP($P223&amp;S$4,#REF!,5,FALSE)="**"),"DQ",IF(OR(VLOOKUP($P223&amp;S$4,#REF!,7,FALSE)="*",VLOOKUP($P223&amp;S$4,#REF!,5,FALSE)="*"),"Suppr",VLOOKUP($P223&amp;S$4,#REF!,5,FALSE))),"No Data")</f>
        <v>No Data</v>
      </c>
      <c r="T223" s="49" t="str">
        <f>IFERROR(IF(OR(VLOOKUP($P223&amp;T$4,#REF!,7,FALSE)="**",VLOOKUP($P223&amp;T$4,#REF!,5,FALSE)="**"),"DQ",IF(OR(VLOOKUP($P223&amp;T$4,#REF!,7,FALSE)="*",VLOOKUP($P223&amp;T$4,#REF!,5,FALSE)="*"),"Suppr",VLOOKUP($P223&amp;T$4,#REF!,5,FALSE))),"No Data")</f>
        <v>No Data</v>
      </c>
      <c r="U223" s="49" t="str">
        <f>IFERROR(IF(OR(VLOOKUP($P223&amp;U$4,#REF!,7,FALSE)="**",VLOOKUP($P223&amp;U$4,#REF!,5,FALSE)="**"),"DQ",IF(OR(VLOOKUP($P223&amp;U$4,#REF!,7,FALSE)="*",VLOOKUP($P223&amp;U$4,#REF!,5,FALSE)="*"),"Suppr",VLOOKUP($P223&amp;U$4,#REF!,5,FALSE))),"No Data")</f>
        <v>No Data</v>
      </c>
      <c r="V223" s="49" t="str">
        <f>IFERROR(IF(OR(VLOOKUP($P223&amp;V$4,#REF!,7,FALSE)="**",VLOOKUP($P223&amp;V$4,#REF!,5,FALSE)="**"),"DQ",IF(OR(VLOOKUP($P223&amp;V$4,#REF!,7,FALSE)="*",VLOOKUP($P223&amp;V$4,#REF!,5,FALSE)="*"),"Suppr",VLOOKUP($P223&amp;V$4,#REF!,5,FALSE))),"No Data")</f>
        <v>No Data</v>
      </c>
      <c r="W223" s="49" t="str">
        <f>IFERROR(IF(OR(VLOOKUP($P223&amp;W$4,#REF!,7,FALSE)="**",VLOOKUP($P223&amp;W$4,#REF!,5,FALSE)="**"),"DQ",IF(OR(VLOOKUP($P223&amp;W$4,#REF!,7,FALSE)="*",VLOOKUP($P223&amp;W$4,#REF!,5,FALSE)="*"),"Suppr",VLOOKUP($P223&amp;W$4,#REF!,5,FALSE))),"No Data")</f>
        <v>No Data</v>
      </c>
      <c r="X223" s="49" t="str">
        <f>IFERROR(IF(OR(VLOOKUP($P223&amp;X$4,#REF!,7,FALSE)="**",VLOOKUP($P223&amp;X$4,#REF!,5,FALSE)="**"),"DQ",IF(OR(VLOOKUP($P223&amp;X$4,#REF!,7,FALSE)="*",VLOOKUP($P223&amp;X$4,#REF!,5,FALSE)="*"),"Suppr",VLOOKUP($P223&amp;X$4,#REF!,5,FALSE))),"No Data")</f>
        <v>No Data</v>
      </c>
      <c r="Y223" s="49" t="str">
        <f>IFERROR(IF(OR(VLOOKUP($P223&amp;Y$4,#REF!,7,FALSE)="**",VLOOKUP($P223&amp;Y$4,#REF!,5,FALSE)="**"),"DQ",IF(OR(VLOOKUP($P223&amp;Y$4,#REF!,7,FALSE)="*",VLOOKUP($P223&amp;Y$4,#REF!,5,FALSE)="*"),"Suppr",VLOOKUP($P223&amp;Y$4,#REF!,5,FALSE))),"No Data")</f>
        <v>No Data</v>
      </c>
      <c r="Z223" s="49" t="str">
        <f>IFERROR(IF(OR(VLOOKUP($P223&amp;Z$4,#REF!,7,FALSE)="**",VLOOKUP($P223&amp;Z$4,#REF!,5,FALSE)="**"),"DQ",IF(OR(VLOOKUP($P223&amp;Z$4,#REF!,7,FALSE)="*",VLOOKUP($P223&amp;Z$4,#REF!,5,FALSE)="*"),"Suppr",VLOOKUP($P223&amp;Z$4,#REF!,5,FALSE))),"No Data")</f>
        <v>No Data</v>
      </c>
      <c r="AA223" s="49" t="str">
        <f>IFERROR(IF(OR(VLOOKUP($P223&amp;AA$4,#REF!,7,FALSE)="**",VLOOKUP($P223&amp;AA$4,#REF!,5,FALSE)="**"),"DQ",IF(OR(VLOOKUP($P223&amp;AA$4,#REF!,7,FALSE)="*",VLOOKUP($P223&amp;AA$4,#REF!,5,FALSE)="*"),"Suppr",VLOOKUP($P223&amp;AA$4,#REF!,5,FALSE))),"No Data")</f>
        <v>No Data</v>
      </c>
      <c r="AB223" s="49" t="str">
        <f>IFERROR(IF(OR(VLOOKUP($P223&amp;AB$4,#REF!,7,FALSE)="**",VLOOKUP($P223&amp;AB$4,#REF!,5,FALSE)="**"),"DQ",IF(OR(VLOOKUP($P223&amp;AB$4,#REF!,7,FALSE)="*",VLOOKUP($P223&amp;AB$4,#REF!,5,FALSE)="*"),"Suppr",VLOOKUP($P223&amp;AB$4,#REF!,5,FALSE))),"No Data")</f>
        <v>No Data</v>
      </c>
      <c r="AC223" s="49" t="str">
        <f>IFERROR(IF(OR(VLOOKUP($P223&amp;AC$4,#REF!,7,FALSE)="**",VLOOKUP($P223&amp;AC$4,#REF!,5,FALSE)="**"),"DQ",IF(OR(VLOOKUP($P223&amp;AC$4,#REF!,7,FALSE)="*",VLOOKUP($P223&amp;AC$4,#REF!,5,FALSE)="*"),"Suppr",VLOOKUP($P223&amp;AC$4,#REF!,5,FALSE))),"No Data")</f>
        <v>No Data</v>
      </c>
      <c r="AD223" s="49" t="str">
        <f>IFERROR(IF(OR(VLOOKUP($P223&amp;AD$4,#REF!,7,FALSE)="**",VLOOKUP($P223&amp;AD$4,#REF!,5,FALSE)="**"),"DQ",IF(OR(VLOOKUP($P223&amp;AD$4,#REF!,7,FALSE)="*",VLOOKUP($P223&amp;AD$4,#REF!,5,FALSE)="*"),"Suppr",VLOOKUP($P223&amp;AD$4,#REF!,5,FALSE))),"No Data")</f>
        <v>No Data</v>
      </c>
      <c r="AE223" s="49" t="str">
        <f>IFERROR(IF(OR(VLOOKUP($P223&amp;AE$4,#REF!,7,FALSE)="**",VLOOKUP($P223&amp;AE$4,#REF!,5,FALSE)="**"),"DQ",IF(OR(VLOOKUP($P223&amp;AE$4,#REF!,7,FALSE)="*",VLOOKUP($P223&amp;AE$4,#REF!,5,FALSE)="*"),"Suppr",VLOOKUP($P223&amp;AE$4,#REF!,5,FALSE))),"No Data")</f>
        <v>No Data</v>
      </c>
      <c r="AF223" s="49" t="str">
        <f>IFERROR(IF(OR(VLOOKUP($P223&amp;AF$4,#REF!,7,FALSE)="**",VLOOKUP($P223&amp;AF$4,#REF!,5,FALSE)="**"),"DQ",IF(OR(VLOOKUP($P223&amp;AF$4,#REF!,7,FALSE)="*",VLOOKUP($P223&amp;AF$4,#REF!,5,FALSE)="*"),"Suppr",VLOOKUP($P223&amp;AF$4,#REF!,5,FALSE))),"No Data")</f>
        <v>No Data</v>
      </c>
      <c r="AG223" s="49" t="str">
        <f>IFERROR(IF(OR(VLOOKUP($P223&amp;AG$4,#REF!,7,FALSE)="**",VLOOKUP($P223&amp;AG$4,#REF!,5,FALSE)="**"),"DQ",IF(OR(VLOOKUP($P223&amp;AG$4,#REF!,7,FALSE)="*",VLOOKUP($P223&amp;AG$4,#REF!,5,FALSE)="*"),"Suppr",VLOOKUP($P223&amp;AG$4,#REF!,5,FALSE))),"No Data")</f>
        <v>No Data</v>
      </c>
      <c r="AH223" s="49" t="str">
        <f>IFERROR(IF(OR(VLOOKUP($P223&amp;AH$4,#REF!,7,FALSE)="**",VLOOKUP($P223&amp;AH$4,#REF!,5,FALSE)="**"),"DQ",IF(OR(VLOOKUP($P223&amp;AH$4,#REF!,7,FALSE)="*",VLOOKUP($P223&amp;AH$4,#REF!,5,FALSE)="*"),"Suppr",VLOOKUP($P223&amp;AH$4,#REF!,5,FALSE))),"No Data")</f>
        <v>No Data</v>
      </c>
      <c r="AI223" s="49" t="str">
        <f>IFERROR(IF(OR(VLOOKUP($P223&amp;AI$4,#REF!,7,FALSE)="**",VLOOKUP($P223&amp;AI$4,#REF!,5,FALSE)="**"),"DQ",IF(OR(VLOOKUP($P223&amp;AI$4,#REF!,7,FALSE)="*",VLOOKUP($P223&amp;AI$4,#REF!,5,FALSE)="*"),"Suppr",VLOOKUP($P223&amp;AI$4,#REF!,5,FALSE))),"No Data")</f>
        <v>No Data</v>
      </c>
      <c r="AJ223" s="49" t="str">
        <f>IFERROR(IF(OR(VLOOKUP($P223&amp;AJ$4,#REF!,7,FALSE)="**",VLOOKUP($P223&amp;AJ$4,#REF!,5,FALSE)="**"),"DQ",IF(OR(VLOOKUP($P223&amp;AJ$4,#REF!,7,FALSE)="*",VLOOKUP($P223&amp;AJ$4,#REF!,5,FALSE)="*"),"Suppr",VLOOKUP($P223&amp;AJ$4,#REF!,5,FALSE))),"No Data")</f>
        <v>No Data</v>
      </c>
      <c r="AK223" s="49" t="str">
        <f>IFERROR(IF(OR(VLOOKUP($P223&amp;AK$4,#REF!,7,FALSE)="**",VLOOKUP($P223&amp;AK$4,#REF!,5,FALSE)="**"),"DQ",IF(OR(VLOOKUP($P223&amp;AK$4,#REF!,7,FALSE)="*",VLOOKUP($P223&amp;AK$4,#REF!,5,FALSE)="*"),"Suppr",VLOOKUP($P223&amp;AK$4,#REF!,5,FALSE))),"No Data")</f>
        <v>No Data</v>
      </c>
      <c r="AL223" s="49" t="str">
        <f>IFERROR(IF(OR(VLOOKUP($P223&amp;AL$4,#REF!,7,FALSE)="**",VLOOKUP($P223&amp;AL$4,#REF!,5,FALSE)="**"),"DQ",IF(OR(VLOOKUP($P223&amp;AL$4,#REF!,7,FALSE)="*",VLOOKUP($P223&amp;AL$4,#REF!,5,FALSE)="*"),"Suppr",VLOOKUP($P223&amp;AL$4,#REF!,5,FALSE))),"No Data")</f>
        <v>No Data</v>
      </c>
      <c r="AM223" s="49" t="str">
        <f>IFERROR(IF(OR(VLOOKUP($P223&amp;AM$4,#REF!,7,FALSE)="**",VLOOKUP($P223&amp;AM$4,#REF!,5,FALSE)="**"),"DQ",IF(OR(VLOOKUP($P223&amp;AM$4,#REF!,7,FALSE)="*",VLOOKUP($P223&amp;AM$4,#REF!,5,FALSE)="*"),"Suppr",VLOOKUP($P223&amp;AM$4,#REF!,5,FALSE))),"No Data")</f>
        <v>No Data</v>
      </c>
      <c r="AN223" s="49" t="str">
        <f>IFERROR(IF(OR(VLOOKUP($P223&amp;AN$4,#REF!,7,FALSE)="**",VLOOKUP($P223&amp;AN$4,#REF!,5,FALSE)="**"),"DQ",IF(OR(VLOOKUP($P223&amp;AN$4,#REF!,7,FALSE)="*",VLOOKUP($P223&amp;AN$4,#REF!,5,FALSE)="*"),"Suppr",VLOOKUP($P223&amp;AN$4,#REF!,5,FALSE))),"No Data")</f>
        <v>No Data</v>
      </c>
      <c r="AO223" s="49" t="str">
        <f>IFERROR(IF(OR(VLOOKUP($P223&amp;AO$4,#REF!,7,FALSE)="**",VLOOKUP($P223&amp;AO$4,#REF!,5,FALSE)="**"),"DQ",IF(OR(VLOOKUP($P223&amp;AO$4,#REF!,7,FALSE)="*",VLOOKUP($P223&amp;AO$4,#REF!,5,FALSE)="*"),"Suppr",VLOOKUP($P223&amp;AO$4,#REF!,5,FALSE))),"No Data")</f>
        <v>No Data</v>
      </c>
      <c r="AP223" s="51">
        <f t="shared" si="29"/>
        <v>0</v>
      </c>
      <c r="AQ223" s="51">
        <f t="shared" si="30"/>
        <v>0</v>
      </c>
      <c r="AR223" s="52">
        <f t="shared" si="31"/>
        <v>0</v>
      </c>
      <c r="AS223" s="52">
        <f t="shared" si="32"/>
        <v>0</v>
      </c>
    </row>
    <row r="224" spans="2:45" x14ac:dyDescent="0.2">
      <c r="B224" s="29" t="s">
        <v>376</v>
      </c>
      <c r="C224" s="29" t="s">
        <v>148</v>
      </c>
      <c r="D224" s="34" t="str">
        <f t="shared" si="23"/>
        <v/>
      </c>
      <c r="E224" s="34" t="str">
        <f t="shared" si="24"/>
        <v/>
      </c>
      <c r="F224" s="35" t="str">
        <f t="shared" si="25"/>
        <v/>
      </c>
      <c r="G224" s="34" t="str">
        <f t="shared" si="26"/>
        <v>- - -</v>
      </c>
      <c r="H224" s="36" t="str">
        <f>IFERROR(RANK(G224,$G$132:$G$253,1)+COUNTIF($G$132:G345,G224)-1,"- - -")</f>
        <v>- - -</v>
      </c>
      <c r="I224" s="35" t="str">
        <f t="shared" si="27"/>
        <v>- - -</v>
      </c>
      <c r="J224" s="36" t="str">
        <f>IFERROR(RANK(I224,$I$132:$I$253,1)+COUNTIF($I$132:I345,I224)-1,"- - -")</f>
        <v>- - -</v>
      </c>
      <c r="K224" s="54" t="str">
        <f t="shared" si="28"/>
        <v>Ashford and St Peter's Hospitals NHS Foundation Trust</v>
      </c>
      <c r="L224" s="38"/>
      <c r="M224" s="38"/>
      <c r="N224" s="38"/>
      <c r="P224" s="29" t="s">
        <v>381</v>
      </c>
      <c r="Q224" s="29" t="s">
        <v>174</v>
      </c>
      <c r="R224" s="49" t="str">
        <f>IFERROR(IF(OR(VLOOKUP($P224&amp;R$4,#REF!,7,FALSE)="**",VLOOKUP($P224&amp;R$4,#REF!,5,FALSE)="**"),"DQ",IF(OR(VLOOKUP($P224&amp;R$4,#REF!,7,FALSE)="*",VLOOKUP($P224&amp;R$4,#REF!,5,FALSE)="*"),"Suppr",VLOOKUP($P224&amp;R$4,#REF!,5,FALSE))),"No Data")</f>
        <v>No Data</v>
      </c>
      <c r="S224" s="49" t="str">
        <f>IFERROR(IF(OR(VLOOKUP($P224&amp;S$4,#REF!,7,FALSE)="**",VLOOKUP($P224&amp;S$4,#REF!,5,FALSE)="**"),"DQ",IF(OR(VLOOKUP($P224&amp;S$4,#REF!,7,FALSE)="*",VLOOKUP($P224&amp;S$4,#REF!,5,FALSE)="*"),"Suppr",VLOOKUP($P224&amp;S$4,#REF!,5,FALSE))),"No Data")</f>
        <v>No Data</v>
      </c>
      <c r="T224" s="49" t="str">
        <f>IFERROR(IF(OR(VLOOKUP($P224&amp;T$4,#REF!,7,FALSE)="**",VLOOKUP($P224&amp;T$4,#REF!,5,FALSE)="**"),"DQ",IF(OR(VLOOKUP($P224&amp;T$4,#REF!,7,FALSE)="*",VLOOKUP($P224&amp;T$4,#REF!,5,FALSE)="*"),"Suppr",VLOOKUP($P224&amp;T$4,#REF!,5,FALSE))),"No Data")</f>
        <v>No Data</v>
      </c>
      <c r="U224" s="49" t="str">
        <f>IFERROR(IF(OR(VLOOKUP($P224&amp;U$4,#REF!,7,FALSE)="**",VLOOKUP($P224&amp;U$4,#REF!,5,FALSE)="**"),"DQ",IF(OR(VLOOKUP($P224&amp;U$4,#REF!,7,FALSE)="*",VLOOKUP($P224&amp;U$4,#REF!,5,FALSE)="*"),"Suppr",VLOOKUP($P224&amp;U$4,#REF!,5,FALSE))),"No Data")</f>
        <v>No Data</v>
      </c>
      <c r="V224" s="49" t="str">
        <f>IFERROR(IF(OR(VLOOKUP($P224&amp;V$4,#REF!,7,FALSE)="**",VLOOKUP($P224&amp;V$4,#REF!,5,FALSE)="**"),"DQ",IF(OR(VLOOKUP($P224&amp;V$4,#REF!,7,FALSE)="*",VLOOKUP($P224&amp;V$4,#REF!,5,FALSE)="*"),"Suppr",VLOOKUP($P224&amp;V$4,#REF!,5,FALSE))),"No Data")</f>
        <v>No Data</v>
      </c>
      <c r="W224" s="49" t="str">
        <f>IFERROR(IF(OR(VLOOKUP($P224&amp;W$4,#REF!,7,FALSE)="**",VLOOKUP($P224&amp;W$4,#REF!,5,FALSE)="**"),"DQ",IF(OR(VLOOKUP($P224&amp;W$4,#REF!,7,FALSE)="*",VLOOKUP($P224&amp;W$4,#REF!,5,FALSE)="*"),"Suppr",VLOOKUP($P224&amp;W$4,#REF!,5,FALSE))),"No Data")</f>
        <v>No Data</v>
      </c>
      <c r="X224" s="49" t="str">
        <f>IFERROR(IF(OR(VLOOKUP($P224&amp;X$4,#REF!,7,FALSE)="**",VLOOKUP($P224&amp;X$4,#REF!,5,FALSE)="**"),"DQ",IF(OR(VLOOKUP($P224&amp;X$4,#REF!,7,FALSE)="*",VLOOKUP($P224&amp;X$4,#REF!,5,FALSE)="*"),"Suppr",VLOOKUP($P224&amp;X$4,#REF!,5,FALSE))),"No Data")</f>
        <v>No Data</v>
      </c>
      <c r="Y224" s="49" t="str">
        <f>IFERROR(IF(OR(VLOOKUP($P224&amp;Y$4,#REF!,7,FALSE)="**",VLOOKUP($P224&amp;Y$4,#REF!,5,FALSE)="**"),"DQ",IF(OR(VLOOKUP($P224&amp;Y$4,#REF!,7,FALSE)="*",VLOOKUP($P224&amp;Y$4,#REF!,5,FALSE)="*"),"Suppr",VLOOKUP($P224&amp;Y$4,#REF!,5,FALSE))),"No Data")</f>
        <v>No Data</v>
      </c>
      <c r="Z224" s="49" t="str">
        <f>IFERROR(IF(OR(VLOOKUP($P224&amp;Z$4,#REF!,7,FALSE)="**",VLOOKUP($P224&amp;Z$4,#REF!,5,FALSE)="**"),"DQ",IF(OR(VLOOKUP($P224&amp;Z$4,#REF!,7,FALSE)="*",VLOOKUP($P224&amp;Z$4,#REF!,5,FALSE)="*"),"Suppr",VLOOKUP($P224&amp;Z$4,#REF!,5,FALSE))),"No Data")</f>
        <v>No Data</v>
      </c>
      <c r="AA224" s="49" t="str">
        <f>IFERROR(IF(OR(VLOOKUP($P224&amp;AA$4,#REF!,7,FALSE)="**",VLOOKUP($P224&amp;AA$4,#REF!,5,FALSE)="**"),"DQ",IF(OR(VLOOKUP($P224&amp;AA$4,#REF!,7,FALSE)="*",VLOOKUP($P224&amp;AA$4,#REF!,5,FALSE)="*"),"Suppr",VLOOKUP($P224&amp;AA$4,#REF!,5,FALSE))),"No Data")</f>
        <v>No Data</v>
      </c>
      <c r="AB224" s="49" t="str">
        <f>IFERROR(IF(OR(VLOOKUP($P224&amp;AB$4,#REF!,7,FALSE)="**",VLOOKUP($P224&amp;AB$4,#REF!,5,FALSE)="**"),"DQ",IF(OR(VLOOKUP($P224&amp;AB$4,#REF!,7,FALSE)="*",VLOOKUP($P224&amp;AB$4,#REF!,5,FALSE)="*"),"Suppr",VLOOKUP($P224&amp;AB$4,#REF!,5,FALSE))),"No Data")</f>
        <v>No Data</v>
      </c>
      <c r="AC224" s="49" t="str">
        <f>IFERROR(IF(OR(VLOOKUP($P224&amp;AC$4,#REF!,7,FALSE)="**",VLOOKUP($P224&amp;AC$4,#REF!,5,FALSE)="**"),"DQ",IF(OR(VLOOKUP($P224&amp;AC$4,#REF!,7,FALSE)="*",VLOOKUP($P224&amp;AC$4,#REF!,5,FALSE)="*"),"Suppr",VLOOKUP($P224&amp;AC$4,#REF!,5,FALSE))),"No Data")</f>
        <v>No Data</v>
      </c>
      <c r="AD224" s="49" t="str">
        <f>IFERROR(IF(OR(VLOOKUP($P224&amp;AD$4,#REF!,7,FALSE)="**",VLOOKUP($P224&amp;AD$4,#REF!,5,FALSE)="**"),"DQ",IF(OR(VLOOKUP($P224&amp;AD$4,#REF!,7,FALSE)="*",VLOOKUP($P224&amp;AD$4,#REF!,5,FALSE)="*"),"Suppr",VLOOKUP($P224&amp;AD$4,#REF!,5,FALSE))),"No Data")</f>
        <v>No Data</v>
      </c>
      <c r="AE224" s="49" t="str">
        <f>IFERROR(IF(OR(VLOOKUP($P224&amp;AE$4,#REF!,7,FALSE)="**",VLOOKUP($P224&amp;AE$4,#REF!,5,FALSE)="**"),"DQ",IF(OR(VLOOKUP($P224&amp;AE$4,#REF!,7,FALSE)="*",VLOOKUP($P224&amp;AE$4,#REF!,5,FALSE)="*"),"Suppr",VLOOKUP($P224&amp;AE$4,#REF!,5,FALSE))),"No Data")</f>
        <v>No Data</v>
      </c>
      <c r="AF224" s="49" t="str">
        <f>IFERROR(IF(OR(VLOOKUP($P224&amp;AF$4,#REF!,7,FALSE)="**",VLOOKUP($P224&amp;AF$4,#REF!,5,FALSE)="**"),"DQ",IF(OR(VLOOKUP($P224&amp;AF$4,#REF!,7,FALSE)="*",VLOOKUP($P224&amp;AF$4,#REF!,5,FALSE)="*"),"Suppr",VLOOKUP($P224&amp;AF$4,#REF!,5,FALSE))),"No Data")</f>
        <v>No Data</v>
      </c>
      <c r="AG224" s="49" t="str">
        <f>IFERROR(IF(OR(VLOOKUP($P224&amp;AG$4,#REF!,7,FALSE)="**",VLOOKUP($P224&amp;AG$4,#REF!,5,FALSE)="**"),"DQ",IF(OR(VLOOKUP($P224&amp;AG$4,#REF!,7,FALSE)="*",VLOOKUP($P224&amp;AG$4,#REF!,5,FALSE)="*"),"Suppr",VLOOKUP($P224&amp;AG$4,#REF!,5,FALSE))),"No Data")</f>
        <v>No Data</v>
      </c>
      <c r="AH224" s="49" t="str">
        <f>IFERROR(IF(OR(VLOOKUP($P224&amp;AH$4,#REF!,7,FALSE)="**",VLOOKUP($P224&amp;AH$4,#REF!,5,FALSE)="**"),"DQ",IF(OR(VLOOKUP($P224&amp;AH$4,#REF!,7,FALSE)="*",VLOOKUP($P224&amp;AH$4,#REF!,5,FALSE)="*"),"Suppr",VLOOKUP($P224&amp;AH$4,#REF!,5,FALSE))),"No Data")</f>
        <v>No Data</v>
      </c>
      <c r="AI224" s="49" t="str">
        <f>IFERROR(IF(OR(VLOOKUP($P224&amp;AI$4,#REF!,7,FALSE)="**",VLOOKUP($P224&amp;AI$4,#REF!,5,FALSE)="**"),"DQ",IF(OR(VLOOKUP($P224&amp;AI$4,#REF!,7,FALSE)="*",VLOOKUP($P224&amp;AI$4,#REF!,5,FALSE)="*"),"Suppr",VLOOKUP($P224&amp;AI$4,#REF!,5,FALSE))),"No Data")</f>
        <v>No Data</v>
      </c>
      <c r="AJ224" s="49" t="str">
        <f>IFERROR(IF(OR(VLOOKUP($P224&amp;AJ$4,#REF!,7,FALSE)="**",VLOOKUP($P224&amp;AJ$4,#REF!,5,FALSE)="**"),"DQ",IF(OR(VLOOKUP($P224&amp;AJ$4,#REF!,7,FALSE)="*",VLOOKUP($P224&amp;AJ$4,#REF!,5,FALSE)="*"),"Suppr",VLOOKUP($P224&amp;AJ$4,#REF!,5,FALSE))),"No Data")</f>
        <v>No Data</v>
      </c>
      <c r="AK224" s="49" t="str">
        <f>IFERROR(IF(OR(VLOOKUP($P224&amp;AK$4,#REF!,7,FALSE)="**",VLOOKUP($P224&amp;AK$4,#REF!,5,FALSE)="**"),"DQ",IF(OR(VLOOKUP($P224&amp;AK$4,#REF!,7,FALSE)="*",VLOOKUP($P224&amp;AK$4,#REF!,5,FALSE)="*"),"Suppr",VLOOKUP($P224&amp;AK$4,#REF!,5,FALSE))),"No Data")</f>
        <v>No Data</v>
      </c>
      <c r="AL224" s="49" t="str">
        <f>IFERROR(IF(OR(VLOOKUP($P224&amp;AL$4,#REF!,7,FALSE)="**",VLOOKUP($P224&amp;AL$4,#REF!,5,FALSE)="**"),"DQ",IF(OR(VLOOKUP($P224&amp;AL$4,#REF!,7,FALSE)="*",VLOOKUP($P224&amp;AL$4,#REF!,5,FALSE)="*"),"Suppr",VLOOKUP($P224&amp;AL$4,#REF!,5,FALSE))),"No Data")</f>
        <v>No Data</v>
      </c>
      <c r="AM224" s="49" t="str">
        <f>IFERROR(IF(OR(VLOOKUP($P224&amp;AM$4,#REF!,7,FALSE)="**",VLOOKUP($P224&amp;AM$4,#REF!,5,FALSE)="**"),"DQ",IF(OR(VLOOKUP($P224&amp;AM$4,#REF!,7,FALSE)="*",VLOOKUP($P224&amp;AM$4,#REF!,5,FALSE)="*"),"Suppr",VLOOKUP($P224&amp;AM$4,#REF!,5,FALSE))),"No Data")</f>
        <v>No Data</v>
      </c>
      <c r="AN224" s="49" t="str">
        <f>IFERROR(IF(OR(VLOOKUP($P224&amp;AN$4,#REF!,7,FALSE)="**",VLOOKUP($P224&amp;AN$4,#REF!,5,FALSE)="**"),"DQ",IF(OR(VLOOKUP($P224&amp;AN$4,#REF!,7,FALSE)="*",VLOOKUP($P224&amp;AN$4,#REF!,5,FALSE)="*"),"Suppr",VLOOKUP($P224&amp;AN$4,#REF!,5,FALSE))),"No Data")</f>
        <v>No Data</v>
      </c>
      <c r="AO224" s="49" t="str">
        <f>IFERROR(IF(OR(VLOOKUP($P224&amp;AO$4,#REF!,7,FALSE)="**",VLOOKUP($P224&amp;AO$4,#REF!,5,FALSE)="**"),"DQ",IF(OR(VLOOKUP($P224&amp;AO$4,#REF!,7,FALSE)="*",VLOOKUP($P224&amp;AO$4,#REF!,5,FALSE)="*"),"Suppr",VLOOKUP($P224&amp;AO$4,#REF!,5,FALSE))),"No Data")</f>
        <v>No Data</v>
      </c>
      <c r="AP224" s="51">
        <f t="shared" si="29"/>
        <v>0</v>
      </c>
      <c r="AQ224" s="51">
        <f t="shared" si="30"/>
        <v>0</v>
      </c>
      <c r="AR224" s="52">
        <f t="shared" si="31"/>
        <v>0</v>
      </c>
      <c r="AS224" s="52">
        <f t="shared" si="32"/>
        <v>0</v>
      </c>
    </row>
    <row r="225" spans="2:45" x14ac:dyDescent="0.2">
      <c r="B225" s="29" t="s">
        <v>377</v>
      </c>
      <c r="C225" s="29" t="s">
        <v>234</v>
      </c>
      <c r="D225" s="34" t="str">
        <f t="shared" si="23"/>
        <v/>
      </c>
      <c r="E225" s="34" t="str">
        <f t="shared" si="24"/>
        <v/>
      </c>
      <c r="F225" s="35" t="str">
        <f t="shared" si="25"/>
        <v/>
      </c>
      <c r="G225" s="34" t="str">
        <f t="shared" si="26"/>
        <v>- - -</v>
      </c>
      <c r="H225" s="36" t="str">
        <f>IFERROR(RANK(G225,$G$132:$G$253,1)+COUNTIF($G$132:G346,G225)-1,"- - -")</f>
        <v>- - -</v>
      </c>
      <c r="I225" s="35" t="str">
        <f t="shared" si="27"/>
        <v>- - -</v>
      </c>
      <c r="J225" s="36" t="str">
        <f>IFERROR(RANK(I225,$I$132:$I$253,1)+COUNTIF($I$132:I346,I225)-1,"- - -")</f>
        <v>- - -</v>
      </c>
      <c r="K225" s="54" t="str">
        <f t="shared" si="28"/>
        <v>Surrey and Sussex Healthcare NHS Trust</v>
      </c>
      <c r="L225" s="38"/>
      <c r="M225" s="38"/>
      <c r="N225" s="38"/>
      <c r="P225" s="29" t="s">
        <v>382</v>
      </c>
      <c r="Q225" s="29" t="s">
        <v>170</v>
      </c>
      <c r="R225" s="49" t="str">
        <f>IFERROR(IF(OR(VLOOKUP($P225&amp;R$4,#REF!,7,FALSE)="**",VLOOKUP($P225&amp;R$4,#REF!,5,FALSE)="**"),"DQ",IF(OR(VLOOKUP($P225&amp;R$4,#REF!,7,FALSE)="*",VLOOKUP($P225&amp;R$4,#REF!,5,FALSE)="*"),"Suppr",VLOOKUP($P225&amp;R$4,#REF!,5,FALSE))),"No Data")</f>
        <v>No Data</v>
      </c>
      <c r="S225" s="49" t="str">
        <f>IFERROR(IF(OR(VLOOKUP($P225&amp;S$4,#REF!,7,FALSE)="**",VLOOKUP($P225&amp;S$4,#REF!,5,FALSE)="**"),"DQ",IF(OR(VLOOKUP($P225&amp;S$4,#REF!,7,FALSE)="*",VLOOKUP($P225&amp;S$4,#REF!,5,FALSE)="*"),"Suppr",VLOOKUP($P225&amp;S$4,#REF!,5,FALSE))),"No Data")</f>
        <v>No Data</v>
      </c>
      <c r="T225" s="49" t="str">
        <f>IFERROR(IF(OR(VLOOKUP($P225&amp;T$4,#REF!,7,FALSE)="**",VLOOKUP($P225&amp;T$4,#REF!,5,FALSE)="**"),"DQ",IF(OR(VLOOKUP($P225&amp;T$4,#REF!,7,FALSE)="*",VLOOKUP($P225&amp;T$4,#REF!,5,FALSE)="*"),"Suppr",VLOOKUP($P225&amp;T$4,#REF!,5,FALSE))),"No Data")</f>
        <v>No Data</v>
      </c>
      <c r="U225" s="49" t="str">
        <f>IFERROR(IF(OR(VLOOKUP($P225&amp;U$4,#REF!,7,FALSE)="**",VLOOKUP($P225&amp;U$4,#REF!,5,FALSE)="**"),"DQ",IF(OR(VLOOKUP($P225&amp;U$4,#REF!,7,FALSE)="*",VLOOKUP($P225&amp;U$4,#REF!,5,FALSE)="*"),"Suppr",VLOOKUP($P225&amp;U$4,#REF!,5,FALSE))),"No Data")</f>
        <v>No Data</v>
      </c>
      <c r="V225" s="49" t="str">
        <f>IFERROR(IF(OR(VLOOKUP($P225&amp;V$4,#REF!,7,FALSE)="**",VLOOKUP($P225&amp;V$4,#REF!,5,FALSE)="**"),"DQ",IF(OR(VLOOKUP($P225&amp;V$4,#REF!,7,FALSE)="*",VLOOKUP($P225&amp;V$4,#REF!,5,FALSE)="*"),"Suppr",VLOOKUP($P225&amp;V$4,#REF!,5,FALSE))),"No Data")</f>
        <v>No Data</v>
      </c>
      <c r="W225" s="49" t="str">
        <f>IFERROR(IF(OR(VLOOKUP($P225&amp;W$4,#REF!,7,FALSE)="**",VLOOKUP($P225&amp;W$4,#REF!,5,FALSE)="**"),"DQ",IF(OR(VLOOKUP($P225&amp;W$4,#REF!,7,FALSE)="*",VLOOKUP($P225&amp;W$4,#REF!,5,FALSE)="*"),"Suppr",VLOOKUP($P225&amp;W$4,#REF!,5,FALSE))),"No Data")</f>
        <v>No Data</v>
      </c>
      <c r="X225" s="49" t="str">
        <f>IFERROR(IF(OR(VLOOKUP($P225&amp;X$4,#REF!,7,FALSE)="**",VLOOKUP($P225&amp;X$4,#REF!,5,FALSE)="**"),"DQ",IF(OR(VLOOKUP($P225&amp;X$4,#REF!,7,FALSE)="*",VLOOKUP($P225&amp;X$4,#REF!,5,FALSE)="*"),"Suppr",VLOOKUP($P225&amp;X$4,#REF!,5,FALSE))),"No Data")</f>
        <v>No Data</v>
      </c>
      <c r="Y225" s="49" t="str">
        <f>IFERROR(IF(OR(VLOOKUP($P225&amp;Y$4,#REF!,7,FALSE)="**",VLOOKUP($P225&amp;Y$4,#REF!,5,FALSE)="**"),"DQ",IF(OR(VLOOKUP($P225&amp;Y$4,#REF!,7,FALSE)="*",VLOOKUP($P225&amp;Y$4,#REF!,5,FALSE)="*"),"Suppr",VLOOKUP($P225&amp;Y$4,#REF!,5,FALSE))),"No Data")</f>
        <v>No Data</v>
      </c>
      <c r="Z225" s="49" t="str">
        <f>IFERROR(IF(OR(VLOOKUP($P225&amp;Z$4,#REF!,7,FALSE)="**",VLOOKUP($P225&amp;Z$4,#REF!,5,FALSE)="**"),"DQ",IF(OR(VLOOKUP($P225&amp;Z$4,#REF!,7,FALSE)="*",VLOOKUP($P225&amp;Z$4,#REF!,5,FALSE)="*"),"Suppr",VLOOKUP($P225&amp;Z$4,#REF!,5,FALSE))),"No Data")</f>
        <v>No Data</v>
      </c>
      <c r="AA225" s="49" t="str">
        <f>IFERROR(IF(OR(VLOOKUP($P225&amp;AA$4,#REF!,7,FALSE)="**",VLOOKUP($P225&amp;AA$4,#REF!,5,FALSE)="**"),"DQ",IF(OR(VLOOKUP($P225&amp;AA$4,#REF!,7,FALSE)="*",VLOOKUP($P225&amp;AA$4,#REF!,5,FALSE)="*"),"Suppr",VLOOKUP($P225&amp;AA$4,#REF!,5,FALSE))),"No Data")</f>
        <v>No Data</v>
      </c>
      <c r="AB225" s="49" t="str">
        <f>IFERROR(IF(OR(VLOOKUP($P225&amp;AB$4,#REF!,7,FALSE)="**",VLOOKUP($P225&amp;AB$4,#REF!,5,FALSE)="**"),"DQ",IF(OR(VLOOKUP($P225&amp;AB$4,#REF!,7,FALSE)="*",VLOOKUP($P225&amp;AB$4,#REF!,5,FALSE)="*"),"Suppr",VLOOKUP($P225&amp;AB$4,#REF!,5,FALSE))),"No Data")</f>
        <v>No Data</v>
      </c>
      <c r="AC225" s="49" t="str">
        <f>IFERROR(IF(OR(VLOOKUP($P225&amp;AC$4,#REF!,7,FALSE)="**",VLOOKUP($P225&amp;AC$4,#REF!,5,FALSE)="**"),"DQ",IF(OR(VLOOKUP($P225&amp;AC$4,#REF!,7,FALSE)="*",VLOOKUP($P225&amp;AC$4,#REF!,5,FALSE)="*"),"Suppr",VLOOKUP($P225&amp;AC$4,#REF!,5,FALSE))),"No Data")</f>
        <v>No Data</v>
      </c>
      <c r="AD225" s="49" t="str">
        <f>IFERROR(IF(OR(VLOOKUP($P225&amp;AD$4,#REF!,7,FALSE)="**",VLOOKUP($P225&amp;AD$4,#REF!,5,FALSE)="**"),"DQ",IF(OR(VLOOKUP($P225&amp;AD$4,#REF!,7,FALSE)="*",VLOOKUP($P225&amp;AD$4,#REF!,5,FALSE)="*"),"Suppr",VLOOKUP($P225&amp;AD$4,#REF!,5,FALSE))),"No Data")</f>
        <v>No Data</v>
      </c>
      <c r="AE225" s="49" t="str">
        <f>IFERROR(IF(OR(VLOOKUP($P225&amp;AE$4,#REF!,7,FALSE)="**",VLOOKUP($P225&amp;AE$4,#REF!,5,FALSE)="**"),"DQ",IF(OR(VLOOKUP($P225&amp;AE$4,#REF!,7,FALSE)="*",VLOOKUP($P225&amp;AE$4,#REF!,5,FALSE)="*"),"Suppr",VLOOKUP($P225&amp;AE$4,#REF!,5,FALSE))),"No Data")</f>
        <v>No Data</v>
      </c>
      <c r="AF225" s="49" t="str">
        <f>IFERROR(IF(OR(VLOOKUP($P225&amp;AF$4,#REF!,7,FALSE)="**",VLOOKUP($P225&amp;AF$4,#REF!,5,FALSE)="**"),"DQ",IF(OR(VLOOKUP($P225&amp;AF$4,#REF!,7,FALSE)="*",VLOOKUP($P225&amp;AF$4,#REF!,5,FALSE)="*"),"Suppr",VLOOKUP($P225&amp;AF$4,#REF!,5,FALSE))),"No Data")</f>
        <v>No Data</v>
      </c>
      <c r="AG225" s="49" t="str">
        <f>IFERROR(IF(OR(VLOOKUP($P225&amp;AG$4,#REF!,7,FALSE)="**",VLOOKUP($P225&amp;AG$4,#REF!,5,FALSE)="**"),"DQ",IF(OR(VLOOKUP($P225&amp;AG$4,#REF!,7,FALSE)="*",VLOOKUP($P225&amp;AG$4,#REF!,5,FALSE)="*"),"Suppr",VLOOKUP($P225&amp;AG$4,#REF!,5,FALSE))),"No Data")</f>
        <v>No Data</v>
      </c>
      <c r="AH225" s="49" t="str">
        <f>IFERROR(IF(OR(VLOOKUP($P225&amp;AH$4,#REF!,7,FALSE)="**",VLOOKUP($P225&amp;AH$4,#REF!,5,FALSE)="**"),"DQ",IF(OR(VLOOKUP($P225&amp;AH$4,#REF!,7,FALSE)="*",VLOOKUP($P225&amp;AH$4,#REF!,5,FALSE)="*"),"Suppr",VLOOKUP($P225&amp;AH$4,#REF!,5,FALSE))),"No Data")</f>
        <v>No Data</v>
      </c>
      <c r="AI225" s="49" t="str">
        <f>IFERROR(IF(OR(VLOOKUP($P225&amp;AI$4,#REF!,7,FALSE)="**",VLOOKUP($P225&amp;AI$4,#REF!,5,FALSE)="**"),"DQ",IF(OR(VLOOKUP($P225&amp;AI$4,#REF!,7,FALSE)="*",VLOOKUP($P225&amp;AI$4,#REF!,5,FALSE)="*"),"Suppr",VLOOKUP($P225&amp;AI$4,#REF!,5,FALSE))),"No Data")</f>
        <v>No Data</v>
      </c>
      <c r="AJ225" s="49" t="str">
        <f>IFERROR(IF(OR(VLOOKUP($P225&amp;AJ$4,#REF!,7,FALSE)="**",VLOOKUP($P225&amp;AJ$4,#REF!,5,FALSE)="**"),"DQ",IF(OR(VLOOKUP($P225&amp;AJ$4,#REF!,7,FALSE)="*",VLOOKUP($P225&amp;AJ$4,#REF!,5,FALSE)="*"),"Suppr",VLOOKUP($P225&amp;AJ$4,#REF!,5,FALSE))),"No Data")</f>
        <v>No Data</v>
      </c>
      <c r="AK225" s="49" t="str">
        <f>IFERROR(IF(OR(VLOOKUP($P225&amp;AK$4,#REF!,7,FALSE)="**",VLOOKUP($P225&amp;AK$4,#REF!,5,FALSE)="**"),"DQ",IF(OR(VLOOKUP($P225&amp;AK$4,#REF!,7,FALSE)="*",VLOOKUP($P225&amp;AK$4,#REF!,5,FALSE)="*"),"Suppr",VLOOKUP($P225&amp;AK$4,#REF!,5,FALSE))),"No Data")</f>
        <v>No Data</v>
      </c>
      <c r="AL225" s="49" t="str">
        <f>IFERROR(IF(OR(VLOOKUP($P225&amp;AL$4,#REF!,7,FALSE)="**",VLOOKUP($P225&amp;AL$4,#REF!,5,FALSE)="**"),"DQ",IF(OR(VLOOKUP($P225&amp;AL$4,#REF!,7,FALSE)="*",VLOOKUP($P225&amp;AL$4,#REF!,5,FALSE)="*"),"Suppr",VLOOKUP($P225&amp;AL$4,#REF!,5,FALSE))),"No Data")</f>
        <v>No Data</v>
      </c>
      <c r="AM225" s="49" t="str">
        <f>IFERROR(IF(OR(VLOOKUP($P225&amp;AM$4,#REF!,7,FALSE)="**",VLOOKUP($P225&amp;AM$4,#REF!,5,FALSE)="**"),"DQ",IF(OR(VLOOKUP($P225&amp;AM$4,#REF!,7,FALSE)="*",VLOOKUP($P225&amp;AM$4,#REF!,5,FALSE)="*"),"Suppr",VLOOKUP($P225&amp;AM$4,#REF!,5,FALSE))),"No Data")</f>
        <v>No Data</v>
      </c>
      <c r="AN225" s="49" t="str">
        <f>IFERROR(IF(OR(VLOOKUP($P225&amp;AN$4,#REF!,7,FALSE)="**",VLOOKUP($P225&amp;AN$4,#REF!,5,FALSE)="**"),"DQ",IF(OR(VLOOKUP($P225&amp;AN$4,#REF!,7,FALSE)="*",VLOOKUP($P225&amp;AN$4,#REF!,5,FALSE)="*"),"Suppr",VLOOKUP($P225&amp;AN$4,#REF!,5,FALSE))),"No Data")</f>
        <v>No Data</v>
      </c>
      <c r="AO225" s="49" t="str">
        <f>IFERROR(IF(OR(VLOOKUP($P225&amp;AO$4,#REF!,7,FALSE)="**",VLOOKUP($P225&amp;AO$4,#REF!,5,FALSE)="**"),"DQ",IF(OR(VLOOKUP($P225&amp;AO$4,#REF!,7,FALSE)="*",VLOOKUP($P225&amp;AO$4,#REF!,5,FALSE)="*"),"Suppr",VLOOKUP($P225&amp;AO$4,#REF!,5,FALSE))),"No Data")</f>
        <v>No Data</v>
      </c>
      <c r="AP225" s="51">
        <f t="shared" si="29"/>
        <v>0</v>
      </c>
      <c r="AQ225" s="51">
        <f t="shared" si="30"/>
        <v>0</v>
      </c>
      <c r="AR225" s="52">
        <f t="shared" si="31"/>
        <v>0</v>
      </c>
      <c r="AS225" s="52">
        <f t="shared" si="32"/>
        <v>0</v>
      </c>
    </row>
    <row r="226" spans="2:45" x14ac:dyDescent="0.2">
      <c r="B226" s="29" t="s">
        <v>378</v>
      </c>
      <c r="C226" s="29" t="s">
        <v>229</v>
      </c>
      <c r="D226" s="34" t="str">
        <f t="shared" si="23"/>
        <v/>
      </c>
      <c r="E226" s="34" t="str">
        <f t="shared" si="24"/>
        <v/>
      </c>
      <c r="F226" s="35" t="str">
        <f t="shared" si="25"/>
        <v/>
      </c>
      <c r="G226" s="34" t="str">
        <f t="shared" si="26"/>
        <v>- - -</v>
      </c>
      <c r="H226" s="36" t="str">
        <f>IFERROR(RANK(G226,$G$132:$G$253,1)+COUNTIF($G$132:G347,G226)-1,"- - -")</f>
        <v>- - -</v>
      </c>
      <c r="I226" s="35" t="str">
        <f t="shared" si="27"/>
        <v>- - -</v>
      </c>
      <c r="J226" s="36" t="str">
        <f>IFERROR(RANK(I226,$I$132:$I$253,1)+COUNTIF($I$132:I347,I226)-1,"- - -")</f>
        <v>- - -</v>
      </c>
      <c r="K226" s="54" t="str">
        <f t="shared" si="28"/>
        <v>South Tees Hospitals NHS Foundation Trust</v>
      </c>
      <c r="L226" s="38"/>
      <c r="M226" s="38"/>
      <c r="N226" s="38"/>
      <c r="P226" s="29" t="s">
        <v>383</v>
      </c>
      <c r="Q226" s="29" t="s">
        <v>208</v>
      </c>
      <c r="R226" s="49" t="str">
        <f>IFERROR(IF(OR(VLOOKUP($P226&amp;R$4,#REF!,7,FALSE)="**",VLOOKUP($P226&amp;R$4,#REF!,5,FALSE)="**"),"DQ",IF(OR(VLOOKUP($P226&amp;R$4,#REF!,7,FALSE)="*",VLOOKUP($P226&amp;R$4,#REF!,5,FALSE)="*"),"Suppr",VLOOKUP($P226&amp;R$4,#REF!,5,FALSE))),"No Data")</f>
        <v>No Data</v>
      </c>
      <c r="S226" s="49" t="str">
        <f>IFERROR(IF(OR(VLOOKUP($P226&amp;S$4,#REF!,7,FALSE)="**",VLOOKUP($P226&amp;S$4,#REF!,5,FALSE)="**"),"DQ",IF(OR(VLOOKUP($P226&amp;S$4,#REF!,7,FALSE)="*",VLOOKUP($P226&amp;S$4,#REF!,5,FALSE)="*"),"Suppr",VLOOKUP($P226&amp;S$4,#REF!,5,FALSE))),"No Data")</f>
        <v>No Data</v>
      </c>
      <c r="T226" s="49" t="str">
        <f>IFERROR(IF(OR(VLOOKUP($P226&amp;T$4,#REF!,7,FALSE)="**",VLOOKUP($P226&amp;T$4,#REF!,5,FALSE)="**"),"DQ",IF(OR(VLOOKUP($P226&amp;T$4,#REF!,7,FALSE)="*",VLOOKUP($P226&amp;T$4,#REF!,5,FALSE)="*"),"Suppr",VLOOKUP($P226&amp;T$4,#REF!,5,FALSE))),"No Data")</f>
        <v>No Data</v>
      </c>
      <c r="U226" s="49" t="str">
        <f>IFERROR(IF(OR(VLOOKUP($P226&amp;U$4,#REF!,7,FALSE)="**",VLOOKUP($P226&amp;U$4,#REF!,5,FALSE)="**"),"DQ",IF(OR(VLOOKUP($P226&amp;U$4,#REF!,7,FALSE)="*",VLOOKUP($P226&amp;U$4,#REF!,5,FALSE)="*"),"Suppr",VLOOKUP($P226&amp;U$4,#REF!,5,FALSE))),"No Data")</f>
        <v>No Data</v>
      </c>
      <c r="V226" s="49" t="str">
        <f>IFERROR(IF(OR(VLOOKUP($P226&amp;V$4,#REF!,7,FALSE)="**",VLOOKUP($P226&amp;V$4,#REF!,5,FALSE)="**"),"DQ",IF(OR(VLOOKUP($P226&amp;V$4,#REF!,7,FALSE)="*",VLOOKUP($P226&amp;V$4,#REF!,5,FALSE)="*"),"Suppr",VLOOKUP($P226&amp;V$4,#REF!,5,FALSE))),"No Data")</f>
        <v>No Data</v>
      </c>
      <c r="W226" s="49" t="str">
        <f>IFERROR(IF(OR(VLOOKUP($P226&amp;W$4,#REF!,7,FALSE)="**",VLOOKUP($P226&amp;W$4,#REF!,5,FALSE)="**"),"DQ",IF(OR(VLOOKUP($P226&amp;W$4,#REF!,7,FALSE)="*",VLOOKUP($P226&amp;W$4,#REF!,5,FALSE)="*"),"Suppr",VLOOKUP($P226&amp;W$4,#REF!,5,FALSE))),"No Data")</f>
        <v>No Data</v>
      </c>
      <c r="X226" s="49" t="str">
        <f>IFERROR(IF(OR(VLOOKUP($P226&amp;X$4,#REF!,7,FALSE)="**",VLOOKUP($P226&amp;X$4,#REF!,5,FALSE)="**"),"DQ",IF(OR(VLOOKUP($P226&amp;X$4,#REF!,7,FALSE)="*",VLOOKUP($P226&amp;X$4,#REF!,5,FALSE)="*"),"Suppr",VLOOKUP($P226&amp;X$4,#REF!,5,FALSE))),"No Data")</f>
        <v>No Data</v>
      </c>
      <c r="Y226" s="49" t="str">
        <f>IFERROR(IF(OR(VLOOKUP($P226&amp;Y$4,#REF!,7,FALSE)="**",VLOOKUP($P226&amp;Y$4,#REF!,5,FALSE)="**"),"DQ",IF(OR(VLOOKUP($P226&amp;Y$4,#REF!,7,FALSE)="*",VLOOKUP($P226&amp;Y$4,#REF!,5,FALSE)="*"),"Suppr",VLOOKUP($P226&amp;Y$4,#REF!,5,FALSE))),"No Data")</f>
        <v>No Data</v>
      </c>
      <c r="Z226" s="49" t="str">
        <f>IFERROR(IF(OR(VLOOKUP($P226&amp;Z$4,#REF!,7,FALSE)="**",VLOOKUP($P226&amp;Z$4,#REF!,5,FALSE)="**"),"DQ",IF(OR(VLOOKUP($P226&amp;Z$4,#REF!,7,FALSE)="*",VLOOKUP($P226&amp;Z$4,#REF!,5,FALSE)="*"),"Suppr",VLOOKUP($P226&amp;Z$4,#REF!,5,FALSE))),"No Data")</f>
        <v>No Data</v>
      </c>
      <c r="AA226" s="49" t="str">
        <f>IFERROR(IF(OR(VLOOKUP($P226&amp;AA$4,#REF!,7,FALSE)="**",VLOOKUP($P226&amp;AA$4,#REF!,5,FALSE)="**"),"DQ",IF(OR(VLOOKUP($P226&amp;AA$4,#REF!,7,FALSE)="*",VLOOKUP($P226&amp;AA$4,#REF!,5,FALSE)="*"),"Suppr",VLOOKUP($P226&amp;AA$4,#REF!,5,FALSE))),"No Data")</f>
        <v>No Data</v>
      </c>
      <c r="AB226" s="49" t="str">
        <f>IFERROR(IF(OR(VLOOKUP($P226&amp;AB$4,#REF!,7,FALSE)="**",VLOOKUP($P226&amp;AB$4,#REF!,5,FALSE)="**"),"DQ",IF(OR(VLOOKUP($P226&amp;AB$4,#REF!,7,FALSE)="*",VLOOKUP($P226&amp;AB$4,#REF!,5,FALSE)="*"),"Suppr",VLOOKUP($P226&amp;AB$4,#REF!,5,FALSE))),"No Data")</f>
        <v>No Data</v>
      </c>
      <c r="AC226" s="49" t="str">
        <f>IFERROR(IF(OR(VLOOKUP($P226&amp;AC$4,#REF!,7,FALSE)="**",VLOOKUP($P226&amp;AC$4,#REF!,5,FALSE)="**"),"DQ",IF(OR(VLOOKUP($P226&amp;AC$4,#REF!,7,FALSE)="*",VLOOKUP($P226&amp;AC$4,#REF!,5,FALSE)="*"),"Suppr",VLOOKUP($P226&amp;AC$4,#REF!,5,FALSE))),"No Data")</f>
        <v>No Data</v>
      </c>
      <c r="AD226" s="49" t="str">
        <f>IFERROR(IF(OR(VLOOKUP($P226&amp;AD$4,#REF!,7,FALSE)="**",VLOOKUP($P226&amp;AD$4,#REF!,5,FALSE)="**"),"DQ",IF(OR(VLOOKUP($P226&amp;AD$4,#REF!,7,FALSE)="*",VLOOKUP($P226&amp;AD$4,#REF!,5,FALSE)="*"),"Suppr",VLOOKUP($P226&amp;AD$4,#REF!,5,FALSE))),"No Data")</f>
        <v>No Data</v>
      </c>
      <c r="AE226" s="49" t="str">
        <f>IFERROR(IF(OR(VLOOKUP($P226&amp;AE$4,#REF!,7,FALSE)="**",VLOOKUP($P226&amp;AE$4,#REF!,5,FALSE)="**"),"DQ",IF(OR(VLOOKUP($P226&amp;AE$4,#REF!,7,FALSE)="*",VLOOKUP($P226&amp;AE$4,#REF!,5,FALSE)="*"),"Suppr",VLOOKUP($P226&amp;AE$4,#REF!,5,FALSE))),"No Data")</f>
        <v>No Data</v>
      </c>
      <c r="AF226" s="49" t="str">
        <f>IFERROR(IF(OR(VLOOKUP($P226&amp;AF$4,#REF!,7,FALSE)="**",VLOOKUP($P226&amp;AF$4,#REF!,5,FALSE)="**"),"DQ",IF(OR(VLOOKUP($P226&amp;AF$4,#REF!,7,FALSE)="*",VLOOKUP($P226&amp;AF$4,#REF!,5,FALSE)="*"),"Suppr",VLOOKUP($P226&amp;AF$4,#REF!,5,FALSE))),"No Data")</f>
        <v>No Data</v>
      </c>
      <c r="AG226" s="49" t="str">
        <f>IFERROR(IF(OR(VLOOKUP($P226&amp;AG$4,#REF!,7,FALSE)="**",VLOOKUP($P226&amp;AG$4,#REF!,5,FALSE)="**"),"DQ",IF(OR(VLOOKUP($P226&amp;AG$4,#REF!,7,FALSE)="*",VLOOKUP($P226&amp;AG$4,#REF!,5,FALSE)="*"),"Suppr",VLOOKUP($P226&amp;AG$4,#REF!,5,FALSE))),"No Data")</f>
        <v>No Data</v>
      </c>
      <c r="AH226" s="49" t="str">
        <f>IFERROR(IF(OR(VLOOKUP($P226&amp;AH$4,#REF!,7,FALSE)="**",VLOOKUP($P226&amp;AH$4,#REF!,5,FALSE)="**"),"DQ",IF(OR(VLOOKUP($P226&amp;AH$4,#REF!,7,FALSE)="*",VLOOKUP($P226&amp;AH$4,#REF!,5,FALSE)="*"),"Suppr",VLOOKUP($P226&amp;AH$4,#REF!,5,FALSE))),"No Data")</f>
        <v>No Data</v>
      </c>
      <c r="AI226" s="49" t="str">
        <f>IFERROR(IF(OR(VLOOKUP($P226&amp;AI$4,#REF!,7,FALSE)="**",VLOOKUP($P226&amp;AI$4,#REF!,5,FALSE)="**"),"DQ",IF(OR(VLOOKUP($P226&amp;AI$4,#REF!,7,FALSE)="*",VLOOKUP($P226&amp;AI$4,#REF!,5,FALSE)="*"),"Suppr",VLOOKUP($P226&amp;AI$4,#REF!,5,FALSE))),"No Data")</f>
        <v>No Data</v>
      </c>
      <c r="AJ226" s="49" t="str">
        <f>IFERROR(IF(OR(VLOOKUP($P226&amp;AJ$4,#REF!,7,FALSE)="**",VLOOKUP($P226&amp;AJ$4,#REF!,5,FALSE)="**"),"DQ",IF(OR(VLOOKUP($P226&amp;AJ$4,#REF!,7,FALSE)="*",VLOOKUP($P226&amp;AJ$4,#REF!,5,FALSE)="*"),"Suppr",VLOOKUP($P226&amp;AJ$4,#REF!,5,FALSE))),"No Data")</f>
        <v>No Data</v>
      </c>
      <c r="AK226" s="49" t="str">
        <f>IFERROR(IF(OR(VLOOKUP($P226&amp;AK$4,#REF!,7,FALSE)="**",VLOOKUP($P226&amp;AK$4,#REF!,5,FALSE)="**"),"DQ",IF(OR(VLOOKUP($P226&amp;AK$4,#REF!,7,FALSE)="*",VLOOKUP($P226&amp;AK$4,#REF!,5,FALSE)="*"),"Suppr",VLOOKUP($P226&amp;AK$4,#REF!,5,FALSE))),"No Data")</f>
        <v>No Data</v>
      </c>
      <c r="AL226" s="49" t="str">
        <f>IFERROR(IF(OR(VLOOKUP($P226&amp;AL$4,#REF!,7,FALSE)="**",VLOOKUP($P226&amp;AL$4,#REF!,5,FALSE)="**"),"DQ",IF(OR(VLOOKUP($P226&amp;AL$4,#REF!,7,FALSE)="*",VLOOKUP($P226&amp;AL$4,#REF!,5,FALSE)="*"),"Suppr",VLOOKUP($P226&amp;AL$4,#REF!,5,FALSE))),"No Data")</f>
        <v>No Data</v>
      </c>
      <c r="AM226" s="49" t="str">
        <f>IFERROR(IF(OR(VLOOKUP($P226&amp;AM$4,#REF!,7,FALSE)="**",VLOOKUP($P226&amp;AM$4,#REF!,5,FALSE)="**"),"DQ",IF(OR(VLOOKUP($P226&amp;AM$4,#REF!,7,FALSE)="*",VLOOKUP($P226&amp;AM$4,#REF!,5,FALSE)="*"),"Suppr",VLOOKUP($P226&amp;AM$4,#REF!,5,FALSE))),"No Data")</f>
        <v>No Data</v>
      </c>
      <c r="AN226" s="49" t="str">
        <f>IFERROR(IF(OR(VLOOKUP($P226&amp;AN$4,#REF!,7,FALSE)="**",VLOOKUP($P226&amp;AN$4,#REF!,5,FALSE)="**"),"DQ",IF(OR(VLOOKUP($P226&amp;AN$4,#REF!,7,FALSE)="*",VLOOKUP($P226&amp;AN$4,#REF!,5,FALSE)="*"),"Suppr",VLOOKUP($P226&amp;AN$4,#REF!,5,FALSE))),"No Data")</f>
        <v>No Data</v>
      </c>
      <c r="AO226" s="49" t="str">
        <f>IFERROR(IF(OR(VLOOKUP($P226&amp;AO$4,#REF!,7,FALSE)="**",VLOOKUP($P226&amp;AO$4,#REF!,5,FALSE)="**"),"DQ",IF(OR(VLOOKUP($P226&amp;AO$4,#REF!,7,FALSE)="*",VLOOKUP($P226&amp;AO$4,#REF!,5,FALSE)="*"),"Suppr",VLOOKUP($P226&amp;AO$4,#REF!,5,FALSE))),"No Data")</f>
        <v>No Data</v>
      </c>
      <c r="AP226" s="51">
        <f t="shared" si="29"/>
        <v>0</v>
      </c>
      <c r="AQ226" s="51">
        <f t="shared" si="30"/>
        <v>0</v>
      </c>
      <c r="AR226" s="52">
        <f t="shared" si="31"/>
        <v>0</v>
      </c>
      <c r="AS226" s="52">
        <f t="shared" si="32"/>
        <v>0</v>
      </c>
    </row>
    <row r="227" spans="2:45" x14ac:dyDescent="0.2">
      <c r="B227" s="29" t="s">
        <v>379</v>
      </c>
      <c r="C227" s="29" t="s">
        <v>254</v>
      </c>
      <c r="D227" s="34" t="str">
        <f t="shared" si="23"/>
        <v/>
      </c>
      <c r="E227" s="34" t="str">
        <f t="shared" si="24"/>
        <v/>
      </c>
      <c r="F227" s="35" t="str">
        <f t="shared" si="25"/>
        <v/>
      </c>
      <c r="G227" s="34" t="str">
        <f t="shared" si="26"/>
        <v>- - -</v>
      </c>
      <c r="H227" s="36" t="str">
        <f>IFERROR(RANK(G227,$G$132:$G$253,1)+COUNTIF($G$132:G348,G227)-1,"- - -")</f>
        <v>- - -</v>
      </c>
      <c r="I227" s="35" t="str">
        <f t="shared" si="27"/>
        <v>- - -</v>
      </c>
      <c r="J227" s="36" t="str">
        <f>IFERROR(RANK(I227,$I$132:$I$253,1)+COUNTIF($I$132:I348,I227)-1,"- - -")</f>
        <v>- - -</v>
      </c>
      <c r="K227" s="54" t="str">
        <f t="shared" si="28"/>
        <v>University Hospitals of Morecambe Bay NHS Foundation Trust</v>
      </c>
      <c r="L227" s="38"/>
      <c r="M227" s="38"/>
      <c r="N227" s="38"/>
      <c r="P227" s="29" t="s">
        <v>384</v>
      </c>
      <c r="Q227" s="29" t="s">
        <v>184</v>
      </c>
      <c r="R227" s="49" t="str">
        <f>IFERROR(IF(OR(VLOOKUP($P227&amp;R$4,#REF!,7,FALSE)="**",VLOOKUP($P227&amp;R$4,#REF!,5,FALSE)="**"),"DQ",IF(OR(VLOOKUP($P227&amp;R$4,#REF!,7,FALSE)="*",VLOOKUP($P227&amp;R$4,#REF!,5,FALSE)="*"),"Suppr",VLOOKUP($P227&amp;R$4,#REF!,5,FALSE))),"No Data")</f>
        <v>No Data</v>
      </c>
      <c r="S227" s="49" t="str">
        <f>IFERROR(IF(OR(VLOOKUP($P227&amp;S$4,#REF!,7,FALSE)="**",VLOOKUP($P227&amp;S$4,#REF!,5,FALSE)="**"),"DQ",IF(OR(VLOOKUP($P227&amp;S$4,#REF!,7,FALSE)="*",VLOOKUP($P227&amp;S$4,#REF!,5,FALSE)="*"),"Suppr",VLOOKUP($P227&amp;S$4,#REF!,5,FALSE))),"No Data")</f>
        <v>No Data</v>
      </c>
      <c r="T227" s="49" t="str">
        <f>IFERROR(IF(OR(VLOOKUP($P227&amp;T$4,#REF!,7,FALSE)="**",VLOOKUP($P227&amp;T$4,#REF!,5,FALSE)="**"),"DQ",IF(OR(VLOOKUP($P227&amp;T$4,#REF!,7,FALSE)="*",VLOOKUP($P227&amp;T$4,#REF!,5,FALSE)="*"),"Suppr",VLOOKUP($P227&amp;T$4,#REF!,5,FALSE))),"No Data")</f>
        <v>No Data</v>
      </c>
      <c r="U227" s="49" t="str">
        <f>IFERROR(IF(OR(VLOOKUP($P227&amp;U$4,#REF!,7,FALSE)="**",VLOOKUP($P227&amp;U$4,#REF!,5,FALSE)="**"),"DQ",IF(OR(VLOOKUP($P227&amp;U$4,#REF!,7,FALSE)="*",VLOOKUP($P227&amp;U$4,#REF!,5,FALSE)="*"),"Suppr",VLOOKUP($P227&amp;U$4,#REF!,5,FALSE))),"No Data")</f>
        <v>No Data</v>
      </c>
      <c r="V227" s="49" t="str">
        <f>IFERROR(IF(OR(VLOOKUP($P227&amp;V$4,#REF!,7,FALSE)="**",VLOOKUP($P227&amp;V$4,#REF!,5,FALSE)="**"),"DQ",IF(OR(VLOOKUP($P227&amp;V$4,#REF!,7,FALSE)="*",VLOOKUP($P227&amp;V$4,#REF!,5,FALSE)="*"),"Suppr",VLOOKUP($P227&amp;V$4,#REF!,5,FALSE))),"No Data")</f>
        <v>No Data</v>
      </c>
      <c r="W227" s="49" t="str">
        <f>IFERROR(IF(OR(VLOOKUP($P227&amp;W$4,#REF!,7,FALSE)="**",VLOOKUP($P227&amp;W$4,#REF!,5,FALSE)="**"),"DQ",IF(OR(VLOOKUP($P227&amp;W$4,#REF!,7,FALSE)="*",VLOOKUP($P227&amp;W$4,#REF!,5,FALSE)="*"),"Suppr",VLOOKUP($P227&amp;W$4,#REF!,5,FALSE))),"No Data")</f>
        <v>No Data</v>
      </c>
      <c r="X227" s="49" t="str">
        <f>IFERROR(IF(OR(VLOOKUP($P227&amp;X$4,#REF!,7,FALSE)="**",VLOOKUP($P227&amp;X$4,#REF!,5,FALSE)="**"),"DQ",IF(OR(VLOOKUP($P227&amp;X$4,#REF!,7,FALSE)="*",VLOOKUP($P227&amp;X$4,#REF!,5,FALSE)="*"),"Suppr",VLOOKUP($P227&amp;X$4,#REF!,5,FALSE))),"No Data")</f>
        <v>No Data</v>
      </c>
      <c r="Y227" s="49" t="str">
        <f>IFERROR(IF(OR(VLOOKUP($P227&amp;Y$4,#REF!,7,FALSE)="**",VLOOKUP($P227&amp;Y$4,#REF!,5,FALSE)="**"),"DQ",IF(OR(VLOOKUP($P227&amp;Y$4,#REF!,7,FALSE)="*",VLOOKUP($P227&amp;Y$4,#REF!,5,FALSE)="*"),"Suppr",VLOOKUP($P227&amp;Y$4,#REF!,5,FALSE))),"No Data")</f>
        <v>No Data</v>
      </c>
      <c r="Z227" s="49" t="str">
        <f>IFERROR(IF(OR(VLOOKUP($P227&amp;Z$4,#REF!,7,FALSE)="**",VLOOKUP($P227&amp;Z$4,#REF!,5,FALSE)="**"),"DQ",IF(OR(VLOOKUP($P227&amp;Z$4,#REF!,7,FALSE)="*",VLOOKUP($P227&amp;Z$4,#REF!,5,FALSE)="*"),"Suppr",VLOOKUP($P227&amp;Z$4,#REF!,5,FALSE))),"No Data")</f>
        <v>No Data</v>
      </c>
      <c r="AA227" s="49" t="str">
        <f>IFERROR(IF(OR(VLOOKUP($P227&amp;AA$4,#REF!,7,FALSE)="**",VLOOKUP($P227&amp;AA$4,#REF!,5,FALSE)="**"),"DQ",IF(OR(VLOOKUP($P227&amp;AA$4,#REF!,7,FALSE)="*",VLOOKUP($P227&amp;AA$4,#REF!,5,FALSE)="*"),"Suppr",VLOOKUP($P227&amp;AA$4,#REF!,5,FALSE))),"No Data")</f>
        <v>No Data</v>
      </c>
      <c r="AB227" s="49" t="str">
        <f>IFERROR(IF(OR(VLOOKUP($P227&amp;AB$4,#REF!,7,FALSE)="**",VLOOKUP($P227&amp;AB$4,#REF!,5,FALSE)="**"),"DQ",IF(OR(VLOOKUP($P227&amp;AB$4,#REF!,7,FALSE)="*",VLOOKUP($P227&amp;AB$4,#REF!,5,FALSE)="*"),"Suppr",VLOOKUP($P227&amp;AB$4,#REF!,5,FALSE))),"No Data")</f>
        <v>No Data</v>
      </c>
      <c r="AC227" s="49" t="str">
        <f>IFERROR(IF(OR(VLOOKUP($P227&amp;AC$4,#REF!,7,FALSE)="**",VLOOKUP($P227&amp;AC$4,#REF!,5,FALSE)="**"),"DQ",IF(OR(VLOOKUP($P227&amp;AC$4,#REF!,7,FALSE)="*",VLOOKUP($P227&amp;AC$4,#REF!,5,FALSE)="*"),"Suppr",VLOOKUP($P227&amp;AC$4,#REF!,5,FALSE))),"No Data")</f>
        <v>No Data</v>
      </c>
      <c r="AD227" s="49" t="str">
        <f>IFERROR(IF(OR(VLOOKUP($P227&amp;AD$4,#REF!,7,FALSE)="**",VLOOKUP($P227&amp;AD$4,#REF!,5,FALSE)="**"),"DQ",IF(OR(VLOOKUP($P227&amp;AD$4,#REF!,7,FALSE)="*",VLOOKUP($P227&amp;AD$4,#REF!,5,FALSE)="*"),"Suppr",VLOOKUP($P227&amp;AD$4,#REF!,5,FALSE))),"No Data")</f>
        <v>No Data</v>
      </c>
      <c r="AE227" s="49" t="str">
        <f>IFERROR(IF(OR(VLOOKUP($P227&amp;AE$4,#REF!,7,FALSE)="**",VLOOKUP($P227&amp;AE$4,#REF!,5,FALSE)="**"),"DQ",IF(OR(VLOOKUP($P227&amp;AE$4,#REF!,7,FALSE)="*",VLOOKUP($P227&amp;AE$4,#REF!,5,FALSE)="*"),"Suppr",VLOOKUP($P227&amp;AE$4,#REF!,5,FALSE))),"No Data")</f>
        <v>No Data</v>
      </c>
      <c r="AF227" s="49" t="str">
        <f>IFERROR(IF(OR(VLOOKUP($P227&amp;AF$4,#REF!,7,FALSE)="**",VLOOKUP($P227&amp;AF$4,#REF!,5,FALSE)="**"),"DQ",IF(OR(VLOOKUP($P227&amp;AF$4,#REF!,7,FALSE)="*",VLOOKUP($P227&amp;AF$4,#REF!,5,FALSE)="*"),"Suppr",VLOOKUP($P227&amp;AF$4,#REF!,5,FALSE))),"No Data")</f>
        <v>No Data</v>
      </c>
      <c r="AG227" s="49" t="str">
        <f>IFERROR(IF(OR(VLOOKUP($P227&amp;AG$4,#REF!,7,FALSE)="**",VLOOKUP($P227&amp;AG$4,#REF!,5,FALSE)="**"),"DQ",IF(OR(VLOOKUP($P227&amp;AG$4,#REF!,7,FALSE)="*",VLOOKUP($P227&amp;AG$4,#REF!,5,FALSE)="*"),"Suppr",VLOOKUP($P227&amp;AG$4,#REF!,5,FALSE))),"No Data")</f>
        <v>No Data</v>
      </c>
      <c r="AH227" s="49" t="str">
        <f>IFERROR(IF(OR(VLOOKUP($P227&amp;AH$4,#REF!,7,FALSE)="**",VLOOKUP($P227&amp;AH$4,#REF!,5,FALSE)="**"),"DQ",IF(OR(VLOOKUP($P227&amp;AH$4,#REF!,7,FALSE)="*",VLOOKUP($P227&amp;AH$4,#REF!,5,FALSE)="*"),"Suppr",VLOOKUP($P227&amp;AH$4,#REF!,5,FALSE))),"No Data")</f>
        <v>No Data</v>
      </c>
      <c r="AI227" s="49" t="str">
        <f>IFERROR(IF(OR(VLOOKUP($P227&amp;AI$4,#REF!,7,FALSE)="**",VLOOKUP($P227&amp;AI$4,#REF!,5,FALSE)="**"),"DQ",IF(OR(VLOOKUP($P227&amp;AI$4,#REF!,7,FALSE)="*",VLOOKUP($P227&amp;AI$4,#REF!,5,FALSE)="*"),"Suppr",VLOOKUP($P227&amp;AI$4,#REF!,5,FALSE))),"No Data")</f>
        <v>No Data</v>
      </c>
      <c r="AJ227" s="49" t="str">
        <f>IFERROR(IF(OR(VLOOKUP($P227&amp;AJ$4,#REF!,7,FALSE)="**",VLOOKUP($P227&amp;AJ$4,#REF!,5,FALSE)="**"),"DQ",IF(OR(VLOOKUP($P227&amp;AJ$4,#REF!,7,FALSE)="*",VLOOKUP($P227&amp;AJ$4,#REF!,5,FALSE)="*"),"Suppr",VLOOKUP($P227&amp;AJ$4,#REF!,5,FALSE))),"No Data")</f>
        <v>No Data</v>
      </c>
      <c r="AK227" s="49" t="str">
        <f>IFERROR(IF(OR(VLOOKUP($P227&amp;AK$4,#REF!,7,FALSE)="**",VLOOKUP($P227&amp;AK$4,#REF!,5,FALSE)="**"),"DQ",IF(OR(VLOOKUP($P227&amp;AK$4,#REF!,7,FALSE)="*",VLOOKUP($P227&amp;AK$4,#REF!,5,FALSE)="*"),"Suppr",VLOOKUP($P227&amp;AK$4,#REF!,5,FALSE))),"No Data")</f>
        <v>No Data</v>
      </c>
      <c r="AL227" s="49" t="str">
        <f>IFERROR(IF(OR(VLOOKUP($P227&amp;AL$4,#REF!,7,FALSE)="**",VLOOKUP($P227&amp;AL$4,#REF!,5,FALSE)="**"),"DQ",IF(OR(VLOOKUP($P227&amp;AL$4,#REF!,7,FALSE)="*",VLOOKUP($P227&amp;AL$4,#REF!,5,FALSE)="*"),"Suppr",VLOOKUP($P227&amp;AL$4,#REF!,5,FALSE))),"No Data")</f>
        <v>No Data</v>
      </c>
      <c r="AM227" s="49" t="str">
        <f>IFERROR(IF(OR(VLOOKUP($P227&amp;AM$4,#REF!,7,FALSE)="**",VLOOKUP($P227&amp;AM$4,#REF!,5,FALSE)="**"),"DQ",IF(OR(VLOOKUP($P227&amp;AM$4,#REF!,7,FALSE)="*",VLOOKUP($P227&amp;AM$4,#REF!,5,FALSE)="*"),"Suppr",VLOOKUP($P227&amp;AM$4,#REF!,5,FALSE))),"No Data")</f>
        <v>No Data</v>
      </c>
      <c r="AN227" s="49" t="str">
        <f>IFERROR(IF(OR(VLOOKUP($P227&amp;AN$4,#REF!,7,FALSE)="**",VLOOKUP($P227&amp;AN$4,#REF!,5,FALSE)="**"),"DQ",IF(OR(VLOOKUP($P227&amp;AN$4,#REF!,7,FALSE)="*",VLOOKUP($P227&amp;AN$4,#REF!,5,FALSE)="*"),"Suppr",VLOOKUP($P227&amp;AN$4,#REF!,5,FALSE))),"No Data")</f>
        <v>No Data</v>
      </c>
      <c r="AO227" s="49" t="str">
        <f>IFERROR(IF(OR(VLOOKUP($P227&amp;AO$4,#REF!,7,FALSE)="**",VLOOKUP($P227&amp;AO$4,#REF!,5,FALSE)="**"),"DQ",IF(OR(VLOOKUP($P227&amp;AO$4,#REF!,7,FALSE)="*",VLOOKUP($P227&amp;AO$4,#REF!,5,FALSE)="*"),"Suppr",VLOOKUP($P227&amp;AO$4,#REF!,5,FALSE))),"No Data")</f>
        <v>No Data</v>
      </c>
      <c r="AP227" s="51">
        <f t="shared" si="29"/>
        <v>0</v>
      </c>
      <c r="AQ227" s="51">
        <f t="shared" si="30"/>
        <v>0</v>
      </c>
      <c r="AR227" s="52">
        <f t="shared" si="31"/>
        <v>0</v>
      </c>
      <c r="AS227" s="52">
        <f t="shared" si="32"/>
        <v>0</v>
      </c>
    </row>
    <row r="228" spans="2:45" x14ac:dyDescent="0.2">
      <c r="B228" s="29" t="s">
        <v>380</v>
      </c>
      <c r="C228" s="29" t="s">
        <v>205</v>
      </c>
      <c r="D228" s="34" t="str">
        <f t="shared" si="23"/>
        <v/>
      </c>
      <c r="E228" s="34" t="str">
        <f t="shared" si="24"/>
        <v/>
      </c>
      <c r="F228" s="35" t="str">
        <f t="shared" si="25"/>
        <v/>
      </c>
      <c r="G228" s="34" t="str">
        <f t="shared" si="26"/>
        <v>- - -</v>
      </c>
      <c r="H228" s="36" t="str">
        <f>IFERROR(RANK(G228,$G$132:$G$253,1)+COUNTIF($G$132:G349,G228)-1,"- - -")</f>
        <v>- - -</v>
      </c>
      <c r="I228" s="35" t="str">
        <f t="shared" si="27"/>
        <v>- - -</v>
      </c>
      <c r="J228" s="36" t="str">
        <f>IFERROR(RANK(I228,$I$132:$I$253,1)+COUNTIF($I$132:I349,I228)-1,"- - -")</f>
        <v>- - -</v>
      </c>
      <c r="K228" s="54" t="str">
        <f t="shared" si="28"/>
        <v>North Bristol NHS Trust</v>
      </c>
      <c r="L228" s="38"/>
      <c r="M228" s="38"/>
      <c r="N228" s="38"/>
      <c r="P228" s="29" t="s">
        <v>385</v>
      </c>
      <c r="Q228" s="29" t="s">
        <v>245</v>
      </c>
      <c r="R228" s="49" t="str">
        <f>IFERROR(IF(OR(VLOOKUP($P228&amp;R$4,#REF!,7,FALSE)="**",VLOOKUP($P228&amp;R$4,#REF!,5,FALSE)="**"),"DQ",IF(OR(VLOOKUP($P228&amp;R$4,#REF!,7,FALSE)="*",VLOOKUP($P228&amp;R$4,#REF!,5,FALSE)="*"),"Suppr",VLOOKUP($P228&amp;R$4,#REF!,5,FALSE))),"No Data")</f>
        <v>No Data</v>
      </c>
      <c r="S228" s="49" t="str">
        <f>IFERROR(IF(OR(VLOOKUP($P228&amp;S$4,#REF!,7,FALSE)="**",VLOOKUP($P228&amp;S$4,#REF!,5,FALSE)="**"),"DQ",IF(OR(VLOOKUP($P228&amp;S$4,#REF!,7,FALSE)="*",VLOOKUP($P228&amp;S$4,#REF!,5,FALSE)="*"),"Suppr",VLOOKUP($P228&amp;S$4,#REF!,5,FALSE))),"No Data")</f>
        <v>No Data</v>
      </c>
      <c r="T228" s="49" t="str">
        <f>IFERROR(IF(OR(VLOOKUP($P228&amp;T$4,#REF!,7,FALSE)="**",VLOOKUP($P228&amp;T$4,#REF!,5,FALSE)="**"),"DQ",IF(OR(VLOOKUP($P228&amp;T$4,#REF!,7,FALSE)="*",VLOOKUP($P228&amp;T$4,#REF!,5,FALSE)="*"),"Suppr",VLOOKUP($P228&amp;T$4,#REF!,5,FALSE))),"No Data")</f>
        <v>No Data</v>
      </c>
      <c r="U228" s="49" t="str">
        <f>IFERROR(IF(OR(VLOOKUP($P228&amp;U$4,#REF!,7,FALSE)="**",VLOOKUP($P228&amp;U$4,#REF!,5,FALSE)="**"),"DQ",IF(OR(VLOOKUP($P228&amp;U$4,#REF!,7,FALSE)="*",VLOOKUP($P228&amp;U$4,#REF!,5,FALSE)="*"),"Suppr",VLOOKUP($P228&amp;U$4,#REF!,5,FALSE))),"No Data")</f>
        <v>No Data</v>
      </c>
      <c r="V228" s="49" t="str">
        <f>IFERROR(IF(OR(VLOOKUP($P228&amp;V$4,#REF!,7,FALSE)="**",VLOOKUP($P228&amp;V$4,#REF!,5,FALSE)="**"),"DQ",IF(OR(VLOOKUP($P228&amp;V$4,#REF!,7,FALSE)="*",VLOOKUP($P228&amp;V$4,#REF!,5,FALSE)="*"),"Suppr",VLOOKUP($P228&amp;V$4,#REF!,5,FALSE))),"No Data")</f>
        <v>No Data</v>
      </c>
      <c r="W228" s="49" t="str">
        <f>IFERROR(IF(OR(VLOOKUP($P228&amp;W$4,#REF!,7,FALSE)="**",VLOOKUP($P228&amp;W$4,#REF!,5,FALSE)="**"),"DQ",IF(OR(VLOOKUP($P228&amp;W$4,#REF!,7,FALSE)="*",VLOOKUP($P228&amp;W$4,#REF!,5,FALSE)="*"),"Suppr",VLOOKUP($P228&amp;W$4,#REF!,5,FALSE))),"No Data")</f>
        <v>No Data</v>
      </c>
      <c r="X228" s="49" t="str">
        <f>IFERROR(IF(OR(VLOOKUP($P228&amp;X$4,#REF!,7,FALSE)="**",VLOOKUP($P228&amp;X$4,#REF!,5,FALSE)="**"),"DQ",IF(OR(VLOOKUP($P228&amp;X$4,#REF!,7,FALSE)="*",VLOOKUP($P228&amp;X$4,#REF!,5,FALSE)="*"),"Suppr",VLOOKUP($P228&amp;X$4,#REF!,5,FALSE))),"No Data")</f>
        <v>No Data</v>
      </c>
      <c r="Y228" s="49" t="str">
        <f>IFERROR(IF(OR(VLOOKUP($P228&amp;Y$4,#REF!,7,FALSE)="**",VLOOKUP($P228&amp;Y$4,#REF!,5,FALSE)="**"),"DQ",IF(OR(VLOOKUP($P228&amp;Y$4,#REF!,7,FALSE)="*",VLOOKUP($P228&amp;Y$4,#REF!,5,FALSE)="*"),"Suppr",VLOOKUP($P228&amp;Y$4,#REF!,5,FALSE))),"No Data")</f>
        <v>No Data</v>
      </c>
      <c r="Z228" s="49" t="str">
        <f>IFERROR(IF(OR(VLOOKUP($P228&amp;Z$4,#REF!,7,FALSE)="**",VLOOKUP($P228&amp;Z$4,#REF!,5,FALSE)="**"),"DQ",IF(OR(VLOOKUP($P228&amp;Z$4,#REF!,7,FALSE)="*",VLOOKUP($P228&amp;Z$4,#REF!,5,FALSE)="*"),"Suppr",VLOOKUP($P228&amp;Z$4,#REF!,5,FALSE))),"No Data")</f>
        <v>No Data</v>
      </c>
      <c r="AA228" s="49" t="str">
        <f>IFERROR(IF(OR(VLOOKUP($P228&amp;AA$4,#REF!,7,FALSE)="**",VLOOKUP($P228&amp;AA$4,#REF!,5,FALSE)="**"),"DQ",IF(OR(VLOOKUP($P228&amp;AA$4,#REF!,7,FALSE)="*",VLOOKUP($P228&amp;AA$4,#REF!,5,FALSE)="*"),"Suppr",VLOOKUP($P228&amp;AA$4,#REF!,5,FALSE))),"No Data")</f>
        <v>No Data</v>
      </c>
      <c r="AB228" s="49" t="str">
        <f>IFERROR(IF(OR(VLOOKUP($P228&amp;AB$4,#REF!,7,FALSE)="**",VLOOKUP($P228&amp;AB$4,#REF!,5,FALSE)="**"),"DQ",IF(OR(VLOOKUP($P228&amp;AB$4,#REF!,7,FALSE)="*",VLOOKUP($P228&amp;AB$4,#REF!,5,FALSE)="*"),"Suppr",VLOOKUP($P228&amp;AB$4,#REF!,5,FALSE))),"No Data")</f>
        <v>No Data</v>
      </c>
      <c r="AC228" s="49" t="str">
        <f>IFERROR(IF(OR(VLOOKUP($P228&amp;AC$4,#REF!,7,FALSE)="**",VLOOKUP($P228&amp;AC$4,#REF!,5,FALSE)="**"),"DQ",IF(OR(VLOOKUP($P228&amp;AC$4,#REF!,7,FALSE)="*",VLOOKUP($P228&amp;AC$4,#REF!,5,FALSE)="*"),"Suppr",VLOOKUP($P228&amp;AC$4,#REF!,5,FALSE))),"No Data")</f>
        <v>No Data</v>
      </c>
      <c r="AD228" s="49" t="str">
        <f>IFERROR(IF(OR(VLOOKUP($P228&amp;AD$4,#REF!,7,FALSE)="**",VLOOKUP($P228&amp;AD$4,#REF!,5,FALSE)="**"),"DQ",IF(OR(VLOOKUP($P228&amp;AD$4,#REF!,7,FALSE)="*",VLOOKUP($P228&amp;AD$4,#REF!,5,FALSE)="*"),"Suppr",VLOOKUP($P228&amp;AD$4,#REF!,5,FALSE))),"No Data")</f>
        <v>No Data</v>
      </c>
      <c r="AE228" s="49" t="str">
        <f>IFERROR(IF(OR(VLOOKUP($P228&amp;AE$4,#REF!,7,FALSE)="**",VLOOKUP($P228&amp;AE$4,#REF!,5,FALSE)="**"),"DQ",IF(OR(VLOOKUP($P228&amp;AE$4,#REF!,7,FALSE)="*",VLOOKUP($P228&amp;AE$4,#REF!,5,FALSE)="*"),"Suppr",VLOOKUP($P228&amp;AE$4,#REF!,5,FALSE))),"No Data")</f>
        <v>No Data</v>
      </c>
      <c r="AF228" s="49" t="str">
        <f>IFERROR(IF(OR(VLOOKUP($P228&amp;AF$4,#REF!,7,FALSE)="**",VLOOKUP($P228&amp;AF$4,#REF!,5,FALSE)="**"),"DQ",IF(OR(VLOOKUP($P228&amp;AF$4,#REF!,7,FALSE)="*",VLOOKUP($P228&amp;AF$4,#REF!,5,FALSE)="*"),"Suppr",VLOOKUP($P228&amp;AF$4,#REF!,5,FALSE))),"No Data")</f>
        <v>No Data</v>
      </c>
      <c r="AG228" s="49" t="str">
        <f>IFERROR(IF(OR(VLOOKUP($P228&amp;AG$4,#REF!,7,FALSE)="**",VLOOKUP($P228&amp;AG$4,#REF!,5,FALSE)="**"),"DQ",IF(OR(VLOOKUP($P228&amp;AG$4,#REF!,7,FALSE)="*",VLOOKUP($P228&amp;AG$4,#REF!,5,FALSE)="*"),"Suppr",VLOOKUP($P228&amp;AG$4,#REF!,5,FALSE))),"No Data")</f>
        <v>No Data</v>
      </c>
      <c r="AH228" s="49" t="str">
        <f>IFERROR(IF(OR(VLOOKUP($P228&amp;AH$4,#REF!,7,FALSE)="**",VLOOKUP($P228&amp;AH$4,#REF!,5,FALSE)="**"),"DQ",IF(OR(VLOOKUP($P228&amp;AH$4,#REF!,7,FALSE)="*",VLOOKUP($P228&amp;AH$4,#REF!,5,FALSE)="*"),"Suppr",VLOOKUP($P228&amp;AH$4,#REF!,5,FALSE))),"No Data")</f>
        <v>No Data</v>
      </c>
      <c r="AI228" s="49" t="str">
        <f>IFERROR(IF(OR(VLOOKUP($P228&amp;AI$4,#REF!,7,FALSE)="**",VLOOKUP($P228&amp;AI$4,#REF!,5,FALSE)="**"),"DQ",IF(OR(VLOOKUP($P228&amp;AI$4,#REF!,7,FALSE)="*",VLOOKUP($P228&amp;AI$4,#REF!,5,FALSE)="*"),"Suppr",VLOOKUP($P228&amp;AI$4,#REF!,5,FALSE))),"No Data")</f>
        <v>No Data</v>
      </c>
      <c r="AJ228" s="49" t="str">
        <f>IFERROR(IF(OR(VLOOKUP($P228&amp;AJ$4,#REF!,7,FALSE)="**",VLOOKUP($P228&amp;AJ$4,#REF!,5,FALSE)="**"),"DQ",IF(OR(VLOOKUP($P228&amp;AJ$4,#REF!,7,FALSE)="*",VLOOKUP($P228&amp;AJ$4,#REF!,5,FALSE)="*"),"Suppr",VLOOKUP($P228&amp;AJ$4,#REF!,5,FALSE))),"No Data")</f>
        <v>No Data</v>
      </c>
      <c r="AK228" s="49" t="str">
        <f>IFERROR(IF(OR(VLOOKUP($P228&amp;AK$4,#REF!,7,FALSE)="**",VLOOKUP($P228&amp;AK$4,#REF!,5,FALSE)="**"),"DQ",IF(OR(VLOOKUP($P228&amp;AK$4,#REF!,7,FALSE)="*",VLOOKUP($P228&amp;AK$4,#REF!,5,FALSE)="*"),"Suppr",VLOOKUP($P228&amp;AK$4,#REF!,5,FALSE))),"No Data")</f>
        <v>No Data</v>
      </c>
      <c r="AL228" s="49" t="str">
        <f>IFERROR(IF(OR(VLOOKUP($P228&amp;AL$4,#REF!,7,FALSE)="**",VLOOKUP($P228&amp;AL$4,#REF!,5,FALSE)="**"),"DQ",IF(OR(VLOOKUP($P228&amp;AL$4,#REF!,7,FALSE)="*",VLOOKUP($P228&amp;AL$4,#REF!,5,FALSE)="*"),"Suppr",VLOOKUP($P228&amp;AL$4,#REF!,5,FALSE))),"No Data")</f>
        <v>No Data</v>
      </c>
      <c r="AM228" s="49" t="str">
        <f>IFERROR(IF(OR(VLOOKUP($P228&amp;AM$4,#REF!,7,FALSE)="**",VLOOKUP($P228&amp;AM$4,#REF!,5,FALSE)="**"),"DQ",IF(OR(VLOOKUP($P228&amp;AM$4,#REF!,7,FALSE)="*",VLOOKUP($P228&amp;AM$4,#REF!,5,FALSE)="*"),"Suppr",VLOOKUP($P228&amp;AM$4,#REF!,5,FALSE))),"No Data")</f>
        <v>No Data</v>
      </c>
      <c r="AN228" s="49" t="str">
        <f>IFERROR(IF(OR(VLOOKUP($P228&amp;AN$4,#REF!,7,FALSE)="**",VLOOKUP($P228&amp;AN$4,#REF!,5,FALSE)="**"),"DQ",IF(OR(VLOOKUP($P228&amp;AN$4,#REF!,7,FALSE)="*",VLOOKUP($P228&amp;AN$4,#REF!,5,FALSE)="*"),"Suppr",VLOOKUP($P228&amp;AN$4,#REF!,5,FALSE))),"No Data")</f>
        <v>No Data</v>
      </c>
      <c r="AO228" s="49" t="str">
        <f>IFERROR(IF(OR(VLOOKUP($P228&amp;AO$4,#REF!,7,FALSE)="**",VLOOKUP($P228&amp;AO$4,#REF!,5,FALSE)="**"),"DQ",IF(OR(VLOOKUP($P228&amp;AO$4,#REF!,7,FALSE)="*",VLOOKUP($P228&amp;AO$4,#REF!,5,FALSE)="*"),"Suppr",VLOOKUP($P228&amp;AO$4,#REF!,5,FALSE))),"No Data")</f>
        <v>No Data</v>
      </c>
      <c r="AP228" s="51">
        <f t="shared" si="29"/>
        <v>0</v>
      </c>
      <c r="AQ228" s="51">
        <f t="shared" si="30"/>
        <v>0</v>
      </c>
      <c r="AR228" s="52">
        <f t="shared" si="31"/>
        <v>0</v>
      </c>
      <c r="AS228" s="52">
        <f t="shared" si="32"/>
        <v>0</v>
      </c>
    </row>
    <row r="229" spans="2:45" x14ac:dyDescent="0.2">
      <c r="B229" s="29" t="s">
        <v>381</v>
      </c>
      <c r="C229" s="29" t="s">
        <v>174</v>
      </c>
      <c r="D229" s="34" t="str">
        <f t="shared" si="23"/>
        <v/>
      </c>
      <c r="E229" s="34" t="str">
        <f t="shared" si="24"/>
        <v/>
      </c>
      <c r="F229" s="35" t="str">
        <f t="shared" si="25"/>
        <v/>
      </c>
      <c r="G229" s="34" t="str">
        <f t="shared" si="26"/>
        <v>- - -</v>
      </c>
      <c r="H229" s="36" t="str">
        <f>IFERROR(RANK(G229,$G$132:$G$253,1)+COUNTIF($G$132:G350,G229)-1,"- - -")</f>
        <v>- - -</v>
      </c>
      <c r="I229" s="35" t="str">
        <f t="shared" si="27"/>
        <v>- - -</v>
      </c>
      <c r="J229" s="36" t="str">
        <f>IFERROR(RANK(I229,$I$132:$I$253,1)+COUNTIF($I$132:I350,I229)-1,"- - -")</f>
        <v>- - -</v>
      </c>
      <c r="K229" s="54" t="str">
        <f t="shared" si="28"/>
        <v>Epsom and St Helier University Hospitals NHS Trust</v>
      </c>
      <c r="L229" s="38"/>
      <c r="M229" s="38"/>
      <c r="N229" s="38"/>
      <c r="P229" s="29" t="s">
        <v>386</v>
      </c>
      <c r="Q229" s="29" t="s">
        <v>253</v>
      </c>
      <c r="R229" s="49" t="str">
        <f>IFERROR(IF(OR(VLOOKUP($P229&amp;R$4,#REF!,7,FALSE)="**",VLOOKUP($P229&amp;R$4,#REF!,5,FALSE)="**"),"DQ",IF(OR(VLOOKUP($P229&amp;R$4,#REF!,7,FALSE)="*",VLOOKUP($P229&amp;R$4,#REF!,5,FALSE)="*"),"Suppr",VLOOKUP($P229&amp;R$4,#REF!,5,FALSE))),"No Data")</f>
        <v>No Data</v>
      </c>
      <c r="S229" s="49" t="str">
        <f>IFERROR(IF(OR(VLOOKUP($P229&amp;S$4,#REF!,7,FALSE)="**",VLOOKUP($P229&amp;S$4,#REF!,5,FALSE)="**"),"DQ",IF(OR(VLOOKUP($P229&amp;S$4,#REF!,7,FALSE)="*",VLOOKUP($P229&amp;S$4,#REF!,5,FALSE)="*"),"Suppr",VLOOKUP($P229&amp;S$4,#REF!,5,FALSE))),"No Data")</f>
        <v>No Data</v>
      </c>
      <c r="T229" s="49" t="str">
        <f>IFERROR(IF(OR(VLOOKUP($P229&amp;T$4,#REF!,7,FALSE)="**",VLOOKUP($P229&amp;T$4,#REF!,5,FALSE)="**"),"DQ",IF(OR(VLOOKUP($P229&amp;T$4,#REF!,7,FALSE)="*",VLOOKUP($P229&amp;T$4,#REF!,5,FALSE)="*"),"Suppr",VLOOKUP($P229&amp;T$4,#REF!,5,FALSE))),"No Data")</f>
        <v>No Data</v>
      </c>
      <c r="U229" s="49" t="str">
        <f>IFERROR(IF(OR(VLOOKUP($P229&amp;U$4,#REF!,7,FALSE)="**",VLOOKUP($P229&amp;U$4,#REF!,5,FALSE)="**"),"DQ",IF(OR(VLOOKUP($P229&amp;U$4,#REF!,7,FALSE)="*",VLOOKUP($P229&amp;U$4,#REF!,5,FALSE)="*"),"Suppr",VLOOKUP($P229&amp;U$4,#REF!,5,FALSE))),"No Data")</f>
        <v>No Data</v>
      </c>
      <c r="V229" s="49" t="str">
        <f>IFERROR(IF(OR(VLOOKUP($P229&amp;V$4,#REF!,7,FALSE)="**",VLOOKUP($P229&amp;V$4,#REF!,5,FALSE)="**"),"DQ",IF(OR(VLOOKUP($P229&amp;V$4,#REF!,7,FALSE)="*",VLOOKUP($P229&amp;V$4,#REF!,5,FALSE)="*"),"Suppr",VLOOKUP($P229&amp;V$4,#REF!,5,FALSE))),"No Data")</f>
        <v>No Data</v>
      </c>
      <c r="W229" s="49" t="str">
        <f>IFERROR(IF(OR(VLOOKUP($P229&amp;W$4,#REF!,7,FALSE)="**",VLOOKUP($P229&amp;W$4,#REF!,5,FALSE)="**"),"DQ",IF(OR(VLOOKUP($P229&amp;W$4,#REF!,7,FALSE)="*",VLOOKUP($P229&amp;W$4,#REF!,5,FALSE)="*"),"Suppr",VLOOKUP($P229&amp;W$4,#REF!,5,FALSE))),"No Data")</f>
        <v>No Data</v>
      </c>
      <c r="X229" s="49" t="str">
        <f>IFERROR(IF(OR(VLOOKUP($P229&amp;X$4,#REF!,7,FALSE)="**",VLOOKUP($P229&amp;X$4,#REF!,5,FALSE)="**"),"DQ",IF(OR(VLOOKUP($P229&amp;X$4,#REF!,7,FALSE)="*",VLOOKUP($P229&amp;X$4,#REF!,5,FALSE)="*"),"Suppr",VLOOKUP($P229&amp;X$4,#REF!,5,FALSE))),"No Data")</f>
        <v>No Data</v>
      </c>
      <c r="Y229" s="49" t="str">
        <f>IFERROR(IF(OR(VLOOKUP($P229&amp;Y$4,#REF!,7,FALSE)="**",VLOOKUP($P229&amp;Y$4,#REF!,5,FALSE)="**"),"DQ",IF(OR(VLOOKUP($P229&amp;Y$4,#REF!,7,FALSE)="*",VLOOKUP($P229&amp;Y$4,#REF!,5,FALSE)="*"),"Suppr",VLOOKUP($P229&amp;Y$4,#REF!,5,FALSE))),"No Data")</f>
        <v>No Data</v>
      </c>
      <c r="Z229" s="49" t="str">
        <f>IFERROR(IF(OR(VLOOKUP($P229&amp;Z$4,#REF!,7,FALSE)="**",VLOOKUP($P229&amp;Z$4,#REF!,5,FALSE)="**"),"DQ",IF(OR(VLOOKUP($P229&amp;Z$4,#REF!,7,FALSE)="*",VLOOKUP($P229&amp;Z$4,#REF!,5,FALSE)="*"),"Suppr",VLOOKUP($P229&amp;Z$4,#REF!,5,FALSE))),"No Data")</f>
        <v>No Data</v>
      </c>
      <c r="AA229" s="49" t="str">
        <f>IFERROR(IF(OR(VLOOKUP($P229&amp;AA$4,#REF!,7,FALSE)="**",VLOOKUP($P229&amp;AA$4,#REF!,5,FALSE)="**"),"DQ",IF(OR(VLOOKUP($P229&amp;AA$4,#REF!,7,FALSE)="*",VLOOKUP($P229&amp;AA$4,#REF!,5,FALSE)="*"),"Suppr",VLOOKUP($P229&amp;AA$4,#REF!,5,FALSE))),"No Data")</f>
        <v>No Data</v>
      </c>
      <c r="AB229" s="49" t="str">
        <f>IFERROR(IF(OR(VLOOKUP($P229&amp;AB$4,#REF!,7,FALSE)="**",VLOOKUP($P229&amp;AB$4,#REF!,5,FALSE)="**"),"DQ",IF(OR(VLOOKUP($P229&amp;AB$4,#REF!,7,FALSE)="*",VLOOKUP($P229&amp;AB$4,#REF!,5,FALSE)="*"),"Suppr",VLOOKUP($P229&amp;AB$4,#REF!,5,FALSE))),"No Data")</f>
        <v>No Data</v>
      </c>
      <c r="AC229" s="49" t="str">
        <f>IFERROR(IF(OR(VLOOKUP($P229&amp;AC$4,#REF!,7,FALSE)="**",VLOOKUP($P229&amp;AC$4,#REF!,5,FALSE)="**"),"DQ",IF(OR(VLOOKUP($P229&amp;AC$4,#REF!,7,FALSE)="*",VLOOKUP($P229&amp;AC$4,#REF!,5,FALSE)="*"),"Suppr",VLOOKUP($P229&amp;AC$4,#REF!,5,FALSE))),"No Data")</f>
        <v>No Data</v>
      </c>
      <c r="AD229" s="49" t="str">
        <f>IFERROR(IF(OR(VLOOKUP($P229&amp;AD$4,#REF!,7,FALSE)="**",VLOOKUP($P229&amp;AD$4,#REF!,5,FALSE)="**"),"DQ",IF(OR(VLOOKUP($P229&amp;AD$4,#REF!,7,FALSE)="*",VLOOKUP($P229&amp;AD$4,#REF!,5,FALSE)="*"),"Suppr",VLOOKUP($P229&amp;AD$4,#REF!,5,FALSE))),"No Data")</f>
        <v>No Data</v>
      </c>
      <c r="AE229" s="49" t="str">
        <f>IFERROR(IF(OR(VLOOKUP($P229&amp;AE$4,#REF!,7,FALSE)="**",VLOOKUP($P229&amp;AE$4,#REF!,5,FALSE)="**"),"DQ",IF(OR(VLOOKUP($P229&amp;AE$4,#REF!,7,FALSE)="*",VLOOKUP($P229&amp;AE$4,#REF!,5,FALSE)="*"),"Suppr",VLOOKUP($P229&amp;AE$4,#REF!,5,FALSE))),"No Data")</f>
        <v>No Data</v>
      </c>
      <c r="AF229" s="49" t="str">
        <f>IFERROR(IF(OR(VLOOKUP($P229&amp;AF$4,#REF!,7,FALSE)="**",VLOOKUP($P229&amp;AF$4,#REF!,5,FALSE)="**"),"DQ",IF(OR(VLOOKUP($P229&amp;AF$4,#REF!,7,FALSE)="*",VLOOKUP($P229&amp;AF$4,#REF!,5,FALSE)="*"),"Suppr",VLOOKUP($P229&amp;AF$4,#REF!,5,FALSE))),"No Data")</f>
        <v>No Data</v>
      </c>
      <c r="AG229" s="49" t="str">
        <f>IFERROR(IF(OR(VLOOKUP($P229&amp;AG$4,#REF!,7,FALSE)="**",VLOOKUP($P229&amp;AG$4,#REF!,5,FALSE)="**"),"DQ",IF(OR(VLOOKUP($P229&amp;AG$4,#REF!,7,FALSE)="*",VLOOKUP($P229&amp;AG$4,#REF!,5,FALSE)="*"),"Suppr",VLOOKUP($P229&amp;AG$4,#REF!,5,FALSE))),"No Data")</f>
        <v>No Data</v>
      </c>
      <c r="AH229" s="49" t="str">
        <f>IFERROR(IF(OR(VLOOKUP($P229&amp;AH$4,#REF!,7,FALSE)="**",VLOOKUP($P229&amp;AH$4,#REF!,5,FALSE)="**"),"DQ",IF(OR(VLOOKUP($P229&amp;AH$4,#REF!,7,FALSE)="*",VLOOKUP($P229&amp;AH$4,#REF!,5,FALSE)="*"),"Suppr",VLOOKUP($P229&amp;AH$4,#REF!,5,FALSE))),"No Data")</f>
        <v>No Data</v>
      </c>
      <c r="AI229" s="49" t="str">
        <f>IFERROR(IF(OR(VLOOKUP($P229&amp;AI$4,#REF!,7,FALSE)="**",VLOOKUP($P229&amp;AI$4,#REF!,5,FALSE)="**"),"DQ",IF(OR(VLOOKUP($P229&amp;AI$4,#REF!,7,FALSE)="*",VLOOKUP($P229&amp;AI$4,#REF!,5,FALSE)="*"),"Suppr",VLOOKUP($P229&amp;AI$4,#REF!,5,FALSE))),"No Data")</f>
        <v>No Data</v>
      </c>
      <c r="AJ229" s="49" t="str">
        <f>IFERROR(IF(OR(VLOOKUP($P229&amp;AJ$4,#REF!,7,FALSE)="**",VLOOKUP($P229&amp;AJ$4,#REF!,5,FALSE)="**"),"DQ",IF(OR(VLOOKUP($P229&amp;AJ$4,#REF!,7,FALSE)="*",VLOOKUP($P229&amp;AJ$4,#REF!,5,FALSE)="*"),"Suppr",VLOOKUP($P229&amp;AJ$4,#REF!,5,FALSE))),"No Data")</f>
        <v>No Data</v>
      </c>
      <c r="AK229" s="49" t="str">
        <f>IFERROR(IF(OR(VLOOKUP($P229&amp;AK$4,#REF!,7,FALSE)="**",VLOOKUP($P229&amp;AK$4,#REF!,5,FALSE)="**"),"DQ",IF(OR(VLOOKUP($P229&amp;AK$4,#REF!,7,FALSE)="*",VLOOKUP($P229&amp;AK$4,#REF!,5,FALSE)="*"),"Suppr",VLOOKUP($P229&amp;AK$4,#REF!,5,FALSE))),"No Data")</f>
        <v>No Data</v>
      </c>
      <c r="AL229" s="49" t="str">
        <f>IFERROR(IF(OR(VLOOKUP($P229&amp;AL$4,#REF!,7,FALSE)="**",VLOOKUP($P229&amp;AL$4,#REF!,5,FALSE)="**"),"DQ",IF(OR(VLOOKUP($P229&amp;AL$4,#REF!,7,FALSE)="*",VLOOKUP($P229&amp;AL$4,#REF!,5,FALSE)="*"),"Suppr",VLOOKUP($P229&amp;AL$4,#REF!,5,FALSE))),"No Data")</f>
        <v>No Data</v>
      </c>
      <c r="AM229" s="49" t="str">
        <f>IFERROR(IF(OR(VLOOKUP($P229&amp;AM$4,#REF!,7,FALSE)="**",VLOOKUP($P229&amp;AM$4,#REF!,5,FALSE)="**"),"DQ",IF(OR(VLOOKUP($P229&amp;AM$4,#REF!,7,FALSE)="*",VLOOKUP($P229&amp;AM$4,#REF!,5,FALSE)="*"),"Suppr",VLOOKUP($P229&amp;AM$4,#REF!,5,FALSE))),"No Data")</f>
        <v>No Data</v>
      </c>
      <c r="AN229" s="49" t="str">
        <f>IFERROR(IF(OR(VLOOKUP($P229&amp;AN$4,#REF!,7,FALSE)="**",VLOOKUP($P229&amp;AN$4,#REF!,5,FALSE)="**"),"DQ",IF(OR(VLOOKUP($P229&amp;AN$4,#REF!,7,FALSE)="*",VLOOKUP($P229&amp;AN$4,#REF!,5,FALSE)="*"),"Suppr",VLOOKUP($P229&amp;AN$4,#REF!,5,FALSE))),"No Data")</f>
        <v>No Data</v>
      </c>
      <c r="AO229" s="49" t="str">
        <f>IFERROR(IF(OR(VLOOKUP($P229&amp;AO$4,#REF!,7,FALSE)="**",VLOOKUP($P229&amp;AO$4,#REF!,5,FALSE)="**"),"DQ",IF(OR(VLOOKUP($P229&amp;AO$4,#REF!,7,FALSE)="*",VLOOKUP($P229&amp;AO$4,#REF!,5,FALSE)="*"),"Suppr",VLOOKUP($P229&amp;AO$4,#REF!,5,FALSE))),"No Data")</f>
        <v>No Data</v>
      </c>
      <c r="AP229" s="51">
        <f t="shared" si="29"/>
        <v>0</v>
      </c>
      <c r="AQ229" s="51">
        <f t="shared" si="30"/>
        <v>0</v>
      </c>
      <c r="AR229" s="52">
        <f t="shared" si="31"/>
        <v>0</v>
      </c>
      <c r="AS229" s="52">
        <f t="shared" si="32"/>
        <v>0</v>
      </c>
    </row>
    <row r="230" spans="2:45" x14ac:dyDescent="0.2">
      <c r="B230" s="29" t="s">
        <v>382</v>
      </c>
      <c r="C230" s="29" t="s">
        <v>170</v>
      </c>
      <c r="D230" s="34" t="str">
        <f t="shared" si="23"/>
        <v/>
      </c>
      <c r="E230" s="34" t="str">
        <f t="shared" si="24"/>
        <v/>
      </c>
      <c r="F230" s="35" t="str">
        <f t="shared" si="25"/>
        <v/>
      </c>
      <c r="G230" s="34" t="str">
        <f t="shared" si="26"/>
        <v>- - -</v>
      </c>
      <c r="H230" s="36" t="str">
        <f>IFERROR(RANK(G230,$G$132:$G$253,1)+COUNTIF($G$132:G351,G230)-1,"- - -")</f>
        <v>- - -</v>
      </c>
      <c r="I230" s="35" t="str">
        <f t="shared" si="27"/>
        <v>- - -</v>
      </c>
      <c r="J230" s="36" t="str">
        <f>IFERROR(RANK(I230,$I$132:$I$253,1)+COUNTIF($I$132:I351,I230)-1,"- - -")</f>
        <v>- - -</v>
      </c>
      <c r="K230" s="54" t="str">
        <f t="shared" si="28"/>
        <v>East Kent Hospitals University NHS Foundation Trust</v>
      </c>
      <c r="L230" s="38"/>
      <c r="M230" s="38"/>
      <c r="N230" s="38"/>
      <c r="P230" s="29" t="s">
        <v>387</v>
      </c>
      <c r="Q230" s="29" t="s">
        <v>196</v>
      </c>
      <c r="R230" s="49" t="str">
        <f>IFERROR(IF(OR(VLOOKUP($P230&amp;R$4,#REF!,7,FALSE)="**",VLOOKUP($P230&amp;R$4,#REF!,5,FALSE)="**"),"DQ",IF(OR(VLOOKUP($P230&amp;R$4,#REF!,7,FALSE)="*",VLOOKUP($P230&amp;R$4,#REF!,5,FALSE)="*"),"Suppr",VLOOKUP($P230&amp;R$4,#REF!,5,FALSE))),"No Data")</f>
        <v>No Data</v>
      </c>
      <c r="S230" s="49" t="str">
        <f>IFERROR(IF(OR(VLOOKUP($P230&amp;S$4,#REF!,7,FALSE)="**",VLOOKUP($P230&amp;S$4,#REF!,5,FALSE)="**"),"DQ",IF(OR(VLOOKUP($P230&amp;S$4,#REF!,7,FALSE)="*",VLOOKUP($P230&amp;S$4,#REF!,5,FALSE)="*"),"Suppr",VLOOKUP($P230&amp;S$4,#REF!,5,FALSE))),"No Data")</f>
        <v>No Data</v>
      </c>
      <c r="T230" s="49" t="str">
        <f>IFERROR(IF(OR(VLOOKUP($P230&amp;T$4,#REF!,7,FALSE)="**",VLOOKUP($P230&amp;T$4,#REF!,5,FALSE)="**"),"DQ",IF(OR(VLOOKUP($P230&amp;T$4,#REF!,7,FALSE)="*",VLOOKUP($P230&amp;T$4,#REF!,5,FALSE)="*"),"Suppr",VLOOKUP($P230&amp;T$4,#REF!,5,FALSE))),"No Data")</f>
        <v>No Data</v>
      </c>
      <c r="U230" s="49" t="str">
        <f>IFERROR(IF(OR(VLOOKUP($P230&amp;U$4,#REF!,7,FALSE)="**",VLOOKUP($P230&amp;U$4,#REF!,5,FALSE)="**"),"DQ",IF(OR(VLOOKUP($P230&amp;U$4,#REF!,7,FALSE)="*",VLOOKUP($P230&amp;U$4,#REF!,5,FALSE)="*"),"Suppr",VLOOKUP($P230&amp;U$4,#REF!,5,FALSE))),"No Data")</f>
        <v>No Data</v>
      </c>
      <c r="V230" s="49" t="str">
        <f>IFERROR(IF(OR(VLOOKUP($P230&amp;V$4,#REF!,7,FALSE)="**",VLOOKUP($P230&amp;V$4,#REF!,5,FALSE)="**"),"DQ",IF(OR(VLOOKUP($P230&amp;V$4,#REF!,7,FALSE)="*",VLOOKUP($P230&amp;V$4,#REF!,5,FALSE)="*"),"Suppr",VLOOKUP($P230&amp;V$4,#REF!,5,FALSE))),"No Data")</f>
        <v>No Data</v>
      </c>
      <c r="W230" s="49" t="str">
        <f>IFERROR(IF(OR(VLOOKUP($P230&amp;W$4,#REF!,7,FALSE)="**",VLOOKUP($P230&amp;W$4,#REF!,5,FALSE)="**"),"DQ",IF(OR(VLOOKUP($P230&amp;W$4,#REF!,7,FALSE)="*",VLOOKUP($P230&amp;W$4,#REF!,5,FALSE)="*"),"Suppr",VLOOKUP($P230&amp;W$4,#REF!,5,FALSE))),"No Data")</f>
        <v>No Data</v>
      </c>
      <c r="X230" s="49" t="str">
        <f>IFERROR(IF(OR(VLOOKUP($P230&amp;X$4,#REF!,7,FALSE)="**",VLOOKUP($P230&amp;X$4,#REF!,5,FALSE)="**"),"DQ",IF(OR(VLOOKUP($P230&amp;X$4,#REF!,7,FALSE)="*",VLOOKUP($P230&amp;X$4,#REF!,5,FALSE)="*"),"Suppr",VLOOKUP($P230&amp;X$4,#REF!,5,FALSE))),"No Data")</f>
        <v>No Data</v>
      </c>
      <c r="Y230" s="49" t="str">
        <f>IFERROR(IF(OR(VLOOKUP($P230&amp;Y$4,#REF!,7,FALSE)="**",VLOOKUP($P230&amp;Y$4,#REF!,5,FALSE)="**"),"DQ",IF(OR(VLOOKUP($P230&amp;Y$4,#REF!,7,FALSE)="*",VLOOKUP($P230&amp;Y$4,#REF!,5,FALSE)="*"),"Suppr",VLOOKUP($P230&amp;Y$4,#REF!,5,FALSE))),"No Data")</f>
        <v>No Data</v>
      </c>
      <c r="Z230" s="49" t="str">
        <f>IFERROR(IF(OR(VLOOKUP($P230&amp;Z$4,#REF!,7,FALSE)="**",VLOOKUP($P230&amp;Z$4,#REF!,5,FALSE)="**"),"DQ",IF(OR(VLOOKUP($P230&amp;Z$4,#REF!,7,FALSE)="*",VLOOKUP($P230&amp;Z$4,#REF!,5,FALSE)="*"),"Suppr",VLOOKUP($P230&amp;Z$4,#REF!,5,FALSE))),"No Data")</f>
        <v>No Data</v>
      </c>
      <c r="AA230" s="49" t="str">
        <f>IFERROR(IF(OR(VLOOKUP($P230&amp;AA$4,#REF!,7,FALSE)="**",VLOOKUP($P230&amp;AA$4,#REF!,5,FALSE)="**"),"DQ",IF(OR(VLOOKUP($P230&amp;AA$4,#REF!,7,FALSE)="*",VLOOKUP($P230&amp;AA$4,#REF!,5,FALSE)="*"),"Suppr",VLOOKUP($P230&amp;AA$4,#REF!,5,FALSE))),"No Data")</f>
        <v>No Data</v>
      </c>
      <c r="AB230" s="49" t="str">
        <f>IFERROR(IF(OR(VLOOKUP($P230&amp;AB$4,#REF!,7,FALSE)="**",VLOOKUP($P230&amp;AB$4,#REF!,5,FALSE)="**"),"DQ",IF(OR(VLOOKUP($P230&amp;AB$4,#REF!,7,FALSE)="*",VLOOKUP($P230&amp;AB$4,#REF!,5,FALSE)="*"),"Suppr",VLOOKUP($P230&amp;AB$4,#REF!,5,FALSE))),"No Data")</f>
        <v>No Data</v>
      </c>
      <c r="AC230" s="49" t="str">
        <f>IFERROR(IF(OR(VLOOKUP($P230&amp;AC$4,#REF!,7,FALSE)="**",VLOOKUP($P230&amp;AC$4,#REF!,5,FALSE)="**"),"DQ",IF(OR(VLOOKUP($P230&amp;AC$4,#REF!,7,FALSE)="*",VLOOKUP($P230&amp;AC$4,#REF!,5,FALSE)="*"),"Suppr",VLOOKUP($P230&amp;AC$4,#REF!,5,FALSE))),"No Data")</f>
        <v>No Data</v>
      </c>
      <c r="AD230" s="49" t="str">
        <f>IFERROR(IF(OR(VLOOKUP($P230&amp;AD$4,#REF!,7,FALSE)="**",VLOOKUP($P230&amp;AD$4,#REF!,5,FALSE)="**"),"DQ",IF(OR(VLOOKUP($P230&amp;AD$4,#REF!,7,FALSE)="*",VLOOKUP($P230&amp;AD$4,#REF!,5,FALSE)="*"),"Suppr",VLOOKUP($P230&amp;AD$4,#REF!,5,FALSE))),"No Data")</f>
        <v>No Data</v>
      </c>
      <c r="AE230" s="49" t="str">
        <f>IFERROR(IF(OR(VLOOKUP($P230&amp;AE$4,#REF!,7,FALSE)="**",VLOOKUP($P230&amp;AE$4,#REF!,5,FALSE)="**"),"DQ",IF(OR(VLOOKUP($P230&amp;AE$4,#REF!,7,FALSE)="*",VLOOKUP($P230&amp;AE$4,#REF!,5,FALSE)="*"),"Suppr",VLOOKUP($P230&amp;AE$4,#REF!,5,FALSE))),"No Data")</f>
        <v>No Data</v>
      </c>
      <c r="AF230" s="49" t="str">
        <f>IFERROR(IF(OR(VLOOKUP($P230&amp;AF$4,#REF!,7,FALSE)="**",VLOOKUP($P230&amp;AF$4,#REF!,5,FALSE)="**"),"DQ",IF(OR(VLOOKUP($P230&amp;AF$4,#REF!,7,FALSE)="*",VLOOKUP($P230&amp;AF$4,#REF!,5,FALSE)="*"),"Suppr",VLOOKUP($P230&amp;AF$4,#REF!,5,FALSE))),"No Data")</f>
        <v>No Data</v>
      </c>
      <c r="AG230" s="49" t="str">
        <f>IFERROR(IF(OR(VLOOKUP($P230&amp;AG$4,#REF!,7,FALSE)="**",VLOOKUP($P230&amp;AG$4,#REF!,5,FALSE)="**"),"DQ",IF(OR(VLOOKUP($P230&amp;AG$4,#REF!,7,FALSE)="*",VLOOKUP($P230&amp;AG$4,#REF!,5,FALSE)="*"),"Suppr",VLOOKUP($P230&amp;AG$4,#REF!,5,FALSE))),"No Data")</f>
        <v>No Data</v>
      </c>
      <c r="AH230" s="49" t="str">
        <f>IFERROR(IF(OR(VLOOKUP($P230&amp;AH$4,#REF!,7,FALSE)="**",VLOOKUP($P230&amp;AH$4,#REF!,5,FALSE)="**"),"DQ",IF(OR(VLOOKUP($P230&amp;AH$4,#REF!,7,FALSE)="*",VLOOKUP($P230&amp;AH$4,#REF!,5,FALSE)="*"),"Suppr",VLOOKUP($P230&amp;AH$4,#REF!,5,FALSE))),"No Data")</f>
        <v>No Data</v>
      </c>
      <c r="AI230" s="49" t="str">
        <f>IFERROR(IF(OR(VLOOKUP($P230&amp;AI$4,#REF!,7,FALSE)="**",VLOOKUP($P230&amp;AI$4,#REF!,5,FALSE)="**"),"DQ",IF(OR(VLOOKUP($P230&amp;AI$4,#REF!,7,FALSE)="*",VLOOKUP($P230&amp;AI$4,#REF!,5,FALSE)="*"),"Suppr",VLOOKUP($P230&amp;AI$4,#REF!,5,FALSE))),"No Data")</f>
        <v>No Data</v>
      </c>
      <c r="AJ230" s="49" t="str">
        <f>IFERROR(IF(OR(VLOOKUP($P230&amp;AJ$4,#REF!,7,FALSE)="**",VLOOKUP($P230&amp;AJ$4,#REF!,5,FALSE)="**"),"DQ",IF(OR(VLOOKUP($P230&amp;AJ$4,#REF!,7,FALSE)="*",VLOOKUP($P230&amp;AJ$4,#REF!,5,FALSE)="*"),"Suppr",VLOOKUP($P230&amp;AJ$4,#REF!,5,FALSE))),"No Data")</f>
        <v>No Data</v>
      </c>
      <c r="AK230" s="49" t="str">
        <f>IFERROR(IF(OR(VLOOKUP($P230&amp;AK$4,#REF!,7,FALSE)="**",VLOOKUP($P230&amp;AK$4,#REF!,5,FALSE)="**"),"DQ",IF(OR(VLOOKUP($P230&amp;AK$4,#REF!,7,FALSE)="*",VLOOKUP($P230&amp;AK$4,#REF!,5,FALSE)="*"),"Suppr",VLOOKUP($P230&amp;AK$4,#REF!,5,FALSE))),"No Data")</f>
        <v>No Data</v>
      </c>
      <c r="AL230" s="49" t="str">
        <f>IFERROR(IF(OR(VLOOKUP($P230&amp;AL$4,#REF!,7,FALSE)="**",VLOOKUP($P230&amp;AL$4,#REF!,5,FALSE)="**"),"DQ",IF(OR(VLOOKUP($P230&amp;AL$4,#REF!,7,FALSE)="*",VLOOKUP($P230&amp;AL$4,#REF!,5,FALSE)="*"),"Suppr",VLOOKUP($P230&amp;AL$4,#REF!,5,FALSE))),"No Data")</f>
        <v>No Data</v>
      </c>
      <c r="AM230" s="49" t="str">
        <f>IFERROR(IF(OR(VLOOKUP($P230&amp;AM$4,#REF!,7,FALSE)="**",VLOOKUP($P230&amp;AM$4,#REF!,5,FALSE)="**"),"DQ",IF(OR(VLOOKUP($P230&amp;AM$4,#REF!,7,FALSE)="*",VLOOKUP($P230&amp;AM$4,#REF!,5,FALSE)="*"),"Suppr",VLOOKUP($P230&amp;AM$4,#REF!,5,FALSE))),"No Data")</f>
        <v>No Data</v>
      </c>
      <c r="AN230" s="49" t="str">
        <f>IFERROR(IF(OR(VLOOKUP($P230&amp;AN$4,#REF!,7,FALSE)="**",VLOOKUP($P230&amp;AN$4,#REF!,5,FALSE)="**"),"DQ",IF(OR(VLOOKUP($P230&amp;AN$4,#REF!,7,FALSE)="*",VLOOKUP($P230&amp;AN$4,#REF!,5,FALSE)="*"),"Suppr",VLOOKUP($P230&amp;AN$4,#REF!,5,FALSE))),"No Data")</f>
        <v>No Data</v>
      </c>
      <c r="AO230" s="49" t="str">
        <f>IFERROR(IF(OR(VLOOKUP($P230&amp;AO$4,#REF!,7,FALSE)="**",VLOOKUP($P230&amp;AO$4,#REF!,5,FALSE)="**"),"DQ",IF(OR(VLOOKUP($P230&amp;AO$4,#REF!,7,FALSE)="*",VLOOKUP($P230&amp;AO$4,#REF!,5,FALSE)="*"),"Suppr",VLOOKUP($P230&amp;AO$4,#REF!,5,FALSE))),"No Data")</f>
        <v>No Data</v>
      </c>
      <c r="AP230" s="51">
        <f t="shared" si="29"/>
        <v>0</v>
      </c>
      <c r="AQ230" s="51">
        <f t="shared" si="30"/>
        <v>0</v>
      </c>
      <c r="AR230" s="52">
        <f t="shared" si="31"/>
        <v>0</v>
      </c>
      <c r="AS230" s="52">
        <f t="shared" si="32"/>
        <v>0</v>
      </c>
    </row>
    <row r="231" spans="2:45" x14ac:dyDescent="0.2">
      <c r="B231" s="29" t="s">
        <v>383</v>
      </c>
      <c r="C231" s="29" t="s">
        <v>208</v>
      </c>
      <c r="D231" s="34" t="str">
        <f t="shared" si="23"/>
        <v/>
      </c>
      <c r="E231" s="34" t="str">
        <f t="shared" si="24"/>
        <v/>
      </c>
      <c r="F231" s="35" t="str">
        <f t="shared" si="25"/>
        <v/>
      </c>
      <c r="G231" s="34" t="str">
        <f t="shared" si="26"/>
        <v>- - -</v>
      </c>
      <c r="H231" s="36" t="str">
        <f>IFERROR(RANK(G231,$G$132:$G$253,1)+COUNTIF($G$132:G352,G231)-1,"- - -")</f>
        <v>- - -</v>
      </c>
      <c r="I231" s="35" t="str">
        <f t="shared" si="27"/>
        <v>- - -</v>
      </c>
      <c r="J231" s="36" t="str">
        <f>IFERROR(RANK(I231,$I$132:$I$253,1)+COUNTIF($I$132:I352,I231)-1,"- - -")</f>
        <v>- - -</v>
      </c>
      <c r="K231" s="54" t="str">
        <f t="shared" si="28"/>
        <v>North Tees and Hartlepool NHS Foundation Trust</v>
      </c>
      <c r="L231" s="38"/>
      <c r="M231" s="38"/>
      <c r="N231" s="38"/>
      <c r="P231" s="29" t="s">
        <v>388</v>
      </c>
      <c r="Q231" s="29" t="s">
        <v>260</v>
      </c>
      <c r="R231" s="49" t="str">
        <f>IFERROR(IF(OR(VLOOKUP($P231&amp;R$4,#REF!,7,FALSE)="**",VLOOKUP($P231&amp;R$4,#REF!,5,FALSE)="**"),"DQ",IF(OR(VLOOKUP($P231&amp;R$4,#REF!,7,FALSE)="*",VLOOKUP($P231&amp;R$4,#REF!,5,FALSE)="*"),"Suppr",VLOOKUP($P231&amp;R$4,#REF!,5,FALSE))),"No Data")</f>
        <v>No Data</v>
      </c>
      <c r="S231" s="49" t="str">
        <f>IFERROR(IF(OR(VLOOKUP($P231&amp;S$4,#REF!,7,FALSE)="**",VLOOKUP($P231&amp;S$4,#REF!,5,FALSE)="**"),"DQ",IF(OR(VLOOKUP($P231&amp;S$4,#REF!,7,FALSE)="*",VLOOKUP($P231&amp;S$4,#REF!,5,FALSE)="*"),"Suppr",VLOOKUP($P231&amp;S$4,#REF!,5,FALSE))),"No Data")</f>
        <v>No Data</v>
      </c>
      <c r="T231" s="49" t="str">
        <f>IFERROR(IF(OR(VLOOKUP($P231&amp;T$4,#REF!,7,FALSE)="**",VLOOKUP($P231&amp;T$4,#REF!,5,FALSE)="**"),"DQ",IF(OR(VLOOKUP($P231&amp;T$4,#REF!,7,FALSE)="*",VLOOKUP($P231&amp;T$4,#REF!,5,FALSE)="*"),"Suppr",VLOOKUP($P231&amp;T$4,#REF!,5,FALSE))),"No Data")</f>
        <v>No Data</v>
      </c>
      <c r="U231" s="49" t="str">
        <f>IFERROR(IF(OR(VLOOKUP($P231&amp;U$4,#REF!,7,FALSE)="**",VLOOKUP($P231&amp;U$4,#REF!,5,FALSE)="**"),"DQ",IF(OR(VLOOKUP($P231&amp;U$4,#REF!,7,FALSE)="*",VLOOKUP($P231&amp;U$4,#REF!,5,FALSE)="*"),"Suppr",VLOOKUP($P231&amp;U$4,#REF!,5,FALSE))),"No Data")</f>
        <v>No Data</v>
      </c>
      <c r="V231" s="49" t="str">
        <f>IFERROR(IF(OR(VLOOKUP($P231&amp;V$4,#REF!,7,FALSE)="**",VLOOKUP($P231&amp;V$4,#REF!,5,FALSE)="**"),"DQ",IF(OR(VLOOKUP($P231&amp;V$4,#REF!,7,FALSE)="*",VLOOKUP($P231&amp;V$4,#REF!,5,FALSE)="*"),"Suppr",VLOOKUP($P231&amp;V$4,#REF!,5,FALSE))),"No Data")</f>
        <v>No Data</v>
      </c>
      <c r="W231" s="49" t="str">
        <f>IFERROR(IF(OR(VLOOKUP($P231&amp;W$4,#REF!,7,FALSE)="**",VLOOKUP($P231&amp;W$4,#REF!,5,FALSE)="**"),"DQ",IF(OR(VLOOKUP($P231&amp;W$4,#REF!,7,FALSE)="*",VLOOKUP($P231&amp;W$4,#REF!,5,FALSE)="*"),"Suppr",VLOOKUP($P231&amp;W$4,#REF!,5,FALSE))),"No Data")</f>
        <v>No Data</v>
      </c>
      <c r="X231" s="49" t="str">
        <f>IFERROR(IF(OR(VLOOKUP($P231&amp;X$4,#REF!,7,FALSE)="**",VLOOKUP($P231&amp;X$4,#REF!,5,FALSE)="**"),"DQ",IF(OR(VLOOKUP($P231&amp;X$4,#REF!,7,FALSE)="*",VLOOKUP($P231&amp;X$4,#REF!,5,FALSE)="*"),"Suppr",VLOOKUP($P231&amp;X$4,#REF!,5,FALSE))),"No Data")</f>
        <v>No Data</v>
      </c>
      <c r="Y231" s="49" t="str">
        <f>IFERROR(IF(OR(VLOOKUP($P231&amp;Y$4,#REF!,7,FALSE)="**",VLOOKUP($P231&amp;Y$4,#REF!,5,FALSE)="**"),"DQ",IF(OR(VLOOKUP($P231&amp;Y$4,#REF!,7,FALSE)="*",VLOOKUP($P231&amp;Y$4,#REF!,5,FALSE)="*"),"Suppr",VLOOKUP($P231&amp;Y$4,#REF!,5,FALSE))),"No Data")</f>
        <v>No Data</v>
      </c>
      <c r="Z231" s="49" t="str">
        <f>IFERROR(IF(OR(VLOOKUP($P231&amp;Z$4,#REF!,7,FALSE)="**",VLOOKUP($P231&amp;Z$4,#REF!,5,FALSE)="**"),"DQ",IF(OR(VLOOKUP($P231&amp;Z$4,#REF!,7,FALSE)="*",VLOOKUP($P231&amp;Z$4,#REF!,5,FALSE)="*"),"Suppr",VLOOKUP($P231&amp;Z$4,#REF!,5,FALSE))),"No Data")</f>
        <v>No Data</v>
      </c>
      <c r="AA231" s="49" t="str">
        <f>IFERROR(IF(OR(VLOOKUP($P231&amp;AA$4,#REF!,7,FALSE)="**",VLOOKUP($P231&amp;AA$4,#REF!,5,FALSE)="**"),"DQ",IF(OR(VLOOKUP($P231&amp;AA$4,#REF!,7,FALSE)="*",VLOOKUP($P231&amp;AA$4,#REF!,5,FALSE)="*"),"Suppr",VLOOKUP($P231&amp;AA$4,#REF!,5,FALSE))),"No Data")</f>
        <v>No Data</v>
      </c>
      <c r="AB231" s="49" t="str">
        <f>IFERROR(IF(OR(VLOOKUP($P231&amp;AB$4,#REF!,7,FALSE)="**",VLOOKUP($P231&amp;AB$4,#REF!,5,FALSE)="**"),"DQ",IF(OR(VLOOKUP($P231&amp;AB$4,#REF!,7,FALSE)="*",VLOOKUP($P231&amp;AB$4,#REF!,5,FALSE)="*"),"Suppr",VLOOKUP($P231&amp;AB$4,#REF!,5,FALSE))),"No Data")</f>
        <v>No Data</v>
      </c>
      <c r="AC231" s="49" t="str">
        <f>IFERROR(IF(OR(VLOOKUP($P231&amp;AC$4,#REF!,7,FALSE)="**",VLOOKUP($P231&amp;AC$4,#REF!,5,FALSE)="**"),"DQ",IF(OR(VLOOKUP($P231&amp;AC$4,#REF!,7,FALSE)="*",VLOOKUP($P231&amp;AC$4,#REF!,5,FALSE)="*"),"Suppr",VLOOKUP($P231&amp;AC$4,#REF!,5,FALSE))),"No Data")</f>
        <v>No Data</v>
      </c>
      <c r="AD231" s="49" t="str">
        <f>IFERROR(IF(OR(VLOOKUP($P231&amp;AD$4,#REF!,7,FALSE)="**",VLOOKUP($P231&amp;AD$4,#REF!,5,FALSE)="**"),"DQ",IF(OR(VLOOKUP($P231&amp;AD$4,#REF!,7,FALSE)="*",VLOOKUP($P231&amp;AD$4,#REF!,5,FALSE)="*"),"Suppr",VLOOKUP($P231&amp;AD$4,#REF!,5,FALSE))),"No Data")</f>
        <v>No Data</v>
      </c>
      <c r="AE231" s="49" t="str">
        <f>IFERROR(IF(OR(VLOOKUP($P231&amp;AE$4,#REF!,7,FALSE)="**",VLOOKUP($P231&amp;AE$4,#REF!,5,FALSE)="**"),"DQ",IF(OR(VLOOKUP($P231&amp;AE$4,#REF!,7,FALSE)="*",VLOOKUP($P231&amp;AE$4,#REF!,5,FALSE)="*"),"Suppr",VLOOKUP($P231&amp;AE$4,#REF!,5,FALSE))),"No Data")</f>
        <v>No Data</v>
      </c>
      <c r="AF231" s="49" t="str">
        <f>IFERROR(IF(OR(VLOOKUP($P231&amp;AF$4,#REF!,7,FALSE)="**",VLOOKUP($P231&amp;AF$4,#REF!,5,FALSE)="**"),"DQ",IF(OR(VLOOKUP($P231&amp;AF$4,#REF!,7,FALSE)="*",VLOOKUP($P231&amp;AF$4,#REF!,5,FALSE)="*"),"Suppr",VLOOKUP($P231&amp;AF$4,#REF!,5,FALSE))),"No Data")</f>
        <v>No Data</v>
      </c>
      <c r="AG231" s="49" t="str">
        <f>IFERROR(IF(OR(VLOOKUP($P231&amp;AG$4,#REF!,7,FALSE)="**",VLOOKUP($P231&amp;AG$4,#REF!,5,FALSE)="**"),"DQ",IF(OR(VLOOKUP($P231&amp;AG$4,#REF!,7,FALSE)="*",VLOOKUP($P231&amp;AG$4,#REF!,5,FALSE)="*"),"Suppr",VLOOKUP($P231&amp;AG$4,#REF!,5,FALSE))),"No Data")</f>
        <v>No Data</v>
      </c>
      <c r="AH231" s="49" t="str">
        <f>IFERROR(IF(OR(VLOOKUP($P231&amp;AH$4,#REF!,7,FALSE)="**",VLOOKUP($P231&amp;AH$4,#REF!,5,FALSE)="**"),"DQ",IF(OR(VLOOKUP($P231&amp;AH$4,#REF!,7,FALSE)="*",VLOOKUP($P231&amp;AH$4,#REF!,5,FALSE)="*"),"Suppr",VLOOKUP($P231&amp;AH$4,#REF!,5,FALSE))),"No Data")</f>
        <v>No Data</v>
      </c>
      <c r="AI231" s="49" t="str">
        <f>IFERROR(IF(OR(VLOOKUP($P231&amp;AI$4,#REF!,7,FALSE)="**",VLOOKUP($P231&amp;AI$4,#REF!,5,FALSE)="**"),"DQ",IF(OR(VLOOKUP($P231&amp;AI$4,#REF!,7,FALSE)="*",VLOOKUP($P231&amp;AI$4,#REF!,5,FALSE)="*"),"Suppr",VLOOKUP($P231&amp;AI$4,#REF!,5,FALSE))),"No Data")</f>
        <v>No Data</v>
      </c>
      <c r="AJ231" s="49" t="str">
        <f>IFERROR(IF(OR(VLOOKUP($P231&amp;AJ$4,#REF!,7,FALSE)="**",VLOOKUP($P231&amp;AJ$4,#REF!,5,FALSE)="**"),"DQ",IF(OR(VLOOKUP($P231&amp;AJ$4,#REF!,7,FALSE)="*",VLOOKUP($P231&amp;AJ$4,#REF!,5,FALSE)="*"),"Suppr",VLOOKUP($P231&amp;AJ$4,#REF!,5,FALSE))),"No Data")</f>
        <v>No Data</v>
      </c>
      <c r="AK231" s="49" t="str">
        <f>IFERROR(IF(OR(VLOOKUP($P231&amp;AK$4,#REF!,7,FALSE)="**",VLOOKUP($P231&amp;AK$4,#REF!,5,FALSE)="**"),"DQ",IF(OR(VLOOKUP($P231&amp;AK$4,#REF!,7,FALSE)="*",VLOOKUP($P231&amp;AK$4,#REF!,5,FALSE)="*"),"Suppr",VLOOKUP($P231&amp;AK$4,#REF!,5,FALSE))),"No Data")</f>
        <v>No Data</v>
      </c>
      <c r="AL231" s="49" t="str">
        <f>IFERROR(IF(OR(VLOOKUP($P231&amp;AL$4,#REF!,7,FALSE)="**",VLOOKUP($P231&amp;AL$4,#REF!,5,FALSE)="**"),"DQ",IF(OR(VLOOKUP($P231&amp;AL$4,#REF!,7,FALSE)="*",VLOOKUP($P231&amp;AL$4,#REF!,5,FALSE)="*"),"Suppr",VLOOKUP($P231&amp;AL$4,#REF!,5,FALSE))),"No Data")</f>
        <v>No Data</v>
      </c>
      <c r="AM231" s="49" t="str">
        <f>IFERROR(IF(OR(VLOOKUP($P231&amp;AM$4,#REF!,7,FALSE)="**",VLOOKUP($P231&amp;AM$4,#REF!,5,FALSE)="**"),"DQ",IF(OR(VLOOKUP($P231&amp;AM$4,#REF!,7,FALSE)="*",VLOOKUP($P231&amp;AM$4,#REF!,5,FALSE)="*"),"Suppr",VLOOKUP($P231&amp;AM$4,#REF!,5,FALSE))),"No Data")</f>
        <v>No Data</v>
      </c>
      <c r="AN231" s="49" t="str">
        <f>IFERROR(IF(OR(VLOOKUP($P231&amp;AN$4,#REF!,7,FALSE)="**",VLOOKUP($P231&amp;AN$4,#REF!,5,FALSE)="**"),"DQ",IF(OR(VLOOKUP($P231&amp;AN$4,#REF!,7,FALSE)="*",VLOOKUP($P231&amp;AN$4,#REF!,5,FALSE)="*"),"Suppr",VLOOKUP($P231&amp;AN$4,#REF!,5,FALSE))),"No Data")</f>
        <v>No Data</v>
      </c>
      <c r="AO231" s="49" t="str">
        <f>IFERROR(IF(OR(VLOOKUP($P231&amp;AO$4,#REF!,7,FALSE)="**",VLOOKUP($P231&amp;AO$4,#REF!,5,FALSE)="**"),"DQ",IF(OR(VLOOKUP($P231&amp;AO$4,#REF!,7,FALSE)="*",VLOOKUP($P231&amp;AO$4,#REF!,5,FALSE)="*"),"Suppr",VLOOKUP($P231&amp;AO$4,#REF!,5,FALSE))),"No Data")</f>
        <v>No Data</v>
      </c>
      <c r="AP231" s="51">
        <f t="shared" si="29"/>
        <v>0</v>
      </c>
      <c r="AQ231" s="51">
        <f t="shared" si="30"/>
        <v>0</v>
      </c>
      <c r="AR231" s="52">
        <f t="shared" si="31"/>
        <v>0</v>
      </c>
      <c r="AS231" s="52">
        <f t="shared" si="32"/>
        <v>0</v>
      </c>
    </row>
    <row r="232" spans="2:45" x14ac:dyDescent="0.2">
      <c r="B232" s="29" t="s">
        <v>384</v>
      </c>
      <c r="C232" s="29" t="s">
        <v>184</v>
      </c>
      <c r="D232" s="34" t="str">
        <f t="shared" si="23"/>
        <v/>
      </c>
      <c r="E232" s="34" t="str">
        <f t="shared" si="24"/>
        <v/>
      </c>
      <c r="F232" s="35" t="str">
        <f t="shared" si="25"/>
        <v/>
      </c>
      <c r="G232" s="34" t="str">
        <f t="shared" si="26"/>
        <v>- - -</v>
      </c>
      <c r="H232" s="36" t="str">
        <f>IFERROR(RANK(G232,$G$132:$G$253,1)+COUNTIF($G$132:G353,G232)-1,"- - -")</f>
        <v>- - -</v>
      </c>
      <c r="I232" s="35" t="str">
        <f t="shared" si="27"/>
        <v>- - -</v>
      </c>
      <c r="J232" s="36" t="str">
        <f>IFERROR(RANK(I232,$I$132:$I$253,1)+COUNTIF($I$132:I353,I232)-1,"- - -")</f>
        <v>- - -</v>
      </c>
      <c r="K232" s="54" t="str">
        <f t="shared" si="28"/>
        <v>Hull University Teaching Hospitals NHS Trust</v>
      </c>
      <c r="L232" s="38"/>
      <c r="M232" s="38"/>
      <c r="N232" s="38"/>
      <c r="P232" s="29" t="s">
        <v>389</v>
      </c>
      <c r="Q232" s="29" t="s">
        <v>168</v>
      </c>
      <c r="R232" s="49" t="str">
        <f>IFERROR(IF(OR(VLOOKUP($P232&amp;R$4,#REF!,7,FALSE)="**",VLOOKUP($P232&amp;R$4,#REF!,5,FALSE)="**"),"DQ",IF(OR(VLOOKUP($P232&amp;R$4,#REF!,7,FALSE)="*",VLOOKUP($P232&amp;R$4,#REF!,5,FALSE)="*"),"Suppr",VLOOKUP($P232&amp;R$4,#REF!,5,FALSE))),"No Data")</f>
        <v>No Data</v>
      </c>
      <c r="S232" s="49" t="str">
        <f>IFERROR(IF(OR(VLOOKUP($P232&amp;S$4,#REF!,7,FALSE)="**",VLOOKUP($P232&amp;S$4,#REF!,5,FALSE)="**"),"DQ",IF(OR(VLOOKUP($P232&amp;S$4,#REF!,7,FALSE)="*",VLOOKUP($P232&amp;S$4,#REF!,5,FALSE)="*"),"Suppr",VLOOKUP($P232&amp;S$4,#REF!,5,FALSE))),"No Data")</f>
        <v>No Data</v>
      </c>
      <c r="T232" s="49" t="str">
        <f>IFERROR(IF(OR(VLOOKUP($P232&amp;T$4,#REF!,7,FALSE)="**",VLOOKUP($P232&amp;T$4,#REF!,5,FALSE)="**"),"DQ",IF(OR(VLOOKUP($P232&amp;T$4,#REF!,7,FALSE)="*",VLOOKUP($P232&amp;T$4,#REF!,5,FALSE)="*"),"Suppr",VLOOKUP($P232&amp;T$4,#REF!,5,FALSE))),"No Data")</f>
        <v>No Data</v>
      </c>
      <c r="U232" s="49" t="str">
        <f>IFERROR(IF(OR(VLOOKUP($P232&amp;U$4,#REF!,7,FALSE)="**",VLOOKUP($P232&amp;U$4,#REF!,5,FALSE)="**"),"DQ",IF(OR(VLOOKUP($P232&amp;U$4,#REF!,7,FALSE)="*",VLOOKUP($P232&amp;U$4,#REF!,5,FALSE)="*"),"Suppr",VLOOKUP($P232&amp;U$4,#REF!,5,FALSE))),"No Data")</f>
        <v>No Data</v>
      </c>
      <c r="V232" s="49" t="str">
        <f>IFERROR(IF(OR(VLOOKUP($P232&amp;V$4,#REF!,7,FALSE)="**",VLOOKUP($P232&amp;V$4,#REF!,5,FALSE)="**"),"DQ",IF(OR(VLOOKUP($P232&amp;V$4,#REF!,7,FALSE)="*",VLOOKUP($P232&amp;V$4,#REF!,5,FALSE)="*"),"Suppr",VLOOKUP($P232&amp;V$4,#REF!,5,FALSE))),"No Data")</f>
        <v>No Data</v>
      </c>
      <c r="W232" s="49" t="str">
        <f>IFERROR(IF(OR(VLOOKUP($P232&amp;W$4,#REF!,7,FALSE)="**",VLOOKUP($P232&amp;W$4,#REF!,5,FALSE)="**"),"DQ",IF(OR(VLOOKUP($P232&amp;W$4,#REF!,7,FALSE)="*",VLOOKUP($P232&amp;W$4,#REF!,5,FALSE)="*"),"Suppr",VLOOKUP($P232&amp;W$4,#REF!,5,FALSE))),"No Data")</f>
        <v>No Data</v>
      </c>
      <c r="X232" s="49" t="str">
        <f>IFERROR(IF(OR(VLOOKUP($P232&amp;X$4,#REF!,7,FALSE)="**",VLOOKUP($P232&amp;X$4,#REF!,5,FALSE)="**"),"DQ",IF(OR(VLOOKUP($P232&amp;X$4,#REF!,7,FALSE)="*",VLOOKUP($P232&amp;X$4,#REF!,5,FALSE)="*"),"Suppr",VLOOKUP($P232&amp;X$4,#REF!,5,FALSE))),"No Data")</f>
        <v>No Data</v>
      </c>
      <c r="Y232" s="49" t="str">
        <f>IFERROR(IF(OR(VLOOKUP($P232&amp;Y$4,#REF!,7,FALSE)="**",VLOOKUP($P232&amp;Y$4,#REF!,5,FALSE)="**"),"DQ",IF(OR(VLOOKUP($P232&amp;Y$4,#REF!,7,FALSE)="*",VLOOKUP($P232&amp;Y$4,#REF!,5,FALSE)="*"),"Suppr",VLOOKUP($P232&amp;Y$4,#REF!,5,FALSE))),"No Data")</f>
        <v>No Data</v>
      </c>
      <c r="Z232" s="49" t="str">
        <f>IFERROR(IF(OR(VLOOKUP($P232&amp;Z$4,#REF!,7,FALSE)="**",VLOOKUP($P232&amp;Z$4,#REF!,5,FALSE)="**"),"DQ",IF(OR(VLOOKUP($P232&amp;Z$4,#REF!,7,FALSE)="*",VLOOKUP($P232&amp;Z$4,#REF!,5,FALSE)="*"),"Suppr",VLOOKUP($P232&amp;Z$4,#REF!,5,FALSE))),"No Data")</f>
        <v>No Data</v>
      </c>
      <c r="AA232" s="49" t="str">
        <f>IFERROR(IF(OR(VLOOKUP($P232&amp;AA$4,#REF!,7,FALSE)="**",VLOOKUP($P232&amp;AA$4,#REF!,5,FALSE)="**"),"DQ",IF(OR(VLOOKUP($P232&amp;AA$4,#REF!,7,FALSE)="*",VLOOKUP($P232&amp;AA$4,#REF!,5,FALSE)="*"),"Suppr",VLOOKUP($P232&amp;AA$4,#REF!,5,FALSE))),"No Data")</f>
        <v>No Data</v>
      </c>
      <c r="AB232" s="49" t="str">
        <f>IFERROR(IF(OR(VLOOKUP($P232&amp;AB$4,#REF!,7,FALSE)="**",VLOOKUP($P232&amp;AB$4,#REF!,5,FALSE)="**"),"DQ",IF(OR(VLOOKUP($P232&amp;AB$4,#REF!,7,FALSE)="*",VLOOKUP($P232&amp;AB$4,#REF!,5,FALSE)="*"),"Suppr",VLOOKUP($P232&amp;AB$4,#REF!,5,FALSE))),"No Data")</f>
        <v>No Data</v>
      </c>
      <c r="AC232" s="49" t="str">
        <f>IFERROR(IF(OR(VLOOKUP($P232&amp;AC$4,#REF!,7,FALSE)="**",VLOOKUP($P232&amp;AC$4,#REF!,5,FALSE)="**"),"DQ",IF(OR(VLOOKUP($P232&amp;AC$4,#REF!,7,FALSE)="*",VLOOKUP($P232&amp;AC$4,#REF!,5,FALSE)="*"),"Suppr",VLOOKUP($P232&amp;AC$4,#REF!,5,FALSE))),"No Data")</f>
        <v>No Data</v>
      </c>
      <c r="AD232" s="49" t="str">
        <f>IFERROR(IF(OR(VLOOKUP($P232&amp;AD$4,#REF!,7,FALSE)="**",VLOOKUP($P232&amp;AD$4,#REF!,5,FALSE)="**"),"DQ",IF(OR(VLOOKUP($P232&amp;AD$4,#REF!,7,FALSE)="*",VLOOKUP($P232&amp;AD$4,#REF!,5,FALSE)="*"),"Suppr",VLOOKUP($P232&amp;AD$4,#REF!,5,FALSE))),"No Data")</f>
        <v>No Data</v>
      </c>
      <c r="AE232" s="49" t="str">
        <f>IFERROR(IF(OR(VLOOKUP($P232&amp;AE$4,#REF!,7,FALSE)="**",VLOOKUP($P232&amp;AE$4,#REF!,5,FALSE)="**"),"DQ",IF(OR(VLOOKUP($P232&amp;AE$4,#REF!,7,FALSE)="*",VLOOKUP($P232&amp;AE$4,#REF!,5,FALSE)="*"),"Suppr",VLOOKUP($P232&amp;AE$4,#REF!,5,FALSE))),"No Data")</f>
        <v>No Data</v>
      </c>
      <c r="AF232" s="49" t="str">
        <f>IFERROR(IF(OR(VLOOKUP($P232&amp;AF$4,#REF!,7,FALSE)="**",VLOOKUP($P232&amp;AF$4,#REF!,5,FALSE)="**"),"DQ",IF(OR(VLOOKUP($P232&amp;AF$4,#REF!,7,FALSE)="*",VLOOKUP($P232&amp;AF$4,#REF!,5,FALSE)="*"),"Suppr",VLOOKUP($P232&amp;AF$4,#REF!,5,FALSE))),"No Data")</f>
        <v>No Data</v>
      </c>
      <c r="AG232" s="49" t="str">
        <f>IFERROR(IF(OR(VLOOKUP($P232&amp;AG$4,#REF!,7,FALSE)="**",VLOOKUP($P232&amp;AG$4,#REF!,5,FALSE)="**"),"DQ",IF(OR(VLOOKUP($P232&amp;AG$4,#REF!,7,FALSE)="*",VLOOKUP($P232&amp;AG$4,#REF!,5,FALSE)="*"),"Suppr",VLOOKUP($P232&amp;AG$4,#REF!,5,FALSE))),"No Data")</f>
        <v>No Data</v>
      </c>
      <c r="AH232" s="49" t="str">
        <f>IFERROR(IF(OR(VLOOKUP($P232&amp;AH$4,#REF!,7,FALSE)="**",VLOOKUP($P232&amp;AH$4,#REF!,5,FALSE)="**"),"DQ",IF(OR(VLOOKUP($P232&amp;AH$4,#REF!,7,FALSE)="*",VLOOKUP($P232&amp;AH$4,#REF!,5,FALSE)="*"),"Suppr",VLOOKUP($P232&amp;AH$4,#REF!,5,FALSE))),"No Data")</f>
        <v>No Data</v>
      </c>
      <c r="AI232" s="49" t="str">
        <f>IFERROR(IF(OR(VLOOKUP($P232&amp;AI$4,#REF!,7,FALSE)="**",VLOOKUP($P232&amp;AI$4,#REF!,5,FALSE)="**"),"DQ",IF(OR(VLOOKUP($P232&amp;AI$4,#REF!,7,FALSE)="*",VLOOKUP($P232&amp;AI$4,#REF!,5,FALSE)="*"),"Suppr",VLOOKUP($P232&amp;AI$4,#REF!,5,FALSE))),"No Data")</f>
        <v>No Data</v>
      </c>
      <c r="AJ232" s="49" t="str">
        <f>IFERROR(IF(OR(VLOOKUP($P232&amp;AJ$4,#REF!,7,FALSE)="**",VLOOKUP($P232&amp;AJ$4,#REF!,5,FALSE)="**"),"DQ",IF(OR(VLOOKUP($P232&amp;AJ$4,#REF!,7,FALSE)="*",VLOOKUP($P232&amp;AJ$4,#REF!,5,FALSE)="*"),"Suppr",VLOOKUP($P232&amp;AJ$4,#REF!,5,FALSE))),"No Data")</f>
        <v>No Data</v>
      </c>
      <c r="AK232" s="49" t="str">
        <f>IFERROR(IF(OR(VLOOKUP($P232&amp;AK$4,#REF!,7,FALSE)="**",VLOOKUP($P232&amp;AK$4,#REF!,5,FALSE)="**"),"DQ",IF(OR(VLOOKUP($P232&amp;AK$4,#REF!,7,FALSE)="*",VLOOKUP($P232&amp;AK$4,#REF!,5,FALSE)="*"),"Suppr",VLOOKUP($P232&amp;AK$4,#REF!,5,FALSE))),"No Data")</f>
        <v>No Data</v>
      </c>
      <c r="AL232" s="49" t="str">
        <f>IFERROR(IF(OR(VLOOKUP($P232&amp;AL$4,#REF!,7,FALSE)="**",VLOOKUP($P232&amp;AL$4,#REF!,5,FALSE)="**"),"DQ",IF(OR(VLOOKUP($P232&amp;AL$4,#REF!,7,FALSE)="*",VLOOKUP($P232&amp;AL$4,#REF!,5,FALSE)="*"),"Suppr",VLOOKUP($P232&amp;AL$4,#REF!,5,FALSE))),"No Data")</f>
        <v>No Data</v>
      </c>
      <c r="AM232" s="49" t="str">
        <f>IFERROR(IF(OR(VLOOKUP($P232&amp;AM$4,#REF!,7,FALSE)="**",VLOOKUP($P232&amp;AM$4,#REF!,5,FALSE)="**"),"DQ",IF(OR(VLOOKUP($P232&amp;AM$4,#REF!,7,FALSE)="*",VLOOKUP($P232&amp;AM$4,#REF!,5,FALSE)="*"),"Suppr",VLOOKUP($P232&amp;AM$4,#REF!,5,FALSE))),"No Data")</f>
        <v>No Data</v>
      </c>
      <c r="AN232" s="49" t="str">
        <f>IFERROR(IF(OR(VLOOKUP($P232&amp;AN$4,#REF!,7,FALSE)="**",VLOOKUP($P232&amp;AN$4,#REF!,5,FALSE)="**"),"DQ",IF(OR(VLOOKUP($P232&amp;AN$4,#REF!,7,FALSE)="*",VLOOKUP($P232&amp;AN$4,#REF!,5,FALSE)="*"),"Suppr",VLOOKUP($P232&amp;AN$4,#REF!,5,FALSE))),"No Data")</f>
        <v>No Data</v>
      </c>
      <c r="AO232" s="49" t="str">
        <f>IFERROR(IF(OR(VLOOKUP($P232&amp;AO$4,#REF!,7,FALSE)="**",VLOOKUP($P232&amp;AO$4,#REF!,5,FALSE)="**"),"DQ",IF(OR(VLOOKUP($P232&amp;AO$4,#REF!,7,FALSE)="*",VLOOKUP($P232&amp;AO$4,#REF!,5,FALSE)="*"),"Suppr",VLOOKUP($P232&amp;AO$4,#REF!,5,FALSE))),"No Data")</f>
        <v>No Data</v>
      </c>
      <c r="AP232" s="51">
        <f t="shared" si="29"/>
        <v>0</v>
      </c>
      <c r="AQ232" s="51">
        <f t="shared" si="30"/>
        <v>0</v>
      </c>
      <c r="AR232" s="52">
        <f t="shared" si="31"/>
        <v>0</v>
      </c>
      <c r="AS232" s="52">
        <f t="shared" si="32"/>
        <v>0</v>
      </c>
    </row>
    <row r="233" spans="2:45" x14ac:dyDescent="0.2">
      <c r="B233" s="29" t="s">
        <v>385</v>
      </c>
      <c r="C233" s="29" t="s">
        <v>245</v>
      </c>
      <c r="D233" s="34" t="str">
        <f t="shared" si="23"/>
        <v/>
      </c>
      <c r="E233" s="34" t="str">
        <f t="shared" si="24"/>
        <v/>
      </c>
      <c r="F233" s="35" t="str">
        <f t="shared" si="25"/>
        <v/>
      </c>
      <c r="G233" s="34" t="str">
        <f t="shared" si="26"/>
        <v>- - -</v>
      </c>
      <c r="H233" s="36" t="str">
        <f>IFERROR(RANK(G233,$G$132:$G$253,1)+COUNTIF($G$132:G354,G233)-1,"- - -")</f>
        <v>- - -</v>
      </c>
      <c r="I233" s="35" t="str">
        <f t="shared" si="27"/>
        <v>- - -</v>
      </c>
      <c r="J233" s="36" t="str">
        <f>IFERROR(RANK(I233,$I$132:$I$253,1)+COUNTIF($I$132:I354,I233)-1,"- - -")</f>
        <v>- - -</v>
      </c>
      <c r="K233" s="54" t="str">
        <f t="shared" si="28"/>
        <v>United Lincolnshire Hospitals NHS Trust</v>
      </c>
      <c r="L233" s="38"/>
      <c r="M233" s="38"/>
      <c r="N233" s="38"/>
      <c r="P233" s="29" t="s">
        <v>390</v>
      </c>
      <c r="Q233" s="29" t="s">
        <v>233</v>
      </c>
      <c r="R233" s="49" t="str">
        <f>IFERROR(IF(OR(VLOOKUP($P233&amp;R$4,#REF!,7,FALSE)="**",VLOOKUP($P233&amp;R$4,#REF!,5,FALSE)="**"),"DQ",IF(OR(VLOOKUP($P233&amp;R$4,#REF!,7,FALSE)="*",VLOOKUP($P233&amp;R$4,#REF!,5,FALSE)="*"),"Suppr",VLOOKUP($P233&amp;R$4,#REF!,5,FALSE))),"No Data")</f>
        <v>No Data</v>
      </c>
      <c r="S233" s="49" t="str">
        <f>IFERROR(IF(OR(VLOOKUP($P233&amp;S$4,#REF!,7,FALSE)="**",VLOOKUP($P233&amp;S$4,#REF!,5,FALSE)="**"),"DQ",IF(OR(VLOOKUP($P233&amp;S$4,#REF!,7,FALSE)="*",VLOOKUP($P233&amp;S$4,#REF!,5,FALSE)="*"),"Suppr",VLOOKUP($P233&amp;S$4,#REF!,5,FALSE))),"No Data")</f>
        <v>No Data</v>
      </c>
      <c r="T233" s="49" t="str">
        <f>IFERROR(IF(OR(VLOOKUP($P233&amp;T$4,#REF!,7,FALSE)="**",VLOOKUP($P233&amp;T$4,#REF!,5,FALSE)="**"),"DQ",IF(OR(VLOOKUP($P233&amp;T$4,#REF!,7,FALSE)="*",VLOOKUP($P233&amp;T$4,#REF!,5,FALSE)="*"),"Suppr",VLOOKUP($P233&amp;T$4,#REF!,5,FALSE))),"No Data")</f>
        <v>No Data</v>
      </c>
      <c r="U233" s="49" t="str">
        <f>IFERROR(IF(OR(VLOOKUP($P233&amp;U$4,#REF!,7,FALSE)="**",VLOOKUP($P233&amp;U$4,#REF!,5,FALSE)="**"),"DQ",IF(OR(VLOOKUP($P233&amp;U$4,#REF!,7,FALSE)="*",VLOOKUP($P233&amp;U$4,#REF!,5,FALSE)="*"),"Suppr",VLOOKUP($P233&amp;U$4,#REF!,5,FALSE))),"No Data")</f>
        <v>No Data</v>
      </c>
      <c r="V233" s="49" t="str">
        <f>IFERROR(IF(OR(VLOOKUP($P233&amp;V$4,#REF!,7,FALSE)="**",VLOOKUP($P233&amp;V$4,#REF!,5,FALSE)="**"),"DQ",IF(OR(VLOOKUP($P233&amp;V$4,#REF!,7,FALSE)="*",VLOOKUP($P233&amp;V$4,#REF!,5,FALSE)="*"),"Suppr",VLOOKUP($P233&amp;V$4,#REF!,5,FALSE))),"No Data")</f>
        <v>No Data</v>
      </c>
      <c r="W233" s="49" t="str">
        <f>IFERROR(IF(OR(VLOOKUP($P233&amp;W$4,#REF!,7,FALSE)="**",VLOOKUP($P233&amp;W$4,#REF!,5,FALSE)="**"),"DQ",IF(OR(VLOOKUP($P233&amp;W$4,#REF!,7,FALSE)="*",VLOOKUP($P233&amp;W$4,#REF!,5,FALSE)="*"),"Suppr",VLOOKUP($P233&amp;W$4,#REF!,5,FALSE))),"No Data")</f>
        <v>No Data</v>
      </c>
      <c r="X233" s="49" t="str">
        <f>IFERROR(IF(OR(VLOOKUP($P233&amp;X$4,#REF!,7,FALSE)="**",VLOOKUP($P233&amp;X$4,#REF!,5,FALSE)="**"),"DQ",IF(OR(VLOOKUP($P233&amp;X$4,#REF!,7,FALSE)="*",VLOOKUP($P233&amp;X$4,#REF!,5,FALSE)="*"),"Suppr",VLOOKUP($P233&amp;X$4,#REF!,5,FALSE))),"No Data")</f>
        <v>No Data</v>
      </c>
      <c r="Y233" s="49" t="str">
        <f>IFERROR(IF(OR(VLOOKUP($P233&amp;Y$4,#REF!,7,FALSE)="**",VLOOKUP($P233&amp;Y$4,#REF!,5,FALSE)="**"),"DQ",IF(OR(VLOOKUP($P233&amp;Y$4,#REF!,7,FALSE)="*",VLOOKUP($P233&amp;Y$4,#REF!,5,FALSE)="*"),"Suppr",VLOOKUP($P233&amp;Y$4,#REF!,5,FALSE))),"No Data")</f>
        <v>No Data</v>
      </c>
      <c r="Z233" s="49" t="str">
        <f>IFERROR(IF(OR(VLOOKUP($P233&amp;Z$4,#REF!,7,FALSE)="**",VLOOKUP($P233&amp;Z$4,#REF!,5,FALSE)="**"),"DQ",IF(OR(VLOOKUP($P233&amp;Z$4,#REF!,7,FALSE)="*",VLOOKUP($P233&amp;Z$4,#REF!,5,FALSE)="*"),"Suppr",VLOOKUP($P233&amp;Z$4,#REF!,5,FALSE))),"No Data")</f>
        <v>No Data</v>
      </c>
      <c r="AA233" s="49" t="str">
        <f>IFERROR(IF(OR(VLOOKUP($P233&amp;AA$4,#REF!,7,FALSE)="**",VLOOKUP($P233&amp;AA$4,#REF!,5,FALSE)="**"),"DQ",IF(OR(VLOOKUP($P233&amp;AA$4,#REF!,7,FALSE)="*",VLOOKUP($P233&amp;AA$4,#REF!,5,FALSE)="*"),"Suppr",VLOOKUP($P233&amp;AA$4,#REF!,5,FALSE))),"No Data")</f>
        <v>No Data</v>
      </c>
      <c r="AB233" s="49" t="str">
        <f>IFERROR(IF(OR(VLOOKUP($P233&amp;AB$4,#REF!,7,FALSE)="**",VLOOKUP($P233&amp;AB$4,#REF!,5,FALSE)="**"),"DQ",IF(OR(VLOOKUP($P233&amp;AB$4,#REF!,7,FALSE)="*",VLOOKUP($P233&amp;AB$4,#REF!,5,FALSE)="*"),"Suppr",VLOOKUP($P233&amp;AB$4,#REF!,5,FALSE))),"No Data")</f>
        <v>No Data</v>
      </c>
      <c r="AC233" s="49" t="str">
        <f>IFERROR(IF(OR(VLOOKUP($P233&amp;AC$4,#REF!,7,FALSE)="**",VLOOKUP($P233&amp;AC$4,#REF!,5,FALSE)="**"),"DQ",IF(OR(VLOOKUP($P233&amp;AC$4,#REF!,7,FALSE)="*",VLOOKUP($P233&amp;AC$4,#REF!,5,FALSE)="*"),"Suppr",VLOOKUP($P233&amp;AC$4,#REF!,5,FALSE))),"No Data")</f>
        <v>No Data</v>
      </c>
      <c r="AD233" s="49" t="str">
        <f>IFERROR(IF(OR(VLOOKUP($P233&amp;AD$4,#REF!,7,FALSE)="**",VLOOKUP($P233&amp;AD$4,#REF!,5,FALSE)="**"),"DQ",IF(OR(VLOOKUP($P233&amp;AD$4,#REF!,7,FALSE)="*",VLOOKUP($P233&amp;AD$4,#REF!,5,FALSE)="*"),"Suppr",VLOOKUP($P233&amp;AD$4,#REF!,5,FALSE))),"No Data")</f>
        <v>No Data</v>
      </c>
      <c r="AE233" s="49" t="str">
        <f>IFERROR(IF(OR(VLOOKUP($P233&amp;AE$4,#REF!,7,FALSE)="**",VLOOKUP($P233&amp;AE$4,#REF!,5,FALSE)="**"),"DQ",IF(OR(VLOOKUP($P233&amp;AE$4,#REF!,7,FALSE)="*",VLOOKUP($P233&amp;AE$4,#REF!,5,FALSE)="*"),"Suppr",VLOOKUP($P233&amp;AE$4,#REF!,5,FALSE))),"No Data")</f>
        <v>No Data</v>
      </c>
      <c r="AF233" s="49" t="str">
        <f>IFERROR(IF(OR(VLOOKUP($P233&amp;AF$4,#REF!,7,FALSE)="**",VLOOKUP($P233&amp;AF$4,#REF!,5,FALSE)="**"),"DQ",IF(OR(VLOOKUP($P233&amp;AF$4,#REF!,7,FALSE)="*",VLOOKUP($P233&amp;AF$4,#REF!,5,FALSE)="*"),"Suppr",VLOOKUP($P233&amp;AF$4,#REF!,5,FALSE))),"No Data")</f>
        <v>No Data</v>
      </c>
      <c r="AG233" s="49" t="str">
        <f>IFERROR(IF(OR(VLOOKUP($P233&amp;AG$4,#REF!,7,FALSE)="**",VLOOKUP($P233&amp;AG$4,#REF!,5,FALSE)="**"),"DQ",IF(OR(VLOOKUP($P233&amp;AG$4,#REF!,7,FALSE)="*",VLOOKUP($P233&amp;AG$4,#REF!,5,FALSE)="*"),"Suppr",VLOOKUP($P233&amp;AG$4,#REF!,5,FALSE))),"No Data")</f>
        <v>No Data</v>
      </c>
      <c r="AH233" s="49" t="str">
        <f>IFERROR(IF(OR(VLOOKUP($P233&amp;AH$4,#REF!,7,FALSE)="**",VLOOKUP($P233&amp;AH$4,#REF!,5,FALSE)="**"),"DQ",IF(OR(VLOOKUP($P233&amp;AH$4,#REF!,7,FALSE)="*",VLOOKUP($P233&amp;AH$4,#REF!,5,FALSE)="*"),"Suppr",VLOOKUP($P233&amp;AH$4,#REF!,5,FALSE))),"No Data")</f>
        <v>No Data</v>
      </c>
      <c r="AI233" s="49" t="str">
        <f>IFERROR(IF(OR(VLOOKUP($P233&amp;AI$4,#REF!,7,FALSE)="**",VLOOKUP($P233&amp;AI$4,#REF!,5,FALSE)="**"),"DQ",IF(OR(VLOOKUP($P233&amp;AI$4,#REF!,7,FALSE)="*",VLOOKUP($P233&amp;AI$4,#REF!,5,FALSE)="*"),"Suppr",VLOOKUP($P233&amp;AI$4,#REF!,5,FALSE))),"No Data")</f>
        <v>No Data</v>
      </c>
      <c r="AJ233" s="49" t="str">
        <f>IFERROR(IF(OR(VLOOKUP($P233&amp;AJ$4,#REF!,7,FALSE)="**",VLOOKUP($P233&amp;AJ$4,#REF!,5,FALSE)="**"),"DQ",IF(OR(VLOOKUP($P233&amp;AJ$4,#REF!,7,FALSE)="*",VLOOKUP($P233&amp;AJ$4,#REF!,5,FALSE)="*"),"Suppr",VLOOKUP($P233&amp;AJ$4,#REF!,5,FALSE))),"No Data")</f>
        <v>No Data</v>
      </c>
      <c r="AK233" s="49" t="str">
        <f>IFERROR(IF(OR(VLOOKUP($P233&amp;AK$4,#REF!,7,FALSE)="**",VLOOKUP($P233&amp;AK$4,#REF!,5,FALSE)="**"),"DQ",IF(OR(VLOOKUP($P233&amp;AK$4,#REF!,7,FALSE)="*",VLOOKUP($P233&amp;AK$4,#REF!,5,FALSE)="*"),"Suppr",VLOOKUP($P233&amp;AK$4,#REF!,5,FALSE))),"No Data")</f>
        <v>No Data</v>
      </c>
      <c r="AL233" s="49" t="str">
        <f>IFERROR(IF(OR(VLOOKUP($P233&amp;AL$4,#REF!,7,FALSE)="**",VLOOKUP($P233&amp;AL$4,#REF!,5,FALSE)="**"),"DQ",IF(OR(VLOOKUP($P233&amp;AL$4,#REF!,7,FALSE)="*",VLOOKUP($P233&amp;AL$4,#REF!,5,FALSE)="*"),"Suppr",VLOOKUP($P233&amp;AL$4,#REF!,5,FALSE))),"No Data")</f>
        <v>No Data</v>
      </c>
      <c r="AM233" s="49" t="str">
        <f>IFERROR(IF(OR(VLOOKUP($P233&amp;AM$4,#REF!,7,FALSE)="**",VLOOKUP($P233&amp;AM$4,#REF!,5,FALSE)="**"),"DQ",IF(OR(VLOOKUP($P233&amp;AM$4,#REF!,7,FALSE)="*",VLOOKUP($P233&amp;AM$4,#REF!,5,FALSE)="*"),"Suppr",VLOOKUP($P233&amp;AM$4,#REF!,5,FALSE))),"No Data")</f>
        <v>No Data</v>
      </c>
      <c r="AN233" s="49" t="str">
        <f>IFERROR(IF(OR(VLOOKUP($P233&amp;AN$4,#REF!,7,FALSE)="**",VLOOKUP($P233&amp;AN$4,#REF!,5,FALSE)="**"),"DQ",IF(OR(VLOOKUP($P233&amp;AN$4,#REF!,7,FALSE)="*",VLOOKUP($P233&amp;AN$4,#REF!,5,FALSE)="*"),"Suppr",VLOOKUP($P233&amp;AN$4,#REF!,5,FALSE))),"No Data")</f>
        <v>No Data</v>
      </c>
      <c r="AO233" s="49" t="str">
        <f>IFERROR(IF(OR(VLOOKUP($P233&amp;AO$4,#REF!,7,FALSE)="**",VLOOKUP($P233&amp;AO$4,#REF!,5,FALSE)="**"),"DQ",IF(OR(VLOOKUP($P233&amp;AO$4,#REF!,7,FALSE)="*",VLOOKUP($P233&amp;AO$4,#REF!,5,FALSE)="*"),"Suppr",VLOOKUP($P233&amp;AO$4,#REF!,5,FALSE))),"No Data")</f>
        <v>No Data</v>
      </c>
      <c r="AP233" s="51">
        <f t="shared" si="29"/>
        <v>0</v>
      </c>
      <c r="AQ233" s="51">
        <f t="shared" si="30"/>
        <v>0</v>
      </c>
      <c r="AR233" s="52">
        <f t="shared" si="31"/>
        <v>0</v>
      </c>
      <c r="AS233" s="52">
        <f t="shared" si="32"/>
        <v>0</v>
      </c>
    </row>
    <row r="234" spans="2:45" x14ac:dyDescent="0.2">
      <c r="B234" s="29" t="s">
        <v>386</v>
      </c>
      <c r="C234" s="29" t="s">
        <v>253</v>
      </c>
      <c r="D234" s="34" t="str">
        <f t="shared" si="23"/>
        <v/>
      </c>
      <c r="E234" s="34" t="str">
        <f t="shared" si="24"/>
        <v/>
      </c>
      <c r="F234" s="35" t="str">
        <f t="shared" si="25"/>
        <v/>
      </c>
      <c r="G234" s="34" t="str">
        <f t="shared" si="26"/>
        <v>- - -</v>
      </c>
      <c r="H234" s="36" t="str">
        <f>IFERROR(RANK(G234,$G$132:$G$253,1)+COUNTIF($G$132:G355,G234)-1,"- - -")</f>
        <v>- - -</v>
      </c>
      <c r="I234" s="35" t="str">
        <f t="shared" si="27"/>
        <v>- - -</v>
      </c>
      <c r="J234" s="36" t="str">
        <f>IFERROR(RANK(I234,$I$132:$I$253,1)+COUNTIF($I$132:I355,I234)-1,"- - -")</f>
        <v>- - -</v>
      </c>
      <c r="K234" s="54" t="str">
        <f t="shared" si="28"/>
        <v>University Hospitals of Leicester NHS Trust</v>
      </c>
      <c r="L234" s="38"/>
      <c r="M234" s="38"/>
      <c r="N234" s="38"/>
      <c r="P234" s="29" t="s">
        <v>391</v>
      </c>
      <c r="Q234" s="29" t="s">
        <v>264</v>
      </c>
      <c r="R234" s="49" t="str">
        <f>IFERROR(IF(OR(VLOOKUP($P234&amp;R$4,#REF!,7,FALSE)="**",VLOOKUP($P234&amp;R$4,#REF!,5,FALSE)="**"),"DQ",IF(OR(VLOOKUP($P234&amp;R$4,#REF!,7,FALSE)="*",VLOOKUP($P234&amp;R$4,#REF!,5,FALSE)="*"),"Suppr",VLOOKUP($P234&amp;R$4,#REF!,5,FALSE))),"No Data")</f>
        <v>No Data</v>
      </c>
      <c r="S234" s="49" t="str">
        <f>IFERROR(IF(OR(VLOOKUP($P234&amp;S$4,#REF!,7,FALSE)="**",VLOOKUP($P234&amp;S$4,#REF!,5,FALSE)="**"),"DQ",IF(OR(VLOOKUP($P234&amp;S$4,#REF!,7,FALSE)="*",VLOOKUP($P234&amp;S$4,#REF!,5,FALSE)="*"),"Suppr",VLOOKUP($P234&amp;S$4,#REF!,5,FALSE))),"No Data")</f>
        <v>No Data</v>
      </c>
      <c r="T234" s="49" t="str">
        <f>IFERROR(IF(OR(VLOOKUP($P234&amp;T$4,#REF!,7,FALSE)="**",VLOOKUP($P234&amp;T$4,#REF!,5,FALSE)="**"),"DQ",IF(OR(VLOOKUP($P234&amp;T$4,#REF!,7,FALSE)="*",VLOOKUP($P234&amp;T$4,#REF!,5,FALSE)="*"),"Suppr",VLOOKUP($P234&amp;T$4,#REF!,5,FALSE))),"No Data")</f>
        <v>No Data</v>
      </c>
      <c r="U234" s="49" t="str">
        <f>IFERROR(IF(OR(VLOOKUP($P234&amp;U$4,#REF!,7,FALSE)="**",VLOOKUP($P234&amp;U$4,#REF!,5,FALSE)="**"),"DQ",IF(OR(VLOOKUP($P234&amp;U$4,#REF!,7,FALSE)="*",VLOOKUP($P234&amp;U$4,#REF!,5,FALSE)="*"),"Suppr",VLOOKUP($P234&amp;U$4,#REF!,5,FALSE))),"No Data")</f>
        <v>No Data</v>
      </c>
      <c r="V234" s="49" t="str">
        <f>IFERROR(IF(OR(VLOOKUP($P234&amp;V$4,#REF!,7,FALSE)="**",VLOOKUP($P234&amp;V$4,#REF!,5,FALSE)="**"),"DQ",IF(OR(VLOOKUP($P234&amp;V$4,#REF!,7,FALSE)="*",VLOOKUP($P234&amp;V$4,#REF!,5,FALSE)="*"),"Suppr",VLOOKUP($P234&amp;V$4,#REF!,5,FALSE))),"No Data")</f>
        <v>No Data</v>
      </c>
      <c r="W234" s="49" t="str">
        <f>IFERROR(IF(OR(VLOOKUP($P234&amp;W$4,#REF!,7,FALSE)="**",VLOOKUP($P234&amp;W$4,#REF!,5,FALSE)="**"),"DQ",IF(OR(VLOOKUP($P234&amp;W$4,#REF!,7,FALSE)="*",VLOOKUP($P234&amp;W$4,#REF!,5,FALSE)="*"),"Suppr",VLOOKUP($P234&amp;W$4,#REF!,5,FALSE))),"No Data")</f>
        <v>No Data</v>
      </c>
      <c r="X234" s="49" t="str">
        <f>IFERROR(IF(OR(VLOOKUP($P234&amp;X$4,#REF!,7,FALSE)="**",VLOOKUP($P234&amp;X$4,#REF!,5,FALSE)="**"),"DQ",IF(OR(VLOOKUP($P234&amp;X$4,#REF!,7,FALSE)="*",VLOOKUP($P234&amp;X$4,#REF!,5,FALSE)="*"),"Suppr",VLOOKUP($P234&amp;X$4,#REF!,5,FALSE))),"No Data")</f>
        <v>No Data</v>
      </c>
      <c r="Y234" s="49" t="str">
        <f>IFERROR(IF(OR(VLOOKUP($P234&amp;Y$4,#REF!,7,FALSE)="**",VLOOKUP($P234&amp;Y$4,#REF!,5,FALSE)="**"),"DQ",IF(OR(VLOOKUP($P234&amp;Y$4,#REF!,7,FALSE)="*",VLOOKUP($P234&amp;Y$4,#REF!,5,FALSE)="*"),"Suppr",VLOOKUP($P234&amp;Y$4,#REF!,5,FALSE))),"No Data")</f>
        <v>No Data</v>
      </c>
      <c r="Z234" s="49" t="str">
        <f>IFERROR(IF(OR(VLOOKUP($P234&amp;Z$4,#REF!,7,FALSE)="**",VLOOKUP($P234&amp;Z$4,#REF!,5,FALSE)="**"),"DQ",IF(OR(VLOOKUP($P234&amp;Z$4,#REF!,7,FALSE)="*",VLOOKUP($P234&amp;Z$4,#REF!,5,FALSE)="*"),"Suppr",VLOOKUP($P234&amp;Z$4,#REF!,5,FALSE))),"No Data")</f>
        <v>No Data</v>
      </c>
      <c r="AA234" s="49" t="str">
        <f>IFERROR(IF(OR(VLOOKUP($P234&amp;AA$4,#REF!,7,FALSE)="**",VLOOKUP($P234&amp;AA$4,#REF!,5,FALSE)="**"),"DQ",IF(OR(VLOOKUP($P234&amp;AA$4,#REF!,7,FALSE)="*",VLOOKUP($P234&amp;AA$4,#REF!,5,FALSE)="*"),"Suppr",VLOOKUP($P234&amp;AA$4,#REF!,5,FALSE))),"No Data")</f>
        <v>No Data</v>
      </c>
      <c r="AB234" s="49" t="str">
        <f>IFERROR(IF(OR(VLOOKUP($P234&amp;AB$4,#REF!,7,FALSE)="**",VLOOKUP($P234&amp;AB$4,#REF!,5,FALSE)="**"),"DQ",IF(OR(VLOOKUP($P234&amp;AB$4,#REF!,7,FALSE)="*",VLOOKUP($P234&amp;AB$4,#REF!,5,FALSE)="*"),"Suppr",VLOOKUP($P234&amp;AB$4,#REF!,5,FALSE))),"No Data")</f>
        <v>No Data</v>
      </c>
      <c r="AC234" s="49" t="str">
        <f>IFERROR(IF(OR(VLOOKUP($P234&amp;AC$4,#REF!,7,FALSE)="**",VLOOKUP($P234&amp;AC$4,#REF!,5,FALSE)="**"),"DQ",IF(OR(VLOOKUP($P234&amp;AC$4,#REF!,7,FALSE)="*",VLOOKUP($P234&amp;AC$4,#REF!,5,FALSE)="*"),"Suppr",VLOOKUP($P234&amp;AC$4,#REF!,5,FALSE))),"No Data")</f>
        <v>No Data</v>
      </c>
      <c r="AD234" s="49" t="str">
        <f>IFERROR(IF(OR(VLOOKUP($P234&amp;AD$4,#REF!,7,FALSE)="**",VLOOKUP($P234&amp;AD$4,#REF!,5,FALSE)="**"),"DQ",IF(OR(VLOOKUP($P234&amp;AD$4,#REF!,7,FALSE)="*",VLOOKUP($P234&amp;AD$4,#REF!,5,FALSE)="*"),"Suppr",VLOOKUP($P234&amp;AD$4,#REF!,5,FALSE))),"No Data")</f>
        <v>No Data</v>
      </c>
      <c r="AE234" s="49" t="str">
        <f>IFERROR(IF(OR(VLOOKUP($P234&amp;AE$4,#REF!,7,FALSE)="**",VLOOKUP($P234&amp;AE$4,#REF!,5,FALSE)="**"),"DQ",IF(OR(VLOOKUP($P234&amp;AE$4,#REF!,7,FALSE)="*",VLOOKUP($P234&amp;AE$4,#REF!,5,FALSE)="*"),"Suppr",VLOOKUP($P234&amp;AE$4,#REF!,5,FALSE))),"No Data")</f>
        <v>No Data</v>
      </c>
      <c r="AF234" s="49" t="str">
        <f>IFERROR(IF(OR(VLOOKUP($P234&amp;AF$4,#REF!,7,FALSE)="**",VLOOKUP($P234&amp;AF$4,#REF!,5,FALSE)="**"),"DQ",IF(OR(VLOOKUP($P234&amp;AF$4,#REF!,7,FALSE)="*",VLOOKUP($P234&amp;AF$4,#REF!,5,FALSE)="*"),"Suppr",VLOOKUP($P234&amp;AF$4,#REF!,5,FALSE))),"No Data")</f>
        <v>No Data</v>
      </c>
      <c r="AG234" s="49" t="str">
        <f>IFERROR(IF(OR(VLOOKUP($P234&amp;AG$4,#REF!,7,FALSE)="**",VLOOKUP($P234&amp;AG$4,#REF!,5,FALSE)="**"),"DQ",IF(OR(VLOOKUP($P234&amp;AG$4,#REF!,7,FALSE)="*",VLOOKUP($P234&amp;AG$4,#REF!,5,FALSE)="*"),"Suppr",VLOOKUP($P234&amp;AG$4,#REF!,5,FALSE))),"No Data")</f>
        <v>No Data</v>
      </c>
      <c r="AH234" s="49" t="str">
        <f>IFERROR(IF(OR(VLOOKUP($P234&amp;AH$4,#REF!,7,FALSE)="**",VLOOKUP($P234&amp;AH$4,#REF!,5,FALSE)="**"),"DQ",IF(OR(VLOOKUP($P234&amp;AH$4,#REF!,7,FALSE)="*",VLOOKUP($P234&amp;AH$4,#REF!,5,FALSE)="*"),"Suppr",VLOOKUP($P234&amp;AH$4,#REF!,5,FALSE))),"No Data")</f>
        <v>No Data</v>
      </c>
      <c r="AI234" s="49" t="str">
        <f>IFERROR(IF(OR(VLOOKUP($P234&amp;AI$4,#REF!,7,FALSE)="**",VLOOKUP($P234&amp;AI$4,#REF!,5,FALSE)="**"),"DQ",IF(OR(VLOOKUP($P234&amp;AI$4,#REF!,7,FALSE)="*",VLOOKUP($P234&amp;AI$4,#REF!,5,FALSE)="*"),"Suppr",VLOOKUP($P234&amp;AI$4,#REF!,5,FALSE))),"No Data")</f>
        <v>No Data</v>
      </c>
      <c r="AJ234" s="49" t="str">
        <f>IFERROR(IF(OR(VLOOKUP($P234&amp;AJ$4,#REF!,7,FALSE)="**",VLOOKUP($P234&amp;AJ$4,#REF!,5,FALSE)="**"),"DQ",IF(OR(VLOOKUP($P234&amp;AJ$4,#REF!,7,FALSE)="*",VLOOKUP($P234&amp;AJ$4,#REF!,5,FALSE)="*"),"Suppr",VLOOKUP($P234&amp;AJ$4,#REF!,5,FALSE))),"No Data")</f>
        <v>No Data</v>
      </c>
      <c r="AK234" s="49" t="str">
        <f>IFERROR(IF(OR(VLOOKUP($P234&amp;AK$4,#REF!,7,FALSE)="**",VLOOKUP($P234&amp;AK$4,#REF!,5,FALSE)="**"),"DQ",IF(OR(VLOOKUP($P234&amp;AK$4,#REF!,7,FALSE)="*",VLOOKUP($P234&amp;AK$4,#REF!,5,FALSE)="*"),"Suppr",VLOOKUP($P234&amp;AK$4,#REF!,5,FALSE))),"No Data")</f>
        <v>No Data</v>
      </c>
      <c r="AL234" s="49" t="str">
        <f>IFERROR(IF(OR(VLOOKUP($P234&amp;AL$4,#REF!,7,FALSE)="**",VLOOKUP($P234&amp;AL$4,#REF!,5,FALSE)="**"),"DQ",IF(OR(VLOOKUP($P234&amp;AL$4,#REF!,7,FALSE)="*",VLOOKUP($P234&amp;AL$4,#REF!,5,FALSE)="*"),"Suppr",VLOOKUP($P234&amp;AL$4,#REF!,5,FALSE))),"No Data")</f>
        <v>No Data</v>
      </c>
      <c r="AM234" s="49" t="str">
        <f>IFERROR(IF(OR(VLOOKUP($P234&amp;AM$4,#REF!,7,FALSE)="**",VLOOKUP($P234&amp;AM$4,#REF!,5,FALSE)="**"),"DQ",IF(OR(VLOOKUP($P234&amp;AM$4,#REF!,7,FALSE)="*",VLOOKUP($P234&amp;AM$4,#REF!,5,FALSE)="*"),"Suppr",VLOOKUP($P234&amp;AM$4,#REF!,5,FALSE))),"No Data")</f>
        <v>No Data</v>
      </c>
      <c r="AN234" s="49" t="str">
        <f>IFERROR(IF(OR(VLOOKUP($P234&amp;AN$4,#REF!,7,FALSE)="**",VLOOKUP($P234&amp;AN$4,#REF!,5,FALSE)="**"),"DQ",IF(OR(VLOOKUP($P234&amp;AN$4,#REF!,7,FALSE)="*",VLOOKUP($P234&amp;AN$4,#REF!,5,FALSE)="*"),"Suppr",VLOOKUP($P234&amp;AN$4,#REF!,5,FALSE))),"No Data")</f>
        <v>No Data</v>
      </c>
      <c r="AO234" s="49" t="str">
        <f>IFERROR(IF(OR(VLOOKUP($P234&amp;AO$4,#REF!,7,FALSE)="**",VLOOKUP($P234&amp;AO$4,#REF!,5,FALSE)="**"),"DQ",IF(OR(VLOOKUP($P234&amp;AO$4,#REF!,7,FALSE)="*",VLOOKUP($P234&amp;AO$4,#REF!,5,FALSE)="*"),"Suppr",VLOOKUP($P234&amp;AO$4,#REF!,5,FALSE))),"No Data")</f>
        <v>No Data</v>
      </c>
      <c r="AP234" s="51">
        <f t="shared" si="29"/>
        <v>0</v>
      </c>
      <c r="AQ234" s="51">
        <f t="shared" si="30"/>
        <v>0</v>
      </c>
      <c r="AR234" s="52">
        <f t="shared" si="31"/>
        <v>0</v>
      </c>
      <c r="AS234" s="52">
        <f t="shared" si="32"/>
        <v>0</v>
      </c>
    </row>
    <row r="235" spans="2:45" x14ac:dyDescent="0.2">
      <c r="B235" s="29" t="s">
        <v>387</v>
      </c>
      <c r="C235" s="29" t="s">
        <v>196</v>
      </c>
      <c r="D235" s="34" t="str">
        <f t="shared" si="23"/>
        <v/>
      </c>
      <c r="E235" s="34" t="str">
        <f t="shared" si="24"/>
        <v/>
      </c>
      <c r="F235" s="35" t="str">
        <f t="shared" si="25"/>
        <v/>
      </c>
      <c r="G235" s="34" t="str">
        <f t="shared" si="26"/>
        <v>- - -</v>
      </c>
      <c r="H235" s="36" t="str">
        <f>IFERROR(RANK(G235,$G$132:$G$253,1)+COUNTIF($G$132:G356,G235)-1,"- - -")</f>
        <v>- - -</v>
      </c>
      <c r="I235" s="35" t="str">
        <f t="shared" si="27"/>
        <v>- - -</v>
      </c>
      <c r="J235" s="36" t="str">
        <f>IFERROR(RANK(I235,$I$132:$I$253,1)+COUNTIF($I$132:I356,I235)-1,"- - -")</f>
        <v>- - -</v>
      </c>
      <c r="K235" s="54" t="str">
        <f t="shared" si="28"/>
        <v>Maidstone and Tunbridge Wells NHS Trust</v>
      </c>
      <c r="L235" s="38"/>
      <c r="M235" s="38"/>
      <c r="N235" s="38"/>
      <c r="P235" s="29" t="s">
        <v>392</v>
      </c>
      <c r="Q235" s="29" t="s">
        <v>259</v>
      </c>
      <c r="R235" s="49" t="str">
        <f>IFERROR(IF(OR(VLOOKUP($P235&amp;R$4,#REF!,7,FALSE)="**",VLOOKUP($P235&amp;R$4,#REF!,5,FALSE)="**"),"DQ",IF(OR(VLOOKUP($P235&amp;R$4,#REF!,7,FALSE)="*",VLOOKUP($P235&amp;R$4,#REF!,5,FALSE)="*"),"Suppr",VLOOKUP($P235&amp;R$4,#REF!,5,FALSE))),"No Data")</f>
        <v>No Data</v>
      </c>
      <c r="S235" s="49" t="str">
        <f>IFERROR(IF(OR(VLOOKUP($P235&amp;S$4,#REF!,7,FALSE)="**",VLOOKUP($P235&amp;S$4,#REF!,5,FALSE)="**"),"DQ",IF(OR(VLOOKUP($P235&amp;S$4,#REF!,7,FALSE)="*",VLOOKUP($P235&amp;S$4,#REF!,5,FALSE)="*"),"Suppr",VLOOKUP($P235&amp;S$4,#REF!,5,FALSE))),"No Data")</f>
        <v>No Data</v>
      </c>
      <c r="T235" s="49" t="str">
        <f>IFERROR(IF(OR(VLOOKUP($P235&amp;T$4,#REF!,7,FALSE)="**",VLOOKUP($P235&amp;T$4,#REF!,5,FALSE)="**"),"DQ",IF(OR(VLOOKUP($P235&amp;T$4,#REF!,7,FALSE)="*",VLOOKUP($P235&amp;T$4,#REF!,5,FALSE)="*"),"Suppr",VLOOKUP($P235&amp;T$4,#REF!,5,FALSE))),"No Data")</f>
        <v>No Data</v>
      </c>
      <c r="U235" s="49" t="str">
        <f>IFERROR(IF(OR(VLOOKUP($P235&amp;U$4,#REF!,7,FALSE)="**",VLOOKUP($P235&amp;U$4,#REF!,5,FALSE)="**"),"DQ",IF(OR(VLOOKUP($P235&amp;U$4,#REF!,7,FALSE)="*",VLOOKUP($P235&amp;U$4,#REF!,5,FALSE)="*"),"Suppr",VLOOKUP($P235&amp;U$4,#REF!,5,FALSE))),"No Data")</f>
        <v>No Data</v>
      </c>
      <c r="V235" s="49" t="str">
        <f>IFERROR(IF(OR(VLOOKUP($P235&amp;V$4,#REF!,7,FALSE)="**",VLOOKUP($P235&amp;V$4,#REF!,5,FALSE)="**"),"DQ",IF(OR(VLOOKUP($P235&amp;V$4,#REF!,7,FALSE)="*",VLOOKUP($P235&amp;V$4,#REF!,5,FALSE)="*"),"Suppr",VLOOKUP($P235&amp;V$4,#REF!,5,FALSE))),"No Data")</f>
        <v>No Data</v>
      </c>
      <c r="W235" s="49" t="str">
        <f>IFERROR(IF(OR(VLOOKUP($P235&amp;W$4,#REF!,7,FALSE)="**",VLOOKUP($P235&amp;W$4,#REF!,5,FALSE)="**"),"DQ",IF(OR(VLOOKUP($P235&amp;W$4,#REF!,7,FALSE)="*",VLOOKUP($P235&amp;W$4,#REF!,5,FALSE)="*"),"Suppr",VLOOKUP($P235&amp;W$4,#REF!,5,FALSE))),"No Data")</f>
        <v>No Data</v>
      </c>
      <c r="X235" s="49" t="str">
        <f>IFERROR(IF(OR(VLOOKUP($P235&amp;X$4,#REF!,7,FALSE)="**",VLOOKUP($P235&amp;X$4,#REF!,5,FALSE)="**"),"DQ",IF(OR(VLOOKUP($P235&amp;X$4,#REF!,7,FALSE)="*",VLOOKUP($P235&amp;X$4,#REF!,5,FALSE)="*"),"Suppr",VLOOKUP($P235&amp;X$4,#REF!,5,FALSE))),"No Data")</f>
        <v>No Data</v>
      </c>
      <c r="Y235" s="49" t="str">
        <f>IFERROR(IF(OR(VLOOKUP($P235&amp;Y$4,#REF!,7,FALSE)="**",VLOOKUP($P235&amp;Y$4,#REF!,5,FALSE)="**"),"DQ",IF(OR(VLOOKUP($P235&amp;Y$4,#REF!,7,FALSE)="*",VLOOKUP($P235&amp;Y$4,#REF!,5,FALSE)="*"),"Suppr",VLOOKUP($P235&amp;Y$4,#REF!,5,FALSE))),"No Data")</f>
        <v>No Data</v>
      </c>
      <c r="Z235" s="49" t="str">
        <f>IFERROR(IF(OR(VLOOKUP($P235&amp;Z$4,#REF!,7,FALSE)="**",VLOOKUP($P235&amp;Z$4,#REF!,5,FALSE)="**"),"DQ",IF(OR(VLOOKUP($P235&amp;Z$4,#REF!,7,FALSE)="*",VLOOKUP($P235&amp;Z$4,#REF!,5,FALSE)="*"),"Suppr",VLOOKUP($P235&amp;Z$4,#REF!,5,FALSE))),"No Data")</f>
        <v>No Data</v>
      </c>
      <c r="AA235" s="49" t="str">
        <f>IFERROR(IF(OR(VLOOKUP($P235&amp;AA$4,#REF!,7,FALSE)="**",VLOOKUP($P235&amp;AA$4,#REF!,5,FALSE)="**"),"DQ",IF(OR(VLOOKUP($P235&amp;AA$4,#REF!,7,FALSE)="*",VLOOKUP($P235&amp;AA$4,#REF!,5,FALSE)="*"),"Suppr",VLOOKUP($P235&amp;AA$4,#REF!,5,FALSE))),"No Data")</f>
        <v>No Data</v>
      </c>
      <c r="AB235" s="49" t="str">
        <f>IFERROR(IF(OR(VLOOKUP($P235&amp;AB$4,#REF!,7,FALSE)="**",VLOOKUP($P235&amp;AB$4,#REF!,5,FALSE)="**"),"DQ",IF(OR(VLOOKUP($P235&amp;AB$4,#REF!,7,FALSE)="*",VLOOKUP($P235&amp;AB$4,#REF!,5,FALSE)="*"),"Suppr",VLOOKUP($P235&amp;AB$4,#REF!,5,FALSE))),"No Data")</f>
        <v>No Data</v>
      </c>
      <c r="AC235" s="49" t="str">
        <f>IFERROR(IF(OR(VLOOKUP($P235&amp;AC$4,#REF!,7,FALSE)="**",VLOOKUP($P235&amp;AC$4,#REF!,5,FALSE)="**"),"DQ",IF(OR(VLOOKUP($P235&amp;AC$4,#REF!,7,FALSE)="*",VLOOKUP($P235&amp;AC$4,#REF!,5,FALSE)="*"),"Suppr",VLOOKUP($P235&amp;AC$4,#REF!,5,FALSE))),"No Data")</f>
        <v>No Data</v>
      </c>
      <c r="AD235" s="49" t="str">
        <f>IFERROR(IF(OR(VLOOKUP($P235&amp;AD$4,#REF!,7,FALSE)="**",VLOOKUP($P235&amp;AD$4,#REF!,5,FALSE)="**"),"DQ",IF(OR(VLOOKUP($P235&amp;AD$4,#REF!,7,FALSE)="*",VLOOKUP($P235&amp;AD$4,#REF!,5,FALSE)="*"),"Suppr",VLOOKUP($P235&amp;AD$4,#REF!,5,FALSE))),"No Data")</f>
        <v>No Data</v>
      </c>
      <c r="AE235" s="49" t="str">
        <f>IFERROR(IF(OR(VLOOKUP($P235&amp;AE$4,#REF!,7,FALSE)="**",VLOOKUP($P235&amp;AE$4,#REF!,5,FALSE)="**"),"DQ",IF(OR(VLOOKUP($P235&amp;AE$4,#REF!,7,FALSE)="*",VLOOKUP($P235&amp;AE$4,#REF!,5,FALSE)="*"),"Suppr",VLOOKUP($P235&amp;AE$4,#REF!,5,FALSE))),"No Data")</f>
        <v>No Data</v>
      </c>
      <c r="AF235" s="49" t="str">
        <f>IFERROR(IF(OR(VLOOKUP($P235&amp;AF$4,#REF!,7,FALSE)="**",VLOOKUP($P235&amp;AF$4,#REF!,5,FALSE)="**"),"DQ",IF(OR(VLOOKUP($P235&amp;AF$4,#REF!,7,FALSE)="*",VLOOKUP($P235&amp;AF$4,#REF!,5,FALSE)="*"),"Suppr",VLOOKUP($P235&amp;AF$4,#REF!,5,FALSE))),"No Data")</f>
        <v>No Data</v>
      </c>
      <c r="AG235" s="49" t="str">
        <f>IFERROR(IF(OR(VLOOKUP($P235&amp;AG$4,#REF!,7,FALSE)="**",VLOOKUP($P235&amp;AG$4,#REF!,5,FALSE)="**"),"DQ",IF(OR(VLOOKUP($P235&amp;AG$4,#REF!,7,FALSE)="*",VLOOKUP($P235&amp;AG$4,#REF!,5,FALSE)="*"),"Suppr",VLOOKUP($P235&amp;AG$4,#REF!,5,FALSE))),"No Data")</f>
        <v>No Data</v>
      </c>
      <c r="AH235" s="49" t="str">
        <f>IFERROR(IF(OR(VLOOKUP($P235&amp;AH$4,#REF!,7,FALSE)="**",VLOOKUP($P235&amp;AH$4,#REF!,5,FALSE)="**"),"DQ",IF(OR(VLOOKUP($P235&amp;AH$4,#REF!,7,FALSE)="*",VLOOKUP($P235&amp;AH$4,#REF!,5,FALSE)="*"),"Suppr",VLOOKUP($P235&amp;AH$4,#REF!,5,FALSE))),"No Data")</f>
        <v>No Data</v>
      </c>
      <c r="AI235" s="49" t="str">
        <f>IFERROR(IF(OR(VLOOKUP($P235&amp;AI$4,#REF!,7,FALSE)="**",VLOOKUP($P235&amp;AI$4,#REF!,5,FALSE)="**"),"DQ",IF(OR(VLOOKUP($P235&amp;AI$4,#REF!,7,FALSE)="*",VLOOKUP($P235&amp;AI$4,#REF!,5,FALSE)="*"),"Suppr",VLOOKUP($P235&amp;AI$4,#REF!,5,FALSE))),"No Data")</f>
        <v>No Data</v>
      </c>
      <c r="AJ235" s="49" t="str">
        <f>IFERROR(IF(OR(VLOOKUP($P235&amp;AJ$4,#REF!,7,FALSE)="**",VLOOKUP($P235&amp;AJ$4,#REF!,5,FALSE)="**"),"DQ",IF(OR(VLOOKUP($P235&amp;AJ$4,#REF!,7,FALSE)="*",VLOOKUP($P235&amp;AJ$4,#REF!,5,FALSE)="*"),"Suppr",VLOOKUP($P235&amp;AJ$4,#REF!,5,FALSE))),"No Data")</f>
        <v>No Data</v>
      </c>
      <c r="AK235" s="49" t="str">
        <f>IFERROR(IF(OR(VLOOKUP($P235&amp;AK$4,#REF!,7,FALSE)="**",VLOOKUP($P235&amp;AK$4,#REF!,5,FALSE)="**"),"DQ",IF(OR(VLOOKUP($P235&amp;AK$4,#REF!,7,FALSE)="*",VLOOKUP($P235&amp;AK$4,#REF!,5,FALSE)="*"),"Suppr",VLOOKUP($P235&amp;AK$4,#REF!,5,FALSE))),"No Data")</f>
        <v>No Data</v>
      </c>
      <c r="AL235" s="49" t="str">
        <f>IFERROR(IF(OR(VLOOKUP($P235&amp;AL$4,#REF!,7,FALSE)="**",VLOOKUP($P235&amp;AL$4,#REF!,5,FALSE)="**"),"DQ",IF(OR(VLOOKUP($P235&amp;AL$4,#REF!,7,FALSE)="*",VLOOKUP($P235&amp;AL$4,#REF!,5,FALSE)="*"),"Suppr",VLOOKUP($P235&amp;AL$4,#REF!,5,FALSE))),"No Data")</f>
        <v>No Data</v>
      </c>
      <c r="AM235" s="49" t="str">
        <f>IFERROR(IF(OR(VLOOKUP($P235&amp;AM$4,#REF!,7,FALSE)="**",VLOOKUP($P235&amp;AM$4,#REF!,5,FALSE)="**"),"DQ",IF(OR(VLOOKUP($P235&amp;AM$4,#REF!,7,FALSE)="*",VLOOKUP($P235&amp;AM$4,#REF!,5,FALSE)="*"),"Suppr",VLOOKUP($P235&amp;AM$4,#REF!,5,FALSE))),"No Data")</f>
        <v>No Data</v>
      </c>
      <c r="AN235" s="49" t="str">
        <f>IFERROR(IF(OR(VLOOKUP($P235&amp;AN$4,#REF!,7,FALSE)="**",VLOOKUP($P235&amp;AN$4,#REF!,5,FALSE)="**"),"DQ",IF(OR(VLOOKUP($P235&amp;AN$4,#REF!,7,FALSE)="*",VLOOKUP($P235&amp;AN$4,#REF!,5,FALSE)="*"),"Suppr",VLOOKUP($P235&amp;AN$4,#REF!,5,FALSE))),"No Data")</f>
        <v>No Data</v>
      </c>
      <c r="AO235" s="49" t="str">
        <f>IFERROR(IF(OR(VLOOKUP($P235&amp;AO$4,#REF!,7,FALSE)="**",VLOOKUP($P235&amp;AO$4,#REF!,5,FALSE)="**"),"DQ",IF(OR(VLOOKUP($P235&amp;AO$4,#REF!,7,FALSE)="*",VLOOKUP($P235&amp;AO$4,#REF!,5,FALSE)="*"),"Suppr",VLOOKUP($P235&amp;AO$4,#REF!,5,FALSE))),"No Data")</f>
        <v>No Data</v>
      </c>
      <c r="AP235" s="51">
        <f t="shared" si="29"/>
        <v>0</v>
      </c>
      <c r="AQ235" s="51">
        <f t="shared" si="30"/>
        <v>0</v>
      </c>
      <c r="AR235" s="52">
        <f t="shared" si="31"/>
        <v>0</v>
      </c>
      <c r="AS235" s="52">
        <f t="shared" si="32"/>
        <v>0</v>
      </c>
    </row>
    <row r="236" spans="2:45" x14ac:dyDescent="0.2">
      <c r="B236" s="29" t="s">
        <v>388</v>
      </c>
      <c r="C236" s="29" t="s">
        <v>260</v>
      </c>
      <c r="D236" s="34" t="str">
        <f t="shared" si="23"/>
        <v/>
      </c>
      <c r="E236" s="34" t="str">
        <f t="shared" si="24"/>
        <v/>
      </c>
      <c r="F236" s="35" t="str">
        <f t="shared" si="25"/>
        <v/>
      </c>
      <c r="G236" s="34" t="str">
        <f t="shared" si="26"/>
        <v>- - -</v>
      </c>
      <c r="H236" s="36" t="str">
        <f>IFERROR(RANK(G236,$G$132:$G$253,1)+COUNTIF($G$132:G357,G236)-1,"- - -")</f>
        <v>- - -</v>
      </c>
      <c r="I236" s="35" t="str">
        <f t="shared" si="27"/>
        <v>- - -</v>
      </c>
      <c r="J236" s="36" t="str">
        <f>IFERROR(RANK(I236,$I$132:$I$253,1)+COUNTIF($I$132:I357,I236)-1,"- - -")</f>
        <v>- - -</v>
      </c>
      <c r="K236" s="54" t="str">
        <f t="shared" si="28"/>
        <v>West Hertfordshire Teaching Hospitals NHS Trust</v>
      </c>
      <c r="L236" s="38"/>
      <c r="M236" s="38"/>
      <c r="N236" s="38"/>
      <c r="P236" s="29" t="s">
        <v>393</v>
      </c>
      <c r="Q236" s="29" t="s">
        <v>158</v>
      </c>
      <c r="R236" s="49" t="str">
        <f>IFERROR(IF(OR(VLOOKUP($P236&amp;R$4,#REF!,7,FALSE)="**",VLOOKUP($P236&amp;R$4,#REF!,5,FALSE)="**"),"DQ",IF(OR(VLOOKUP($P236&amp;R$4,#REF!,7,FALSE)="*",VLOOKUP($P236&amp;R$4,#REF!,5,FALSE)="*"),"Suppr",VLOOKUP($P236&amp;R$4,#REF!,5,FALSE))),"No Data")</f>
        <v>No Data</v>
      </c>
      <c r="S236" s="49" t="str">
        <f>IFERROR(IF(OR(VLOOKUP($P236&amp;S$4,#REF!,7,FALSE)="**",VLOOKUP($P236&amp;S$4,#REF!,5,FALSE)="**"),"DQ",IF(OR(VLOOKUP($P236&amp;S$4,#REF!,7,FALSE)="*",VLOOKUP($P236&amp;S$4,#REF!,5,FALSE)="*"),"Suppr",VLOOKUP($P236&amp;S$4,#REF!,5,FALSE))),"No Data")</f>
        <v>No Data</v>
      </c>
      <c r="T236" s="49" t="str">
        <f>IFERROR(IF(OR(VLOOKUP($P236&amp;T$4,#REF!,7,FALSE)="**",VLOOKUP($P236&amp;T$4,#REF!,5,FALSE)="**"),"DQ",IF(OR(VLOOKUP($P236&amp;T$4,#REF!,7,FALSE)="*",VLOOKUP($P236&amp;T$4,#REF!,5,FALSE)="*"),"Suppr",VLOOKUP($P236&amp;T$4,#REF!,5,FALSE))),"No Data")</f>
        <v>No Data</v>
      </c>
      <c r="U236" s="49" t="str">
        <f>IFERROR(IF(OR(VLOOKUP($P236&amp;U$4,#REF!,7,FALSE)="**",VLOOKUP($P236&amp;U$4,#REF!,5,FALSE)="**"),"DQ",IF(OR(VLOOKUP($P236&amp;U$4,#REF!,7,FALSE)="*",VLOOKUP($P236&amp;U$4,#REF!,5,FALSE)="*"),"Suppr",VLOOKUP($P236&amp;U$4,#REF!,5,FALSE))),"No Data")</f>
        <v>No Data</v>
      </c>
      <c r="V236" s="49" t="str">
        <f>IFERROR(IF(OR(VLOOKUP($P236&amp;V$4,#REF!,7,FALSE)="**",VLOOKUP($P236&amp;V$4,#REF!,5,FALSE)="**"),"DQ",IF(OR(VLOOKUP($P236&amp;V$4,#REF!,7,FALSE)="*",VLOOKUP($P236&amp;V$4,#REF!,5,FALSE)="*"),"Suppr",VLOOKUP($P236&amp;V$4,#REF!,5,FALSE))),"No Data")</f>
        <v>No Data</v>
      </c>
      <c r="W236" s="49" t="str">
        <f>IFERROR(IF(OR(VLOOKUP($P236&amp;W$4,#REF!,7,FALSE)="**",VLOOKUP($P236&amp;W$4,#REF!,5,FALSE)="**"),"DQ",IF(OR(VLOOKUP($P236&amp;W$4,#REF!,7,FALSE)="*",VLOOKUP($P236&amp;W$4,#REF!,5,FALSE)="*"),"Suppr",VLOOKUP($P236&amp;W$4,#REF!,5,FALSE))),"No Data")</f>
        <v>No Data</v>
      </c>
      <c r="X236" s="49" t="str">
        <f>IFERROR(IF(OR(VLOOKUP($P236&amp;X$4,#REF!,7,FALSE)="**",VLOOKUP($P236&amp;X$4,#REF!,5,FALSE)="**"),"DQ",IF(OR(VLOOKUP($P236&amp;X$4,#REF!,7,FALSE)="*",VLOOKUP($P236&amp;X$4,#REF!,5,FALSE)="*"),"Suppr",VLOOKUP($P236&amp;X$4,#REF!,5,FALSE))),"No Data")</f>
        <v>No Data</v>
      </c>
      <c r="Y236" s="49" t="str">
        <f>IFERROR(IF(OR(VLOOKUP($P236&amp;Y$4,#REF!,7,FALSE)="**",VLOOKUP($P236&amp;Y$4,#REF!,5,FALSE)="**"),"DQ",IF(OR(VLOOKUP($P236&amp;Y$4,#REF!,7,FALSE)="*",VLOOKUP($P236&amp;Y$4,#REF!,5,FALSE)="*"),"Suppr",VLOOKUP($P236&amp;Y$4,#REF!,5,FALSE))),"No Data")</f>
        <v>No Data</v>
      </c>
      <c r="Z236" s="49" t="str">
        <f>IFERROR(IF(OR(VLOOKUP($P236&amp;Z$4,#REF!,7,FALSE)="**",VLOOKUP($P236&amp;Z$4,#REF!,5,FALSE)="**"),"DQ",IF(OR(VLOOKUP($P236&amp;Z$4,#REF!,7,FALSE)="*",VLOOKUP($P236&amp;Z$4,#REF!,5,FALSE)="*"),"Suppr",VLOOKUP($P236&amp;Z$4,#REF!,5,FALSE))),"No Data")</f>
        <v>No Data</v>
      </c>
      <c r="AA236" s="49" t="str">
        <f>IFERROR(IF(OR(VLOOKUP($P236&amp;AA$4,#REF!,7,FALSE)="**",VLOOKUP($P236&amp;AA$4,#REF!,5,FALSE)="**"),"DQ",IF(OR(VLOOKUP($P236&amp;AA$4,#REF!,7,FALSE)="*",VLOOKUP($P236&amp;AA$4,#REF!,5,FALSE)="*"),"Suppr",VLOOKUP($P236&amp;AA$4,#REF!,5,FALSE))),"No Data")</f>
        <v>No Data</v>
      </c>
      <c r="AB236" s="49" t="str">
        <f>IFERROR(IF(OR(VLOOKUP($P236&amp;AB$4,#REF!,7,FALSE)="**",VLOOKUP($P236&amp;AB$4,#REF!,5,FALSE)="**"),"DQ",IF(OR(VLOOKUP($P236&amp;AB$4,#REF!,7,FALSE)="*",VLOOKUP($P236&amp;AB$4,#REF!,5,FALSE)="*"),"Suppr",VLOOKUP($P236&amp;AB$4,#REF!,5,FALSE))),"No Data")</f>
        <v>No Data</v>
      </c>
      <c r="AC236" s="49" t="str">
        <f>IFERROR(IF(OR(VLOOKUP($P236&amp;AC$4,#REF!,7,FALSE)="**",VLOOKUP($P236&amp;AC$4,#REF!,5,FALSE)="**"),"DQ",IF(OR(VLOOKUP($P236&amp;AC$4,#REF!,7,FALSE)="*",VLOOKUP($P236&amp;AC$4,#REF!,5,FALSE)="*"),"Suppr",VLOOKUP($P236&amp;AC$4,#REF!,5,FALSE))),"No Data")</f>
        <v>No Data</v>
      </c>
      <c r="AD236" s="49" t="str">
        <f>IFERROR(IF(OR(VLOOKUP($P236&amp;AD$4,#REF!,7,FALSE)="**",VLOOKUP($P236&amp;AD$4,#REF!,5,FALSE)="**"),"DQ",IF(OR(VLOOKUP($P236&amp;AD$4,#REF!,7,FALSE)="*",VLOOKUP($P236&amp;AD$4,#REF!,5,FALSE)="*"),"Suppr",VLOOKUP($P236&amp;AD$4,#REF!,5,FALSE))),"No Data")</f>
        <v>No Data</v>
      </c>
      <c r="AE236" s="49" t="str">
        <f>IFERROR(IF(OR(VLOOKUP($P236&amp;AE$4,#REF!,7,FALSE)="**",VLOOKUP($P236&amp;AE$4,#REF!,5,FALSE)="**"),"DQ",IF(OR(VLOOKUP($P236&amp;AE$4,#REF!,7,FALSE)="*",VLOOKUP($P236&amp;AE$4,#REF!,5,FALSE)="*"),"Suppr",VLOOKUP($P236&amp;AE$4,#REF!,5,FALSE))),"No Data")</f>
        <v>No Data</v>
      </c>
      <c r="AF236" s="49" t="str">
        <f>IFERROR(IF(OR(VLOOKUP($P236&amp;AF$4,#REF!,7,FALSE)="**",VLOOKUP($P236&amp;AF$4,#REF!,5,FALSE)="**"),"DQ",IF(OR(VLOOKUP($P236&amp;AF$4,#REF!,7,FALSE)="*",VLOOKUP($P236&amp;AF$4,#REF!,5,FALSE)="*"),"Suppr",VLOOKUP($P236&amp;AF$4,#REF!,5,FALSE))),"No Data")</f>
        <v>No Data</v>
      </c>
      <c r="AG236" s="49" t="str">
        <f>IFERROR(IF(OR(VLOOKUP($P236&amp;AG$4,#REF!,7,FALSE)="**",VLOOKUP($P236&amp;AG$4,#REF!,5,FALSE)="**"),"DQ",IF(OR(VLOOKUP($P236&amp;AG$4,#REF!,7,FALSE)="*",VLOOKUP($P236&amp;AG$4,#REF!,5,FALSE)="*"),"Suppr",VLOOKUP($P236&amp;AG$4,#REF!,5,FALSE))),"No Data")</f>
        <v>No Data</v>
      </c>
      <c r="AH236" s="49" t="str">
        <f>IFERROR(IF(OR(VLOOKUP($P236&amp;AH$4,#REF!,7,FALSE)="**",VLOOKUP($P236&amp;AH$4,#REF!,5,FALSE)="**"),"DQ",IF(OR(VLOOKUP($P236&amp;AH$4,#REF!,7,FALSE)="*",VLOOKUP($P236&amp;AH$4,#REF!,5,FALSE)="*"),"Suppr",VLOOKUP($P236&amp;AH$4,#REF!,5,FALSE))),"No Data")</f>
        <v>No Data</v>
      </c>
      <c r="AI236" s="49" t="str">
        <f>IFERROR(IF(OR(VLOOKUP($P236&amp;AI$4,#REF!,7,FALSE)="**",VLOOKUP($P236&amp;AI$4,#REF!,5,FALSE)="**"),"DQ",IF(OR(VLOOKUP($P236&amp;AI$4,#REF!,7,FALSE)="*",VLOOKUP($P236&amp;AI$4,#REF!,5,FALSE)="*"),"Suppr",VLOOKUP($P236&amp;AI$4,#REF!,5,FALSE))),"No Data")</f>
        <v>No Data</v>
      </c>
      <c r="AJ236" s="49" t="str">
        <f>IFERROR(IF(OR(VLOOKUP($P236&amp;AJ$4,#REF!,7,FALSE)="**",VLOOKUP($P236&amp;AJ$4,#REF!,5,FALSE)="**"),"DQ",IF(OR(VLOOKUP($P236&amp;AJ$4,#REF!,7,FALSE)="*",VLOOKUP($P236&amp;AJ$4,#REF!,5,FALSE)="*"),"Suppr",VLOOKUP($P236&amp;AJ$4,#REF!,5,FALSE))),"No Data")</f>
        <v>No Data</v>
      </c>
      <c r="AK236" s="49" t="str">
        <f>IFERROR(IF(OR(VLOOKUP($P236&amp;AK$4,#REF!,7,FALSE)="**",VLOOKUP($P236&amp;AK$4,#REF!,5,FALSE)="**"),"DQ",IF(OR(VLOOKUP($P236&amp;AK$4,#REF!,7,FALSE)="*",VLOOKUP($P236&amp;AK$4,#REF!,5,FALSE)="*"),"Suppr",VLOOKUP($P236&amp;AK$4,#REF!,5,FALSE))),"No Data")</f>
        <v>No Data</v>
      </c>
      <c r="AL236" s="49" t="str">
        <f>IFERROR(IF(OR(VLOOKUP($P236&amp;AL$4,#REF!,7,FALSE)="**",VLOOKUP($P236&amp;AL$4,#REF!,5,FALSE)="**"),"DQ",IF(OR(VLOOKUP($P236&amp;AL$4,#REF!,7,FALSE)="*",VLOOKUP($P236&amp;AL$4,#REF!,5,FALSE)="*"),"Suppr",VLOOKUP($P236&amp;AL$4,#REF!,5,FALSE))),"No Data")</f>
        <v>No Data</v>
      </c>
      <c r="AM236" s="49" t="str">
        <f>IFERROR(IF(OR(VLOOKUP($P236&amp;AM$4,#REF!,7,FALSE)="**",VLOOKUP($P236&amp;AM$4,#REF!,5,FALSE)="**"),"DQ",IF(OR(VLOOKUP($P236&amp;AM$4,#REF!,7,FALSE)="*",VLOOKUP($P236&amp;AM$4,#REF!,5,FALSE)="*"),"Suppr",VLOOKUP($P236&amp;AM$4,#REF!,5,FALSE))),"No Data")</f>
        <v>No Data</v>
      </c>
      <c r="AN236" s="49" t="str">
        <f>IFERROR(IF(OR(VLOOKUP($P236&amp;AN$4,#REF!,7,FALSE)="**",VLOOKUP($P236&amp;AN$4,#REF!,5,FALSE)="**"),"DQ",IF(OR(VLOOKUP($P236&amp;AN$4,#REF!,7,FALSE)="*",VLOOKUP($P236&amp;AN$4,#REF!,5,FALSE)="*"),"Suppr",VLOOKUP($P236&amp;AN$4,#REF!,5,FALSE))),"No Data")</f>
        <v>No Data</v>
      </c>
      <c r="AO236" s="49" t="str">
        <f>IFERROR(IF(OR(VLOOKUP($P236&amp;AO$4,#REF!,7,FALSE)="**",VLOOKUP($P236&amp;AO$4,#REF!,5,FALSE)="**"),"DQ",IF(OR(VLOOKUP($P236&amp;AO$4,#REF!,7,FALSE)="*",VLOOKUP($P236&amp;AO$4,#REF!,5,FALSE)="*"),"Suppr",VLOOKUP($P236&amp;AO$4,#REF!,5,FALSE))),"No Data")</f>
        <v>No Data</v>
      </c>
      <c r="AP236" s="51">
        <f t="shared" si="29"/>
        <v>0</v>
      </c>
      <c r="AQ236" s="51">
        <f t="shared" si="30"/>
        <v>0</v>
      </c>
      <c r="AR236" s="52">
        <f t="shared" si="31"/>
        <v>0</v>
      </c>
      <c r="AS236" s="52">
        <f t="shared" si="32"/>
        <v>0</v>
      </c>
    </row>
    <row r="237" spans="2:45" x14ac:dyDescent="0.2">
      <c r="B237" s="29" t="s">
        <v>389</v>
      </c>
      <c r="C237" s="29" t="s">
        <v>168</v>
      </c>
      <c r="D237" s="34" t="str">
        <f t="shared" si="23"/>
        <v/>
      </c>
      <c r="E237" s="34" t="str">
        <f t="shared" si="24"/>
        <v/>
      </c>
      <c r="F237" s="35" t="str">
        <f t="shared" si="25"/>
        <v/>
      </c>
      <c r="G237" s="34" t="str">
        <f t="shared" si="26"/>
        <v>- - -</v>
      </c>
      <c r="H237" s="36" t="str">
        <f>IFERROR(RANK(G237,$G$132:$G$253,1)+COUNTIF($G$132:G358,G237)-1,"- - -")</f>
        <v>- - -</v>
      </c>
      <c r="I237" s="35" t="str">
        <f t="shared" si="27"/>
        <v>- - -</v>
      </c>
      <c r="J237" s="36" t="str">
        <f>IFERROR(RANK(I237,$I$132:$I$253,1)+COUNTIF($I$132:I358,I237)-1,"- - -")</f>
        <v>- - -</v>
      </c>
      <c r="K237" s="54" t="str">
        <f t="shared" si="28"/>
        <v>East and North Hertfordshire NHS Trust</v>
      </c>
      <c r="L237" s="38"/>
      <c r="M237" s="38"/>
      <c r="N237" s="38"/>
      <c r="P237" s="29" t="s">
        <v>394</v>
      </c>
      <c r="Q237" s="29" t="s">
        <v>214</v>
      </c>
      <c r="R237" s="49" t="str">
        <f>IFERROR(IF(OR(VLOOKUP($P237&amp;R$4,#REF!,7,FALSE)="**",VLOOKUP($P237&amp;R$4,#REF!,5,FALSE)="**"),"DQ",IF(OR(VLOOKUP($P237&amp;R$4,#REF!,7,FALSE)="*",VLOOKUP($P237&amp;R$4,#REF!,5,FALSE)="*"),"Suppr",VLOOKUP($P237&amp;R$4,#REF!,5,FALSE))),"No Data")</f>
        <v>No Data</v>
      </c>
      <c r="S237" s="49" t="str">
        <f>IFERROR(IF(OR(VLOOKUP($P237&amp;S$4,#REF!,7,FALSE)="**",VLOOKUP($P237&amp;S$4,#REF!,5,FALSE)="**"),"DQ",IF(OR(VLOOKUP($P237&amp;S$4,#REF!,7,FALSE)="*",VLOOKUP($P237&amp;S$4,#REF!,5,FALSE)="*"),"Suppr",VLOOKUP($P237&amp;S$4,#REF!,5,FALSE))),"No Data")</f>
        <v>No Data</v>
      </c>
      <c r="T237" s="49" t="str">
        <f>IFERROR(IF(OR(VLOOKUP($P237&amp;T$4,#REF!,7,FALSE)="**",VLOOKUP($P237&amp;T$4,#REF!,5,FALSE)="**"),"DQ",IF(OR(VLOOKUP($P237&amp;T$4,#REF!,7,FALSE)="*",VLOOKUP($P237&amp;T$4,#REF!,5,FALSE)="*"),"Suppr",VLOOKUP($P237&amp;T$4,#REF!,5,FALSE))),"No Data")</f>
        <v>No Data</v>
      </c>
      <c r="U237" s="49" t="str">
        <f>IFERROR(IF(OR(VLOOKUP($P237&amp;U$4,#REF!,7,FALSE)="**",VLOOKUP($P237&amp;U$4,#REF!,5,FALSE)="**"),"DQ",IF(OR(VLOOKUP($P237&amp;U$4,#REF!,7,FALSE)="*",VLOOKUP($P237&amp;U$4,#REF!,5,FALSE)="*"),"Suppr",VLOOKUP($P237&amp;U$4,#REF!,5,FALSE))),"No Data")</f>
        <v>No Data</v>
      </c>
      <c r="V237" s="49" t="str">
        <f>IFERROR(IF(OR(VLOOKUP($P237&amp;V$4,#REF!,7,FALSE)="**",VLOOKUP($P237&amp;V$4,#REF!,5,FALSE)="**"),"DQ",IF(OR(VLOOKUP($P237&amp;V$4,#REF!,7,FALSE)="*",VLOOKUP($P237&amp;V$4,#REF!,5,FALSE)="*"),"Suppr",VLOOKUP($P237&amp;V$4,#REF!,5,FALSE))),"No Data")</f>
        <v>No Data</v>
      </c>
      <c r="W237" s="49" t="str">
        <f>IFERROR(IF(OR(VLOOKUP($P237&amp;W$4,#REF!,7,FALSE)="**",VLOOKUP($P237&amp;W$4,#REF!,5,FALSE)="**"),"DQ",IF(OR(VLOOKUP($P237&amp;W$4,#REF!,7,FALSE)="*",VLOOKUP($P237&amp;W$4,#REF!,5,FALSE)="*"),"Suppr",VLOOKUP($P237&amp;W$4,#REF!,5,FALSE))),"No Data")</f>
        <v>No Data</v>
      </c>
      <c r="X237" s="49" t="str">
        <f>IFERROR(IF(OR(VLOOKUP($P237&amp;X$4,#REF!,7,FALSE)="**",VLOOKUP($P237&amp;X$4,#REF!,5,FALSE)="**"),"DQ",IF(OR(VLOOKUP($P237&amp;X$4,#REF!,7,FALSE)="*",VLOOKUP($P237&amp;X$4,#REF!,5,FALSE)="*"),"Suppr",VLOOKUP($P237&amp;X$4,#REF!,5,FALSE))),"No Data")</f>
        <v>No Data</v>
      </c>
      <c r="Y237" s="49" t="str">
        <f>IFERROR(IF(OR(VLOOKUP($P237&amp;Y$4,#REF!,7,FALSE)="**",VLOOKUP($P237&amp;Y$4,#REF!,5,FALSE)="**"),"DQ",IF(OR(VLOOKUP($P237&amp;Y$4,#REF!,7,FALSE)="*",VLOOKUP($P237&amp;Y$4,#REF!,5,FALSE)="*"),"Suppr",VLOOKUP($P237&amp;Y$4,#REF!,5,FALSE))),"No Data")</f>
        <v>No Data</v>
      </c>
      <c r="Z237" s="49" t="str">
        <f>IFERROR(IF(OR(VLOOKUP($P237&amp;Z$4,#REF!,7,FALSE)="**",VLOOKUP($P237&amp;Z$4,#REF!,5,FALSE)="**"),"DQ",IF(OR(VLOOKUP($P237&amp;Z$4,#REF!,7,FALSE)="*",VLOOKUP($P237&amp;Z$4,#REF!,5,FALSE)="*"),"Suppr",VLOOKUP($P237&amp;Z$4,#REF!,5,FALSE))),"No Data")</f>
        <v>No Data</v>
      </c>
      <c r="AA237" s="49" t="str">
        <f>IFERROR(IF(OR(VLOOKUP($P237&amp;AA$4,#REF!,7,FALSE)="**",VLOOKUP($P237&amp;AA$4,#REF!,5,FALSE)="**"),"DQ",IF(OR(VLOOKUP($P237&amp;AA$4,#REF!,7,FALSE)="*",VLOOKUP($P237&amp;AA$4,#REF!,5,FALSE)="*"),"Suppr",VLOOKUP($P237&amp;AA$4,#REF!,5,FALSE))),"No Data")</f>
        <v>No Data</v>
      </c>
      <c r="AB237" s="49" t="str">
        <f>IFERROR(IF(OR(VLOOKUP($P237&amp;AB$4,#REF!,7,FALSE)="**",VLOOKUP($P237&amp;AB$4,#REF!,5,FALSE)="**"),"DQ",IF(OR(VLOOKUP($P237&amp;AB$4,#REF!,7,FALSE)="*",VLOOKUP($P237&amp;AB$4,#REF!,5,FALSE)="*"),"Suppr",VLOOKUP($P237&amp;AB$4,#REF!,5,FALSE))),"No Data")</f>
        <v>No Data</v>
      </c>
      <c r="AC237" s="49" t="str">
        <f>IFERROR(IF(OR(VLOOKUP($P237&amp;AC$4,#REF!,7,FALSE)="**",VLOOKUP($P237&amp;AC$4,#REF!,5,FALSE)="**"),"DQ",IF(OR(VLOOKUP($P237&amp;AC$4,#REF!,7,FALSE)="*",VLOOKUP($P237&amp;AC$4,#REF!,5,FALSE)="*"),"Suppr",VLOOKUP($P237&amp;AC$4,#REF!,5,FALSE))),"No Data")</f>
        <v>No Data</v>
      </c>
      <c r="AD237" s="49" t="str">
        <f>IFERROR(IF(OR(VLOOKUP($P237&amp;AD$4,#REF!,7,FALSE)="**",VLOOKUP($P237&amp;AD$4,#REF!,5,FALSE)="**"),"DQ",IF(OR(VLOOKUP($P237&amp;AD$4,#REF!,7,FALSE)="*",VLOOKUP($P237&amp;AD$4,#REF!,5,FALSE)="*"),"Suppr",VLOOKUP($P237&amp;AD$4,#REF!,5,FALSE))),"No Data")</f>
        <v>No Data</v>
      </c>
      <c r="AE237" s="49" t="str">
        <f>IFERROR(IF(OR(VLOOKUP($P237&amp;AE$4,#REF!,7,FALSE)="**",VLOOKUP($P237&amp;AE$4,#REF!,5,FALSE)="**"),"DQ",IF(OR(VLOOKUP($P237&amp;AE$4,#REF!,7,FALSE)="*",VLOOKUP($P237&amp;AE$4,#REF!,5,FALSE)="*"),"Suppr",VLOOKUP($P237&amp;AE$4,#REF!,5,FALSE))),"No Data")</f>
        <v>No Data</v>
      </c>
      <c r="AF237" s="49" t="str">
        <f>IFERROR(IF(OR(VLOOKUP($P237&amp;AF$4,#REF!,7,FALSE)="**",VLOOKUP($P237&amp;AF$4,#REF!,5,FALSE)="**"),"DQ",IF(OR(VLOOKUP($P237&amp;AF$4,#REF!,7,FALSE)="*",VLOOKUP($P237&amp;AF$4,#REF!,5,FALSE)="*"),"Suppr",VLOOKUP($P237&amp;AF$4,#REF!,5,FALSE))),"No Data")</f>
        <v>No Data</v>
      </c>
      <c r="AG237" s="49" t="str">
        <f>IFERROR(IF(OR(VLOOKUP($P237&amp;AG$4,#REF!,7,FALSE)="**",VLOOKUP($P237&amp;AG$4,#REF!,5,FALSE)="**"),"DQ",IF(OR(VLOOKUP($P237&amp;AG$4,#REF!,7,FALSE)="*",VLOOKUP($P237&amp;AG$4,#REF!,5,FALSE)="*"),"Suppr",VLOOKUP($P237&amp;AG$4,#REF!,5,FALSE))),"No Data")</f>
        <v>No Data</v>
      </c>
      <c r="AH237" s="49" t="str">
        <f>IFERROR(IF(OR(VLOOKUP($P237&amp;AH$4,#REF!,7,FALSE)="**",VLOOKUP($P237&amp;AH$4,#REF!,5,FALSE)="**"),"DQ",IF(OR(VLOOKUP($P237&amp;AH$4,#REF!,7,FALSE)="*",VLOOKUP($P237&amp;AH$4,#REF!,5,FALSE)="*"),"Suppr",VLOOKUP($P237&amp;AH$4,#REF!,5,FALSE))),"No Data")</f>
        <v>No Data</v>
      </c>
      <c r="AI237" s="49" t="str">
        <f>IFERROR(IF(OR(VLOOKUP($P237&amp;AI$4,#REF!,7,FALSE)="**",VLOOKUP($P237&amp;AI$4,#REF!,5,FALSE)="**"),"DQ",IF(OR(VLOOKUP($P237&amp;AI$4,#REF!,7,FALSE)="*",VLOOKUP($P237&amp;AI$4,#REF!,5,FALSE)="*"),"Suppr",VLOOKUP($P237&amp;AI$4,#REF!,5,FALSE))),"No Data")</f>
        <v>No Data</v>
      </c>
      <c r="AJ237" s="49" t="str">
        <f>IFERROR(IF(OR(VLOOKUP($P237&amp;AJ$4,#REF!,7,FALSE)="**",VLOOKUP($P237&amp;AJ$4,#REF!,5,FALSE)="**"),"DQ",IF(OR(VLOOKUP($P237&amp;AJ$4,#REF!,7,FALSE)="*",VLOOKUP($P237&amp;AJ$4,#REF!,5,FALSE)="*"),"Suppr",VLOOKUP($P237&amp;AJ$4,#REF!,5,FALSE))),"No Data")</f>
        <v>No Data</v>
      </c>
      <c r="AK237" s="49" t="str">
        <f>IFERROR(IF(OR(VLOOKUP($P237&amp;AK$4,#REF!,7,FALSE)="**",VLOOKUP($P237&amp;AK$4,#REF!,5,FALSE)="**"),"DQ",IF(OR(VLOOKUP($P237&amp;AK$4,#REF!,7,FALSE)="*",VLOOKUP($P237&amp;AK$4,#REF!,5,FALSE)="*"),"Suppr",VLOOKUP($P237&amp;AK$4,#REF!,5,FALSE))),"No Data")</f>
        <v>No Data</v>
      </c>
      <c r="AL237" s="49" t="str">
        <f>IFERROR(IF(OR(VLOOKUP($P237&amp;AL$4,#REF!,7,FALSE)="**",VLOOKUP($P237&amp;AL$4,#REF!,5,FALSE)="**"),"DQ",IF(OR(VLOOKUP($P237&amp;AL$4,#REF!,7,FALSE)="*",VLOOKUP($P237&amp;AL$4,#REF!,5,FALSE)="*"),"Suppr",VLOOKUP($P237&amp;AL$4,#REF!,5,FALSE))),"No Data")</f>
        <v>No Data</v>
      </c>
      <c r="AM237" s="49" t="str">
        <f>IFERROR(IF(OR(VLOOKUP($P237&amp;AM$4,#REF!,7,FALSE)="**",VLOOKUP($P237&amp;AM$4,#REF!,5,FALSE)="**"),"DQ",IF(OR(VLOOKUP($P237&amp;AM$4,#REF!,7,FALSE)="*",VLOOKUP($P237&amp;AM$4,#REF!,5,FALSE)="*"),"Suppr",VLOOKUP($P237&amp;AM$4,#REF!,5,FALSE))),"No Data")</f>
        <v>No Data</v>
      </c>
      <c r="AN237" s="49" t="str">
        <f>IFERROR(IF(OR(VLOOKUP($P237&amp;AN$4,#REF!,7,FALSE)="**",VLOOKUP($P237&amp;AN$4,#REF!,5,FALSE)="**"),"DQ",IF(OR(VLOOKUP($P237&amp;AN$4,#REF!,7,FALSE)="*",VLOOKUP($P237&amp;AN$4,#REF!,5,FALSE)="*"),"Suppr",VLOOKUP($P237&amp;AN$4,#REF!,5,FALSE))),"No Data")</f>
        <v>No Data</v>
      </c>
      <c r="AO237" s="49" t="str">
        <f>IFERROR(IF(OR(VLOOKUP($P237&amp;AO$4,#REF!,7,FALSE)="**",VLOOKUP($P237&amp;AO$4,#REF!,5,FALSE)="**"),"DQ",IF(OR(VLOOKUP($P237&amp;AO$4,#REF!,7,FALSE)="*",VLOOKUP($P237&amp;AO$4,#REF!,5,FALSE)="*"),"Suppr",VLOOKUP($P237&amp;AO$4,#REF!,5,FALSE))),"No Data")</f>
        <v>No Data</v>
      </c>
      <c r="AP237" s="51">
        <f t="shared" si="29"/>
        <v>0</v>
      </c>
      <c r="AQ237" s="51">
        <f t="shared" si="30"/>
        <v>0</v>
      </c>
      <c r="AR237" s="52">
        <f t="shared" si="31"/>
        <v>0</v>
      </c>
      <c r="AS237" s="52">
        <f t="shared" si="32"/>
        <v>0</v>
      </c>
    </row>
    <row r="238" spans="2:45" x14ac:dyDescent="0.2">
      <c r="B238" s="29" t="s">
        <v>390</v>
      </c>
      <c r="C238" s="29" t="s">
        <v>233</v>
      </c>
      <c r="D238" s="34" t="str">
        <f t="shared" si="23"/>
        <v/>
      </c>
      <c r="E238" s="34" t="str">
        <f t="shared" si="24"/>
        <v/>
      </c>
      <c r="F238" s="35" t="str">
        <f t="shared" si="25"/>
        <v/>
      </c>
      <c r="G238" s="34" t="str">
        <f t="shared" si="26"/>
        <v>- - -</v>
      </c>
      <c r="H238" s="36" t="str">
        <f>IFERROR(RANK(G238,$G$132:$G$253,1)+COUNTIF($G$132:G359,G238)-1,"- - -")</f>
        <v>- - -</v>
      </c>
      <c r="I238" s="35" t="str">
        <f t="shared" si="27"/>
        <v>- - -</v>
      </c>
      <c r="J238" s="36" t="str">
        <f>IFERROR(RANK(I238,$I$132:$I$253,1)+COUNTIF($I$132:I359,I238)-1,"- - -")</f>
        <v>- - -</v>
      </c>
      <c r="K238" s="54" t="str">
        <f t="shared" si="28"/>
        <v>Stockport NHS Foundation Trust</v>
      </c>
      <c r="L238" s="38"/>
      <c r="M238" s="38"/>
      <c r="N238" s="38"/>
      <c r="P238" s="29" t="s">
        <v>395</v>
      </c>
      <c r="Q238" s="29" t="s">
        <v>173</v>
      </c>
      <c r="R238" s="49" t="str">
        <f>IFERROR(IF(OR(VLOOKUP($P238&amp;R$4,#REF!,7,FALSE)="**",VLOOKUP($P238&amp;R$4,#REF!,5,FALSE)="**"),"DQ",IF(OR(VLOOKUP($P238&amp;R$4,#REF!,7,FALSE)="*",VLOOKUP($P238&amp;R$4,#REF!,5,FALSE)="*"),"Suppr",VLOOKUP($P238&amp;R$4,#REF!,5,FALSE))),"No Data")</f>
        <v>No Data</v>
      </c>
      <c r="S238" s="49" t="str">
        <f>IFERROR(IF(OR(VLOOKUP($P238&amp;S$4,#REF!,7,FALSE)="**",VLOOKUP($P238&amp;S$4,#REF!,5,FALSE)="**"),"DQ",IF(OR(VLOOKUP($P238&amp;S$4,#REF!,7,FALSE)="*",VLOOKUP($P238&amp;S$4,#REF!,5,FALSE)="*"),"Suppr",VLOOKUP($P238&amp;S$4,#REF!,5,FALSE))),"No Data")</f>
        <v>No Data</v>
      </c>
      <c r="T238" s="49" t="str">
        <f>IFERROR(IF(OR(VLOOKUP($P238&amp;T$4,#REF!,7,FALSE)="**",VLOOKUP($P238&amp;T$4,#REF!,5,FALSE)="**"),"DQ",IF(OR(VLOOKUP($P238&amp;T$4,#REF!,7,FALSE)="*",VLOOKUP($P238&amp;T$4,#REF!,5,FALSE)="*"),"Suppr",VLOOKUP($P238&amp;T$4,#REF!,5,FALSE))),"No Data")</f>
        <v>No Data</v>
      </c>
      <c r="U238" s="49" t="str">
        <f>IFERROR(IF(OR(VLOOKUP($P238&amp;U$4,#REF!,7,FALSE)="**",VLOOKUP($P238&amp;U$4,#REF!,5,FALSE)="**"),"DQ",IF(OR(VLOOKUP($P238&amp;U$4,#REF!,7,FALSE)="*",VLOOKUP($P238&amp;U$4,#REF!,5,FALSE)="*"),"Suppr",VLOOKUP($P238&amp;U$4,#REF!,5,FALSE))),"No Data")</f>
        <v>No Data</v>
      </c>
      <c r="V238" s="49" t="str">
        <f>IFERROR(IF(OR(VLOOKUP($P238&amp;V$4,#REF!,7,FALSE)="**",VLOOKUP($P238&amp;V$4,#REF!,5,FALSE)="**"),"DQ",IF(OR(VLOOKUP($P238&amp;V$4,#REF!,7,FALSE)="*",VLOOKUP($P238&amp;V$4,#REF!,5,FALSE)="*"),"Suppr",VLOOKUP($P238&amp;V$4,#REF!,5,FALSE))),"No Data")</f>
        <v>No Data</v>
      </c>
      <c r="W238" s="49" t="str">
        <f>IFERROR(IF(OR(VLOOKUP($P238&amp;W$4,#REF!,7,FALSE)="**",VLOOKUP($P238&amp;W$4,#REF!,5,FALSE)="**"),"DQ",IF(OR(VLOOKUP($P238&amp;W$4,#REF!,7,FALSE)="*",VLOOKUP($P238&amp;W$4,#REF!,5,FALSE)="*"),"Suppr",VLOOKUP($P238&amp;W$4,#REF!,5,FALSE))),"No Data")</f>
        <v>No Data</v>
      </c>
      <c r="X238" s="49" t="str">
        <f>IFERROR(IF(OR(VLOOKUP($P238&amp;X$4,#REF!,7,FALSE)="**",VLOOKUP($P238&amp;X$4,#REF!,5,FALSE)="**"),"DQ",IF(OR(VLOOKUP($P238&amp;X$4,#REF!,7,FALSE)="*",VLOOKUP($P238&amp;X$4,#REF!,5,FALSE)="*"),"Suppr",VLOOKUP($P238&amp;X$4,#REF!,5,FALSE))),"No Data")</f>
        <v>No Data</v>
      </c>
      <c r="Y238" s="49" t="str">
        <f>IFERROR(IF(OR(VLOOKUP($P238&amp;Y$4,#REF!,7,FALSE)="**",VLOOKUP($P238&amp;Y$4,#REF!,5,FALSE)="**"),"DQ",IF(OR(VLOOKUP($P238&amp;Y$4,#REF!,7,FALSE)="*",VLOOKUP($P238&amp;Y$4,#REF!,5,FALSE)="*"),"Suppr",VLOOKUP($P238&amp;Y$4,#REF!,5,FALSE))),"No Data")</f>
        <v>No Data</v>
      </c>
      <c r="Z238" s="49" t="str">
        <f>IFERROR(IF(OR(VLOOKUP($P238&amp;Z$4,#REF!,7,FALSE)="**",VLOOKUP($P238&amp;Z$4,#REF!,5,FALSE)="**"),"DQ",IF(OR(VLOOKUP($P238&amp;Z$4,#REF!,7,FALSE)="*",VLOOKUP($P238&amp;Z$4,#REF!,5,FALSE)="*"),"Suppr",VLOOKUP($P238&amp;Z$4,#REF!,5,FALSE))),"No Data")</f>
        <v>No Data</v>
      </c>
      <c r="AA238" s="49" t="str">
        <f>IFERROR(IF(OR(VLOOKUP($P238&amp;AA$4,#REF!,7,FALSE)="**",VLOOKUP($P238&amp;AA$4,#REF!,5,FALSE)="**"),"DQ",IF(OR(VLOOKUP($P238&amp;AA$4,#REF!,7,FALSE)="*",VLOOKUP($P238&amp;AA$4,#REF!,5,FALSE)="*"),"Suppr",VLOOKUP($P238&amp;AA$4,#REF!,5,FALSE))),"No Data")</f>
        <v>No Data</v>
      </c>
      <c r="AB238" s="49" t="str">
        <f>IFERROR(IF(OR(VLOOKUP($P238&amp;AB$4,#REF!,7,FALSE)="**",VLOOKUP($P238&amp;AB$4,#REF!,5,FALSE)="**"),"DQ",IF(OR(VLOOKUP($P238&amp;AB$4,#REF!,7,FALSE)="*",VLOOKUP($P238&amp;AB$4,#REF!,5,FALSE)="*"),"Suppr",VLOOKUP($P238&amp;AB$4,#REF!,5,FALSE))),"No Data")</f>
        <v>No Data</v>
      </c>
      <c r="AC238" s="49" t="str">
        <f>IFERROR(IF(OR(VLOOKUP($P238&amp;AC$4,#REF!,7,FALSE)="**",VLOOKUP($P238&amp;AC$4,#REF!,5,FALSE)="**"),"DQ",IF(OR(VLOOKUP($P238&amp;AC$4,#REF!,7,FALSE)="*",VLOOKUP($P238&amp;AC$4,#REF!,5,FALSE)="*"),"Suppr",VLOOKUP($P238&amp;AC$4,#REF!,5,FALSE))),"No Data")</f>
        <v>No Data</v>
      </c>
      <c r="AD238" s="49" t="str">
        <f>IFERROR(IF(OR(VLOOKUP($P238&amp;AD$4,#REF!,7,FALSE)="**",VLOOKUP($P238&amp;AD$4,#REF!,5,FALSE)="**"),"DQ",IF(OR(VLOOKUP($P238&amp;AD$4,#REF!,7,FALSE)="*",VLOOKUP($P238&amp;AD$4,#REF!,5,FALSE)="*"),"Suppr",VLOOKUP($P238&amp;AD$4,#REF!,5,FALSE))),"No Data")</f>
        <v>No Data</v>
      </c>
      <c r="AE238" s="49" t="str">
        <f>IFERROR(IF(OR(VLOOKUP($P238&amp;AE$4,#REF!,7,FALSE)="**",VLOOKUP($P238&amp;AE$4,#REF!,5,FALSE)="**"),"DQ",IF(OR(VLOOKUP($P238&amp;AE$4,#REF!,7,FALSE)="*",VLOOKUP($P238&amp;AE$4,#REF!,5,FALSE)="*"),"Suppr",VLOOKUP($P238&amp;AE$4,#REF!,5,FALSE))),"No Data")</f>
        <v>No Data</v>
      </c>
      <c r="AF238" s="49" t="str">
        <f>IFERROR(IF(OR(VLOOKUP($P238&amp;AF$4,#REF!,7,FALSE)="**",VLOOKUP($P238&amp;AF$4,#REF!,5,FALSE)="**"),"DQ",IF(OR(VLOOKUP($P238&amp;AF$4,#REF!,7,FALSE)="*",VLOOKUP($P238&amp;AF$4,#REF!,5,FALSE)="*"),"Suppr",VLOOKUP($P238&amp;AF$4,#REF!,5,FALSE))),"No Data")</f>
        <v>No Data</v>
      </c>
      <c r="AG238" s="49" t="str">
        <f>IFERROR(IF(OR(VLOOKUP($P238&amp;AG$4,#REF!,7,FALSE)="**",VLOOKUP($P238&amp;AG$4,#REF!,5,FALSE)="**"),"DQ",IF(OR(VLOOKUP($P238&amp;AG$4,#REF!,7,FALSE)="*",VLOOKUP($P238&amp;AG$4,#REF!,5,FALSE)="*"),"Suppr",VLOOKUP($P238&amp;AG$4,#REF!,5,FALSE))),"No Data")</f>
        <v>No Data</v>
      </c>
      <c r="AH238" s="49" t="str">
        <f>IFERROR(IF(OR(VLOOKUP($P238&amp;AH$4,#REF!,7,FALSE)="**",VLOOKUP($P238&amp;AH$4,#REF!,5,FALSE)="**"),"DQ",IF(OR(VLOOKUP($P238&amp;AH$4,#REF!,7,FALSE)="*",VLOOKUP($P238&amp;AH$4,#REF!,5,FALSE)="*"),"Suppr",VLOOKUP($P238&amp;AH$4,#REF!,5,FALSE))),"No Data")</f>
        <v>No Data</v>
      </c>
      <c r="AI238" s="49" t="str">
        <f>IFERROR(IF(OR(VLOOKUP($P238&amp;AI$4,#REF!,7,FALSE)="**",VLOOKUP($P238&amp;AI$4,#REF!,5,FALSE)="**"),"DQ",IF(OR(VLOOKUP($P238&amp;AI$4,#REF!,7,FALSE)="*",VLOOKUP($P238&amp;AI$4,#REF!,5,FALSE)="*"),"Suppr",VLOOKUP($P238&amp;AI$4,#REF!,5,FALSE))),"No Data")</f>
        <v>No Data</v>
      </c>
      <c r="AJ238" s="49" t="str">
        <f>IFERROR(IF(OR(VLOOKUP($P238&amp;AJ$4,#REF!,7,FALSE)="**",VLOOKUP($P238&amp;AJ$4,#REF!,5,FALSE)="**"),"DQ",IF(OR(VLOOKUP($P238&amp;AJ$4,#REF!,7,FALSE)="*",VLOOKUP($P238&amp;AJ$4,#REF!,5,FALSE)="*"),"Suppr",VLOOKUP($P238&amp;AJ$4,#REF!,5,FALSE))),"No Data")</f>
        <v>No Data</v>
      </c>
      <c r="AK238" s="49" t="str">
        <f>IFERROR(IF(OR(VLOOKUP($P238&amp;AK$4,#REF!,7,FALSE)="**",VLOOKUP($P238&amp;AK$4,#REF!,5,FALSE)="**"),"DQ",IF(OR(VLOOKUP($P238&amp;AK$4,#REF!,7,FALSE)="*",VLOOKUP($P238&amp;AK$4,#REF!,5,FALSE)="*"),"Suppr",VLOOKUP($P238&amp;AK$4,#REF!,5,FALSE))),"No Data")</f>
        <v>No Data</v>
      </c>
      <c r="AL238" s="49" t="str">
        <f>IFERROR(IF(OR(VLOOKUP($P238&amp;AL$4,#REF!,7,FALSE)="**",VLOOKUP($P238&amp;AL$4,#REF!,5,FALSE)="**"),"DQ",IF(OR(VLOOKUP($P238&amp;AL$4,#REF!,7,FALSE)="*",VLOOKUP($P238&amp;AL$4,#REF!,5,FALSE)="*"),"Suppr",VLOOKUP($P238&amp;AL$4,#REF!,5,FALSE))),"No Data")</f>
        <v>No Data</v>
      </c>
      <c r="AM238" s="49" t="str">
        <f>IFERROR(IF(OR(VLOOKUP($P238&amp;AM$4,#REF!,7,FALSE)="**",VLOOKUP($P238&amp;AM$4,#REF!,5,FALSE)="**"),"DQ",IF(OR(VLOOKUP($P238&amp;AM$4,#REF!,7,FALSE)="*",VLOOKUP($P238&amp;AM$4,#REF!,5,FALSE)="*"),"Suppr",VLOOKUP($P238&amp;AM$4,#REF!,5,FALSE))),"No Data")</f>
        <v>No Data</v>
      </c>
      <c r="AN238" s="49" t="str">
        <f>IFERROR(IF(OR(VLOOKUP($P238&amp;AN$4,#REF!,7,FALSE)="**",VLOOKUP($P238&amp;AN$4,#REF!,5,FALSE)="**"),"DQ",IF(OR(VLOOKUP($P238&amp;AN$4,#REF!,7,FALSE)="*",VLOOKUP($P238&amp;AN$4,#REF!,5,FALSE)="*"),"Suppr",VLOOKUP($P238&amp;AN$4,#REF!,5,FALSE))),"No Data")</f>
        <v>No Data</v>
      </c>
      <c r="AO238" s="49" t="str">
        <f>IFERROR(IF(OR(VLOOKUP($P238&amp;AO$4,#REF!,7,FALSE)="**",VLOOKUP($P238&amp;AO$4,#REF!,5,FALSE)="**"),"DQ",IF(OR(VLOOKUP($P238&amp;AO$4,#REF!,7,FALSE)="*",VLOOKUP($P238&amp;AO$4,#REF!,5,FALSE)="*"),"Suppr",VLOOKUP($P238&amp;AO$4,#REF!,5,FALSE))),"No Data")</f>
        <v>No Data</v>
      </c>
      <c r="AP238" s="51">
        <f t="shared" si="29"/>
        <v>0</v>
      </c>
      <c r="AQ238" s="51">
        <f t="shared" si="30"/>
        <v>0</v>
      </c>
      <c r="AR238" s="52">
        <f t="shared" si="31"/>
        <v>0</v>
      </c>
      <c r="AS238" s="52">
        <f t="shared" si="32"/>
        <v>0</v>
      </c>
    </row>
    <row r="239" spans="2:45" x14ac:dyDescent="0.2">
      <c r="B239" s="29" t="s">
        <v>391</v>
      </c>
      <c r="C239" s="29" t="s">
        <v>264</v>
      </c>
      <c r="D239" s="34" t="str">
        <f t="shared" si="23"/>
        <v/>
      </c>
      <c r="E239" s="34" t="str">
        <f t="shared" si="24"/>
        <v/>
      </c>
      <c r="F239" s="35" t="str">
        <f t="shared" si="25"/>
        <v/>
      </c>
      <c r="G239" s="34" t="str">
        <f t="shared" si="26"/>
        <v>- - -</v>
      </c>
      <c r="H239" s="36" t="str">
        <f>IFERROR(RANK(G239,$G$132:$G$253,1)+COUNTIF($G$132:G360,G239)-1,"- - -")</f>
        <v>- - -</v>
      </c>
      <c r="I239" s="35" t="str">
        <f t="shared" si="27"/>
        <v>- - -</v>
      </c>
      <c r="J239" s="36" t="str">
        <f>IFERROR(RANK(I239,$I$132:$I$253,1)+COUNTIF($I$132:I360,I239)-1,"- - -")</f>
        <v>- - -</v>
      </c>
      <c r="K239" s="54" t="str">
        <f t="shared" si="28"/>
        <v>Worcestershire Acute Hospitals NHS Trust</v>
      </c>
      <c r="L239" s="38"/>
      <c r="M239" s="38"/>
      <c r="N239" s="38"/>
      <c r="P239" s="29" t="s">
        <v>396</v>
      </c>
      <c r="Q239" s="29" t="s">
        <v>202</v>
      </c>
      <c r="R239" s="49" t="str">
        <f>IFERROR(IF(OR(VLOOKUP($P239&amp;R$4,#REF!,7,FALSE)="**",VLOOKUP($P239&amp;R$4,#REF!,5,FALSE)="**"),"DQ",IF(OR(VLOOKUP($P239&amp;R$4,#REF!,7,FALSE)="*",VLOOKUP($P239&amp;R$4,#REF!,5,FALSE)="*"),"Suppr",VLOOKUP($P239&amp;R$4,#REF!,5,FALSE))),"No Data")</f>
        <v>No Data</v>
      </c>
      <c r="S239" s="49" t="str">
        <f>IFERROR(IF(OR(VLOOKUP($P239&amp;S$4,#REF!,7,FALSE)="**",VLOOKUP($P239&amp;S$4,#REF!,5,FALSE)="**"),"DQ",IF(OR(VLOOKUP($P239&amp;S$4,#REF!,7,FALSE)="*",VLOOKUP($P239&amp;S$4,#REF!,5,FALSE)="*"),"Suppr",VLOOKUP($P239&amp;S$4,#REF!,5,FALSE))),"No Data")</f>
        <v>No Data</v>
      </c>
      <c r="T239" s="49" t="str">
        <f>IFERROR(IF(OR(VLOOKUP($P239&amp;T$4,#REF!,7,FALSE)="**",VLOOKUP($P239&amp;T$4,#REF!,5,FALSE)="**"),"DQ",IF(OR(VLOOKUP($P239&amp;T$4,#REF!,7,FALSE)="*",VLOOKUP($P239&amp;T$4,#REF!,5,FALSE)="*"),"Suppr",VLOOKUP($P239&amp;T$4,#REF!,5,FALSE))),"No Data")</f>
        <v>No Data</v>
      </c>
      <c r="U239" s="49" t="str">
        <f>IFERROR(IF(OR(VLOOKUP($P239&amp;U$4,#REF!,7,FALSE)="**",VLOOKUP($P239&amp;U$4,#REF!,5,FALSE)="**"),"DQ",IF(OR(VLOOKUP($P239&amp;U$4,#REF!,7,FALSE)="*",VLOOKUP($P239&amp;U$4,#REF!,5,FALSE)="*"),"Suppr",VLOOKUP($P239&amp;U$4,#REF!,5,FALSE))),"No Data")</f>
        <v>No Data</v>
      </c>
      <c r="V239" s="49" t="str">
        <f>IFERROR(IF(OR(VLOOKUP($P239&amp;V$4,#REF!,7,FALSE)="**",VLOOKUP($P239&amp;V$4,#REF!,5,FALSE)="**"),"DQ",IF(OR(VLOOKUP($P239&amp;V$4,#REF!,7,FALSE)="*",VLOOKUP($P239&amp;V$4,#REF!,5,FALSE)="*"),"Suppr",VLOOKUP($P239&amp;V$4,#REF!,5,FALSE))),"No Data")</f>
        <v>No Data</v>
      </c>
      <c r="W239" s="49" t="str">
        <f>IFERROR(IF(OR(VLOOKUP($P239&amp;W$4,#REF!,7,FALSE)="**",VLOOKUP($P239&amp;W$4,#REF!,5,FALSE)="**"),"DQ",IF(OR(VLOOKUP($P239&amp;W$4,#REF!,7,FALSE)="*",VLOOKUP($P239&amp;W$4,#REF!,5,FALSE)="*"),"Suppr",VLOOKUP($P239&amp;W$4,#REF!,5,FALSE))),"No Data")</f>
        <v>No Data</v>
      </c>
      <c r="X239" s="49" t="str">
        <f>IFERROR(IF(OR(VLOOKUP($P239&amp;X$4,#REF!,7,FALSE)="**",VLOOKUP($P239&amp;X$4,#REF!,5,FALSE)="**"),"DQ",IF(OR(VLOOKUP($P239&amp;X$4,#REF!,7,FALSE)="*",VLOOKUP($P239&amp;X$4,#REF!,5,FALSE)="*"),"Suppr",VLOOKUP($P239&amp;X$4,#REF!,5,FALSE))),"No Data")</f>
        <v>No Data</v>
      </c>
      <c r="Y239" s="49" t="str">
        <f>IFERROR(IF(OR(VLOOKUP($P239&amp;Y$4,#REF!,7,FALSE)="**",VLOOKUP($P239&amp;Y$4,#REF!,5,FALSE)="**"),"DQ",IF(OR(VLOOKUP($P239&amp;Y$4,#REF!,7,FALSE)="*",VLOOKUP($P239&amp;Y$4,#REF!,5,FALSE)="*"),"Suppr",VLOOKUP($P239&amp;Y$4,#REF!,5,FALSE))),"No Data")</f>
        <v>No Data</v>
      </c>
      <c r="Z239" s="49" t="str">
        <f>IFERROR(IF(OR(VLOOKUP($P239&amp;Z$4,#REF!,7,FALSE)="**",VLOOKUP($P239&amp;Z$4,#REF!,5,FALSE)="**"),"DQ",IF(OR(VLOOKUP($P239&amp;Z$4,#REF!,7,FALSE)="*",VLOOKUP($P239&amp;Z$4,#REF!,5,FALSE)="*"),"Suppr",VLOOKUP($P239&amp;Z$4,#REF!,5,FALSE))),"No Data")</f>
        <v>No Data</v>
      </c>
      <c r="AA239" s="49" t="str">
        <f>IFERROR(IF(OR(VLOOKUP($P239&amp;AA$4,#REF!,7,FALSE)="**",VLOOKUP($P239&amp;AA$4,#REF!,5,FALSE)="**"),"DQ",IF(OR(VLOOKUP($P239&amp;AA$4,#REF!,7,FALSE)="*",VLOOKUP($P239&amp;AA$4,#REF!,5,FALSE)="*"),"Suppr",VLOOKUP($P239&amp;AA$4,#REF!,5,FALSE))),"No Data")</f>
        <v>No Data</v>
      </c>
      <c r="AB239" s="49" t="str">
        <f>IFERROR(IF(OR(VLOOKUP($P239&amp;AB$4,#REF!,7,FALSE)="**",VLOOKUP($P239&amp;AB$4,#REF!,5,FALSE)="**"),"DQ",IF(OR(VLOOKUP($P239&amp;AB$4,#REF!,7,FALSE)="*",VLOOKUP($P239&amp;AB$4,#REF!,5,FALSE)="*"),"Suppr",VLOOKUP($P239&amp;AB$4,#REF!,5,FALSE))),"No Data")</f>
        <v>No Data</v>
      </c>
      <c r="AC239" s="49" t="str">
        <f>IFERROR(IF(OR(VLOOKUP($P239&amp;AC$4,#REF!,7,FALSE)="**",VLOOKUP($P239&amp;AC$4,#REF!,5,FALSE)="**"),"DQ",IF(OR(VLOOKUP($P239&amp;AC$4,#REF!,7,FALSE)="*",VLOOKUP($P239&amp;AC$4,#REF!,5,FALSE)="*"),"Suppr",VLOOKUP($P239&amp;AC$4,#REF!,5,FALSE))),"No Data")</f>
        <v>No Data</v>
      </c>
      <c r="AD239" s="49" t="str">
        <f>IFERROR(IF(OR(VLOOKUP($P239&amp;AD$4,#REF!,7,FALSE)="**",VLOOKUP($P239&amp;AD$4,#REF!,5,FALSE)="**"),"DQ",IF(OR(VLOOKUP($P239&amp;AD$4,#REF!,7,FALSE)="*",VLOOKUP($P239&amp;AD$4,#REF!,5,FALSE)="*"),"Suppr",VLOOKUP($P239&amp;AD$4,#REF!,5,FALSE))),"No Data")</f>
        <v>No Data</v>
      </c>
      <c r="AE239" s="49" t="str">
        <f>IFERROR(IF(OR(VLOOKUP($P239&amp;AE$4,#REF!,7,FALSE)="**",VLOOKUP($P239&amp;AE$4,#REF!,5,FALSE)="**"),"DQ",IF(OR(VLOOKUP($P239&amp;AE$4,#REF!,7,FALSE)="*",VLOOKUP($P239&amp;AE$4,#REF!,5,FALSE)="*"),"Suppr",VLOOKUP($P239&amp;AE$4,#REF!,5,FALSE))),"No Data")</f>
        <v>No Data</v>
      </c>
      <c r="AF239" s="49" t="str">
        <f>IFERROR(IF(OR(VLOOKUP($P239&amp;AF$4,#REF!,7,FALSE)="**",VLOOKUP($P239&amp;AF$4,#REF!,5,FALSE)="**"),"DQ",IF(OR(VLOOKUP($P239&amp;AF$4,#REF!,7,FALSE)="*",VLOOKUP($P239&amp;AF$4,#REF!,5,FALSE)="*"),"Suppr",VLOOKUP($P239&amp;AF$4,#REF!,5,FALSE))),"No Data")</f>
        <v>No Data</v>
      </c>
      <c r="AG239" s="49" t="str">
        <f>IFERROR(IF(OR(VLOOKUP($P239&amp;AG$4,#REF!,7,FALSE)="**",VLOOKUP($P239&amp;AG$4,#REF!,5,FALSE)="**"),"DQ",IF(OR(VLOOKUP($P239&amp;AG$4,#REF!,7,FALSE)="*",VLOOKUP($P239&amp;AG$4,#REF!,5,FALSE)="*"),"Suppr",VLOOKUP($P239&amp;AG$4,#REF!,5,FALSE))),"No Data")</f>
        <v>No Data</v>
      </c>
      <c r="AH239" s="49" t="str">
        <f>IFERROR(IF(OR(VLOOKUP($P239&amp;AH$4,#REF!,7,FALSE)="**",VLOOKUP($P239&amp;AH$4,#REF!,5,FALSE)="**"),"DQ",IF(OR(VLOOKUP($P239&amp;AH$4,#REF!,7,FALSE)="*",VLOOKUP($P239&amp;AH$4,#REF!,5,FALSE)="*"),"Suppr",VLOOKUP($P239&amp;AH$4,#REF!,5,FALSE))),"No Data")</f>
        <v>No Data</v>
      </c>
      <c r="AI239" s="49" t="str">
        <f>IFERROR(IF(OR(VLOOKUP($P239&amp;AI$4,#REF!,7,FALSE)="**",VLOOKUP($P239&amp;AI$4,#REF!,5,FALSE)="**"),"DQ",IF(OR(VLOOKUP($P239&amp;AI$4,#REF!,7,FALSE)="*",VLOOKUP($P239&amp;AI$4,#REF!,5,FALSE)="*"),"Suppr",VLOOKUP($P239&amp;AI$4,#REF!,5,FALSE))),"No Data")</f>
        <v>No Data</v>
      </c>
      <c r="AJ239" s="49" t="str">
        <f>IFERROR(IF(OR(VLOOKUP($P239&amp;AJ$4,#REF!,7,FALSE)="**",VLOOKUP($P239&amp;AJ$4,#REF!,5,FALSE)="**"),"DQ",IF(OR(VLOOKUP($P239&amp;AJ$4,#REF!,7,FALSE)="*",VLOOKUP($P239&amp;AJ$4,#REF!,5,FALSE)="*"),"Suppr",VLOOKUP($P239&amp;AJ$4,#REF!,5,FALSE))),"No Data")</f>
        <v>No Data</v>
      </c>
      <c r="AK239" s="49" t="str">
        <f>IFERROR(IF(OR(VLOOKUP($P239&amp;AK$4,#REF!,7,FALSE)="**",VLOOKUP($P239&amp;AK$4,#REF!,5,FALSE)="**"),"DQ",IF(OR(VLOOKUP($P239&amp;AK$4,#REF!,7,FALSE)="*",VLOOKUP($P239&amp;AK$4,#REF!,5,FALSE)="*"),"Suppr",VLOOKUP($P239&amp;AK$4,#REF!,5,FALSE))),"No Data")</f>
        <v>No Data</v>
      </c>
      <c r="AL239" s="49" t="str">
        <f>IFERROR(IF(OR(VLOOKUP($P239&amp;AL$4,#REF!,7,FALSE)="**",VLOOKUP($P239&amp;AL$4,#REF!,5,FALSE)="**"),"DQ",IF(OR(VLOOKUP($P239&amp;AL$4,#REF!,7,FALSE)="*",VLOOKUP($P239&amp;AL$4,#REF!,5,FALSE)="*"),"Suppr",VLOOKUP($P239&amp;AL$4,#REF!,5,FALSE))),"No Data")</f>
        <v>No Data</v>
      </c>
      <c r="AM239" s="49" t="str">
        <f>IFERROR(IF(OR(VLOOKUP($P239&amp;AM$4,#REF!,7,FALSE)="**",VLOOKUP($P239&amp;AM$4,#REF!,5,FALSE)="**"),"DQ",IF(OR(VLOOKUP($P239&amp;AM$4,#REF!,7,FALSE)="*",VLOOKUP($P239&amp;AM$4,#REF!,5,FALSE)="*"),"Suppr",VLOOKUP($P239&amp;AM$4,#REF!,5,FALSE))),"No Data")</f>
        <v>No Data</v>
      </c>
      <c r="AN239" s="49" t="str">
        <f>IFERROR(IF(OR(VLOOKUP($P239&amp;AN$4,#REF!,7,FALSE)="**",VLOOKUP($P239&amp;AN$4,#REF!,5,FALSE)="**"),"DQ",IF(OR(VLOOKUP($P239&amp;AN$4,#REF!,7,FALSE)="*",VLOOKUP($P239&amp;AN$4,#REF!,5,FALSE)="*"),"Suppr",VLOOKUP($P239&amp;AN$4,#REF!,5,FALSE))),"No Data")</f>
        <v>No Data</v>
      </c>
      <c r="AO239" s="49" t="str">
        <f>IFERROR(IF(OR(VLOOKUP($P239&amp;AO$4,#REF!,7,FALSE)="**",VLOOKUP($P239&amp;AO$4,#REF!,5,FALSE)="**"),"DQ",IF(OR(VLOOKUP($P239&amp;AO$4,#REF!,7,FALSE)="*",VLOOKUP($P239&amp;AO$4,#REF!,5,FALSE)="*"),"Suppr",VLOOKUP($P239&amp;AO$4,#REF!,5,FALSE))),"No Data")</f>
        <v>No Data</v>
      </c>
      <c r="AP239" s="51">
        <f t="shared" si="29"/>
        <v>0</v>
      </c>
      <c r="AQ239" s="51">
        <f t="shared" si="30"/>
        <v>0</v>
      </c>
      <c r="AR239" s="52">
        <f t="shared" si="31"/>
        <v>0</v>
      </c>
      <c r="AS239" s="52">
        <f t="shared" si="32"/>
        <v>0</v>
      </c>
    </row>
    <row r="240" spans="2:45" x14ac:dyDescent="0.2">
      <c r="B240" s="29" t="s">
        <v>392</v>
      </c>
      <c r="C240" s="29" t="s">
        <v>259</v>
      </c>
      <c r="D240" s="34" t="str">
        <f t="shared" si="23"/>
        <v/>
      </c>
      <c r="E240" s="34" t="str">
        <f t="shared" si="24"/>
        <v/>
      </c>
      <c r="F240" s="35" t="str">
        <f t="shared" si="25"/>
        <v/>
      </c>
      <c r="G240" s="34" t="str">
        <f t="shared" si="26"/>
        <v>- - -</v>
      </c>
      <c r="H240" s="36" t="str">
        <f>IFERROR(RANK(G240,$G$132:$G$253,1)+COUNTIF($G$132:G361,G240)-1,"- - -")</f>
        <v>- - -</v>
      </c>
      <c r="I240" s="35" t="str">
        <f t="shared" si="27"/>
        <v>- - -</v>
      </c>
      <c r="J240" s="36" t="str">
        <f>IFERROR(RANK(I240,$I$132:$I$253,1)+COUNTIF($I$132:I361,I240)-1,"- - -")</f>
        <v>- - -</v>
      </c>
      <c r="K240" s="54" t="str">
        <f t="shared" si="28"/>
        <v>Warrington and Halton Teaching Hospitals NHS Foundation Trust</v>
      </c>
      <c r="L240" s="38"/>
      <c r="M240" s="38"/>
      <c r="N240" s="38"/>
      <c r="P240" s="29" t="s">
        <v>397</v>
      </c>
      <c r="Q240" s="29" t="s">
        <v>224</v>
      </c>
      <c r="R240" s="49" t="str">
        <f>IFERROR(IF(OR(VLOOKUP($P240&amp;R$4,#REF!,7,FALSE)="**",VLOOKUP($P240&amp;R$4,#REF!,5,FALSE)="**"),"DQ",IF(OR(VLOOKUP($P240&amp;R$4,#REF!,7,FALSE)="*",VLOOKUP($P240&amp;R$4,#REF!,5,FALSE)="*"),"Suppr",VLOOKUP($P240&amp;R$4,#REF!,5,FALSE))),"No Data")</f>
        <v>No Data</v>
      </c>
      <c r="S240" s="49" t="str">
        <f>IFERROR(IF(OR(VLOOKUP($P240&amp;S$4,#REF!,7,FALSE)="**",VLOOKUP($P240&amp;S$4,#REF!,5,FALSE)="**"),"DQ",IF(OR(VLOOKUP($P240&amp;S$4,#REF!,7,FALSE)="*",VLOOKUP($P240&amp;S$4,#REF!,5,FALSE)="*"),"Suppr",VLOOKUP($P240&amp;S$4,#REF!,5,FALSE))),"No Data")</f>
        <v>No Data</v>
      </c>
      <c r="T240" s="49" t="str">
        <f>IFERROR(IF(OR(VLOOKUP($P240&amp;T$4,#REF!,7,FALSE)="**",VLOOKUP($P240&amp;T$4,#REF!,5,FALSE)="**"),"DQ",IF(OR(VLOOKUP($P240&amp;T$4,#REF!,7,FALSE)="*",VLOOKUP($P240&amp;T$4,#REF!,5,FALSE)="*"),"Suppr",VLOOKUP($P240&amp;T$4,#REF!,5,FALSE))),"No Data")</f>
        <v>No Data</v>
      </c>
      <c r="U240" s="49" t="str">
        <f>IFERROR(IF(OR(VLOOKUP($P240&amp;U$4,#REF!,7,FALSE)="**",VLOOKUP($P240&amp;U$4,#REF!,5,FALSE)="**"),"DQ",IF(OR(VLOOKUP($P240&amp;U$4,#REF!,7,FALSE)="*",VLOOKUP($P240&amp;U$4,#REF!,5,FALSE)="*"),"Suppr",VLOOKUP($P240&amp;U$4,#REF!,5,FALSE))),"No Data")</f>
        <v>No Data</v>
      </c>
      <c r="V240" s="49" t="str">
        <f>IFERROR(IF(OR(VLOOKUP($P240&amp;V$4,#REF!,7,FALSE)="**",VLOOKUP($P240&amp;V$4,#REF!,5,FALSE)="**"),"DQ",IF(OR(VLOOKUP($P240&amp;V$4,#REF!,7,FALSE)="*",VLOOKUP($P240&amp;V$4,#REF!,5,FALSE)="*"),"Suppr",VLOOKUP($P240&amp;V$4,#REF!,5,FALSE))),"No Data")</f>
        <v>No Data</v>
      </c>
      <c r="W240" s="49" t="str">
        <f>IFERROR(IF(OR(VLOOKUP($P240&amp;W$4,#REF!,7,FALSE)="**",VLOOKUP($P240&amp;W$4,#REF!,5,FALSE)="**"),"DQ",IF(OR(VLOOKUP($P240&amp;W$4,#REF!,7,FALSE)="*",VLOOKUP($P240&amp;W$4,#REF!,5,FALSE)="*"),"Suppr",VLOOKUP($P240&amp;W$4,#REF!,5,FALSE))),"No Data")</f>
        <v>No Data</v>
      </c>
      <c r="X240" s="49" t="str">
        <f>IFERROR(IF(OR(VLOOKUP($P240&amp;X$4,#REF!,7,FALSE)="**",VLOOKUP($P240&amp;X$4,#REF!,5,FALSE)="**"),"DQ",IF(OR(VLOOKUP($P240&amp;X$4,#REF!,7,FALSE)="*",VLOOKUP($P240&amp;X$4,#REF!,5,FALSE)="*"),"Suppr",VLOOKUP($P240&amp;X$4,#REF!,5,FALSE))),"No Data")</f>
        <v>No Data</v>
      </c>
      <c r="Y240" s="49" t="str">
        <f>IFERROR(IF(OR(VLOOKUP($P240&amp;Y$4,#REF!,7,FALSE)="**",VLOOKUP($P240&amp;Y$4,#REF!,5,FALSE)="**"),"DQ",IF(OR(VLOOKUP($P240&amp;Y$4,#REF!,7,FALSE)="*",VLOOKUP($P240&amp;Y$4,#REF!,5,FALSE)="*"),"Suppr",VLOOKUP($P240&amp;Y$4,#REF!,5,FALSE))),"No Data")</f>
        <v>No Data</v>
      </c>
      <c r="Z240" s="49" t="str">
        <f>IFERROR(IF(OR(VLOOKUP($P240&amp;Z$4,#REF!,7,FALSE)="**",VLOOKUP($P240&amp;Z$4,#REF!,5,FALSE)="**"),"DQ",IF(OR(VLOOKUP($P240&amp;Z$4,#REF!,7,FALSE)="*",VLOOKUP($P240&amp;Z$4,#REF!,5,FALSE)="*"),"Suppr",VLOOKUP($P240&amp;Z$4,#REF!,5,FALSE))),"No Data")</f>
        <v>No Data</v>
      </c>
      <c r="AA240" s="49" t="str">
        <f>IFERROR(IF(OR(VLOOKUP($P240&amp;AA$4,#REF!,7,FALSE)="**",VLOOKUP($P240&amp;AA$4,#REF!,5,FALSE)="**"),"DQ",IF(OR(VLOOKUP($P240&amp;AA$4,#REF!,7,FALSE)="*",VLOOKUP($P240&amp;AA$4,#REF!,5,FALSE)="*"),"Suppr",VLOOKUP($P240&amp;AA$4,#REF!,5,FALSE))),"No Data")</f>
        <v>No Data</v>
      </c>
      <c r="AB240" s="49" t="str">
        <f>IFERROR(IF(OR(VLOOKUP($P240&amp;AB$4,#REF!,7,FALSE)="**",VLOOKUP($P240&amp;AB$4,#REF!,5,FALSE)="**"),"DQ",IF(OR(VLOOKUP($P240&amp;AB$4,#REF!,7,FALSE)="*",VLOOKUP($P240&amp;AB$4,#REF!,5,FALSE)="*"),"Suppr",VLOOKUP($P240&amp;AB$4,#REF!,5,FALSE))),"No Data")</f>
        <v>No Data</v>
      </c>
      <c r="AC240" s="49" t="str">
        <f>IFERROR(IF(OR(VLOOKUP($P240&amp;AC$4,#REF!,7,FALSE)="**",VLOOKUP($P240&amp;AC$4,#REF!,5,FALSE)="**"),"DQ",IF(OR(VLOOKUP($P240&amp;AC$4,#REF!,7,FALSE)="*",VLOOKUP($P240&amp;AC$4,#REF!,5,FALSE)="*"),"Suppr",VLOOKUP($P240&amp;AC$4,#REF!,5,FALSE))),"No Data")</f>
        <v>No Data</v>
      </c>
      <c r="AD240" s="49" t="str">
        <f>IFERROR(IF(OR(VLOOKUP($P240&amp;AD$4,#REF!,7,FALSE)="**",VLOOKUP($P240&amp;AD$4,#REF!,5,FALSE)="**"),"DQ",IF(OR(VLOOKUP($P240&amp;AD$4,#REF!,7,FALSE)="*",VLOOKUP($P240&amp;AD$4,#REF!,5,FALSE)="*"),"Suppr",VLOOKUP($P240&amp;AD$4,#REF!,5,FALSE))),"No Data")</f>
        <v>No Data</v>
      </c>
      <c r="AE240" s="49" t="str">
        <f>IFERROR(IF(OR(VLOOKUP($P240&amp;AE$4,#REF!,7,FALSE)="**",VLOOKUP($P240&amp;AE$4,#REF!,5,FALSE)="**"),"DQ",IF(OR(VLOOKUP($P240&amp;AE$4,#REF!,7,FALSE)="*",VLOOKUP($P240&amp;AE$4,#REF!,5,FALSE)="*"),"Suppr",VLOOKUP($P240&amp;AE$4,#REF!,5,FALSE))),"No Data")</f>
        <v>No Data</v>
      </c>
      <c r="AF240" s="49" t="str">
        <f>IFERROR(IF(OR(VLOOKUP($P240&amp;AF$4,#REF!,7,FALSE)="**",VLOOKUP($P240&amp;AF$4,#REF!,5,FALSE)="**"),"DQ",IF(OR(VLOOKUP($P240&amp;AF$4,#REF!,7,FALSE)="*",VLOOKUP($P240&amp;AF$4,#REF!,5,FALSE)="*"),"Suppr",VLOOKUP($P240&amp;AF$4,#REF!,5,FALSE))),"No Data")</f>
        <v>No Data</v>
      </c>
      <c r="AG240" s="49" t="str">
        <f>IFERROR(IF(OR(VLOOKUP($P240&amp;AG$4,#REF!,7,FALSE)="**",VLOOKUP($P240&amp;AG$4,#REF!,5,FALSE)="**"),"DQ",IF(OR(VLOOKUP($P240&amp;AG$4,#REF!,7,FALSE)="*",VLOOKUP($P240&amp;AG$4,#REF!,5,FALSE)="*"),"Suppr",VLOOKUP($P240&amp;AG$4,#REF!,5,FALSE))),"No Data")</f>
        <v>No Data</v>
      </c>
      <c r="AH240" s="49" t="str">
        <f>IFERROR(IF(OR(VLOOKUP($P240&amp;AH$4,#REF!,7,FALSE)="**",VLOOKUP($P240&amp;AH$4,#REF!,5,FALSE)="**"),"DQ",IF(OR(VLOOKUP($P240&amp;AH$4,#REF!,7,FALSE)="*",VLOOKUP($P240&amp;AH$4,#REF!,5,FALSE)="*"),"Suppr",VLOOKUP($P240&amp;AH$4,#REF!,5,FALSE))),"No Data")</f>
        <v>No Data</v>
      </c>
      <c r="AI240" s="49" t="str">
        <f>IFERROR(IF(OR(VLOOKUP($P240&amp;AI$4,#REF!,7,FALSE)="**",VLOOKUP($P240&amp;AI$4,#REF!,5,FALSE)="**"),"DQ",IF(OR(VLOOKUP($P240&amp;AI$4,#REF!,7,FALSE)="*",VLOOKUP($P240&amp;AI$4,#REF!,5,FALSE)="*"),"Suppr",VLOOKUP($P240&amp;AI$4,#REF!,5,FALSE))),"No Data")</f>
        <v>No Data</v>
      </c>
      <c r="AJ240" s="49" t="str">
        <f>IFERROR(IF(OR(VLOOKUP($P240&amp;AJ$4,#REF!,7,FALSE)="**",VLOOKUP($P240&amp;AJ$4,#REF!,5,FALSE)="**"),"DQ",IF(OR(VLOOKUP($P240&amp;AJ$4,#REF!,7,FALSE)="*",VLOOKUP($P240&amp;AJ$4,#REF!,5,FALSE)="*"),"Suppr",VLOOKUP($P240&amp;AJ$4,#REF!,5,FALSE))),"No Data")</f>
        <v>No Data</v>
      </c>
      <c r="AK240" s="49" t="str">
        <f>IFERROR(IF(OR(VLOOKUP($P240&amp;AK$4,#REF!,7,FALSE)="**",VLOOKUP($P240&amp;AK$4,#REF!,5,FALSE)="**"),"DQ",IF(OR(VLOOKUP($P240&amp;AK$4,#REF!,7,FALSE)="*",VLOOKUP($P240&amp;AK$4,#REF!,5,FALSE)="*"),"Suppr",VLOOKUP($P240&amp;AK$4,#REF!,5,FALSE))),"No Data")</f>
        <v>No Data</v>
      </c>
      <c r="AL240" s="49" t="str">
        <f>IFERROR(IF(OR(VLOOKUP($P240&amp;AL$4,#REF!,7,FALSE)="**",VLOOKUP($P240&amp;AL$4,#REF!,5,FALSE)="**"),"DQ",IF(OR(VLOOKUP($P240&amp;AL$4,#REF!,7,FALSE)="*",VLOOKUP($P240&amp;AL$4,#REF!,5,FALSE)="*"),"Suppr",VLOOKUP($P240&amp;AL$4,#REF!,5,FALSE))),"No Data")</f>
        <v>No Data</v>
      </c>
      <c r="AM240" s="49" t="str">
        <f>IFERROR(IF(OR(VLOOKUP($P240&amp;AM$4,#REF!,7,FALSE)="**",VLOOKUP($P240&amp;AM$4,#REF!,5,FALSE)="**"),"DQ",IF(OR(VLOOKUP($P240&amp;AM$4,#REF!,7,FALSE)="*",VLOOKUP($P240&amp;AM$4,#REF!,5,FALSE)="*"),"Suppr",VLOOKUP($P240&amp;AM$4,#REF!,5,FALSE))),"No Data")</f>
        <v>No Data</v>
      </c>
      <c r="AN240" s="49" t="str">
        <f>IFERROR(IF(OR(VLOOKUP($P240&amp;AN$4,#REF!,7,FALSE)="**",VLOOKUP($P240&amp;AN$4,#REF!,5,FALSE)="**"),"DQ",IF(OR(VLOOKUP($P240&amp;AN$4,#REF!,7,FALSE)="*",VLOOKUP($P240&amp;AN$4,#REF!,5,FALSE)="*"),"Suppr",VLOOKUP($P240&amp;AN$4,#REF!,5,FALSE))),"No Data")</f>
        <v>No Data</v>
      </c>
      <c r="AO240" s="49" t="str">
        <f>IFERROR(IF(OR(VLOOKUP($P240&amp;AO$4,#REF!,7,FALSE)="**",VLOOKUP($P240&amp;AO$4,#REF!,5,FALSE)="**"),"DQ",IF(OR(VLOOKUP($P240&amp;AO$4,#REF!,7,FALSE)="*",VLOOKUP($P240&amp;AO$4,#REF!,5,FALSE)="*"),"Suppr",VLOOKUP($P240&amp;AO$4,#REF!,5,FALSE))),"No Data")</f>
        <v>No Data</v>
      </c>
      <c r="AP240" s="51">
        <f t="shared" si="29"/>
        <v>0</v>
      </c>
      <c r="AQ240" s="51">
        <f t="shared" si="30"/>
        <v>0</v>
      </c>
      <c r="AR240" s="52">
        <f t="shared" si="31"/>
        <v>0</v>
      </c>
      <c r="AS240" s="52">
        <f t="shared" si="32"/>
        <v>0</v>
      </c>
    </row>
    <row r="241" spans="2:45" x14ac:dyDescent="0.2">
      <c r="B241" s="29" t="s">
        <v>393</v>
      </c>
      <c r="C241" s="29" t="s">
        <v>158</v>
      </c>
      <c r="D241" s="34" t="str">
        <f t="shared" si="23"/>
        <v/>
      </c>
      <c r="E241" s="34" t="str">
        <f t="shared" si="24"/>
        <v/>
      </c>
      <c r="F241" s="35" t="str">
        <f t="shared" si="25"/>
        <v/>
      </c>
      <c r="G241" s="34" t="str">
        <f t="shared" si="26"/>
        <v>- - -</v>
      </c>
      <c r="H241" s="36" t="str">
        <f>IFERROR(RANK(G241,$G$132:$G$253,1)+COUNTIF($G$132:G362,G241)-1,"- - -")</f>
        <v>- - -</v>
      </c>
      <c r="I241" s="35" t="str">
        <f t="shared" si="27"/>
        <v>- - -</v>
      </c>
      <c r="J241" s="36" t="str">
        <f>IFERROR(RANK(I241,$I$132:$I$253,1)+COUNTIF($I$132:I362,I241)-1,"- - -")</f>
        <v>- - -</v>
      </c>
      <c r="K241" s="54" t="str">
        <f t="shared" si="28"/>
        <v>Calderdale and Huddersfield NHS Foundation Trust</v>
      </c>
      <c r="L241" s="38"/>
      <c r="M241" s="38"/>
      <c r="N241" s="38"/>
      <c r="P241" s="29" t="s">
        <v>398</v>
      </c>
      <c r="Q241" s="29" t="s">
        <v>154</v>
      </c>
      <c r="R241" s="49" t="str">
        <f>IFERROR(IF(OR(VLOOKUP($P241&amp;R$4,#REF!,7,FALSE)="**",VLOOKUP($P241&amp;R$4,#REF!,5,FALSE)="**"),"DQ",IF(OR(VLOOKUP($P241&amp;R$4,#REF!,7,FALSE)="*",VLOOKUP($P241&amp;R$4,#REF!,5,FALSE)="*"),"Suppr",VLOOKUP($P241&amp;R$4,#REF!,5,FALSE))),"No Data")</f>
        <v>No Data</v>
      </c>
      <c r="S241" s="49" t="str">
        <f>IFERROR(IF(OR(VLOOKUP($P241&amp;S$4,#REF!,7,FALSE)="**",VLOOKUP($P241&amp;S$4,#REF!,5,FALSE)="**"),"DQ",IF(OR(VLOOKUP($P241&amp;S$4,#REF!,7,FALSE)="*",VLOOKUP($P241&amp;S$4,#REF!,5,FALSE)="*"),"Suppr",VLOOKUP($P241&amp;S$4,#REF!,5,FALSE))),"No Data")</f>
        <v>No Data</v>
      </c>
      <c r="T241" s="49" t="str">
        <f>IFERROR(IF(OR(VLOOKUP($P241&amp;T$4,#REF!,7,FALSE)="**",VLOOKUP($P241&amp;T$4,#REF!,5,FALSE)="**"),"DQ",IF(OR(VLOOKUP($P241&amp;T$4,#REF!,7,FALSE)="*",VLOOKUP($P241&amp;T$4,#REF!,5,FALSE)="*"),"Suppr",VLOOKUP($P241&amp;T$4,#REF!,5,FALSE))),"No Data")</f>
        <v>No Data</v>
      </c>
      <c r="U241" s="49" t="str">
        <f>IFERROR(IF(OR(VLOOKUP($P241&amp;U$4,#REF!,7,FALSE)="**",VLOOKUP($P241&amp;U$4,#REF!,5,FALSE)="**"),"DQ",IF(OR(VLOOKUP($P241&amp;U$4,#REF!,7,FALSE)="*",VLOOKUP($P241&amp;U$4,#REF!,5,FALSE)="*"),"Suppr",VLOOKUP($P241&amp;U$4,#REF!,5,FALSE))),"No Data")</f>
        <v>No Data</v>
      </c>
      <c r="V241" s="49" t="str">
        <f>IFERROR(IF(OR(VLOOKUP($P241&amp;V$4,#REF!,7,FALSE)="**",VLOOKUP($P241&amp;V$4,#REF!,5,FALSE)="**"),"DQ",IF(OR(VLOOKUP($P241&amp;V$4,#REF!,7,FALSE)="*",VLOOKUP($P241&amp;V$4,#REF!,5,FALSE)="*"),"Suppr",VLOOKUP($P241&amp;V$4,#REF!,5,FALSE))),"No Data")</f>
        <v>No Data</v>
      </c>
      <c r="W241" s="49" t="str">
        <f>IFERROR(IF(OR(VLOOKUP($P241&amp;W$4,#REF!,7,FALSE)="**",VLOOKUP($P241&amp;W$4,#REF!,5,FALSE)="**"),"DQ",IF(OR(VLOOKUP($P241&amp;W$4,#REF!,7,FALSE)="*",VLOOKUP($P241&amp;W$4,#REF!,5,FALSE)="*"),"Suppr",VLOOKUP($P241&amp;W$4,#REF!,5,FALSE))),"No Data")</f>
        <v>No Data</v>
      </c>
      <c r="X241" s="49" t="str">
        <f>IFERROR(IF(OR(VLOOKUP($P241&amp;X$4,#REF!,7,FALSE)="**",VLOOKUP($P241&amp;X$4,#REF!,5,FALSE)="**"),"DQ",IF(OR(VLOOKUP($P241&amp;X$4,#REF!,7,FALSE)="*",VLOOKUP($P241&amp;X$4,#REF!,5,FALSE)="*"),"Suppr",VLOOKUP($P241&amp;X$4,#REF!,5,FALSE))),"No Data")</f>
        <v>No Data</v>
      </c>
      <c r="Y241" s="49" t="str">
        <f>IFERROR(IF(OR(VLOOKUP($P241&amp;Y$4,#REF!,7,FALSE)="**",VLOOKUP($P241&amp;Y$4,#REF!,5,FALSE)="**"),"DQ",IF(OR(VLOOKUP($P241&amp;Y$4,#REF!,7,FALSE)="*",VLOOKUP($P241&amp;Y$4,#REF!,5,FALSE)="*"),"Suppr",VLOOKUP($P241&amp;Y$4,#REF!,5,FALSE))),"No Data")</f>
        <v>No Data</v>
      </c>
      <c r="Z241" s="49" t="str">
        <f>IFERROR(IF(OR(VLOOKUP($P241&amp;Z$4,#REF!,7,FALSE)="**",VLOOKUP($P241&amp;Z$4,#REF!,5,FALSE)="**"),"DQ",IF(OR(VLOOKUP($P241&amp;Z$4,#REF!,7,FALSE)="*",VLOOKUP($P241&amp;Z$4,#REF!,5,FALSE)="*"),"Suppr",VLOOKUP($P241&amp;Z$4,#REF!,5,FALSE))),"No Data")</f>
        <v>No Data</v>
      </c>
      <c r="AA241" s="49" t="str">
        <f>IFERROR(IF(OR(VLOOKUP($P241&amp;AA$4,#REF!,7,FALSE)="**",VLOOKUP($P241&amp;AA$4,#REF!,5,FALSE)="**"),"DQ",IF(OR(VLOOKUP($P241&amp;AA$4,#REF!,7,FALSE)="*",VLOOKUP($P241&amp;AA$4,#REF!,5,FALSE)="*"),"Suppr",VLOOKUP($P241&amp;AA$4,#REF!,5,FALSE))),"No Data")</f>
        <v>No Data</v>
      </c>
      <c r="AB241" s="49" t="str">
        <f>IFERROR(IF(OR(VLOOKUP($P241&amp;AB$4,#REF!,7,FALSE)="**",VLOOKUP($P241&amp;AB$4,#REF!,5,FALSE)="**"),"DQ",IF(OR(VLOOKUP($P241&amp;AB$4,#REF!,7,FALSE)="*",VLOOKUP($P241&amp;AB$4,#REF!,5,FALSE)="*"),"Suppr",VLOOKUP($P241&amp;AB$4,#REF!,5,FALSE))),"No Data")</f>
        <v>No Data</v>
      </c>
      <c r="AC241" s="49" t="str">
        <f>IFERROR(IF(OR(VLOOKUP($P241&amp;AC$4,#REF!,7,FALSE)="**",VLOOKUP($P241&amp;AC$4,#REF!,5,FALSE)="**"),"DQ",IF(OR(VLOOKUP($P241&amp;AC$4,#REF!,7,FALSE)="*",VLOOKUP($P241&amp;AC$4,#REF!,5,FALSE)="*"),"Suppr",VLOOKUP($P241&amp;AC$4,#REF!,5,FALSE))),"No Data")</f>
        <v>No Data</v>
      </c>
      <c r="AD241" s="49" t="str">
        <f>IFERROR(IF(OR(VLOOKUP($P241&amp;AD$4,#REF!,7,FALSE)="**",VLOOKUP($P241&amp;AD$4,#REF!,5,FALSE)="**"),"DQ",IF(OR(VLOOKUP($P241&amp;AD$4,#REF!,7,FALSE)="*",VLOOKUP($P241&amp;AD$4,#REF!,5,FALSE)="*"),"Suppr",VLOOKUP($P241&amp;AD$4,#REF!,5,FALSE))),"No Data")</f>
        <v>No Data</v>
      </c>
      <c r="AE241" s="49" t="str">
        <f>IFERROR(IF(OR(VLOOKUP($P241&amp;AE$4,#REF!,7,FALSE)="**",VLOOKUP($P241&amp;AE$4,#REF!,5,FALSE)="**"),"DQ",IF(OR(VLOOKUP($P241&amp;AE$4,#REF!,7,FALSE)="*",VLOOKUP($P241&amp;AE$4,#REF!,5,FALSE)="*"),"Suppr",VLOOKUP($P241&amp;AE$4,#REF!,5,FALSE))),"No Data")</f>
        <v>No Data</v>
      </c>
      <c r="AF241" s="49" t="str">
        <f>IFERROR(IF(OR(VLOOKUP($P241&amp;AF$4,#REF!,7,FALSE)="**",VLOOKUP($P241&amp;AF$4,#REF!,5,FALSE)="**"),"DQ",IF(OR(VLOOKUP($P241&amp;AF$4,#REF!,7,FALSE)="*",VLOOKUP($P241&amp;AF$4,#REF!,5,FALSE)="*"),"Suppr",VLOOKUP($P241&amp;AF$4,#REF!,5,FALSE))),"No Data")</f>
        <v>No Data</v>
      </c>
      <c r="AG241" s="49" t="str">
        <f>IFERROR(IF(OR(VLOOKUP($P241&amp;AG$4,#REF!,7,FALSE)="**",VLOOKUP($P241&amp;AG$4,#REF!,5,FALSE)="**"),"DQ",IF(OR(VLOOKUP($P241&amp;AG$4,#REF!,7,FALSE)="*",VLOOKUP($P241&amp;AG$4,#REF!,5,FALSE)="*"),"Suppr",VLOOKUP($P241&amp;AG$4,#REF!,5,FALSE))),"No Data")</f>
        <v>No Data</v>
      </c>
      <c r="AH241" s="49" t="str">
        <f>IFERROR(IF(OR(VLOOKUP($P241&amp;AH$4,#REF!,7,FALSE)="**",VLOOKUP($P241&amp;AH$4,#REF!,5,FALSE)="**"),"DQ",IF(OR(VLOOKUP($P241&amp;AH$4,#REF!,7,FALSE)="*",VLOOKUP($P241&amp;AH$4,#REF!,5,FALSE)="*"),"Suppr",VLOOKUP($P241&amp;AH$4,#REF!,5,FALSE))),"No Data")</f>
        <v>No Data</v>
      </c>
      <c r="AI241" s="49" t="str">
        <f>IFERROR(IF(OR(VLOOKUP($P241&amp;AI$4,#REF!,7,FALSE)="**",VLOOKUP($P241&amp;AI$4,#REF!,5,FALSE)="**"),"DQ",IF(OR(VLOOKUP($P241&amp;AI$4,#REF!,7,FALSE)="*",VLOOKUP($P241&amp;AI$4,#REF!,5,FALSE)="*"),"Suppr",VLOOKUP($P241&amp;AI$4,#REF!,5,FALSE))),"No Data")</f>
        <v>No Data</v>
      </c>
      <c r="AJ241" s="49" t="str">
        <f>IFERROR(IF(OR(VLOOKUP($P241&amp;AJ$4,#REF!,7,FALSE)="**",VLOOKUP($P241&amp;AJ$4,#REF!,5,FALSE)="**"),"DQ",IF(OR(VLOOKUP($P241&amp;AJ$4,#REF!,7,FALSE)="*",VLOOKUP($P241&amp;AJ$4,#REF!,5,FALSE)="*"),"Suppr",VLOOKUP($P241&amp;AJ$4,#REF!,5,FALSE))),"No Data")</f>
        <v>No Data</v>
      </c>
      <c r="AK241" s="49" t="str">
        <f>IFERROR(IF(OR(VLOOKUP($P241&amp;AK$4,#REF!,7,FALSE)="**",VLOOKUP($P241&amp;AK$4,#REF!,5,FALSE)="**"),"DQ",IF(OR(VLOOKUP($P241&amp;AK$4,#REF!,7,FALSE)="*",VLOOKUP($P241&amp;AK$4,#REF!,5,FALSE)="*"),"Suppr",VLOOKUP($P241&amp;AK$4,#REF!,5,FALSE))),"No Data")</f>
        <v>No Data</v>
      </c>
      <c r="AL241" s="49" t="str">
        <f>IFERROR(IF(OR(VLOOKUP($P241&amp;AL$4,#REF!,7,FALSE)="**",VLOOKUP($P241&amp;AL$4,#REF!,5,FALSE)="**"),"DQ",IF(OR(VLOOKUP($P241&amp;AL$4,#REF!,7,FALSE)="*",VLOOKUP($P241&amp;AL$4,#REF!,5,FALSE)="*"),"Suppr",VLOOKUP($P241&amp;AL$4,#REF!,5,FALSE))),"No Data")</f>
        <v>No Data</v>
      </c>
      <c r="AM241" s="49" t="str">
        <f>IFERROR(IF(OR(VLOOKUP($P241&amp;AM$4,#REF!,7,FALSE)="**",VLOOKUP($P241&amp;AM$4,#REF!,5,FALSE)="**"),"DQ",IF(OR(VLOOKUP($P241&amp;AM$4,#REF!,7,FALSE)="*",VLOOKUP($P241&amp;AM$4,#REF!,5,FALSE)="*"),"Suppr",VLOOKUP($P241&amp;AM$4,#REF!,5,FALSE))),"No Data")</f>
        <v>No Data</v>
      </c>
      <c r="AN241" s="49" t="str">
        <f>IFERROR(IF(OR(VLOOKUP($P241&amp;AN$4,#REF!,7,FALSE)="**",VLOOKUP($P241&amp;AN$4,#REF!,5,FALSE)="**"),"DQ",IF(OR(VLOOKUP($P241&amp;AN$4,#REF!,7,FALSE)="*",VLOOKUP($P241&amp;AN$4,#REF!,5,FALSE)="*"),"Suppr",VLOOKUP($P241&amp;AN$4,#REF!,5,FALSE))),"No Data")</f>
        <v>No Data</v>
      </c>
      <c r="AO241" s="49" t="str">
        <f>IFERROR(IF(OR(VLOOKUP($P241&amp;AO$4,#REF!,7,FALSE)="**",VLOOKUP($P241&amp;AO$4,#REF!,5,FALSE)="**"),"DQ",IF(OR(VLOOKUP($P241&amp;AO$4,#REF!,7,FALSE)="*",VLOOKUP($P241&amp;AO$4,#REF!,5,FALSE)="*"),"Suppr",VLOOKUP($P241&amp;AO$4,#REF!,5,FALSE))),"No Data")</f>
        <v>No Data</v>
      </c>
      <c r="AP241" s="51">
        <f t="shared" si="29"/>
        <v>0</v>
      </c>
      <c r="AQ241" s="51">
        <f t="shared" si="30"/>
        <v>0</v>
      </c>
      <c r="AR241" s="52">
        <f t="shared" si="31"/>
        <v>0</v>
      </c>
      <c r="AS241" s="52">
        <f t="shared" si="32"/>
        <v>0</v>
      </c>
    </row>
    <row r="242" spans="2:45" x14ac:dyDescent="0.2">
      <c r="B242" s="29" t="s">
        <v>394</v>
      </c>
      <c r="C242" s="29" t="s">
        <v>214</v>
      </c>
      <c r="D242" s="34" t="str">
        <f t="shared" si="23"/>
        <v/>
      </c>
      <c r="E242" s="34" t="str">
        <f t="shared" si="24"/>
        <v/>
      </c>
      <c r="F242" s="35" t="str">
        <f t="shared" si="25"/>
        <v/>
      </c>
      <c r="G242" s="34" t="str">
        <f t="shared" si="26"/>
        <v>- - -</v>
      </c>
      <c r="H242" s="36" t="str">
        <f>IFERROR(RANK(G242,$G$132:$G$253,1)+COUNTIF($G$132:G363,G242)-1,"- - -")</f>
        <v>- - -</v>
      </c>
      <c r="I242" s="35" t="str">
        <f t="shared" si="27"/>
        <v>- - -</v>
      </c>
      <c r="J242" s="36" t="str">
        <f>IFERROR(RANK(I242,$I$132:$I$253,1)+COUNTIF($I$132:I363,I242)-1,"- - -")</f>
        <v>- - -</v>
      </c>
      <c r="K242" s="54" t="str">
        <f t="shared" si="28"/>
        <v>Nottingham University Hospitals NHS Trust</v>
      </c>
      <c r="L242" s="38"/>
      <c r="M242" s="38"/>
      <c r="N242" s="38"/>
      <c r="P242" s="29" t="s">
        <v>399</v>
      </c>
      <c r="Q242" s="29" t="s">
        <v>191</v>
      </c>
      <c r="R242" s="49" t="str">
        <f>IFERROR(IF(OR(VLOOKUP($P242&amp;R$4,#REF!,7,FALSE)="**",VLOOKUP($P242&amp;R$4,#REF!,5,FALSE)="**"),"DQ",IF(OR(VLOOKUP($P242&amp;R$4,#REF!,7,FALSE)="*",VLOOKUP($P242&amp;R$4,#REF!,5,FALSE)="*"),"Suppr",VLOOKUP($P242&amp;R$4,#REF!,5,FALSE))),"No Data")</f>
        <v>No Data</v>
      </c>
      <c r="S242" s="49" t="str">
        <f>IFERROR(IF(OR(VLOOKUP($P242&amp;S$4,#REF!,7,FALSE)="**",VLOOKUP($P242&amp;S$4,#REF!,5,FALSE)="**"),"DQ",IF(OR(VLOOKUP($P242&amp;S$4,#REF!,7,FALSE)="*",VLOOKUP($P242&amp;S$4,#REF!,5,FALSE)="*"),"Suppr",VLOOKUP($P242&amp;S$4,#REF!,5,FALSE))),"No Data")</f>
        <v>No Data</v>
      </c>
      <c r="T242" s="49" t="str">
        <f>IFERROR(IF(OR(VLOOKUP($P242&amp;T$4,#REF!,7,FALSE)="**",VLOOKUP($P242&amp;T$4,#REF!,5,FALSE)="**"),"DQ",IF(OR(VLOOKUP($P242&amp;T$4,#REF!,7,FALSE)="*",VLOOKUP($P242&amp;T$4,#REF!,5,FALSE)="*"),"Suppr",VLOOKUP($P242&amp;T$4,#REF!,5,FALSE))),"No Data")</f>
        <v>No Data</v>
      </c>
      <c r="U242" s="49" t="str">
        <f>IFERROR(IF(OR(VLOOKUP($P242&amp;U$4,#REF!,7,FALSE)="**",VLOOKUP($P242&amp;U$4,#REF!,5,FALSE)="**"),"DQ",IF(OR(VLOOKUP($P242&amp;U$4,#REF!,7,FALSE)="*",VLOOKUP($P242&amp;U$4,#REF!,5,FALSE)="*"),"Suppr",VLOOKUP($P242&amp;U$4,#REF!,5,FALSE))),"No Data")</f>
        <v>No Data</v>
      </c>
      <c r="V242" s="49" t="str">
        <f>IFERROR(IF(OR(VLOOKUP($P242&amp;V$4,#REF!,7,FALSE)="**",VLOOKUP($P242&amp;V$4,#REF!,5,FALSE)="**"),"DQ",IF(OR(VLOOKUP($P242&amp;V$4,#REF!,7,FALSE)="*",VLOOKUP($P242&amp;V$4,#REF!,5,FALSE)="*"),"Suppr",VLOOKUP($P242&amp;V$4,#REF!,5,FALSE))),"No Data")</f>
        <v>No Data</v>
      </c>
      <c r="W242" s="49" t="str">
        <f>IFERROR(IF(OR(VLOOKUP($P242&amp;W$4,#REF!,7,FALSE)="**",VLOOKUP($P242&amp;W$4,#REF!,5,FALSE)="**"),"DQ",IF(OR(VLOOKUP($P242&amp;W$4,#REF!,7,FALSE)="*",VLOOKUP($P242&amp;W$4,#REF!,5,FALSE)="*"),"Suppr",VLOOKUP($P242&amp;W$4,#REF!,5,FALSE))),"No Data")</f>
        <v>No Data</v>
      </c>
      <c r="X242" s="49" t="str">
        <f>IFERROR(IF(OR(VLOOKUP($P242&amp;X$4,#REF!,7,FALSE)="**",VLOOKUP($P242&amp;X$4,#REF!,5,FALSE)="**"),"DQ",IF(OR(VLOOKUP($P242&amp;X$4,#REF!,7,FALSE)="*",VLOOKUP($P242&amp;X$4,#REF!,5,FALSE)="*"),"Suppr",VLOOKUP($P242&amp;X$4,#REF!,5,FALSE))),"No Data")</f>
        <v>No Data</v>
      </c>
      <c r="Y242" s="49" t="str">
        <f>IFERROR(IF(OR(VLOOKUP($P242&amp;Y$4,#REF!,7,FALSE)="**",VLOOKUP($P242&amp;Y$4,#REF!,5,FALSE)="**"),"DQ",IF(OR(VLOOKUP($P242&amp;Y$4,#REF!,7,FALSE)="*",VLOOKUP($P242&amp;Y$4,#REF!,5,FALSE)="*"),"Suppr",VLOOKUP($P242&amp;Y$4,#REF!,5,FALSE))),"No Data")</f>
        <v>No Data</v>
      </c>
      <c r="Z242" s="49" t="str">
        <f>IFERROR(IF(OR(VLOOKUP($P242&amp;Z$4,#REF!,7,FALSE)="**",VLOOKUP($P242&amp;Z$4,#REF!,5,FALSE)="**"),"DQ",IF(OR(VLOOKUP($P242&amp;Z$4,#REF!,7,FALSE)="*",VLOOKUP($P242&amp;Z$4,#REF!,5,FALSE)="*"),"Suppr",VLOOKUP($P242&amp;Z$4,#REF!,5,FALSE))),"No Data")</f>
        <v>No Data</v>
      </c>
      <c r="AA242" s="49" t="str">
        <f>IFERROR(IF(OR(VLOOKUP($P242&amp;AA$4,#REF!,7,FALSE)="**",VLOOKUP($P242&amp;AA$4,#REF!,5,FALSE)="**"),"DQ",IF(OR(VLOOKUP($P242&amp;AA$4,#REF!,7,FALSE)="*",VLOOKUP($P242&amp;AA$4,#REF!,5,FALSE)="*"),"Suppr",VLOOKUP($P242&amp;AA$4,#REF!,5,FALSE))),"No Data")</f>
        <v>No Data</v>
      </c>
      <c r="AB242" s="49" t="str">
        <f>IFERROR(IF(OR(VLOOKUP($P242&amp;AB$4,#REF!,7,FALSE)="**",VLOOKUP($P242&amp;AB$4,#REF!,5,FALSE)="**"),"DQ",IF(OR(VLOOKUP($P242&amp;AB$4,#REF!,7,FALSE)="*",VLOOKUP($P242&amp;AB$4,#REF!,5,FALSE)="*"),"Suppr",VLOOKUP($P242&amp;AB$4,#REF!,5,FALSE))),"No Data")</f>
        <v>No Data</v>
      </c>
      <c r="AC242" s="49" t="str">
        <f>IFERROR(IF(OR(VLOOKUP($P242&amp;AC$4,#REF!,7,FALSE)="**",VLOOKUP($P242&amp;AC$4,#REF!,5,FALSE)="**"),"DQ",IF(OR(VLOOKUP($P242&amp;AC$4,#REF!,7,FALSE)="*",VLOOKUP($P242&amp;AC$4,#REF!,5,FALSE)="*"),"Suppr",VLOOKUP($P242&amp;AC$4,#REF!,5,FALSE))),"No Data")</f>
        <v>No Data</v>
      </c>
      <c r="AD242" s="49" t="str">
        <f>IFERROR(IF(OR(VLOOKUP($P242&amp;AD$4,#REF!,7,FALSE)="**",VLOOKUP($P242&amp;AD$4,#REF!,5,FALSE)="**"),"DQ",IF(OR(VLOOKUP($P242&amp;AD$4,#REF!,7,FALSE)="*",VLOOKUP($P242&amp;AD$4,#REF!,5,FALSE)="*"),"Suppr",VLOOKUP($P242&amp;AD$4,#REF!,5,FALSE))),"No Data")</f>
        <v>No Data</v>
      </c>
      <c r="AE242" s="49" t="str">
        <f>IFERROR(IF(OR(VLOOKUP($P242&amp;AE$4,#REF!,7,FALSE)="**",VLOOKUP($P242&amp;AE$4,#REF!,5,FALSE)="**"),"DQ",IF(OR(VLOOKUP($P242&amp;AE$4,#REF!,7,FALSE)="*",VLOOKUP($P242&amp;AE$4,#REF!,5,FALSE)="*"),"Suppr",VLOOKUP($P242&amp;AE$4,#REF!,5,FALSE))),"No Data")</f>
        <v>No Data</v>
      </c>
      <c r="AF242" s="49" t="str">
        <f>IFERROR(IF(OR(VLOOKUP($P242&amp;AF$4,#REF!,7,FALSE)="**",VLOOKUP($P242&amp;AF$4,#REF!,5,FALSE)="**"),"DQ",IF(OR(VLOOKUP($P242&amp;AF$4,#REF!,7,FALSE)="*",VLOOKUP($P242&amp;AF$4,#REF!,5,FALSE)="*"),"Suppr",VLOOKUP($P242&amp;AF$4,#REF!,5,FALSE))),"No Data")</f>
        <v>No Data</v>
      </c>
      <c r="AG242" s="49" t="str">
        <f>IFERROR(IF(OR(VLOOKUP($P242&amp;AG$4,#REF!,7,FALSE)="**",VLOOKUP($P242&amp;AG$4,#REF!,5,FALSE)="**"),"DQ",IF(OR(VLOOKUP($P242&amp;AG$4,#REF!,7,FALSE)="*",VLOOKUP($P242&amp;AG$4,#REF!,5,FALSE)="*"),"Suppr",VLOOKUP($P242&amp;AG$4,#REF!,5,FALSE))),"No Data")</f>
        <v>No Data</v>
      </c>
      <c r="AH242" s="49" t="str">
        <f>IFERROR(IF(OR(VLOOKUP($P242&amp;AH$4,#REF!,7,FALSE)="**",VLOOKUP($P242&amp;AH$4,#REF!,5,FALSE)="**"),"DQ",IF(OR(VLOOKUP($P242&amp;AH$4,#REF!,7,FALSE)="*",VLOOKUP($P242&amp;AH$4,#REF!,5,FALSE)="*"),"Suppr",VLOOKUP($P242&amp;AH$4,#REF!,5,FALSE))),"No Data")</f>
        <v>No Data</v>
      </c>
      <c r="AI242" s="49" t="str">
        <f>IFERROR(IF(OR(VLOOKUP($P242&amp;AI$4,#REF!,7,FALSE)="**",VLOOKUP($P242&amp;AI$4,#REF!,5,FALSE)="**"),"DQ",IF(OR(VLOOKUP($P242&amp;AI$4,#REF!,7,FALSE)="*",VLOOKUP($P242&amp;AI$4,#REF!,5,FALSE)="*"),"Suppr",VLOOKUP($P242&amp;AI$4,#REF!,5,FALSE))),"No Data")</f>
        <v>No Data</v>
      </c>
      <c r="AJ242" s="49" t="str">
        <f>IFERROR(IF(OR(VLOOKUP($P242&amp;AJ$4,#REF!,7,FALSE)="**",VLOOKUP($P242&amp;AJ$4,#REF!,5,FALSE)="**"),"DQ",IF(OR(VLOOKUP($P242&amp;AJ$4,#REF!,7,FALSE)="*",VLOOKUP($P242&amp;AJ$4,#REF!,5,FALSE)="*"),"Suppr",VLOOKUP($P242&amp;AJ$4,#REF!,5,FALSE))),"No Data")</f>
        <v>No Data</v>
      </c>
      <c r="AK242" s="49" t="str">
        <f>IFERROR(IF(OR(VLOOKUP($P242&amp;AK$4,#REF!,7,FALSE)="**",VLOOKUP($P242&amp;AK$4,#REF!,5,FALSE)="**"),"DQ",IF(OR(VLOOKUP($P242&amp;AK$4,#REF!,7,FALSE)="*",VLOOKUP($P242&amp;AK$4,#REF!,5,FALSE)="*"),"Suppr",VLOOKUP($P242&amp;AK$4,#REF!,5,FALSE))),"No Data")</f>
        <v>No Data</v>
      </c>
      <c r="AL242" s="49" t="str">
        <f>IFERROR(IF(OR(VLOOKUP($P242&amp;AL$4,#REF!,7,FALSE)="**",VLOOKUP($P242&amp;AL$4,#REF!,5,FALSE)="**"),"DQ",IF(OR(VLOOKUP($P242&amp;AL$4,#REF!,7,FALSE)="*",VLOOKUP($P242&amp;AL$4,#REF!,5,FALSE)="*"),"Suppr",VLOOKUP($P242&amp;AL$4,#REF!,5,FALSE))),"No Data")</f>
        <v>No Data</v>
      </c>
      <c r="AM242" s="49" t="str">
        <f>IFERROR(IF(OR(VLOOKUP($P242&amp;AM$4,#REF!,7,FALSE)="**",VLOOKUP($P242&amp;AM$4,#REF!,5,FALSE)="**"),"DQ",IF(OR(VLOOKUP($P242&amp;AM$4,#REF!,7,FALSE)="*",VLOOKUP($P242&amp;AM$4,#REF!,5,FALSE)="*"),"Suppr",VLOOKUP($P242&amp;AM$4,#REF!,5,FALSE))),"No Data")</f>
        <v>No Data</v>
      </c>
      <c r="AN242" s="49" t="str">
        <f>IFERROR(IF(OR(VLOOKUP($P242&amp;AN$4,#REF!,7,FALSE)="**",VLOOKUP($P242&amp;AN$4,#REF!,5,FALSE)="**"),"DQ",IF(OR(VLOOKUP($P242&amp;AN$4,#REF!,7,FALSE)="*",VLOOKUP($P242&amp;AN$4,#REF!,5,FALSE)="*"),"Suppr",VLOOKUP($P242&amp;AN$4,#REF!,5,FALSE))),"No Data")</f>
        <v>No Data</v>
      </c>
      <c r="AO242" s="49" t="str">
        <f>IFERROR(IF(OR(VLOOKUP($P242&amp;AO$4,#REF!,7,FALSE)="**",VLOOKUP($P242&amp;AO$4,#REF!,5,FALSE)="**"),"DQ",IF(OR(VLOOKUP($P242&amp;AO$4,#REF!,7,FALSE)="*",VLOOKUP($P242&amp;AO$4,#REF!,5,FALSE)="*"),"Suppr",VLOOKUP($P242&amp;AO$4,#REF!,5,FALSE))),"No Data")</f>
        <v>No Data</v>
      </c>
      <c r="AP242" s="51">
        <f t="shared" si="29"/>
        <v>0</v>
      </c>
      <c r="AQ242" s="51">
        <f t="shared" si="30"/>
        <v>0</v>
      </c>
      <c r="AR242" s="52">
        <f t="shared" si="31"/>
        <v>0</v>
      </c>
      <c r="AS242" s="52">
        <f t="shared" si="32"/>
        <v>0</v>
      </c>
    </row>
    <row r="243" spans="2:45" x14ac:dyDescent="0.2">
      <c r="B243" s="29" t="s">
        <v>395</v>
      </c>
      <c r="C243" s="29" t="s">
        <v>173</v>
      </c>
      <c r="D243" s="34" t="str">
        <f t="shared" si="23"/>
        <v/>
      </c>
      <c r="E243" s="34" t="str">
        <f t="shared" si="24"/>
        <v/>
      </c>
      <c r="F243" s="35" t="str">
        <f t="shared" si="25"/>
        <v/>
      </c>
      <c r="G243" s="34" t="str">
        <f t="shared" si="26"/>
        <v>- - -</v>
      </c>
      <c r="H243" s="36" t="str">
        <f>IFERROR(RANK(G243,$G$132:$G$253,1)+COUNTIF($G$132:G364,G243)-1,"- - -")</f>
        <v>- - -</v>
      </c>
      <c r="I243" s="35" t="str">
        <f t="shared" si="27"/>
        <v>- - -</v>
      </c>
      <c r="J243" s="36" t="str">
        <f>IFERROR(RANK(I243,$I$132:$I$253,1)+COUNTIF($I$132:I364,I243)-1,"- - -")</f>
        <v>- - -</v>
      </c>
      <c r="K243" s="54" t="str">
        <f t="shared" si="28"/>
        <v>East Sussex Healthcare NHS Trust</v>
      </c>
      <c r="L243" s="38"/>
      <c r="M243" s="38"/>
      <c r="N243" s="38"/>
      <c r="P243" s="29" t="s">
        <v>400</v>
      </c>
      <c r="Q243" s="29" t="s">
        <v>163</v>
      </c>
      <c r="R243" s="49" t="str">
        <f>IFERROR(IF(OR(VLOOKUP($P243&amp;R$4,#REF!,7,FALSE)="**",VLOOKUP($P243&amp;R$4,#REF!,5,FALSE)="**"),"DQ",IF(OR(VLOOKUP($P243&amp;R$4,#REF!,7,FALSE)="*",VLOOKUP($P243&amp;R$4,#REF!,5,FALSE)="*"),"Suppr",VLOOKUP($P243&amp;R$4,#REF!,5,FALSE))),"No Data")</f>
        <v>No Data</v>
      </c>
      <c r="S243" s="49" t="str">
        <f>IFERROR(IF(OR(VLOOKUP($P243&amp;S$4,#REF!,7,FALSE)="**",VLOOKUP($P243&amp;S$4,#REF!,5,FALSE)="**"),"DQ",IF(OR(VLOOKUP($P243&amp;S$4,#REF!,7,FALSE)="*",VLOOKUP($P243&amp;S$4,#REF!,5,FALSE)="*"),"Suppr",VLOOKUP($P243&amp;S$4,#REF!,5,FALSE))),"No Data")</f>
        <v>No Data</v>
      </c>
      <c r="T243" s="49" t="str">
        <f>IFERROR(IF(OR(VLOOKUP($P243&amp;T$4,#REF!,7,FALSE)="**",VLOOKUP($P243&amp;T$4,#REF!,5,FALSE)="**"),"DQ",IF(OR(VLOOKUP($P243&amp;T$4,#REF!,7,FALSE)="*",VLOOKUP($P243&amp;T$4,#REF!,5,FALSE)="*"),"Suppr",VLOOKUP($P243&amp;T$4,#REF!,5,FALSE))),"No Data")</f>
        <v>No Data</v>
      </c>
      <c r="U243" s="49" t="str">
        <f>IFERROR(IF(OR(VLOOKUP($P243&amp;U$4,#REF!,7,FALSE)="**",VLOOKUP($P243&amp;U$4,#REF!,5,FALSE)="**"),"DQ",IF(OR(VLOOKUP($P243&amp;U$4,#REF!,7,FALSE)="*",VLOOKUP($P243&amp;U$4,#REF!,5,FALSE)="*"),"Suppr",VLOOKUP($P243&amp;U$4,#REF!,5,FALSE))),"No Data")</f>
        <v>No Data</v>
      </c>
      <c r="V243" s="49" t="str">
        <f>IFERROR(IF(OR(VLOOKUP($P243&amp;V$4,#REF!,7,FALSE)="**",VLOOKUP($P243&amp;V$4,#REF!,5,FALSE)="**"),"DQ",IF(OR(VLOOKUP($P243&amp;V$4,#REF!,7,FALSE)="*",VLOOKUP($P243&amp;V$4,#REF!,5,FALSE)="*"),"Suppr",VLOOKUP($P243&amp;V$4,#REF!,5,FALSE))),"No Data")</f>
        <v>No Data</v>
      </c>
      <c r="W243" s="49" t="str">
        <f>IFERROR(IF(OR(VLOOKUP($P243&amp;W$4,#REF!,7,FALSE)="**",VLOOKUP($P243&amp;W$4,#REF!,5,FALSE)="**"),"DQ",IF(OR(VLOOKUP($P243&amp;W$4,#REF!,7,FALSE)="*",VLOOKUP($P243&amp;W$4,#REF!,5,FALSE)="*"),"Suppr",VLOOKUP($P243&amp;W$4,#REF!,5,FALSE))),"No Data")</f>
        <v>No Data</v>
      </c>
      <c r="X243" s="49" t="str">
        <f>IFERROR(IF(OR(VLOOKUP($P243&amp;X$4,#REF!,7,FALSE)="**",VLOOKUP($P243&amp;X$4,#REF!,5,FALSE)="**"),"DQ",IF(OR(VLOOKUP($P243&amp;X$4,#REF!,7,FALSE)="*",VLOOKUP($P243&amp;X$4,#REF!,5,FALSE)="*"),"Suppr",VLOOKUP($P243&amp;X$4,#REF!,5,FALSE))),"No Data")</f>
        <v>No Data</v>
      </c>
      <c r="Y243" s="49" t="str">
        <f>IFERROR(IF(OR(VLOOKUP($P243&amp;Y$4,#REF!,7,FALSE)="**",VLOOKUP($P243&amp;Y$4,#REF!,5,FALSE)="**"),"DQ",IF(OR(VLOOKUP($P243&amp;Y$4,#REF!,7,FALSE)="*",VLOOKUP($P243&amp;Y$4,#REF!,5,FALSE)="*"),"Suppr",VLOOKUP($P243&amp;Y$4,#REF!,5,FALSE))),"No Data")</f>
        <v>No Data</v>
      </c>
      <c r="Z243" s="49" t="str">
        <f>IFERROR(IF(OR(VLOOKUP($P243&amp;Z$4,#REF!,7,FALSE)="**",VLOOKUP($P243&amp;Z$4,#REF!,5,FALSE)="**"),"DQ",IF(OR(VLOOKUP($P243&amp;Z$4,#REF!,7,FALSE)="*",VLOOKUP($P243&amp;Z$4,#REF!,5,FALSE)="*"),"Suppr",VLOOKUP($P243&amp;Z$4,#REF!,5,FALSE))),"No Data")</f>
        <v>No Data</v>
      </c>
      <c r="AA243" s="49" t="str">
        <f>IFERROR(IF(OR(VLOOKUP($P243&amp;AA$4,#REF!,7,FALSE)="**",VLOOKUP($P243&amp;AA$4,#REF!,5,FALSE)="**"),"DQ",IF(OR(VLOOKUP($P243&amp;AA$4,#REF!,7,FALSE)="*",VLOOKUP($P243&amp;AA$4,#REF!,5,FALSE)="*"),"Suppr",VLOOKUP($P243&amp;AA$4,#REF!,5,FALSE))),"No Data")</f>
        <v>No Data</v>
      </c>
      <c r="AB243" s="49" t="str">
        <f>IFERROR(IF(OR(VLOOKUP($P243&amp;AB$4,#REF!,7,FALSE)="**",VLOOKUP($P243&amp;AB$4,#REF!,5,FALSE)="**"),"DQ",IF(OR(VLOOKUP($P243&amp;AB$4,#REF!,7,FALSE)="*",VLOOKUP($P243&amp;AB$4,#REF!,5,FALSE)="*"),"Suppr",VLOOKUP($P243&amp;AB$4,#REF!,5,FALSE))),"No Data")</f>
        <v>No Data</v>
      </c>
      <c r="AC243" s="49" t="str">
        <f>IFERROR(IF(OR(VLOOKUP($P243&amp;AC$4,#REF!,7,FALSE)="**",VLOOKUP($P243&amp;AC$4,#REF!,5,FALSE)="**"),"DQ",IF(OR(VLOOKUP($P243&amp;AC$4,#REF!,7,FALSE)="*",VLOOKUP($P243&amp;AC$4,#REF!,5,FALSE)="*"),"Suppr",VLOOKUP($P243&amp;AC$4,#REF!,5,FALSE))),"No Data")</f>
        <v>No Data</v>
      </c>
      <c r="AD243" s="49" t="str">
        <f>IFERROR(IF(OR(VLOOKUP($P243&amp;AD$4,#REF!,7,FALSE)="**",VLOOKUP($P243&amp;AD$4,#REF!,5,FALSE)="**"),"DQ",IF(OR(VLOOKUP($P243&amp;AD$4,#REF!,7,FALSE)="*",VLOOKUP($P243&amp;AD$4,#REF!,5,FALSE)="*"),"Suppr",VLOOKUP($P243&amp;AD$4,#REF!,5,FALSE))),"No Data")</f>
        <v>No Data</v>
      </c>
      <c r="AE243" s="49" t="str">
        <f>IFERROR(IF(OR(VLOOKUP($P243&amp;AE$4,#REF!,7,FALSE)="**",VLOOKUP($P243&amp;AE$4,#REF!,5,FALSE)="**"),"DQ",IF(OR(VLOOKUP($P243&amp;AE$4,#REF!,7,FALSE)="*",VLOOKUP($P243&amp;AE$4,#REF!,5,FALSE)="*"),"Suppr",VLOOKUP($P243&amp;AE$4,#REF!,5,FALSE))),"No Data")</f>
        <v>No Data</v>
      </c>
      <c r="AF243" s="49" t="str">
        <f>IFERROR(IF(OR(VLOOKUP($P243&amp;AF$4,#REF!,7,FALSE)="**",VLOOKUP($P243&amp;AF$4,#REF!,5,FALSE)="**"),"DQ",IF(OR(VLOOKUP($P243&amp;AF$4,#REF!,7,FALSE)="*",VLOOKUP($P243&amp;AF$4,#REF!,5,FALSE)="*"),"Suppr",VLOOKUP($P243&amp;AF$4,#REF!,5,FALSE))),"No Data")</f>
        <v>No Data</v>
      </c>
      <c r="AG243" s="49" t="str">
        <f>IFERROR(IF(OR(VLOOKUP($P243&amp;AG$4,#REF!,7,FALSE)="**",VLOOKUP($P243&amp;AG$4,#REF!,5,FALSE)="**"),"DQ",IF(OR(VLOOKUP($P243&amp;AG$4,#REF!,7,FALSE)="*",VLOOKUP($P243&amp;AG$4,#REF!,5,FALSE)="*"),"Suppr",VLOOKUP($P243&amp;AG$4,#REF!,5,FALSE))),"No Data")</f>
        <v>No Data</v>
      </c>
      <c r="AH243" s="49" t="str">
        <f>IFERROR(IF(OR(VLOOKUP($P243&amp;AH$4,#REF!,7,FALSE)="**",VLOOKUP($P243&amp;AH$4,#REF!,5,FALSE)="**"),"DQ",IF(OR(VLOOKUP($P243&amp;AH$4,#REF!,7,FALSE)="*",VLOOKUP($P243&amp;AH$4,#REF!,5,FALSE)="*"),"Suppr",VLOOKUP($P243&amp;AH$4,#REF!,5,FALSE))),"No Data")</f>
        <v>No Data</v>
      </c>
      <c r="AI243" s="49" t="str">
        <f>IFERROR(IF(OR(VLOOKUP($P243&amp;AI$4,#REF!,7,FALSE)="**",VLOOKUP($P243&amp;AI$4,#REF!,5,FALSE)="**"),"DQ",IF(OR(VLOOKUP($P243&amp;AI$4,#REF!,7,FALSE)="*",VLOOKUP($P243&amp;AI$4,#REF!,5,FALSE)="*"),"Suppr",VLOOKUP($P243&amp;AI$4,#REF!,5,FALSE))),"No Data")</f>
        <v>No Data</v>
      </c>
      <c r="AJ243" s="49" t="str">
        <f>IFERROR(IF(OR(VLOOKUP($P243&amp;AJ$4,#REF!,7,FALSE)="**",VLOOKUP($P243&amp;AJ$4,#REF!,5,FALSE)="**"),"DQ",IF(OR(VLOOKUP($P243&amp;AJ$4,#REF!,7,FALSE)="*",VLOOKUP($P243&amp;AJ$4,#REF!,5,FALSE)="*"),"Suppr",VLOOKUP($P243&amp;AJ$4,#REF!,5,FALSE))),"No Data")</f>
        <v>No Data</v>
      </c>
      <c r="AK243" s="49" t="str">
        <f>IFERROR(IF(OR(VLOOKUP($P243&amp;AK$4,#REF!,7,FALSE)="**",VLOOKUP($P243&amp;AK$4,#REF!,5,FALSE)="**"),"DQ",IF(OR(VLOOKUP($P243&amp;AK$4,#REF!,7,FALSE)="*",VLOOKUP($P243&amp;AK$4,#REF!,5,FALSE)="*"),"Suppr",VLOOKUP($P243&amp;AK$4,#REF!,5,FALSE))),"No Data")</f>
        <v>No Data</v>
      </c>
      <c r="AL243" s="49" t="str">
        <f>IFERROR(IF(OR(VLOOKUP($P243&amp;AL$4,#REF!,7,FALSE)="**",VLOOKUP($P243&amp;AL$4,#REF!,5,FALSE)="**"),"DQ",IF(OR(VLOOKUP($P243&amp;AL$4,#REF!,7,FALSE)="*",VLOOKUP($P243&amp;AL$4,#REF!,5,FALSE)="*"),"Suppr",VLOOKUP($P243&amp;AL$4,#REF!,5,FALSE))),"No Data")</f>
        <v>No Data</v>
      </c>
      <c r="AM243" s="49" t="str">
        <f>IFERROR(IF(OR(VLOOKUP($P243&amp;AM$4,#REF!,7,FALSE)="**",VLOOKUP($P243&amp;AM$4,#REF!,5,FALSE)="**"),"DQ",IF(OR(VLOOKUP($P243&amp;AM$4,#REF!,7,FALSE)="*",VLOOKUP($P243&amp;AM$4,#REF!,5,FALSE)="*"),"Suppr",VLOOKUP($P243&amp;AM$4,#REF!,5,FALSE))),"No Data")</f>
        <v>No Data</v>
      </c>
      <c r="AN243" s="49" t="str">
        <f>IFERROR(IF(OR(VLOOKUP($P243&amp;AN$4,#REF!,7,FALSE)="**",VLOOKUP($P243&amp;AN$4,#REF!,5,FALSE)="**"),"DQ",IF(OR(VLOOKUP($P243&amp;AN$4,#REF!,7,FALSE)="*",VLOOKUP($P243&amp;AN$4,#REF!,5,FALSE)="*"),"Suppr",VLOOKUP($P243&amp;AN$4,#REF!,5,FALSE))),"No Data")</f>
        <v>No Data</v>
      </c>
      <c r="AO243" s="49" t="str">
        <f>IFERROR(IF(OR(VLOOKUP($P243&amp;AO$4,#REF!,7,FALSE)="**",VLOOKUP($P243&amp;AO$4,#REF!,5,FALSE)="**"),"DQ",IF(OR(VLOOKUP($P243&amp;AO$4,#REF!,7,FALSE)="*",VLOOKUP($P243&amp;AO$4,#REF!,5,FALSE)="*"),"Suppr",VLOOKUP($P243&amp;AO$4,#REF!,5,FALSE))),"No Data")</f>
        <v>No Data</v>
      </c>
      <c r="AP243" s="51">
        <f t="shared" si="29"/>
        <v>0</v>
      </c>
      <c r="AQ243" s="51">
        <f t="shared" si="30"/>
        <v>0</v>
      </c>
      <c r="AR243" s="52">
        <f t="shared" si="31"/>
        <v>0</v>
      </c>
      <c r="AS243" s="52">
        <f t="shared" si="32"/>
        <v>0</v>
      </c>
    </row>
    <row r="244" spans="2:45" x14ac:dyDescent="0.2">
      <c r="B244" s="29" t="s">
        <v>396</v>
      </c>
      <c r="C244" s="29" t="s">
        <v>202</v>
      </c>
      <c r="D244" s="34" t="str">
        <f t="shared" si="23"/>
        <v/>
      </c>
      <c r="E244" s="34" t="str">
        <f t="shared" si="24"/>
        <v/>
      </c>
      <c r="F244" s="35" t="str">
        <f t="shared" si="25"/>
        <v/>
      </c>
      <c r="G244" s="34" t="str">
        <f t="shared" si="26"/>
        <v>- - -</v>
      </c>
      <c r="H244" s="36" t="str">
        <f>IFERROR(RANK(G244,$G$132:$G$253,1)+COUNTIF($G$132:G365,G244)-1,"- - -")</f>
        <v>- - -</v>
      </c>
      <c r="I244" s="35" t="str">
        <f t="shared" si="27"/>
        <v>- - -</v>
      </c>
      <c r="J244" s="36" t="str">
        <f>IFERROR(RANK(I244,$I$132:$I$253,1)+COUNTIF($I$132:I365,I244)-1,"- - -")</f>
        <v>- - -</v>
      </c>
      <c r="K244" s="54" t="str">
        <f t="shared" si="28"/>
        <v>Mid Yorkshire Hospitals NHS Trust</v>
      </c>
      <c r="L244" s="38"/>
      <c r="M244" s="38"/>
      <c r="N244" s="38"/>
      <c r="P244" s="29" t="s">
        <v>401</v>
      </c>
      <c r="Q244" s="29" t="s">
        <v>157</v>
      </c>
      <c r="R244" s="49" t="str">
        <f>IFERROR(IF(OR(VLOOKUP($P244&amp;R$4,#REF!,7,FALSE)="**",VLOOKUP($P244&amp;R$4,#REF!,5,FALSE)="**"),"DQ",IF(OR(VLOOKUP($P244&amp;R$4,#REF!,7,FALSE)="*",VLOOKUP($P244&amp;R$4,#REF!,5,FALSE)="*"),"Suppr",VLOOKUP($P244&amp;R$4,#REF!,5,FALSE))),"No Data")</f>
        <v>No Data</v>
      </c>
      <c r="S244" s="49" t="str">
        <f>IFERROR(IF(OR(VLOOKUP($P244&amp;S$4,#REF!,7,FALSE)="**",VLOOKUP($P244&amp;S$4,#REF!,5,FALSE)="**"),"DQ",IF(OR(VLOOKUP($P244&amp;S$4,#REF!,7,FALSE)="*",VLOOKUP($P244&amp;S$4,#REF!,5,FALSE)="*"),"Suppr",VLOOKUP($P244&amp;S$4,#REF!,5,FALSE))),"No Data")</f>
        <v>No Data</v>
      </c>
      <c r="T244" s="49" t="str">
        <f>IFERROR(IF(OR(VLOOKUP($P244&amp;T$4,#REF!,7,FALSE)="**",VLOOKUP($P244&amp;T$4,#REF!,5,FALSE)="**"),"DQ",IF(OR(VLOOKUP($P244&amp;T$4,#REF!,7,FALSE)="*",VLOOKUP($P244&amp;T$4,#REF!,5,FALSE)="*"),"Suppr",VLOOKUP($P244&amp;T$4,#REF!,5,FALSE))),"No Data")</f>
        <v>No Data</v>
      </c>
      <c r="U244" s="49" t="str">
        <f>IFERROR(IF(OR(VLOOKUP($P244&amp;U$4,#REF!,7,FALSE)="**",VLOOKUP($P244&amp;U$4,#REF!,5,FALSE)="**"),"DQ",IF(OR(VLOOKUP($P244&amp;U$4,#REF!,7,FALSE)="*",VLOOKUP($P244&amp;U$4,#REF!,5,FALSE)="*"),"Suppr",VLOOKUP($P244&amp;U$4,#REF!,5,FALSE))),"No Data")</f>
        <v>No Data</v>
      </c>
      <c r="V244" s="49" t="str">
        <f>IFERROR(IF(OR(VLOOKUP($P244&amp;V$4,#REF!,7,FALSE)="**",VLOOKUP($P244&amp;V$4,#REF!,5,FALSE)="**"),"DQ",IF(OR(VLOOKUP($P244&amp;V$4,#REF!,7,FALSE)="*",VLOOKUP($P244&amp;V$4,#REF!,5,FALSE)="*"),"Suppr",VLOOKUP($P244&amp;V$4,#REF!,5,FALSE))),"No Data")</f>
        <v>No Data</v>
      </c>
      <c r="W244" s="49" t="str">
        <f>IFERROR(IF(OR(VLOOKUP($P244&amp;W$4,#REF!,7,FALSE)="**",VLOOKUP($P244&amp;W$4,#REF!,5,FALSE)="**"),"DQ",IF(OR(VLOOKUP($P244&amp;W$4,#REF!,7,FALSE)="*",VLOOKUP($P244&amp;W$4,#REF!,5,FALSE)="*"),"Suppr",VLOOKUP($P244&amp;W$4,#REF!,5,FALSE))),"No Data")</f>
        <v>No Data</v>
      </c>
      <c r="X244" s="49" t="str">
        <f>IFERROR(IF(OR(VLOOKUP($P244&amp;X$4,#REF!,7,FALSE)="**",VLOOKUP($P244&amp;X$4,#REF!,5,FALSE)="**"),"DQ",IF(OR(VLOOKUP($P244&amp;X$4,#REF!,7,FALSE)="*",VLOOKUP($P244&amp;X$4,#REF!,5,FALSE)="*"),"Suppr",VLOOKUP($P244&amp;X$4,#REF!,5,FALSE))),"No Data")</f>
        <v>No Data</v>
      </c>
      <c r="Y244" s="49" t="str">
        <f>IFERROR(IF(OR(VLOOKUP($P244&amp;Y$4,#REF!,7,FALSE)="**",VLOOKUP($P244&amp;Y$4,#REF!,5,FALSE)="**"),"DQ",IF(OR(VLOOKUP($P244&amp;Y$4,#REF!,7,FALSE)="*",VLOOKUP($P244&amp;Y$4,#REF!,5,FALSE)="*"),"Suppr",VLOOKUP($P244&amp;Y$4,#REF!,5,FALSE))),"No Data")</f>
        <v>No Data</v>
      </c>
      <c r="Z244" s="49" t="str">
        <f>IFERROR(IF(OR(VLOOKUP($P244&amp;Z$4,#REF!,7,FALSE)="**",VLOOKUP($P244&amp;Z$4,#REF!,5,FALSE)="**"),"DQ",IF(OR(VLOOKUP($P244&amp;Z$4,#REF!,7,FALSE)="*",VLOOKUP($P244&amp;Z$4,#REF!,5,FALSE)="*"),"Suppr",VLOOKUP($P244&amp;Z$4,#REF!,5,FALSE))),"No Data")</f>
        <v>No Data</v>
      </c>
      <c r="AA244" s="49" t="str">
        <f>IFERROR(IF(OR(VLOOKUP($P244&amp;AA$4,#REF!,7,FALSE)="**",VLOOKUP($P244&amp;AA$4,#REF!,5,FALSE)="**"),"DQ",IF(OR(VLOOKUP($P244&amp;AA$4,#REF!,7,FALSE)="*",VLOOKUP($P244&amp;AA$4,#REF!,5,FALSE)="*"),"Suppr",VLOOKUP($P244&amp;AA$4,#REF!,5,FALSE))),"No Data")</f>
        <v>No Data</v>
      </c>
      <c r="AB244" s="49" t="str">
        <f>IFERROR(IF(OR(VLOOKUP($P244&amp;AB$4,#REF!,7,FALSE)="**",VLOOKUP($P244&amp;AB$4,#REF!,5,FALSE)="**"),"DQ",IF(OR(VLOOKUP($P244&amp;AB$4,#REF!,7,FALSE)="*",VLOOKUP($P244&amp;AB$4,#REF!,5,FALSE)="*"),"Suppr",VLOOKUP($P244&amp;AB$4,#REF!,5,FALSE))),"No Data")</f>
        <v>No Data</v>
      </c>
      <c r="AC244" s="49" t="str">
        <f>IFERROR(IF(OR(VLOOKUP($P244&amp;AC$4,#REF!,7,FALSE)="**",VLOOKUP($P244&amp;AC$4,#REF!,5,FALSE)="**"),"DQ",IF(OR(VLOOKUP($P244&amp;AC$4,#REF!,7,FALSE)="*",VLOOKUP($P244&amp;AC$4,#REF!,5,FALSE)="*"),"Suppr",VLOOKUP($P244&amp;AC$4,#REF!,5,FALSE))),"No Data")</f>
        <v>No Data</v>
      </c>
      <c r="AD244" s="49" t="str">
        <f>IFERROR(IF(OR(VLOOKUP($P244&amp;AD$4,#REF!,7,FALSE)="**",VLOOKUP($P244&amp;AD$4,#REF!,5,FALSE)="**"),"DQ",IF(OR(VLOOKUP($P244&amp;AD$4,#REF!,7,FALSE)="*",VLOOKUP($P244&amp;AD$4,#REF!,5,FALSE)="*"),"Suppr",VLOOKUP($P244&amp;AD$4,#REF!,5,FALSE))),"No Data")</f>
        <v>No Data</v>
      </c>
      <c r="AE244" s="49" t="str">
        <f>IFERROR(IF(OR(VLOOKUP($P244&amp;AE$4,#REF!,7,FALSE)="**",VLOOKUP($P244&amp;AE$4,#REF!,5,FALSE)="**"),"DQ",IF(OR(VLOOKUP($P244&amp;AE$4,#REF!,7,FALSE)="*",VLOOKUP($P244&amp;AE$4,#REF!,5,FALSE)="*"),"Suppr",VLOOKUP($P244&amp;AE$4,#REF!,5,FALSE))),"No Data")</f>
        <v>No Data</v>
      </c>
      <c r="AF244" s="49" t="str">
        <f>IFERROR(IF(OR(VLOOKUP($P244&amp;AF$4,#REF!,7,FALSE)="**",VLOOKUP($P244&amp;AF$4,#REF!,5,FALSE)="**"),"DQ",IF(OR(VLOOKUP($P244&amp;AF$4,#REF!,7,FALSE)="*",VLOOKUP($P244&amp;AF$4,#REF!,5,FALSE)="*"),"Suppr",VLOOKUP($P244&amp;AF$4,#REF!,5,FALSE))),"No Data")</f>
        <v>No Data</v>
      </c>
      <c r="AG244" s="49" t="str">
        <f>IFERROR(IF(OR(VLOOKUP($P244&amp;AG$4,#REF!,7,FALSE)="**",VLOOKUP($P244&amp;AG$4,#REF!,5,FALSE)="**"),"DQ",IF(OR(VLOOKUP($P244&amp;AG$4,#REF!,7,FALSE)="*",VLOOKUP($P244&amp;AG$4,#REF!,5,FALSE)="*"),"Suppr",VLOOKUP($P244&amp;AG$4,#REF!,5,FALSE))),"No Data")</f>
        <v>No Data</v>
      </c>
      <c r="AH244" s="49" t="str">
        <f>IFERROR(IF(OR(VLOOKUP($P244&amp;AH$4,#REF!,7,FALSE)="**",VLOOKUP($P244&amp;AH$4,#REF!,5,FALSE)="**"),"DQ",IF(OR(VLOOKUP($P244&amp;AH$4,#REF!,7,FALSE)="*",VLOOKUP($P244&amp;AH$4,#REF!,5,FALSE)="*"),"Suppr",VLOOKUP($P244&amp;AH$4,#REF!,5,FALSE))),"No Data")</f>
        <v>No Data</v>
      </c>
      <c r="AI244" s="49" t="str">
        <f>IFERROR(IF(OR(VLOOKUP($P244&amp;AI$4,#REF!,7,FALSE)="**",VLOOKUP($P244&amp;AI$4,#REF!,5,FALSE)="**"),"DQ",IF(OR(VLOOKUP($P244&amp;AI$4,#REF!,7,FALSE)="*",VLOOKUP($P244&amp;AI$4,#REF!,5,FALSE)="*"),"Suppr",VLOOKUP($P244&amp;AI$4,#REF!,5,FALSE))),"No Data")</f>
        <v>No Data</v>
      </c>
      <c r="AJ244" s="49" t="str">
        <f>IFERROR(IF(OR(VLOOKUP($P244&amp;AJ$4,#REF!,7,FALSE)="**",VLOOKUP($P244&amp;AJ$4,#REF!,5,FALSE)="**"),"DQ",IF(OR(VLOOKUP($P244&amp;AJ$4,#REF!,7,FALSE)="*",VLOOKUP($P244&amp;AJ$4,#REF!,5,FALSE)="*"),"Suppr",VLOOKUP($P244&amp;AJ$4,#REF!,5,FALSE))),"No Data")</f>
        <v>No Data</v>
      </c>
      <c r="AK244" s="49" t="str">
        <f>IFERROR(IF(OR(VLOOKUP($P244&amp;AK$4,#REF!,7,FALSE)="**",VLOOKUP($P244&amp;AK$4,#REF!,5,FALSE)="**"),"DQ",IF(OR(VLOOKUP($P244&amp;AK$4,#REF!,7,FALSE)="*",VLOOKUP($P244&amp;AK$4,#REF!,5,FALSE)="*"),"Suppr",VLOOKUP($P244&amp;AK$4,#REF!,5,FALSE))),"No Data")</f>
        <v>No Data</v>
      </c>
      <c r="AL244" s="49" t="str">
        <f>IFERROR(IF(OR(VLOOKUP($P244&amp;AL$4,#REF!,7,FALSE)="**",VLOOKUP($P244&amp;AL$4,#REF!,5,FALSE)="**"),"DQ",IF(OR(VLOOKUP($P244&amp;AL$4,#REF!,7,FALSE)="*",VLOOKUP($P244&amp;AL$4,#REF!,5,FALSE)="*"),"Suppr",VLOOKUP($P244&amp;AL$4,#REF!,5,FALSE))),"No Data")</f>
        <v>No Data</v>
      </c>
      <c r="AM244" s="49" t="str">
        <f>IFERROR(IF(OR(VLOOKUP($P244&amp;AM$4,#REF!,7,FALSE)="**",VLOOKUP($P244&amp;AM$4,#REF!,5,FALSE)="**"),"DQ",IF(OR(VLOOKUP($P244&amp;AM$4,#REF!,7,FALSE)="*",VLOOKUP($P244&amp;AM$4,#REF!,5,FALSE)="*"),"Suppr",VLOOKUP($P244&amp;AM$4,#REF!,5,FALSE))),"No Data")</f>
        <v>No Data</v>
      </c>
      <c r="AN244" s="49" t="str">
        <f>IFERROR(IF(OR(VLOOKUP($P244&amp;AN$4,#REF!,7,FALSE)="**",VLOOKUP($P244&amp;AN$4,#REF!,5,FALSE)="**"),"DQ",IF(OR(VLOOKUP($P244&amp;AN$4,#REF!,7,FALSE)="*",VLOOKUP($P244&amp;AN$4,#REF!,5,FALSE)="*"),"Suppr",VLOOKUP($P244&amp;AN$4,#REF!,5,FALSE))),"No Data")</f>
        <v>No Data</v>
      </c>
      <c r="AO244" s="49" t="str">
        <f>IFERROR(IF(OR(VLOOKUP($P244&amp;AO$4,#REF!,7,FALSE)="**",VLOOKUP($P244&amp;AO$4,#REF!,5,FALSE)="**"),"DQ",IF(OR(VLOOKUP($P244&amp;AO$4,#REF!,7,FALSE)="*",VLOOKUP($P244&amp;AO$4,#REF!,5,FALSE)="*"),"Suppr",VLOOKUP($P244&amp;AO$4,#REF!,5,FALSE))),"No Data")</f>
        <v>No Data</v>
      </c>
      <c r="AP244" s="51">
        <f t="shared" si="29"/>
        <v>0</v>
      </c>
      <c r="AQ244" s="51">
        <f t="shared" si="30"/>
        <v>0</v>
      </c>
      <c r="AR244" s="52">
        <f t="shared" si="31"/>
        <v>0</v>
      </c>
      <c r="AS244" s="52">
        <f t="shared" si="32"/>
        <v>0</v>
      </c>
    </row>
    <row r="245" spans="2:45" x14ac:dyDescent="0.2">
      <c r="B245" s="29" t="s">
        <v>397</v>
      </c>
      <c r="C245" s="29" t="s">
        <v>224</v>
      </c>
      <c r="D245" s="34" t="str">
        <f t="shared" si="23"/>
        <v/>
      </c>
      <c r="E245" s="34" t="str">
        <f t="shared" si="24"/>
        <v/>
      </c>
      <c r="F245" s="35" t="str">
        <f t="shared" si="25"/>
        <v/>
      </c>
      <c r="G245" s="34" t="str">
        <f t="shared" si="26"/>
        <v>- - -</v>
      </c>
      <c r="H245" s="36" t="str">
        <f>IFERROR(RANK(G245,$G$132:$G$253,1)+COUNTIF($G$132:G366,G245)-1,"- - -")</f>
        <v>- - -</v>
      </c>
      <c r="I245" s="35" t="str">
        <f t="shared" si="27"/>
        <v>- - -</v>
      </c>
      <c r="J245" s="36" t="str">
        <f>IFERROR(RANK(I245,$I$132:$I$253,1)+COUNTIF($I$132:I366,I245)-1,"- - -")</f>
        <v>- - -</v>
      </c>
      <c r="K245" s="54" t="str">
        <f t="shared" si="28"/>
        <v>Sandwell and West Birmingham Hospitals NHS Trust</v>
      </c>
      <c r="L245" s="38"/>
      <c r="M245" s="38"/>
      <c r="N245" s="38"/>
      <c r="P245" s="29" t="s">
        <v>402</v>
      </c>
      <c r="Q245" s="29" t="s">
        <v>171</v>
      </c>
      <c r="R245" s="49" t="str">
        <f>IFERROR(IF(OR(VLOOKUP($P245&amp;R$4,#REF!,7,FALSE)="**",VLOOKUP($P245&amp;R$4,#REF!,5,FALSE)="**"),"DQ",IF(OR(VLOOKUP($P245&amp;R$4,#REF!,7,FALSE)="*",VLOOKUP($P245&amp;R$4,#REF!,5,FALSE)="*"),"Suppr",VLOOKUP($P245&amp;R$4,#REF!,5,FALSE))),"No Data")</f>
        <v>No Data</v>
      </c>
      <c r="S245" s="49" t="str">
        <f>IFERROR(IF(OR(VLOOKUP($P245&amp;S$4,#REF!,7,FALSE)="**",VLOOKUP($P245&amp;S$4,#REF!,5,FALSE)="**"),"DQ",IF(OR(VLOOKUP($P245&amp;S$4,#REF!,7,FALSE)="*",VLOOKUP($P245&amp;S$4,#REF!,5,FALSE)="*"),"Suppr",VLOOKUP($P245&amp;S$4,#REF!,5,FALSE))),"No Data")</f>
        <v>No Data</v>
      </c>
      <c r="T245" s="49" t="str">
        <f>IFERROR(IF(OR(VLOOKUP($P245&amp;T$4,#REF!,7,FALSE)="**",VLOOKUP($P245&amp;T$4,#REF!,5,FALSE)="**"),"DQ",IF(OR(VLOOKUP($P245&amp;T$4,#REF!,7,FALSE)="*",VLOOKUP($P245&amp;T$4,#REF!,5,FALSE)="*"),"Suppr",VLOOKUP($P245&amp;T$4,#REF!,5,FALSE))),"No Data")</f>
        <v>No Data</v>
      </c>
      <c r="U245" s="49" t="str">
        <f>IFERROR(IF(OR(VLOOKUP($P245&amp;U$4,#REF!,7,FALSE)="**",VLOOKUP($P245&amp;U$4,#REF!,5,FALSE)="**"),"DQ",IF(OR(VLOOKUP($P245&amp;U$4,#REF!,7,FALSE)="*",VLOOKUP($P245&amp;U$4,#REF!,5,FALSE)="*"),"Suppr",VLOOKUP($P245&amp;U$4,#REF!,5,FALSE))),"No Data")</f>
        <v>No Data</v>
      </c>
      <c r="V245" s="49" t="str">
        <f>IFERROR(IF(OR(VLOOKUP($P245&amp;V$4,#REF!,7,FALSE)="**",VLOOKUP($P245&amp;V$4,#REF!,5,FALSE)="**"),"DQ",IF(OR(VLOOKUP($P245&amp;V$4,#REF!,7,FALSE)="*",VLOOKUP($P245&amp;V$4,#REF!,5,FALSE)="*"),"Suppr",VLOOKUP($P245&amp;V$4,#REF!,5,FALSE))),"No Data")</f>
        <v>No Data</v>
      </c>
      <c r="W245" s="49" t="str">
        <f>IFERROR(IF(OR(VLOOKUP($P245&amp;W$4,#REF!,7,FALSE)="**",VLOOKUP($P245&amp;W$4,#REF!,5,FALSE)="**"),"DQ",IF(OR(VLOOKUP($P245&amp;W$4,#REF!,7,FALSE)="*",VLOOKUP($P245&amp;W$4,#REF!,5,FALSE)="*"),"Suppr",VLOOKUP($P245&amp;W$4,#REF!,5,FALSE))),"No Data")</f>
        <v>No Data</v>
      </c>
      <c r="X245" s="49" t="str">
        <f>IFERROR(IF(OR(VLOOKUP($P245&amp;X$4,#REF!,7,FALSE)="**",VLOOKUP($P245&amp;X$4,#REF!,5,FALSE)="**"),"DQ",IF(OR(VLOOKUP($P245&amp;X$4,#REF!,7,FALSE)="*",VLOOKUP($P245&amp;X$4,#REF!,5,FALSE)="*"),"Suppr",VLOOKUP($P245&amp;X$4,#REF!,5,FALSE))),"No Data")</f>
        <v>No Data</v>
      </c>
      <c r="Y245" s="49" t="str">
        <f>IFERROR(IF(OR(VLOOKUP($P245&amp;Y$4,#REF!,7,FALSE)="**",VLOOKUP($P245&amp;Y$4,#REF!,5,FALSE)="**"),"DQ",IF(OR(VLOOKUP($P245&amp;Y$4,#REF!,7,FALSE)="*",VLOOKUP($P245&amp;Y$4,#REF!,5,FALSE)="*"),"Suppr",VLOOKUP($P245&amp;Y$4,#REF!,5,FALSE))),"No Data")</f>
        <v>No Data</v>
      </c>
      <c r="Z245" s="49" t="str">
        <f>IFERROR(IF(OR(VLOOKUP($P245&amp;Z$4,#REF!,7,FALSE)="**",VLOOKUP($P245&amp;Z$4,#REF!,5,FALSE)="**"),"DQ",IF(OR(VLOOKUP($P245&amp;Z$4,#REF!,7,FALSE)="*",VLOOKUP($P245&amp;Z$4,#REF!,5,FALSE)="*"),"Suppr",VLOOKUP($P245&amp;Z$4,#REF!,5,FALSE))),"No Data")</f>
        <v>No Data</v>
      </c>
      <c r="AA245" s="49" t="str">
        <f>IFERROR(IF(OR(VLOOKUP($P245&amp;AA$4,#REF!,7,FALSE)="**",VLOOKUP($P245&amp;AA$4,#REF!,5,FALSE)="**"),"DQ",IF(OR(VLOOKUP($P245&amp;AA$4,#REF!,7,FALSE)="*",VLOOKUP($P245&amp;AA$4,#REF!,5,FALSE)="*"),"Suppr",VLOOKUP($P245&amp;AA$4,#REF!,5,FALSE))),"No Data")</f>
        <v>No Data</v>
      </c>
      <c r="AB245" s="49" t="str">
        <f>IFERROR(IF(OR(VLOOKUP($P245&amp;AB$4,#REF!,7,FALSE)="**",VLOOKUP($P245&amp;AB$4,#REF!,5,FALSE)="**"),"DQ",IF(OR(VLOOKUP($P245&amp;AB$4,#REF!,7,FALSE)="*",VLOOKUP($P245&amp;AB$4,#REF!,5,FALSE)="*"),"Suppr",VLOOKUP($P245&amp;AB$4,#REF!,5,FALSE))),"No Data")</f>
        <v>No Data</v>
      </c>
      <c r="AC245" s="49" t="str">
        <f>IFERROR(IF(OR(VLOOKUP($P245&amp;AC$4,#REF!,7,FALSE)="**",VLOOKUP($P245&amp;AC$4,#REF!,5,FALSE)="**"),"DQ",IF(OR(VLOOKUP($P245&amp;AC$4,#REF!,7,FALSE)="*",VLOOKUP($P245&amp;AC$4,#REF!,5,FALSE)="*"),"Suppr",VLOOKUP($P245&amp;AC$4,#REF!,5,FALSE))),"No Data")</f>
        <v>No Data</v>
      </c>
      <c r="AD245" s="49" t="str">
        <f>IFERROR(IF(OR(VLOOKUP($P245&amp;AD$4,#REF!,7,FALSE)="**",VLOOKUP($P245&amp;AD$4,#REF!,5,FALSE)="**"),"DQ",IF(OR(VLOOKUP($P245&amp;AD$4,#REF!,7,FALSE)="*",VLOOKUP($P245&amp;AD$4,#REF!,5,FALSE)="*"),"Suppr",VLOOKUP($P245&amp;AD$4,#REF!,5,FALSE))),"No Data")</f>
        <v>No Data</v>
      </c>
      <c r="AE245" s="49" t="str">
        <f>IFERROR(IF(OR(VLOOKUP($P245&amp;AE$4,#REF!,7,FALSE)="**",VLOOKUP($P245&amp;AE$4,#REF!,5,FALSE)="**"),"DQ",IF(OR(VLOOKUP($P245&amp;AE$4,#REF!,7,FALSE)="*",VLOOKUP($P245&amp;AE$4,#REF!,5,FALSE)="*"),"Suppr",VLOOKUP($P245&amp;AE$4,#REF!,5,FALSE))),"No Data")</f>
        <v>No Data</v>
      </c>
      <c r="AF245" s="49" t="str">
        <f>IFERROR(IF(OR(VLOOKUP($P245&amp;AF$4,#REF!,7,FALSE)="**",VLOOKUP($P245&amp;AF$4,#REF!,5,FALSE)="**"),"DQ",IF(OR(VLOOKUP($P245&amp;AF$4,#REF!,7,FALSE)="*",VLOOKUP($P245&amp;AF$4,#REF!,5,FALSE)="*"),"Suppr",VLOOKUP($P245&amp;AF$4,#REF!,5,FALSE))),"No Data")</f>
        <v>No Data</v>
      </c>
      <c r="AG245" s="49" t="str">
        <f>IFERROR(IF(OR(VLOOKUP($P245&amp;AG$4,#REF!,7,FALSE)="**",VLOOKUP($P245&amp;AG$4,#REF!,5,FALSE)="**"),"DQ",IF(OR(VLOOKUP($P245&amp;AG$4,#REF!,7,FALSE)="*",VLOOKUP($P245&amp;AG$4,#REF!,5,FALSE)="*"),"Suppr",VLOOKUP($P245&amp;AG$4,#REF!,5,FALSE))),"No Data")</f>
        <v>No Data</v>
      </c>
      <c r="AH245" s="49" t="str">
        <f>IFERROR(IF(OR(VLOOKUP($P245&amp;AH$4,#REF!,7,FALSE)="**",VLOOKUP($P245&amp;AH$4,#REF!,5,FALSE)="**"),"DQ",IF(OR(VLOOKUP($P245&amp;AH$4,#REF!,7,FALSE)="*",VLOOKUP($P245&amp;AH$4,#REF!,5,FALSE)="*"),"Suppr",VLOOKUP($P245&amp;AH$4,#REF!,5,FALSE))),"No Data")</f>
        <v>No Data</v>
      </c>
      <c r="AI245" s="49" t="str">
        <f>IFERROR(IF(OR(VLOOKUP($P245&amp;AI$4,#REF!,7,FALSE)="**",VLOOKUP($P245&amp;AI$4,#REF!,5,FALSE)="**"),"DQ",IF(OR(VLOOKUP($P245&amp;AI$4,#REF!,7,FALSE)="*",VLOOKUP($P245&amp;AI$4,#REF!,5,FALSE)="*"),"Suppr",VLOOKUP($P245&amp;AI$4,#REF!,5,FALSE))),"No Data")</f>
        <v>No Data</v>
      </c>
      <c r="AJ245" s="49" t="str">
        <f>IFERROR(IF(OR(VLOOKUP($P245&amp;AJ$4,#REF!,7,FALSE)="**",VLOOKUP($P245&amp;AJ$4,#REF!,5,FALSE)="**"),"DQ",IF(OR(VLOOKUP($P245&amp;AJ$4,#REF!,7,FALSE)="*",VLOOKUP($P245&amp;AJ$4,#REF!,5,FALSE)="*"),"Suppr",VLOOKUP($P245&amp;AJ$4,#REF!,5,FALSE))),"No Data")</f>
        <v>No Data</v>
      </c>
      <c r="AK245" s="49" t="str">
        <f>IFERROR(IF(OR(VLOOKUP($P245&amp;AK$4,#REF!,7,FALSE)="**",VLOOKUP($P245&amp;AK$4,#REF!,5,FALSE)="**"),"DQ",IF(OR(VLOOKUP($P245&amp;AK$4,#REF!,7,FALSE)="*",VLOOKUP($P245&amp;AK$4,#REF!,5,FALSE)="*"),"Suppr",VLOOKUP($P245&amp;AK$4,#REF!,5,FALSE))),"No Data")</f>
        <v>No Data</v>
      </c>
      <c r="AL245" s="49" t="str">
        <f>IFERROR(IF(OR(VLOOKUP($P245&amp;AL$4,#REF!,7,FALSE)="**",VLOOKUP($P245&amp;AL$4,#REF!,5,FALSE)="**"),"DQ",IF(OR(VLOOKUP($P245&amp;AL$4,#REF!,7,FALSE)="*",VLOOKUP($P245&amp;AL$4,#REF!,5,FALSE)="*"),"Suppr",VLOOKUP($P245&amp;AL$4,#REF!,5,FALSE))),"No Data")</f>
        <v>No Data</v>
      </c>
      <c r="AM245" s="49" t="str">
        <f>IFERROR(IF(OR(VLOOKUP($P245&amp;AM$4,#REF!,7,FALSE)="**",VLOOKUP($P245&amp;AM$4,#REF!,5,FALSE)="**"),"DQ",IF(OR(VLOOKUP($P245&amp;AM$4,#REF!,7,FALSE)="*",VLOOKUP($P245&amp;AM$4,#REF!,5,FALSE)="*"),"Suppr",VLOOKUP($P245&amp;AM$4,#REF!,5,FALSE))),"No Data")</f>
        <v>No Data</v>
      </c>
      <c r="AN245" s="49" t="str">
        <f>IFERROR(IF(OR(VLOOKUP($P245&amp;AN$4,#REF!,7,FALSE)="**",VLOOKUP($P245&amp;AN$4,#REF!,5,FALSE)="**"),"DQ",IF(OR(VLOOKUP($P245&amp;AN$4,#REF!,7,FALSE)="*",VLOOKUP($P245&amp;AN$4,#REF!,5,FALSE)="*"),"Suppr",VLOOKUP($P245&amp;AN$4,#REF!,5,FALSE))),"No Data")</f>
        <v>No Data</v>
      </c>
      <c r="AO245" s="49" t="str">
        <f>IFERROR(IF(OR(VLOOKUP($P245&amp;AO$4,#REF!,7,FALSE)="**",VLOOKUP($P245&amp;AO$4,#REF!,5,FALSE)="**"),"DQ",IF(OR(VLOOKUP($P245&amp;AO$4,#REF!,7,FALSE)="*",VLOOKUP($P245&amp;AO$4,#REF!,5,FALSE)="*"),"Suppr",VLOOKUP($P245&amp;AO$4,#REF!,5,FALSE))),"No Data")</f>
        <v>No Data</v>
      </c>
      <c r="AP245" s="51">
        <f t="shared" si="29"/>
        <v>0</v>
      </c>
      <c r="AQ245" s="51">
        <f t="shared" si="30"/>
        <v>0</v>
      </c>
      <c r="AR245" s="52">
        <f t="shared" si="31"/>
        <v>0</v>
      </c>
      <c r="AS245" s="52">
        <f t="shared" si="32"/>
        <v>0</v>
      </c>
    </row>
    <row r="246" spans="2:45" x14ac:dyDescent="0.2">
      <c r="B246" s="29" t="s">
        <v>398</v>
      </c>
      <c r="C246" s="29" t="s">
        <v>154</v>
      </c>
      <c r="D246" s="34" t="str">
        <f t="shared" si="23"/>
        <v/>
      </c>
      <c r="E246" s="34" t="str">
        <f t="shared" si="24"/>
        <v/>
      </c>
      <c r="F246" s="35" t="str">
        <f t="shared" si="25"/>
        <v/>
      </c>
      <c r="G246" s="34" t="str">
        <f t="shared" si="26"/>
        <v>- - -</v>
      </c>
      <c r="H246" s="36" t="str">
        <f>IFERROR(RANK(G246,$G$132:$G$253,1)+COUNTIF($G$132:G367,G246)-1,"- - -")</f>
        <v>- - -</v>
      </c>
      <c r="I246" s="35" t="str">
        <f t="shared" si="27"/>
        <v>- - -</v>
      </c>
      <c r="J246" s="36" t="str">
        <f>IFERROR(RANK(I246,$I$132:$I$253,1)+COUNTIF($I$132:I367,I246)-1,"- - -")</f>
        <v>- - -</v>
      </c>
      <c r="K246" s="54" t="str">
        <f t="shared" si="28"/>
        <v>Blackpool Teaching Hospitals NHS Foundation Trust</v>
      </c>
      <c r="L246" s="38"/>
      <c r="M246" s="38"/>
      <c r="N246" s="38"/>
      <c r="P246" s="29" t="s">
        <v>403</v>
      </c>
      <c r="Q246" s="29" t="s">
        <v>243</v>
      </c>
      <c r="R246" s="49" t="str">
        <f>IFERROR(IF(OR(VLOOKUP($P246&amp;R$4,#REF!,7,FALSE)="**",VLOOKUP($P246&amp;R$4,#REF!,5,FALSE)="**"),"DQ",IF(OR(VLOOKUP($P246&amp;R$4,#REF!,7,FALSE)="*",VLOOKUP($P246&amp;R$4,#REF!,5,FALSE)="*"),"Suppr",VLOOKUP($P246&amp;R$4,#REF!,5,FALSE))),"No Data")</f>
        <v>No Data</v>
      </c>
      <c r="S246" s="49" t="str">
        <f>IFERROR(IF(OR(VLOOKUP($P246&amp;S$4,#REF!,7,FALSE)="**",VLOOKUP($P246&amp;S$4,#REF!,5,FALSE)="**"),"DQ",IF(OR(VLOOKUP($P246&amp;S$4,#REF!,7,FALSE)="*",VLOOKUP($P246&amp;S$4,#REF!,5,FALSE)="*"),"Suppr",VLOOKUP($P246&amp;S$4,#REF!,5,FALSE))),"No Data")</f>
        <v>No Data</v>
      </c>
      <c r="T246" s="49" t="str">
        <f>IFERROR(IF(OR(VLOOKUP($P246&amp;T$4,#REF!,7,FALSE)="**",VLOOKUP($P246&amp;T$4,#REF!,5,FALSE)="**"),"DQ",IF(OR(VLOOKUP($P246&amp;T$4,#REF!,7,FALSE)="*",VLOOKUP($P246&amp;T$4,#REF!,5,FALSE)="*"),"Suppr",VLOOKUP($P246&amp;T$4,#REF!,5,FALSE))),"No Data")</f>
        <v>No Data</v>
      </c>
      <c r="U246" s="49" t="str">
        <f>IFERROR(IF(OR(VLOOKUP($P246&amp;U$4,#REF!,7,FALSE)="**",VLOOKUP($P246&amp;U$4,#REF!,5,FALSE)="**"),"DQ",IF(OR(VLOOKUP($P246&amp;U$4,#REF!,7,FALSE)="*",VLOOKUP($P246&amp;U$4,#REF!,5,FALSE)="*"),"Suppr",VLOOKUP($P246&amp;U$4,#REF!,5,FALSE))),"No Data")</f>
        <v>No Data</v>
      </c>
      <c r="V246" s="49" t="str">
        <f>IFERROR(IF(OR(VLOOKUP($P246&amp;V$4,#REF!,7,FALSE)="**",VLOOKUP($P246&amp;V$4,#REF!,5,FALSE)="**"),"DQ",IF(OR(VLOOKUP($P246&amp;V$4,#REF!,7,FALSE)="*",VLOOKUP($P246&amp;V$4,#REF!,5,FALSE)="*"),"Suppr",VLOOKUP($P246&amp;V$4,#REF!,5,FALSE))),"No Data")</f>
        <v>No Data</v>
      </c>
      <c r="W246" s="49" t="str">
        <f>IFERROR(IF(OR(VLOOKUP($P246&amp;W$4,#REF!,7,FALSE)="**",VLOOKUP($P246&amp;W$4,#REF!,5,FALSE)="**"),"DQ",IF(OR(VLOOKUP($P246&amp;W$4,#REF!,7,FALSE)="*",VLOOKUP($P246&amp;W$4,#REF!,5,FALSE)="*"),"Suppr",VLOOKUP($P246&amp;W$4,#REF!,5,FALSE))),"No Data")</f>
        <v>No Data</v>
      </c>
      <c r="X246" s="49" t="str">
        <f>IFERROR(IF(OR(VLOOKUP($P246&amp;X$4,#REF!,7,FALSE)="**",VLOOKUP($P246&amp;X$4,#REF!,5,FALSE)="**"),"DQ",IF(OR(VLOOKUP($P246&amp;X$4,#REF!,7,FALSE)="*",VLOOKUP($P246&amp;X$4,#REF!,5,FALSE)="*"),"Suppr",VLOOKUP($P246&amp;X$4,#REF!,5,FALSE))),"No Data")</f>
        <v>No Data</v>
      </c>
      <c r="Y246" s="49" t="str">
        <f>IFERROR(IF(OR(VLOOKUP($P246&amp;Y$4,#REF!,7,FALSE)="**",VLOOKUP($P246&amp;Y$4,#REF!,5,FALSE)="**"),"DQ",IF(OR(VLOOKUP($P246&amp;Y$4,#REF!,7,FALSE)="*",VLOOKUP($P246&amp;Y$4,#REF!,5,FALSE)="*"),"Suppr",VLOOKUP($P246&amp;Y$4,#REF!,5,FALSE))),"No Data")</f>
        <v>No Data</v>
      </c>
      <c r="Z246" s="49" t="str">
        <f>IFERROR(IF(OR(VLOOKUP($P246&amp;Z$4,#REF!,7,FALSE)="**",VLOOKUP($P246&amp;Z$4,#REF!,5,FALSE)="**"),"DQ",IF(OR(VLOOKUP($P246&amp;Z$4,#REF!,7,FALSE)="*",VLOOKUP($P246&amp;Z$4,#REF!,5,FALSE)="*"),"Suppr",VLOOKUP($P246&amp;Z$4,#REF!,5,FALSE))),"No Data")</f>
        <v>No Data</v>
      </c>
      <c r="AA246" s="49" t="str">
        <f>IFERROR(IF(OR(VLOOKUP($P246&amp;AA$4,#REF!,7,FALSE)="**",VLOOKUP($P246&amp;AA$4,#REF!,5,FALSE)="**"),"DQ",IF(OR(VLOOKUP($P246&amp;AA$4,#REF!,7,FALSE)="*",VLOOKUP($P246&amp;AA$4,#REF!,5,FALSE)="*"),"Suppr",VLOOKUP($P246&amp;AA$4,#REF!,5,FALSE))),"No Data")</f>
        <v>No Data</v>
      </c>
      <c r="AB246" s="49" t="str">
        <f>IFERROR(IF(OR(VLOOKUP($P246&amp;AB$4,#REF!,7,FALSE)="**",VLOOKUP($P246&amp;AB$4,#REF!,5,FALSE)="**"),"DQ",IF(OR(VLOOKUP($P246&amp;AB$4,#REF!,7,FALSE)="*",VLOOKUP($P246&amp;AB$4,#REF!,5,FALSE)="*"),"Suppr",VLOOKUP($P246&amp;AB$4,#REF!,5,FALSE))),"No Data")</f>
        <v>No Data</v>
      </c>
      <c r="AC246" s="49" t="str">
        <f>IFERROR(IF(OR(VLOOKUP($P246&amp;AC$4,#REF!,7,FALSE)="**",VLOOKUP($P246&amp;AC$4,#REF!,5,FALSE)="**"),"DQ",IF(OR(VLOOKUP($P246&amp;AC$4,#REF!,7,FALSE)="*",VLOOKUP($P246&amp;AC$4,#REF!,5,FALSE)="*"),"Suppr",VLOOKUP($P246&amp;AC$4,#REF!,5,FALSE))),"No Data")</f>
        <v>No Data</v>
      </c>
      <c r="AD246" s="49" t="str">
        <f>IFERROR(IF(OR(VLOOKUP($P246&amp;AD$4,#REF!,7,FALSE)="**",VLOOKUP($P246&amp;AD$4,#REF!,5,FALSE)="**"),"DQ",IF(OR(VLOOKUP($P246&amp;AD$4,#REF!,7,FALSE)="*",VLOOKUP($P246&amp;AD$4,#REF!,5,FALSE)="*"),"Suppr",VLOOKUP($P246&amp;AD$4,#REF!,5,FALSE))),"No Data")</f>
        <v>No Data</v>
      </c>
      <c r="AE246" s="49" t="str">
        <f>IFERROR(IF(OR(VLOOKUP($P246&amp;AE$4,#REF!,7,FALSE)="**",VLOOKUP($P246&amp;AE$4,#REF!,5,FALSE)="**"),"DQ",IF(OR(VLOOKUP($P246&amp;AE$4,#REF!,7,FALSE)="*",VLOOKUP($P246&amp;AE$4,#REF!,5,FALSE)="*"),"Suppr",VLOOKUP($P246&amp;AE$4,#REF!,5,FALSE))),"No Data")</f>
        <v>No Data</v>
      </c>
      <c r="AF246" s="49" t="str">
        <f>IFERROR(IF(OR(VLOOKUP($P246&amp;AF$4,#REF!,7,FALSE)="**",VLOOKUP($P246&amp;AF$4,#REF!,5,FALSE)="**"),"DQ",IF(OR(VLOOKUP($P246&amp;AF$4,#REF!,7,FALSE)="*",VLOOKUP($P246&amp;AF$4,#REF!,5,FALSE)="*"),"Suppr",VLOOKUP($P246&amp;AF$4,#REF!,5,FALSE))),"No Data")</f>
        <v>No Data</v>
      </c>
      <c r="AG246" s="49" t="str">
        <f>IFERROR(IF(OR(VLOOKUP($P246&amp;AG$4,#REF!,7,FALSE)="**",VLOOKUP($P246&amp;AG$4,#REF!,5,FALSE)="**"),"DQ",IF(OR(VLOOKUP($P246&amp;AG$4,#REF!,7,FALSE)="*",VLOOKUP($P246&amp;AG$4,#REF!,5,FALSE)="*"),"Suppr",VLOOKUP($P246&amp;AG$4,#REF!,5,FALSE))),"No Data")</f>
        <v>No Data</v>
      </c>
      <c r="AH246" s="49" t="str">
        <f>IFERROR(IF(OR(VLOOKUP($P246&amp;AH$4,#REF!,7,FALSE)="**",VLOOKUP($P246&amp;AH$4,#REF!,5,FALSE)="**"),"DQ",IF(OR(VLOOKUP($P246&amp;AH$4,#REF!,7,FALSE)="*",VLOOKUP($P246&amp;AH$4,#REF!,5,FALSE)="*"),"Suppr",VLOOKUP($P246&amp;AH$4,#REF!,5,FALSE))),"No Data")</f>
        <v>No Data</v>
      </c>
      <c r="AI246" s="49" t="str">
        <f>IFERROR(IF(OR(VLOOKUP($P246&amp;AI$4,#REF!,7,FALSE)="**",VLOOKUP($P246&amp;AI$4,#REF!,5,FALSE)="**"),"DQ",IF(OR(VLOOKUP($P246&amp;AI$4,#REF!,7,FALSE)="*",VLOOKUP($P246&amp;AI$4,#REF!,5,FALSE)="*"),"Suppr",VLOOKUP($P246&amp;AI$4,#REF!,5,FALSE))),"No Data")</f>
        <v>No Data</v>
      </c>
      <c r="AJ246" s="49" t="str">
        <f>IFERROR(IF(OR(VLOOKUP($P246&amp;AJ$4,#REF!,7,FALSE)="**",VLOOKUP($P246&amp;AJ$4,#REF!,5,FALSE)="**"),"DQ",IF(OR(VLOOKUP($P246&amp;AJ$4,#REF!,7,FALSE)="*",VLOOKUP($P246&amp;AJ$4,#REF!,5,FALSE)="*"),"Suppr",VLOOKUP($P246&amp;AJ$4,#REF!,5,FALSE))),"No Data")</f>
        <v>No Data</v>
      </c>
      <c r="AK246" s="49" t="str">
        <f>IFERROR(IF(OR(VLOOKUP($P246&amp;AK$4,#REF!,7,FALSE)="**",VLOOKUP($P246&amp;AK$4,#REF!,5,FALSE)="**"),"DQ",IF(OR(VLOOKUP($P246&amp;AK$4,#REF!,7,FALSE)="*",VLOOKUP($P246&amp;AK$4,#REF!,5,FALSE)="*"),"Suppr",VLOOKUP($P246&amp;AK$4,#REF!,5,FALSE))),"No Data")</f>
        <v>No Data</v>
      </c>
      <c r="AL246" s="49" t="str">
        <f>IFERROR(IF(OR(VLOOKUP($P246&amp;AL$4,#REF!,7,FALSE)="**",VLOOKUP($P246&amp;AL$4,#REF!,5,FALSE)="**"),"DQ",IF(OR(VLOOKUP($P246&amp;AL$4,#REF!,7,FALSE)="*",VLOOKUP($P246&amp;AL$4,#REF!,5,FALSE)="*"),"Suppr",VLOOKUP($P246&amp;AL$4,#REF!,5,FALSE))),"No Data")</f>
        <v>No Data</v>
      </c>
      <c r="AM246" s="49" t="str">
        <f>IFERROR(IF(OR(VLOOKUP($P246&amp;AM$4,#REF!,7,FALSE)="**",VLOOKUP($P246&amp;AM$4,#REF!,5,FALSE)="**"),"DQ",IF(OR(VLOOKUP($P246&amp;AM$4,#REF!,7,FALSE)="*",VLOOKUP($P246&amp;AM$4,#REF!,5,FALSE)="*"),"Suppr",VLOOKUP($P246&amp;AM$4,#REF!,5,FALSE))),"No Data")</f>
        <v>No Data</v>
      </c>
      <c r="AN246" s="49" t="str">
        <f>IFERROR(IF(OR(VLOOKUP($P246&amp;AN$4,#REF!,7,FALSE)="**",VLOOKUP($P246&amp;AN$4,#REF!,5,FALSE)="**"),"DQ",IF(OR(VLOOKUP($P246&amp;AN$4,#REF!,7,FALSE)="*",VLOOKUP($P246&amp;AN$4,#REF!,5,FALSE)="*"),"Suppr",VLOOKUP($P246&amp;AN$4,#REF!,5,FALSE))),"No Data")</f>
        <v>No Data</v>
      </c>
      <c r="AO246" s="49" t="str">
        <f>IFERROR(IF(OR(VLOOKUP($P246&amp;AO$4,#REF!,7,FALSE)="**",VLOOKUP($P246&amp;AO$4,#REF!,5,FALSE)="**"),"DQ",IF(OR(VLOOKUP($P246&amp;AO$4,#REF!,7,FALSE)="*",VLOOKUP($P246&amp;AO$4,#REF!,5,FALSE)="*"),"Suppr",VLOOKUP($P246&amp;AO$4,#REF!,5,FALSE))),"No Data")</f>
        <v>No Data</v>
      </c>
      <c r="AP246" s="51">
        <f t="shared" si="29"/>
        <v>0</v>
      </c>
      <c r="AQ246" s="51">
        <f t="shared" si="30"/>
        <v>0</v>
      </c>
      <c r="AR246" s="52">
        <f t="shared" si="31"/>
        <v>0</v>
      </c>
      <c r="AS246" s="52">
        <f t="shared" si="32"/>
        <v>0</v>
      </c>
    </row>
    <row r="247" spans="2:45" x14ac:dyDescent="0.2">
      <c r="B247" s="29" t="s">
        <v>399</v>
      </c>
      <c r="C247" s="29" t="s">
        <v>191</v>
      </c>
      <c r="D247" s="34" t="str">
        <f t="shared" si="23"/>
        <v/>
      </c>
      <c r="E247" s="34" t="str">
        <f t="shared" si="24"/>
        <v/>
      </c>
      <c r="F247" s="35" t="str">
        <f t="shared" si="25"/>
        <v/>
      </c>
      <c r="G247" s="34" t="str">
        <f t="shared" si="26"/>
        <v>- - -</v>
      </c>
      <c r="H247" s="36" t="str">
        <f>IFERROR(RANK(G247,$G$132:$G$253,1)+COUNTIF($G$132:G368,G247)-1,"- - -")</f>
        <v>- - -</v>
      </c>
      <c r="I247" s="35" t="str">
        <f t="shared" si="27"/>
        <v>- - -</v>
      </c>
      <c r="J247" s="36" t="str">
        <f>IFERROR(RANK(I247,$I$132:$I$253,1)+COUNTIF($I$132:I368,I247)-1,"- - -")</f>
        <v>- - -</v>
      </c>
      <c r="K247" s="54" t="str">
        <f t="shared" si="28"/>
        <v>Lancashire Teaching Hospitals NHS Foundation Trust</v>
      </c>
      <c r="L247" s="38"/>
      <c r="M247" s="38"/>
      <c r="N247" s="38"/>
      <c r="P247" s="29" t="s">
        <v>404</v>
      </c>
      <c r="Q247" s="29" t="s">
        <v>185</v>
      </c>
      <c r="R247" s="49" t="str">
        <f>IFERROR(IF(OR(VLOOKUP($P247&amp;R$4,#REF!,7,FALSE)="**",VLOOKUP($P247&amp;R$4,#REF!,5,FALSE)="**"),"DQ",IF(OR(VLOOKUP($P247&amp;R$4,#REF!,7,FALSE)="*",VLOOKUP($P247&amp;R$4,#REF!,5,FALSE)="*"),"Suppr",VLOOKUP($P247&amp;R$4,#REF!,5,FALSE))),"No Data")</f>
        <v>No Data</v>
      </c>
      <c r="S247" s="49" t="str">
        <f>IFERROR(IF(OR(VLOOKUP($P247&amp;S$4,#REF!,7,FALSE)="**",VLOOKUP($P247&amp;S$4,#REF!,5,FALSE)="**"),"DQ",IF(OR(VLOOKUP($P247&amp;S$4,#REF!,7,FALSE)="*",VLOOKUP($P247&amp;S$4,#REF!,5,FALSE)="*"),"Suppr",VLOOKUP($P247&amp;S$4,#REF!,5,FALSE))),"No Data")</f>
        <v>No Data</v>
      </c>
      <c r="T247" s="49" t="str">
        <f>IFERROR(IF(OR(VLOOKUP($P247&amp;T$4,#REF!,7,FALSE)="**",VLOOKUP($P247&amp;T$4,#REF!,5,FALSE)="**"),"DQ",IF(OR(VLOOKUP($P247&amp;T$4,#REF!,7,FALSE)="*",VLOOKUP($P247&amp;T$4,#REF!,5,FALSE)="*"),"Suppr",VLOOKUP($P247&amp;T$4,#REF!,5,FALSE))),"No Data")</f>
        <v>No Data</v>
      </c>
      <c r="U247" s="49" t="str">
        <f>IFERROR(IF(OR(VLOOKUP($P247&amp;U$4,#REF!,7,FALSE)="**",VLOOKUP($P247&amp;U$4,#REF!,5,FALSE)="**"),"DQ",IF(OR(VLOOKUP($P247&amp;U$4,#REF!,7,FALSE)="*",VLOOKUP($P247&amp;U$4,#REF!,5,FALSE)="*"),"Suppr",VLOOKUP($P247&amp;U$4,#REF!,5,FALSE))),"No Data")</f>
        <v>No Data</v>
      </c>
      <c r="V247" s="49" t="str">
        <f>IFERROR(IF(OR(VLOOKUP($P247&amp;V$4,#REF!,7,FALSE)="**",VLOOKUP($P247&amp;V$4,#REF!,5,FALSE)="**"),"DQ",IF(OR(VLOOKUP($P247&amp;V$4,#REF!,7,FALSE)="*",VLOOKUP($P247&amp;V$4,#REF!,5,FALSE)="*"),"Suppr",VLOOKUP($P247&amp;V$4,#REF!,5,FALSE))),"No Data")</f>
        <v>No Data</v>
      </c>
      <c r="W247" s="49" t="str">
        <f>IFERROR(IF(OR(VLOOKUP($P247&amp;W$4,#REF!,7,FALSE)="**",VLOOKUP($P247&amp;W$4,#REF!,5,FALSE)="**"),"DQ",IF(OR(VLOOKUP($P247&amp;W$4,#REF!,7,FALSE)="*",VLOOKUP($P247&amp;W$4,#REF!,5,FALSE)="*"),"Suppr",VLOOKUP($P247&amp;W$4,#REF!,5,FALSE))),"No Data")</f>
        <v>No Data</v>
      </c>
      <c r="X247" s="49" t="str">
        <f>IFERROR(IF(OR(VLOOKUP($P247&amp;X$4,#REF!,7,FALSE)="**",VLOOKUP($P247&amp;X$4,#REF!,5,FALSE)="**"),"DQ",IF(OR(VLOOKUP($P247&amp;X$4,#REF!,7,FALSE)="*",VLOOKUP($P247&amp;X$4,#REF!,5,FALSE)="*"),"Suppr",VLOOKUP($P247&amp;X$4,#REF!,5,FALSE))),"No Data")</f>
        <v>No Data</v>
      </c>
      <c r="Y247" s="49" t="str">
        <f>IFERROR(IF(OR(VLOOKUP($P247&amp;Y$4,#REF!,7,FALSE)="**",VLOOKUP($P247&amp;Y$4,#REF!,5,FALSE)="**"),"DQ",IF(OR(VLOOKUP($P247&amp;Y$4,#REF!,7,FALSE)="*",VLOOKUP($P247&amp;Y$4,#REF!,5,FALSE)="*"),"Suppr",VLOOKUP($P247&amp;Y$4,#REF!,5,FALSE))),"No Data")</f>
        <v>No Data</v>
      </c>
      <c r="Z247" s="49" t="str">
        <f>IFERROR(IF(OR(VLOOKUP($P247&amp;Z$4,#REF!,7,FALSE)="**",VLOOKUP($P247&amp;Z$4,#REF!,5,FALSE)="**"),"DQ",IF(OR(VLOOKUP($P247&amp;Z$4,#REF!,7,FALSE)="*",VLOOKUP($P247&amp;Z$4,#REF!,5,FALSE)="*"),"Suppr",VLOOKUP($P247&amp;Z$4,#REF!,5,FALSE))),"No Data")</f>
        <v>No Data</v>
      </c>
      <c r="AA247" s="49" t="str">
        <f>IFERROR(IF(OR(VLOOKUP($P247&amp;AA$4,#REF!,7,FALSE)="**",VLOOKUP($P247&amp;AA$4,#REF!,5,FALSE)="**"),"DQ",IF(OR(VLOOKUP($P247&amp;AA$4,#REF!,7,FALSE)="*",VLOOKUP($P247&amp;AA$4,#REF!,5,FALSE)="*"),"Suppr",VLOOKUP($P247&amp;AA$4,#REF!,5,FALSE))),"No Data")</f>
        <v>No Data</v>
      </c>
      <c r="AB247" s="49" t="str">
        <f>IFERROR(IF(OR(VLOOKUP($P247&amp;AB$4,#REF!,7,FALSE)="**",VLOOKUP($P247&amp;AB$4,#REF!,5,FALSE)="**"),"DQ",IF(OR(VLOOKUP($P247&amp;AB$4,#REF!,7,FALSE)="*",VLOOKUP($P247&amp;AB$4,#REF!,5,FALSE)="*"),"Suppr",VLOOKUP($P247&amp;AB$4,#REF!,5,FALSE))),"No Data")</f>
        <v>No Data</v>
      </c>
      <c r="AC247" s="49" t="str">
        <f>IFERROR(IF(OR(VLOOKUP($P247&amp;AC$4,#REF!,7,FALSE)="**",VLOOKUP($P247&amp;AC$4,#REF!,5,FALSE)="**"),"DQ",IF(OR(VLOOKUP($P247&amp;AC$4,#REF!,7,FALSE)="*",VLOOKUP($P247&amp;AC$4,#REF!,5,FALSE)="*"),"Suppr",VLOOKUP($P247&amp;AC$4,#REF!,5,FALSE))),"No Data")</f>
        <v>No Data</v>
      </c>
      <c r="AD247" s="49" t="str">
        <f>IFERROR(IF(OR(VLOOKUP($P247&amp;AD$4,#REF!,7,FALSE)="**",VLOOKUP($P247&amp;AD$4,#REF!,5,FALSE)="**"),"DQ",IF(OR(VLOOKUP($P247&amp;AD$4,#REF!,7,FALSE)="*",VLOOKUP($P247&amp;AD$4,#REF!,5,FALSE)="*"),"Suppr",VLOOKUP($P247&amp;AD$4,#REF!,5,FALSE))),"No Data")</f>
        <v>No Data</v>
      </c>
      <c r="AE247" s="49" t="str">
        <f>IFERROR(IF(OR(VLOOKUP($P247&amp;AE$4,#REF!,7,FALSE)="**",VLOOKUP($P247&amp;AE$4,#REF!,5,FALSE)="**"),"DQ",IF(OR(VLOOKUP($P247&amp;AE$4,#REF!,7,FALSE)="*",VLOOKUP($P247&amp;AE$4,#REF!,5,FALSE)="*"),"Suppr",VLOOKUP($P247&amp;AE$4,#REF!,5,FALSE))),"No Data")</f>
        <v>No Data</v>
      </c>
      <c r="AF247" s="49" t="str">
        <f>IFERROR(IF(OR(VLOOKUP($P247&amp;AF$4,#REF!,7,FALSE)="**",VLOOKUP($P247&amp;AF$4,#REF!,5,FALSE)="**"),"DQ",IF(OR(VLOOKUP($P247&amp;AF$4,#REF!,7,FALSE)="*",VLOOKUP($P247&amp;AF$4,#REF!,5,FALSE)="*"),"Suppr",VLOOKUP($P247&amp;AF$4,#REF!,5,FALSE))),"No Data")</f>
        <v>No Data</v>
      </c>
      <c r="AG247" s="49" t="str">
        <f>IFERROR(IF(OR(VLOOKUP($P247&amp;AG$4,#REF!,7,FALSE)="**",VLOOKUP($P247&amp;AG$4,#REF!,5,FALSE)="**"),"DQ",IF(OR(VLOOKUP($P247&amp;AG$4,#REF!,7,FALSE)="*",VLOOKUP($P247&amp;AG$4,#REF!,5,FALSE)="*"),"Suppr",VLOOKUP($P247&amp;AG$4,#REF!,5,FALSE))),"No Data")</f>
        <v>No Data</v>
      </c>
      <c r="AH247" s="49" t="str">
        <f>IFERROR(IF(OR(VLOOKUP($P247&amp;AH$4,#REF!,7,FALSE)="**",VLOOKUP($P247&amp;AH$4,#REF!,5,FALSE)="**"),"DQ",IF(OR(VLOOKUP($P247&amp;AH$4,#REF!,7,FALSE)="*",VLOOKUP($P247&amp;AH$4,#REF!,5,FALSE)="*"),"Suppr",VLOOKUP($P247&amp;AH$4,#REF!,5,FALSE))),"No Data")</f>
        <v>No Data</v>
      </c>
      <c r="AI247" s="49" t="str">
        <f>IFERROR(IF(OR(VLOOKUP($P247&amp;AI$4,#REF!,7,FALSE)="**",VLOOKUP($P247&amp;AI$4,#REF!,5,FALSE)="**"),"DQ",IF(OR(VLOOKUP($P247&amp;AI$4,#REF!,7,FALSE)="*",VLOOKUP($P247&amp;AI$4,#REF!,5,FALSE)="*"),"Suppr",VLOOKUP($P247&amp;AI$4,#REF!,5,FALSE))),"No Data")</f>
        <v>No Data</v>
      </c>
      <c r="AJ247" s="49" t="str">
        <f>IFERROR(IF(OR(VLOOKUP($P247&amp;AJ$4,#REF!,7,FALSE)="**",VLOOKUP($P247&amp;AJ$4,#REF!,5,FALSE)="**"),"DQ",IF(OR(VLOOKUP($P247&amp;AJ$4,#REF!,7,FALSE)="*",VLOOKUP($P247&amp;AJ$4,#REF!,5,FALSE)="*"),"Suppr",VLOOKUP($P247&amp;AJ$4,#REF!,5,FALSE))),"No Data")</f>
        <v>No Data</v>
      </c>
      <c r="AK247" s="49" t="str">
        <f>IFERROR(IF(OR(VLOOKUP($P247&amp;AK$4,#REF!,7,FALSE)="**",VLOOKUP($P247&amp;AK$4,#REF!,5,FALSE)="**"),"DQ",IF(OR(VLOOKUP($P247&amp;AK$4,#REF!,7,FALSE)="*",VLOOKUP($P247&amp;AK$4,#REF!,5,FALSE)="*"),"Suppr",VLOOKUP($P247&amp;AK$4,#REF!,5,FALSE))),"No Data")</f>
        <v>No Data</v>
      </c>
      <c r="AL247" s="49" t="str">
        <f>IFERROR(IF(OR(VLOOKUP($P247&amp;AL$4,#REF!,7,FALSE)="**",VLOOKUP($P247&amp;AL$4,#REF!,5,FALSE)="**"),"DQ",IF(OR(VLOOKUP($P247&amp;AL$4,#REF!,7,FALSE)="*",VLOOKUP($P247&amp;AL$4,#REF!,5,FALSE)="*"),"Suppr",VLOOKUP($P247&amp;AL$4,#REF!,5,FALSE))),"No Data")</f>
        <v>No Data</v>
      </c>
      <c r="AM247" s="49" t="str">
        <f>IFERROR(IF(OR(VLOOKUP($P247&amp;AM$4,#REF!,7,FALSE)="**",VLOOKUP($P247&amp;AM$4,#REF!,5,FALSE)="**"),"DQ",IF(OR(VLOOKUP($P247&amp;AM$4,#REF!,7,FALSE)="*",VLOOKUP($P247&amp;AM$4,#REF!,5,FALSE)="*"),"Suppr",VLOOKUP($P247&amp;AM$4,#REF!,5,FALSE))),"No Data")</f>
        <v>No Data</v>
      </c>
      <c r="AN247" s="49" t="str">
        <f>IFERROR(IF(OR(VLOOKUP($P247&amp;AN$4,#REF!,7,FALSE)="**",VLOOKUP($P247&amp;AN$4,#REF!,5,FALSE)="**"),"DQ",IF(OR(VLOOKUP($P247&amp;AN$4,#REF!,7,FALSE)="*",VLOOKUP($P247&amp;AN$4,#REF!,5,FALSE)="*"),"Suppr",VLOOKUP($P247&amp;AN$4,#REF!,5,FALSE))),"No Data")</f>
        <v>No Data</v>
      </c>
      <c r="AO247" s="49" t="str">
        <f>IFERROR(IF(OR(VLOOKUP($P247&amp;AO$4,#REF!,7,FALSE)="**",VLOOKUP($P247&amp;AO$4,#REF!,5,FALSE)="**"),"DQ",IF(OR(VLOOKUP($P247&amp;AO$4,#REF!,7,FALSE)="*",VLOOKUP($P247&amp;AO$4,#REF!,5,FALSE)="*"),"Suppr",VLOOKUP($P247&amp;AO$4,#REF!,5,FALSE))),"No Data")</f>
        <v>No Data</v>
      </c>
      <c r="AP247" s="51">
        <f t="shared" si="29"/>
        <v>0</v>
      </c>
      <c r="AQ247" s="51">
        <f t="shared" si="30"/>
        <v>0</v>
      </c>
      <c r="AR247" s="52">
        <f t="shared" si="31"/>
        <v>0</v>
      </c>
      <c r="AS247" s="52">
        <f t="shared" si="32"/>
        <v>0</v>
      </c>
    </row>
    <row r="248" spans="2:45" x14ac:dyDescent="0.2">
      <c r="B248" s="29" t="s">
        <v>400</v>
      </c>
      <c r="C248" s="29" t="s">
        <v>163</v>
      </c>
      <c r="D248" s="34" t="str">
        <f t="shared" si="23"/>
        <v/>
      </c>
      <c r="E248" s="34" t="str">
        <f t="shared" si="24"/>
        <v/>
      </c>
      <c r="F248" s="35" t="str">
        <f t="shared" si="25"/>
        <v/>
      </c>
      <c r="G248" s="34" t="str">
        <f t="shared" si="26"/>
        <v>- - -</v>
      </c>
      <c r="H248" s="36" t="str">
        <f>IFERROR(RANK(G248,$G$132:$G$253,1)+COUNTIF($G$132:G369,G248)-1,"- - -")</f>
        <v>- - -</v>
      </c>
      <c r="I248" s="35" t="str">
        <f t="shared" si="27"/>
        <v>- - -</v>
      </c>
      <c r="J248" s="36" t="str">
        <f>IFERROR(RANK(I248,$I$132:$I$253,1)+COUNTIF($I$132:I369,I248)-1,"- - -")</f>
        <v>- - -</v>
      </c>
      <c r="K248" s="54" t="str">
        <f t="shared" si="28"/>
        <v>County Durham and Darlington NHS Foundation Trust</v>
      </c>
      <c r="L248" s="38"/>
      <c r="M248" s="38"/>
      <c r="N248" s="38"/>
      <c r="P248" s="29" t="s">
        <v>405</v>
      </c>
      <c r="Q248" s="29" t="s">
        <v>257</v>
      </c>
      <c r="R248" s="49" t="str">
        <f>IFERROR(IF(OR(VLOOKUP($P248&amp;R$4,#REF!,7,FALSE)="**",VLOOKUP($P248&amp;R$4,#REF!,5,FALSE)="**"),"DQ",IF(OR(VLOOKUP($P248&amp;R$4,#REF!,7,FALSE)="*",VLOOKUP($P248&amp;R$4,#REF!,5,FALSE)="*"),"Suppr",VLOOKUP($P248&amp;R$4,#REF!,5,FALSE))),"No Data")</f>
        <v>No Data</v>
      </c>
      <c r="S248" s="49" t="str">
        <f>IFERROR(IF(OR(VLOOKUP($P248&amp;S$4,#REF!,7,FALSE)="**",VLOOKUP($P248&amp;S$4,#REF!,5,FALSE)="**"),"DQ",IF(OR(VLOOKUP($P248&amp;S$4,#REF!,7,FALSE)="*",VLOOKUP($P248&amp;S$4,#REF!,5,FALSE)="*"),"Suppr",VLOOKUP($P248&amp;S$4,#REF!,5,FALSE))),"No Data")</f>
        <v>No Data</v>
      </c>
      <c r="T248" s="49" t="str">
        <f>IFERROR(IF(OR(VLOOKUP($P248&amp;T$4,#REF!,7,FALSE)="**",VLOOKUP($P248&amp;T$4,#REF!,5,FALSE)="**"),"DQ",IF(OR(VLOOKUP($P248&amp;T$4,#REF!,7,FALSE)="*",VLOOKUP($P248&amp;T$4,#REF!,5,FALSE)="*"),"Suppr",VLOOKUP($P248&amp;T$4,#REF!,5,FALSE))),"No Data")</f>
        <v>No Data</v>
      </c>
      <c r="U248" s="49" t="str">
        <f>IFERROR(IF(OR(VLOOKUP($P248&amp;U$4,#REF!,7,FALSE)="**",VLOOKUP($P248&amp;U$4,#REF!,5,FALSE)="**"),"DQ",IF(OR(VLOOKUP($P248&amp;U$4,#REF!,7,FALSE)="*",VLOOKUP($P248&amp;U$4,#REF!,5,FALSE)="*"),"Suppr",VLOOKUP($P248&amp;U$4,#REF!,5,FALSE))),"No Data")</f>
        <v>No Data</v>
      </c>
      <c r="V248" s="49" t="str">
        <f>IFERROR(IF(OR(VLOOKUP($P248&amp;V$4,#REF!,7,FALSE)="**",VLOOKUP($P248&amp;V$4,#REF!,5,FALSE)="**"),"DQ",IF(OR(VLOOKUP($P248&amp;V$4,#REF!,7,FALSE)="*",VLOOKUP($P248&amp;V$4,#REF!,5,FALSE)="*"),"Suppr",VLOOKUP($P248&amp;V$4,#REF!,5,FALSE))),"No Data")</f>
        <v>No Data</v>
      </c>
      <c r="W248" s="49" t="str">
        <f>IFERROR(IF(OR(VLOOKUP($P248&amp;W$4,#REF!,7,FALSE)="**",VLOOKUP($P248&amp;W$4,#REF!,5,FALSE)="**"),"DQ",IF(OR(VLOOKUP($P248&amp;W$4,#REF!,7,FALSE)="*",VLOOKUP($P248&amp;W$4,#REF!,5,FALSE)="*"),"Suppr",VLOOKUP($P248&amp;W$4,#REF!,5,FALSE))),"No Data")</f>
        <v>No Data</v>
      </c>
      <c r="X248" s="49" t="str">
        <f>IFERROR(IF(OR(VLOOKUP($P248&amp;X$4,#REF!,7,FALSE)="**",VLOOKUP($P248&amp;X$4,#REF!,5,FALSE)="**"),"DQ",IF(OR(VLOOKUP($P248&amp;X$4,#REF!,7,FALSE)="*",VLOOKUP($P248&amp;X$4,#REF!,5,FALSE)="*"),"Suppr",VLOOKUP($P248&amp;X$4,#REF!,5,FALSE))),"No Data")</f>
        <v>No Data</v>
      </c>
      <c r="Y248" s="49" t="str">
        <f>IFERROR(IF(OR(VLOOKUP($P248&amp;Y$4,#REF!,7,FALSE)="**",VLOOKUP($P248&amp;Y$4,#REF!,5,FALSE)="**"),"DQ",IF(OR(VLOOKUP($P248&amp;Y$4,#REF!,7,FALSE)="*",VLOOKUP($P248&amp;Y$4,#REF!,5,FALSE)="*"),"Suppr",VLOOKUP($P248&amp;Y$4,#REF!,5,FALSE))),"No Data")</f>
        <v>No Data</v>
      </c>
      <c r="Z248" s="49" t="str">
        <f>IFERROR(IF(OR(VLOOKUP($P248&amp;Z$4,#REF!,7,FALSE)="**",VLOOKUP($P248&amp;Z$4,#REF!,5,FALSE)="**"),"DQ",IF(OR(VLOOKUP($P248&amp;Z$4,#REF!,7,FALSE)="*",VLOOKUP($P248&amp;Z$4,#REF!,5,FALSE)="*"),"Suppr",VLOOKUP($P248&amp;Z$4,#REF!,5,FALSE))),"No Data")</f>
        <v>No Data</v>
      </c>
      <c r="AA248" s="49" t="str">
        <f>IFERROR(IF(OR(VLOOKUP($P248&amp;AA$4,#REF!,7,FALSE)="**",VLOOKUP($P248&amp;AA$4,#REF!,5,FALSE)="**"),"DQ",IF(OR(VLOOKUP($P248&amp;AA$4,#REF!,7,FALSE)="*",VLOOKUP($P248&amp;AA$4,#REF!,5,FALSE)="*"),"Suppr",VLOOKUP($P248&amp;AA$4,#REF!,5,FALSE))),"No Data")</f>
        <v>No Data</v>
      </c>
      <c r="AB248" s="49" t="str">
        <f>IFERROR(IF(OR(VLOOKUP($P248&amp;AB$4,#REF!,7,FALSE)="**",VLOOKUP($P248&amp;AB$4,#REF!,5,FALSE)="**"),"DQ",IF(OR(VLOOKUP($P248&amp;AB$4,#REF!,7,FALSE)="*",VLOOKUP($P248&amp;AB$4,#REF!,5,FALSE)="*"),"Suppr",VLOOKUP($P248&amp;AB$4,#REF!,5,FALSE))),"No Data")</f>
        <v>No Data</v>
      </c>
      <c r="AC248" s="49" t="str">
        <f>IFERROR(IF(OR(VLOOKUP($P248&amp;AC$4,#REF!,7,FALSE)="**",VLOOKUP($P248&amp;AC$4,#REF!,5,FALSE)="**"),"DQ",IF(OR(VLOOKUP($P248&amp;AC$4,#REF!,7,FALSE)="*",VLOOKUP($P248&amp;AC$4,#REF!,5,FALSE)="*"),"Suppr",VLOOKUP($P248&amp;AC$4,#REF!,5,FALSE))),"No Data")</f>
        <v>No Data</v>
      </c>
      <c r="AD248" s="49" t="str">
        <f>IFERROR(IF(OR(VLOOKUP($P248&amp;AD$4,#REF!,7,FALSE)="**",VLOOKUP($P248&amp;AD$4,#REF!,5,FALSE)="**"),"DQ",IF(OR(VLOOKUP($P248&amp;AD$4,#REF!,7,FALSE)="*",VLOOKUP($P248&amp;AD$4,#REF!,5,FALSE)="*"),"Suppr",VLOOKUP($P248&amp;AD$4,#REF!,5,FALSE))),"No Data")</f>
        <v>No Data</v>
      </c>
      <c r="AE248" s="49" t="str">
        <f>IFERROR(IF(OR(VLOOKUP($P248&amp;AE$4,#REF!,7,FALSE)="**",VLOOKUP($P248&amp;AE$4,#REF!,5,FALSE)="**"),"DQ",IF(OR(VLOOKUP($P248&amp;AE$4,#REF!,7,FALSE)="*",VLOOKUP($P248&amp;AE$4,#REF!,5,FALSE)="*"),"Suppr",VLOOKUP($P248&amp;AE$4,#REF!,5,FALSE))),"No Data")</f>
        <v>No Data</v>
      </c>
      <c r="AF248" s="49" t="str">
        <f>IFERROR(IF(OR(VLOOKUP($P248&amp;AF$4,#REF!,7,FALSE)="**",VLOOKUP($P248&amp;AF$4,#REF!,5,FALSE)="**"),"DQ",IF(OR(VLOOKUP($P248&amp;AF$4,#REF!,7,FALSE)="*",VLOOKUP($P248&amp;AF$4,#REF!,5,FALSE)="*"),"Suppr",VLOOKUP($P248&amp;AF$4,#REF!,5,FALSE))),"No Data")</f>
        <v>No Data</v>
      </c>
      <c r="AG248" s="49" t="str">
        <f>IFERROR(IF(OR(VLOOKUP($P248&amp;AG$4,#REF!,7,FALSE)="**",VLOOKUP($P248&amp;AG$4,#REF!,5,FALSE)="**"),"DQ",IF(OR(VLOOKUP($P248&amp;AG$4,#REF!,7,FALSE)="*",VLOOKUP($P248&amp;AG$4,#REF!,5,FALSE)="*"),"Suppr",VLOOKUP($P248&amp;AG$4,#REF!,5,FALSE))),"No Data")</f>
        <v>No Data</v>
      </c>
      <c r="AH248" s="49" t="str">
        <f>IFERROR(IF(OR(VLOOKUP($P248&amp;AH$4,#REF!,7,FALSE)="**",VLOOKUP($P248&amp;AH$4,#REF!,5,FALSE)="**"),"DQ",IF(OR(VLOOKUP($P248&amp;AH$4,#REF!,7,FALSE)="*",VLOOKUP($P248&amp;AH$4,#REF!,5,FALSE)="*"),"Suppr",VLOOKUP($P248&amp;AH$4,#REF!,5,FALSE))),"No Data")</f>
        <v>No Data</v>
      </c>
      <c r="AI248" s="49" t="str">
        <f>IFERROR(IF(OR(VLOOKUP($P248&amp;AI$4,#REF!,7,FALSE)="**",VLOOKUP($P248&amp;AI$4,#REF!,5,FALSE)="**"),"DQ",IF(OR(VLOOKUP($P248&amp;AI$4,#REF!,7,FALSE)="*",VLOOKUP($P248&amp;AI$4,#REF!,5,FALSE)="*"),"Suppr",VLOOKUP($P248&amp;AI$4,#REF!,5,FALSE))),"No Data")</f>
        <v>No Data</v>
      </c>
      <c r="AJ248" s="49" t="str">
        <f>IFERROR(IF(OR(VLOOKUP($P248&amp;AJ$4,#REF!,7,FALSE)="**",VLOOKUP($P248&amp;AJ$4,#REF!,5,FALSE)="**"),"DQ",IF(OR(VLOOKUP($P248&amp;AJ$4,#REF!,7,FALSE)="*",VLOOKUP($P248&amp;AJ$4,#REF!,5,FALSE)="*"),"Suppr",VLOOKUP($P248&amp;AJ$4,#REF!,5,FALSE))),"No Data")</f>
        <v>No Data</v>
      </c>
      <c r="AK248" s="49" t="str">
        <f>IFERROR(IF(OR(VLOOKUP($P248&amp;AK$4,#REF!,7,FALSE)="**",VLOOKUP($P248&amp;AK$4,#REF!,5,FALSE)="**"),"DQ",IF(OR(VLOOKUP($P248&amp;AK$4,#REF!,7,FALSE)="*",VLOOKUP($P248&amp;AK$4,#REF!,5,FALSE)="*"),"Suppr",VLOOKUP($P248&amp;AK$4,#REF!,5,FALSE))),"No Data")</f>
        <v>No Data</v>
      </c>
      <c r="AL248" s="49" t="str">
        <f>IFERROR(IF(OR(VLOOKUP($P248&amp;AL$4,#REF!,7,FALSE)="**",VLOOKUP($P248&amp;AL$4,#REF!,5,FALSE)="**"),"DQ",IF(OR(VLOOKUP($P248&amp;AL$4,#REF!,7,FALSE)="*",VLOOKUP($P248&amp;AL$4,#REF!,5,FALSE)="*"),"Suppr",VLOOKUP($P248&amp;AL$4,#REF!,5,FALSE))),"No Data")</f>
        <v>No Data</v>
      </c>
      <c r="AM248" s="49" t="str">
        <f>IFERROR(IF(OR(VLOOKUP($P248&amp;AM$4,#REF!,7,FALSE)="**",VLOOKUP($P248&amp;AM$4,#REF!,5,FALSE)="**"),"DQ",IF(OR(VLOOKUP($P248&amp;AM$4,#REF!,7,FALSE)="*",VLOOKUP($P248&amp;AM$4,#REF!,5,FALSE)="*"),"Suppr",VLOOKUP($P248&amp;AM$4,#REF!,5,FALSE))),"No Data")</f>
        <v>No Data</v>
      </c>
      <c r="AN248" s="49" t="str">
        <f>IFERROR(IF(OR(VLOOKUP($P248&amp;AN$4,#REF!,7,FALSE)="**",VLOOKUP($P248&amp;AN$4,#REF!,5,FALSE)="**"),"DQ",IF(OR(VLOOKUP($P248&amp;AN$4,#REF!,7,FALSE)="*",VLOOKUP($P248&amp;AN$4,#REF!,5,FALSE)="*"),"Suppr",VLOOKUP($P248&amp;AN$4,#REF!,5,FALSE))),"No Data")</f>
        <v>No Data</v>
      </c>
      <c r="AO248" s="49" t="str">
        <f>IFERROR(IF(OR(VLOOKUP($P248&amp;AO$4,#REF!,7,FALSE)="**",VLOOKUP($P248&amp;AO$4,#REF!,5,FALSE)="**"),"DQ",IF(OR(VLOOKUP($P248&amp;AO$4,#REF!,7,FALSE)="*",VLOOKUP($P248&amp;AO$4,#REF!,5,FALSE)="*"),"Suppr",VLOOKUP($P248&amp;AO$4,#REF!,5,FALSE))),"No Data")</f>
        <v>No Data</v>
      </c>
      <c r="AP248" s="51">
        <f t="shared" si="29"/>
        <v>0</v>
      </c>
      <c r="AQ248" s="51">
        <f t="shared" si="30"/>
        <v>0</v>
      </c>
      <c r="AR248" s="52">
        <f t="shared" si="31"/>
        <v>0</v>
      </c>
      <c r="AS248" s="52">
        <f t="shared" si="32"/>
        <v>0</v>
      </c>
    </row>
    <row r="249" spans="2:45" x14ac:dyDescent="0.2">
      <c r="B249" s="29" t="s">
        <v>401</v>
      </c>
      <c r="C249" s="29" t="s">
        <v>157</v>
      </c>
      <c r="D249" s="34" t="str">
        <f t="shared" si="23"/>
        <v/>
      </c>
      <c r="E249" s="34" t="str">
        <f t="shared" si="24"/>
        <v/>
      </c>
      <c r="F249" s="35" t="str">
        <f t="shared" si="25"/>
        <v/>
      </c>
      <c r="G249" s="34" t="str">
        <f t="shared" si="26"/>
        <v>- - -</v>
      </c>
      <c r="H249" s="36" t="str">
        <f>IFERROR(RANK(G249,$G$132:$G$253,1)+COUNTIF($G$132:G370,G249)-1,"- - -")</f>
        <v>- - -</v>
      </c>
      <c r="I249" s="35" t="str">
        <f t="shared" si="27"/>
        <v>- - -</v>
      </c>
      <c r="J249" s="36" t="str">
        <f>IFERROR(RANK(I249,$I$132:$I$253,1)+COUNTIF($I$132:I370,I249)-1,"- - -")</f>
        <v>- - -</v>
      </c>
      <c r="K249" s="54" t="str">
        <f t="shared" si="28"/>
        <v>Buckinghamshire Healthcare NHS Trust</v>
      </c>
      <c r="L249" s="38"/>
      <c r="M249" s="38"/>
      <c r="N249" s="38"/>
    </row>
    <row r="250" spans="2:45" x14ac:dyDescent="0.2">
      <c r="B250" s="29" t="s">
        <v>402</v>
      </c>
      <c r="C250" s="29" t="s">
        <v>171</v>
      </c>
      <c r="D250" s="34" t="str">
        <f t="shared" si="23"/>
        <v/>
      </c>
      <c r="E250" s="34" t="str">
        <f t="shared" si="24"/>
        <v/>
      </c>
      <c r="F250" s="35" t="str">
        <f t="shared" si="25"/>
        <v/>
      </c>
      <c r="G250" s="34" t="str">
        <f t="shared" si="26"/>
        <v>- - -</v>
      </c>
      <c r="H250" s="36" t="str">
        <f>IFERROR(RANK(G250,$G$132:$G$253,1)+COUNTIF($G$132:G371,G250)-1,"- - -")</f>
        <v>- - -</v>
      </c>
      <c r="I250" s="35" t="str">
        <f t="shared" si="27"/>
        <v>- - -</v>
      </c>
      <c r="J250" s="36" t="str">
        <f>IFERROR(RANK(I250,$I$132:$I$253,1)+COUNTIF($I$132:I371,I250)-1,"- - -")</f>
        <v>- - -</v>
      </c>
      <c r="K250" s="54" t="str">
        <f t="shared" si="28"/>
        <v>East Lancashire Hospitals NHS Trust</v>
      </c>
      <c r="L250" s="38"/>
      <c r="M250" s="38"/>
      <c r="N250" s="38"/>
    </row>
    <row r="251" spans="2:45" x14ac:dyDescent="0.2">
      <c r="B251" s="29" t="s">
        <v>403</v>
      </c>
      <c r="C251" s="29" t="s">
        <v>243</v>
      </c>
      <c r="D251" s="34" t="str">
        <f t="shared" si="23"/>
        <v/>
      </c>
      <c r="E251" s="34" t="str">
        <f t="shared" si="24"/>
        <v/>
      </c>
      <c r="F251" s="35" t="str">
        <f t="shared" si="25"/>
        <v/>
      </c>
      <c r="G251" s="34" t="str">
        <f t="shared" si="26"/>
        <v>- - -</v>
      </c>
      <c r="H251" s="36" t="str">
        <f>IFERROR(RANK(G251,$G$132:$G$253,1)+COUNTIF($G$132:G372,G251)-1,"- - -")</f>
        <v>- - -</v>
      </c>
      <c r="I251" s="35" t="str">
        <f t="shared" si="27"/>
        <v>- - -</v>
      </c>
      <c r="J251" s="36" t="str">
        <f>IFERROR(RANK(I251,$I$132:$I$253,1)+COUNTIF($I$132:I372,I251)-1,"- - -")</f>
        <v>- - -</v>
      </c>
      <c r="K251" s="54" t="str">
        <f t="shared" si="28"/>
        <v>The Shrewsbury and Telford Hospital NHS Trust</v>
      </c>
      <c r="L251" s="38"/>
      <c r="M251" s="38"/>
      <c r="N251" s="38"/>
    </row>
    <row r="252" spans="2:45" x14ac:dyDescent="0.2">
      <c r="B252" s="29" t="s">
        <v>404</v>
      </c>
      <c r="C252" s="29" t="s">
        <v>185</v>
      </c>
      <c r="D252" s="34" t="str">
        <f t="shared" si="23"/>
        <v/>
      </c>
      <c r="E252" s="34" t="str">
        <f t="shared" si="24"/>
        <v/>
      </c>
      <c r="F252" s="35" t="str">
        <f t="shared" si="25"/>
        <v/>
      </c>
      <c r="G252" s="34" t="str">
        <f t="shared" si="26"/>
        <v>- - -</v>
      </c>
      <c r="H252" s="36" t="str">
        <f>IFERROR(RANK(G252,$G$132:$G$253,1)+COUNTIF($G$132:G373,G252)-1,"- - -")</f>
        <v>- - -</v>
      </c>
      <c r="I252" s="35" t="str">
        <f t="shared" si="27"/>
        <v>- - -</v>
      </c>
      <c r="J252" s="36" t="str">
        <f>IFERROR(RANK(I252,$I$132:$I$253,1)+COUNTIF($I$132:I373,I252)-1,"- - -")</f>
        <v>- - -</v>
      </c>
      <c r="K252" s="54" t="str">
        <f t="shared" si="28"/>
        <v>Imperial College Healthcare NHS Trust</v>
      </c>
      <c r="L252" s="38"/>
      <c r="M252" s="38"/>
      <c r="N252" s="38"/>
    </row>
    <row r="253" spans="2:45" x14ac:dyDescent="0.2">
      <c r="B253" s="29" t="s">
        <v>405</v>
      </c>
      <c r="C253" s="29" t="s">
        <v>257</v>
      </c>
      <c r="D253" s="34" t="str">
        <f t="shared" si="23"/>
        <v/>
      </c>
      <c r="E253" s="34" t="str">
        <f t="shared" si="24"/>
        <v/>
      </c>
      <c r="F253" s="35" t="str">
        <f t="shared" si="25"/>
        <v/>
      </c>
      <c r="G253" s="34" t="str">
        <f t="shared" si="26"/>
        <v>- - -</v>
      </c>
      <c r="H253" s="36" t="str">
        <f>IFERROR(RANK(G253,$G$132:$G$253,1)+COUNTIF($G$132:G374,G253)-1,"- - -")</f>
        <v>- - -</v>
      </c>
      <c r="I253" s="35" t="str">
        <f t="shared" si="27"/>
        <v>- - -</v>
      </c>
      <c r="J253" s="36" t="str">
        <f>IFERROR(RANK(I253,$I$132:$I$253,1)+COUNTIF($I$132:I374,I253)-1,"- - -")</f>
        <v>- - -</v>
      </c>
      <c r="K253" s="54" t="str">
        <f t="shared" si="28"/>
        <v>University Hospitals Sussex NHS Foundation Trust</v>
      </c>
      <c r="L253" s="38"/>
      <c r="M253" s="38"/>
      <c r="N253" s="38"/>
    </row>
  </sheetData>
  <mergeCells count="2">
    <mergeCell ref="B4:C4"/>
    <mergeCell ref="E127:E128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Date_Time xmlns="c44079d0-8f68-4105-8d53-e90d6dc48a51" xsi:nil="true"/>
    <lcf76f155ced4ddcb4097134ff3c332f xmlns="c44079d0-8f68-4105-8d53-e90d6dc48a51">
      <Terms xmlns="http://schemas.microsoft.com/office/infopath/2007/PartnerControls"/>
    </lcf76f155ced4ddcb4097134ff3c332f>
    <SharedWithUsers xmlns="95fb9783-1faf-46d3-8810-c8b69aa0f487">
      <UserInfo>
        <DisplayName/>
        <AccountId xsi:nil="true"/>
        <AccountType/>
      </UserInfo>
    </SharedWithUsers>
    <MediaLengthInSeconds xmlns="c44079d0-8f68-4105-8d53-e90d6dc48a51" xsi:nil="true"/>
    <_Flow_SignoffStatus xmlns="c44079d0-8f68-4105-8d53-e90d6dc48a51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0A82285E0DA2D46A600399A1F285C23" ma:contentTypeVersion="18" ma:contentTypeDescription="Create a new document." ma:contentTypeScope="" ma:versionID="11d45dbd54e8482001fdc36c241570e0">
  <xsd:schema xmlns:xsd="http://www.w3.org/2001/XMLSchema" xmlns:xs="http://www.w3.org/2001/XMLSchema" xmlns:p="http://schemas.microsoft.com/office/2006/metadata/properties" xmlns:ns1="http://schemas.microsoft.com/sharepoint/v3" xmlns:ns2="95fb9783-1faf-46d3-8810-c8b69aa0f487" xmlns:ns3="c44079d0-8f68-4105-8d53-e90d6dc48a51" targetNamespace="http://schemas.microsoft.com/office/2006/metadata/properties" ma:root="true" ma:fieldsID="a1509dee4e6af8c2f172768870181fd6" ns1:_="" ns2:_="" ns3:_="">
    <xsd:import namespace="http://schemas.microsoft.com/sharepoint/v3"/>
    <xsd:import namespace="95fb9783-1faf-46d3-8810-c8b69aa0f487"/>
    <xsd:import namespace="c44079d0-8f68-4105-8d53-e90d6dc48a51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Date_Time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1:_ip_UnifiedCompliancePolicyProperties" minOccurs="0"/>
                <xsd:element ref="ns1:_ip_UnifiedCompliancePolicyUIAction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lcf76f155ced4ddcb4097134ff3c332f" minOccurs="0"/>
                <xsd:element ref="ns3:MediaServiceOCR" minOccurs="0"/>
                <xsd:element ref="ns3:MediaServiceLocation" minOccurs="0"/>
                <xsd:element ref="ns3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5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6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fb9783-1faf-46d3-8810-c8b69aa0f48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4079d0-8f68-4105-8d53-e90d6dc48a51" elementFormDefault="qualified">
    <xsd:import namespace="http://schemas.microsoft.com/office/2006/documentManagement/types"/>
    <xsd:import namespace="http://schemas.microsoft.com/office/infopath/2007/PartnerControls"/>
    <xsd:element name="Date_Time" ma:index="10" nillable="true" ma:displayName="Date_Time" ma:description="Date and time" ma:format="DateTime" ma:internalName="Date_Time">
      <xsd:simpleType>
        <xsd:restriction base="dms:DateTime"/>
      </xsd:simple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2c8d5fda-b97d-42c6-97e2-f76465e161c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  <xsd:element name="_Flow_SignoffStatus" ma:index="25" nillable="true" ma:displayName="Sign-off status" ma:internalName="Sign_x002d_off_x0020_status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039C418-2813-422A-A155-2A761E2772EE}">
  <ds:schemaRefs>
    <ds:schemaRef ds:uri="http://purl.org/dc/dcmitype/"/>
    <ds:schemaRef ds:uri="c44079d0-8f68-4105-8d53-e90d6dc48a51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schemas.microsoft.com/office/2006/metadata/properties"/>
    <ds:schemaRef ds:uri="95fb9783-1faf-46d3-8810-c8b69aa0f487"/>
    <ds:schemaRef ds:uri="http://purl.org/dc/terms/"/>
    <ds:schemaRef ds:uri="http://schemas.openxmlformats.org/package/2006/metadata/core-properties"/>
    <ds:schemaRef ds:uri="http://schemas.microsoft.com/sharepoint/v3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E491C03D-E1D9-49BC-A8BD-4A14AC64410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5fb9783-1faf-46d3-8810-c8b69aa0f487"/>
    <ds:schemaRef ds:uri="c44079d0-8f68-4105-8d53-e90d6dc48a5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96587BA-26C7-4DCB-A8AA-C3991CE66A6D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37c354b2-85b0-47f5-b222-07b48d774ee3}" enabled="0" method="" siteId="{37c354b2-85b0-47f5-b222-07b48d774ee3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2024-25</vt:lpstr>
      <vt:lpstr>Staging</vt:lpstr>
    </vt:vector>
  </TitlesOfParts>
  <Manager/>
  <Company>NHS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KAY, Ian (NHS ENGLAND – X24)</dc:creator>
  <cp:keywords/>
  <dc:description/>
  <cp:lastModifiedBy>KAY, Ian (NHS ENGLAND)</cp:lastModifiedBy>
  <cp:revision/>
  <dcterms:created xsi:type="dcterms:W3CDTF">2024-05-15T13:22:07Z</dcterms:created>
  <dcterms:modified xsi:type="dcterms:W3CDTF">2025-04-08T13:08:16Z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0x010100D0A82285E0DA2D46A600399A1F285C23</vt:lpwstr>
  </property>
  <property fmtid="{D5CDD505-2E9C-101B-9397-08002B2CF9AE}" pid="3" name="Order">
    <vt:r8>109877100</vt:r8>
  </property>
  <property fmtid="{D5CDD505-2E9C-101B-9397-08002B2CF9AE}" pid="4" name="_ExtendedDescription">
    <vt:lpwstr/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ComplianceAssetId">
    <vt:lpwstr/>
  </property>
  <property fmtid="{D5CDD505-2E9C-101B-9397-08002B2CF9AE}" pid="8" name="TemplateUrl">
    <vt:lpwstr/>
  </property>
  <property fmtid="{D5CDD505-2E9C-101B-9397-08002B2CF9AE}" pid="9" name="TriggerFlowInfo">
    <vt:lpwstr/>
  </property>
  <property fmtid="{D5CDD505-2E9C-101B-9397-08002B2CF9AE}" pid="10" name="MediaServiceImageTags">
    <vt:lpwstr/>
  </property>
</Properties>
</file>