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https://nhs.sharepoint.com/sites/msteams_0a04d5-UEC/Shared Documents/OI UEC/UEC/Monthly Publications/ECDS Publication/Publication Files/04 May 2025/"/>
    </mc:Choice>
  </mc:AlternateContent>
  <xr:revisionPtr revIDLastSave="3" documentId="8_{89624431-E926-4C72-90D2-04F988180F82}" xr6:coauthVersionLast="47" xr6:coauthVersionMax="47" xr10:uidLastSave="{D9C89EF3-36C4-4DB8-ACFF-6FCCEC24D013}"/>
  <bookViews>
    <workbookView xWindow="-28920" yWindow="3210" windowWidth="29040" windowHeight="15720" tabRatio="859" xr2:uid="{00000000-000D-0000-FFFF-FFFF00000000}"/>
  </bookViews>
  <sheets>
    <sheet name="Overview" sheetId="29" r:id="rId1"/>
    <sheet name="System &amp; Provider Summary - T1" sheetId="56" r:id="rId2"/>
    <sheet name="System &amp; Provider Summary - UTC" sheetId="57" r:id="rId3"/>
    <sheet name="Age - T1" sheetId="15" r:id="rId4"/>
    <sheet name="Age - UTC" sheetId="58" r:id="rId5"/>
    <sheet name="Gender - T1" sheetId="10" r:id="rId6"/>
    <sheet name="Gender - UTC" sheetId="59" r:id="rId7"/>
    <sheet name="Ethnicity - T1" sheetId="16" r:id="rId8"/>
    <sheet name="Ethnicity - UTC" sheetId="60" r:id="rId9"/>
    <sheet name="Chief Complaint - T1" sheetId="24" r:id="rId10"/>
    <sheet name="Chief Complaint - UTC" sheetId="61" r:id="rId11"/>
    <sheet name="Frailty - T1" sheetId="63" r:id="rId12"/>
    <sheet name="Frailty - UTC" sheetId="64" r:id="rId13"/>
    <sheet name="Data Completeness &amp; Quality" sheetId="30" r:id="rId14"/>
  </sheets>
  <definedNames>
    <definedName name="_xlnm._FilterDatabase" localSheetId="3" hidden="1">'Age - T1'!$B$18:$C$301</definedName>
    <definedName name="_xlnm._FilterDatabase" localSheetId="4" hidden="1">'Age - UTC'!$B$61:$W$190</definedName>
    <definedName name="_xlnm._FilterDatabase" localSheetId="9" hidden="1">'Chief Complaint - T1'!$B$18:$C$302</definedName>
    <definedName name="_xlnm._FilterDatabase" localSheetId="10" hidden="1">'Chief Complaint - UTC'!$B$18:$C$308</definedName>
    <definedName name="_xlnm._FilterDatabase" localSheetId="13" hidden="1">'Data Completeness &amp; Quality'!$L$21:$S$151</definedName>
    <definedName name="_xlnm._FilterDatabase" localSheetId="7" hidden="1">'Ethnicity - T1'!$B$18:$C$301</definedName>
    <definedName name="_xlnm._FilterDatabase" localSheetId="8" hidden="1">'Ethnicity - UTC'!$B$18:$C$307</definedName>
    <definedName name="_xlnm._FilterDatabase" localSheetId="11" hidden="1">'Frailty - T1'!$B$18:$C$302</definedName>
    <definedName name="_xlnm._FilterDatabase" localSheetId="12" hidden="1">'Frailty - UTC'!$B$18:$C$308</definedName>
    <definedName name="_xlnm._FilterDatabase" localSheetId="5" hidden="1">'Gender - T1'!$B$18:$C$301</definedName>
    <definedName name="_xlnm._FilterDatabase" localSheetId="6" hidden="1">'Gender - UTC'!$B$18:$C$307</definedName>
    <definedName name="_xlnm.Print_Titles" localSheetId="3">'Age - T1'!$1:$16</definedName>
    <definedName name="_xlnm.Print_Titles" localSheetId="4">'Age - UTC'!$1:$16</definedName>
    <definedName name="_xlnm.Print_Titles" localSheetId="9">'Chief Complaint - T1'!$1:$16</definedName>
    <definedName name="_xlnm.Print_Titles" localSheetId="10">'Chief Complaint - UTC'!$1:$16</definedName>
    <definedName name="_xlnm.Print_Titles" localSheetId="7">'Ethnicity - T1'!$1:$16</definedName>
    <definedName name="_xlnm.Print_Titles" localSheetId="8">'Ethnicity - UTC'!$1:$16</definedName>
    <definedName name="_xlnm.Print_Titles" localSheetId="11">'Frailty - T1'!$1:$16</definedName>
    <definedName name="_xlnm.Print_Titles" localSheetId="12">'Frailty - UTC'!$1:$16</definedName>
    <definedName name="_xlnm.Print_Titles" localSheetId="5">'Gender - T1'!$1:$16</definedName>
    <definedName name="_xlnm.Print_Titles" localSheetId="6">'Gender - UTC'!$1:$16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 i="64" l="1"/>
  <c r="C10" i="64"/>
  <c r="C8" i="64"/>
  <c r="C5" i="64"/>
  <c r="C11" i="63"/>
  <c r="C10" i="63"/>
  <c r="C8" i="63"/>
  <c r="C5" i="63"/>
  <c r="I55" i="56" l="1"/>
  <c r="I47" i="56"/>
  <c r="I39" i="56"/>
  <c r="I31" i="56"/>
  <c r="I23" i="56"/>
  <c r="I16" i="56" l="1"/>
  <c r="I19" i="56"/>
  <c r="I27" i="56"/>
  <c r="I35" i="56"/>
  <c r="I43" i="56"/>
  <c r="I51" i="56"/>
  <c r="I59" i="56"/>
  <c r="I22" i="56"/>
  <c r="I30" i="56"/>
  <c r="I38" i="56"/>
  <c r="I46" i="56"/>
  <c r="I54" i="56"/>
  <c r="I25" i="56"/>
  <c r="I33" i="56"/>
  <c r="I41" i="56"/>
  <c r="I49" i="56"/>
  <c r="I57" i="56"/>
  <c r="I20" i="56"/>
  <c r="I28" i="56"/>
  <c r="I36" i="56"/>
  <c r="I44" i="56"/>
  <c r="I52" i="56"/>
  <c r="I21" i="56"/>
  <c r="I29" i="56"/>
  <c r="I37" i="56"/>
  <c r="I45" i="56"/>
  <c r="I53" i="56"/>
  <c r="I24" i="56"/>
  <c r="I32" i="56"/>
  <c r="I40" i="56"/>
  <c r="I48" i="56"/>
  <c r="I56" i="56"/>
  <c r="I18" i="56"/>
  <c r="I26" i="56"/>
  <c r="I34" i="56"/>
  <c r="I42" i="56"/>
  <c r="I50" i="56"/>
  <c r="I58" i="56"/>
  <c r="C5" i="57"/>
  <c r="O151" i="30"/>
  <c r="C10" i="10"/>
  <c r="C10" i="59"/>
  <c r="C10" i="16"/>
  <c r="C10" i="60"/>
  <c r="C10" i="24"/>
  <c r="C10" i="61"/>
  <c r="C10" i="58"/>
  <c r="C10" i="15"/>
  <c r="C10" i="57"/>
  <c r="C8" i="57"/>
  <c r="C11" i="61"/>
  <c r="C8" i="61"/>
  <c r="C5" i="61"/>
  <c r="C11" i="60"/>
  <c r="C8" i="60"/>
  <c r="C5" i="60"/>
  <c r="C11" i="59"/>
  <c r="C8" i="59"/>
  <c r="C5" i="59"/>
  <c r="C11" i="58"/>
  <c r="C8" i="58"/>
  <c r="C5" i="58"/>
  <c r="E145" i="30"/>
  <c r="I70" i="56" l="1"/>
  <c r="F145" i="30"/>
  <c r="P151" i="30"/>
  <c r="I154" i="56" l="1"/>
  <c r="I138" i="56"/>
  <c r="I119" i="56"/>
  <c r="I73" i="56"/>
  <c r="I117" i="56"/>
  <c r="I164" i="56"/>
  <c r="I171" i="56"/>
  <c r="I87" i="56"/>
  <c r="I136" i="56"/>
  <c r="I76" i="56"/>
  <c r="I175" i="56"/>
  <c r="I145" i="56"/>
  <c r="I91" i="56"/>
  <c r="I86" i="56"/>
  <c r="I131" i="56"/>
  <c r="I64" i="56"/>
  <c r="I78" i="56"/>
  <c r="I112" i="56"/>
  <c r="I148" i="56"/>
  <c r="I170" i="56"/>
  <c r="I137" i="56"/>
  <c r="I80" i="56"/>
  <c r="I128" i="56"/>
  <c r="I147" i="56"/>
  <c r="I156" i="56"/>
  <c r="I152" i="56"/>
  <c r="I163" i="56"/>
  <c r="I146" i="56"/>
  <c r="I116" i="56"/>
  <c r="I177" i="56"/>
  <c r="I106" i="56"/>
  <c r="I159" i="56"/>
  <c r="I96" i="56"/>
  <c r="I84" i="56"/>
  <c r="I67" i="56"/>
  <c r="I167" i="56"/>
  <c r="I100" i="56"/>
  <c r="I113" i="56"/>
  <c r="I183" i="56"/>
  <c r="I153" i="56"/>
  <c r="I182" i="56"/>
  <c r="I65" i="56"/>
  <c r="I63" i="56"/>
  <c r="I92" i="56"/>
  <c r="I108" i="56"/>
  <c r="I97" i="56"/>
  <c r="I144" i="56"/>
  <c r="I150" i="56"/>
  <c r="I121" i="56"/>
  <c r="I168" i="56"/>
  <c r="I62" i="56"/>
  <c r="I122" i="56"/>
  <c r="I173" i="56"/>
  <c r="I82" i="56"/>
  <c r="I123" i="56"/>
  <c r="I115" i="56"/>
  <c r="I143" i="56"/>
  <c r="I95" i="56"/>
  <c r="I114" i="56"/>
  <c r="I61" i="56"/>
  <c r="S151" i="30"/>
  <c r="Q151" i="30"/>
  <c r="R151" i="30"/>
  <c r="C11" i="10"/>
  <c r="C11" i="16"/>
  <c r="C11" i="24"/>
  <c r="C11" i="15"/>
  <c r="C8" i="10"/>
  <c r="C8" i="16"/>
  <c r="C8" i="24"/>
  <c r="C8" i="15"/>
  <c r="C5" i="10"/>
  <c r="C5" i="16"/>
  <c r="C5" i="24"/>
  <c r="C5" i="15"/>
  <c r="I174" i="56" l="1"/>
  <c r="I120" i="56"/>
  <c r="I104" i="56"/>
  <c r="I178" i="56"/>
  <c r="I88" i="56"/>
  <c r="I132" i="56"/>
  <c r="I161" i="56"/>
  <c r="I81" i="56"/>
  <c r="I94" i="56"/>
  <c r="I126" i="56"/>
  <c r="I72" i="56"/>
  <c r="I151" i="56"/>
  <c r="I93" i="56"/>
  <c r="I140" i="56"/>
  <c r="I83" i="56"/>
  <c r="I133" i="56"/>
  <c r="I179" i="56"/>
  <c r="I77" i="56"/>
  <c r="I124" i="56"/>
  <c r="I134" i="56"/>
  <c r="I162" i="56"/>
  <c r="I85" i="56"/>
  <c r="I142" i="56"/>
  <c r="I110" i="56"/>
  <c r="I68" i="56"/>
  <c r="I181" i="56"/>
  <c r="I155" i="56"/>
  <c r="I139" i="56"/>
  <c r="I149" i="56"/>
  <c r="I129" i="56"/>
  <c r="I99" i="56"/>
  <c r="I118" i="56"/>
  <c r="I169" i="56"/>
  <c r="I166" i="56"/>
  <c r="I69" i="56"/>
  <c r="I90" i="56"/>
  <c r="I107" i="56"/>
  <c r="I130" i="56"/>
  <c r="I79" i="56"/>
  <c r="I135" i="56"/>
  <c r="I74" i="56"/>
  <c r="I89" i="56"/>
  <c r="I109" i="56"/>
  <c r="I75" i="56"/>
  <c r="I127" i="56"/>
  <c r="I111" i="56"/>
  <c r="I98" i="56"/>
  <c r="I176" i="56"/>
  <c r="I101" i="56"/>
  <c r="I71" i="56"/>
  <c r="I66" i="56"/>
  <c r="I141" i="56"/>
  <c r="I180" i="56"/>
  <c r="I172" i="56"/>
  <c r="I157" i="56"/>
  <c r="I125" i="56"/>
  <c r="I158" i="56"/>
  <c r="I102" i="56"/>
  <c r="I105" i="56"/>
  <c r="I165" i="56"/>
  <c r="I160" i="56"/>
  <c r="G145" i="30"/>
  <c r="J145" i="30"/>
  <c r="H145" i="30"/>
  <c r="I145" i="30"/>
</calcChain>
</file>

<file path=xl/sharedStrings.xml><?xml version="1.0" encoding="utf-8"?>
<sst xmlns="http://schemas.openxmlformats.org/spreadsheetml/2006/main" count="17241" uniqueCount="598">
  <si>
    <t>Title:</t>
  </si>
  <si>
    <t>Period:</t>
  </si>
  <si>
    <t>Source:</t>
  </si>
  <si>
    <t>Published:</t>
  </si>
  <si>
    <t>Summary:</t>
  </si>
  <si>
    <t>Revised:</t>
  </si>
  <si>
    <t>Basis:</t>
  </si>
  <si>
    <t>-</t>
  </si>
  <si>
    <t>Status:</t>
  </si>
  <si>
    <t>Contact:</t>
  </si>
  <si>
    <t>England</t>
  </si>
  <si>
    <t>Male</t>
  </si>
  <si>
    <t>Female</t>
  </si>
  <si>
    <t>5 - 14 years</t>
  </si>
  <si>
    <t>NULL / Unknown</t>
  </si>
  <si>
    <t>Not stated</t>
  </si>
  <si>
    <t>Any White Background</t>
  </si>
  <si>
    <t>Any Mixed Background</t>
  </si>
  <si>
    <t>Any Asian Background</t>
  </si>
  <si>
    <t>Any Black Background</t>
  </si>
  <si>
    <t>Any Other Ethnic Group</t>
  </si>
  <si>
    <t>RF4</t>
  </si>
  <si>
    <t>R1H</t>
  </si>
  <si>
    <t>RQM</t>
  </si>
  <si>
    <t>RJ6</t>
  </si>
  <si>
    <t>RVR</t>
  </si>
  <si>
    <t>RJ1</t>
  </si>
  <si>
    <t>RQX</t>
  </si>
  <si>
    <t>RYJ</t>
  </si>
  <si>
    <t>RJZ</t>
  </si>
  <si>
    <t>RAX</t>
  </si>
  <si>
    <t>RJ2</t>
  </si>
  <si>
    <t>R1K</t>
  </si>
  <si>
    <t>RAL</t>
  </si>
  <si>
    <t>RJ7</t>
  </si>
  <si>
    <t>RAS</t>
  </si>
  <si>
    <t>RRV</t>
  </si>
  <si>
    <t>RKE</t>
  </si>
  <si>
    <t>RC9</t>
  </si>
  <si>
    <t>RQ3</t>
  </si>
  <si>
    <t>RGT</t>
  </si>
  <si>
    <t>RFS</t>
  </si>
  <si>
    <t>RWH</t>
  </si>
  <si>
    <t>RDE</t>
  </si>
  <si>
    <t>RLT</t>
  </si>
  <si>
    <t>RGP</t>
  </si>
  <si>
    <t>RNQ</t>
  </si>
  <si>
    <t>RAJ</t>
  </si>
  <si>
    <t>RD8</t>
  </si>
  <si>
    <t>RM1</t>
  </si>
  <si>
    <t>RGN</t>
  </si>
  <si>
    <t>RNS</t>
  </si>
  <si>
    <t>RX1</t>
  </si>
  <si>
    <t>RXK</t>
  </si>
  <si>
    <t>RK5</t>
  </si>
  <si>
    <t>RXW</t>
  </si>
  <si>
    <t>RJC</t>
  </si>
  <si>
    <t>RNA</t>
  </si>
  <si>
    <t>RQW</t>
  </si>
  <si>
    <t>RCX</t>
  </si>
  <si>
    <t>RL4</t>
  </si>
  <si>
    <t>RWD</t>
  </si>
  <si>
    <t>RRK</t>
  </si>
  <si>
    <t>RKB</t>
  </si>
  <si>
    <t>RTG</t>
  </si>
  <si>
    <t>RWE</t>
  </si>
  <si>
    <t>RJE</t>
  </si>
  <si>
    <t>RBK</t>
  </si>
  <si>
    <t>RWG</t>
  </si>
  <si>
    <t>RGR</t>
  </si>
  <si>
    <t>RWP</t>
  </si>
  <si>
    <t>RLQ</t>
  </si>
  <si>
    <t>REM</t>
  </si>
  <si>
    <t>RCF</t>
  </si>
  <si>
    <t>RBS</t>
  </si>
  <si>
    <t>RFF</t>
  </si>
  <si>
    <t>RXL</t>
  </si>
  <si>
    <t>RMC</t>
  </si>
  <si>
    <t>RAE</t>
  </si>
  <si>
    <t>RWY</t>
  </si>
  <si>
    <t>RJR</t>
  </si>
  <si>
    <t>RXP</t>
  </si>
  <si>
    <t>RP5</t>
  </si>
  <si>
    <t>RJN</t>
  </si>
  <si>
    <t>RXR</t>
  </si>
  <si>
    <t>RR7</t>
  </si>
  <si>
    <t>RCD</t>
  </si>
  <si>
    <t>RWA</t>
  </si>
  <si>
    <t>RXN</t>
  </si>
  <si>
    <t>RR8</t>
  </si>
  <si>
    <t>R0A</t>
  </si>
  <si>
    <t>RBT</t>
  </si>
  <si>
    <t>RXF</t>
  </si>
  <si>
    <t>RNN</t>
  </si>
  <si>
    <t>RVW</t>
  </si>
  <si>
    <t>RJL</t>
  </si>
  <si>
    <t>RTF</t>
  </si>
  <si>
    <t>RM3</t>
  </si>
  <si>
    <t>RCU</t>
  </si>
  <si>
    <t>RHQ</t>
  </si>
  <si>
    <t>RTR</t>
  </si>
  <si>
    <t>R0B</t>
  </si>
  <si>
    <t>RBN</t>
  </si>
  <si>
    <t>RWJ</t>
  </si>
  <si>
    <t>RMP</t>
  </si>
  <si>
    <t>RTD</t>
  </si>
  <si>
    <t>RFR</t>
  </si>
  <si>
    <t>RTX</t>
  </si>
  <si>
    <t>RWW</t>
  </si>
  <si>
    <t>RBL</t>
  </si>
  <si>
    <t>RRF</t>
  </si>
  <si>
    <t>RCB</t>
  </si>
  <si>
    <t>RTK</t>
  </si>
  <si>
    <t>RXQ</t>
  </si>
  <si>
    <t>RN7</t>
  </si>
  <si>
    <t>RVV</t>
  </si>
  <si>
    <t>RXC</t>
  </si>
  <si>
    <t>RDU</t>
  </si>
  <si>
    <t>RN5</t>
  </si>
  <si>
    <t>R1F</t>
  </si>
  <si>
    <t>RWF</t>
  </si>
  <si>
    <t>RPA</t>
  </si>
  <si>
    <t>RTH</t>
  </si>
  <si>
    <t>RHU</t>
  </si>
  <si>
    <t>RHW</t>
  </si>
  <si>
    <t>RA2</t>
  </si>
  <si>
    <t>RTP</t>
  </si>
  <si>
    <t>RHM</t>
  </si>
  <si>
    <t>RYR</t>
  </si>
  <si>
    <t>RBD</t>
  </si>
  <si>
    <t>RTE</t>
  </si>
  <si>
    <t>RN3</t>
  </si>
  <si>
    <t>RVJ</t>
  </si>
  <si>
    <t>RK9</t>
  </si>
  <si>
    <t>REF</t>
  </si>
  <si>
    <t>RH8</t>
  </si>
  <si>
    <t>RD1</t>
  </si>
  <si>
    <t>RNZ</t>
  </si>
  <si>
    <t>RH5</t>
  </si>
  <si>
    <t>RA9</t>
  </si>
  <si>
    <t>RA7</t>
  </si>
  <si>
    <t>Barts Health NHS Trust</t>
  </si>
  <si>
    <t>Croydon Health Services NHS Trust</t>
  </si>
  <si>
    <t>Homerton University Hospital NHS Foundation Trust</t>
  </si>
  <si>
    <t>Imperial College Healthcare NHS Trust</t>
  </si>
  <si>
    <t>King's College Hospital NHS Foundation Trust</t>
  </si>
  <si>
    <t>Kingston Hospital NHS Foundation Trust</t>
  </si>
  <si>
    <t>Royal Free London NHS Foundation Trust</t>
  </si>
  <si>
    <t>St George's University Hospitals NHS Foundation Trust</t>
  </si>
  <si>
    <t>The Hillingdon Hospitals NHS Foundation Trust</t>
  </si>
  <si>
    <t>University College London Hospitals NHS Foundation Trust</t>
  </si>
  <si>
    <t>Whittington Health NHS Trust</t>
  </si>
  <si>
    <t>Bedfordshire Hospitals NHS Foundation Trust</t>
  </si>
  <si>
    <t>Cambridge University Hospitals NHS Foundation Trust</t>
  </si>
  <si>
    <t>Chesterfield Royal Hospital NHS Foundation Trust</t>
  </si>
  <si>
    <t>George Eliot Hospital NHS Trust</t>
  </si>
  <si>
    <t>James Paget University Hospitals NHS Foundation Trust</t>
  </si>
  <si>
    <t>Kettering General Hospital NHS Foundation Trust</t>
  </si>
  <si>
    <t>Mid and South Essex NHS Foundation Trust</t>
  </si>
  <si>
    <t>Milton Keynes University Hospital NHS Foundation Trust</t>
  </si>
  <si>
    <t>North West Anglia NHS Foundation Trust</t>
  </si>
  <si>
    <t>Northampton General Hospital NHS Trust</t>
  </si>
  <si>
    <t>Nottingham University Hospitals NHS Trust</t>
  </si>
  <si>
    <t>Sherwood Forest Hospitals NHS Foundation Trust</t>
  </si>
  <si>
    <t>South Warwickshire NHS Foundation Trust</t>
  </si>
  <si>
    <t>The Dudley Group NHS Foundation Trust</t>
  </si>
  <si>
    <t>The Princess Alexandra Hospital NHS Trust</t>
  </si>
  <si>
    <t>The Queen Elizabeth Hospital, King's Lynn, NHS Foundation Trust</t>
  </si>
  <si>
    <t>The Royal Wolverhampton NHS Trust</t>
  </si>
  <si>
    <t>United Lincolnshire Hospitals NHS Trust</t>
  </si>
  <si>
    <t>University Hospitals Birmingham NHS Foundation Trust</t>
  </si>
  <si>
    <t>Walsall Healthcare NHS Trust</t>
  </si>
  <si>
    <t>West Suffolk NHS Foundation Trust</t>
  </si>
  <si>
    <t>Worcestershire Acute Hospitals NHS Trust</t>
  </si>
  <si>
    <t>Wye Valley NHS Trust</t>
  </si>
  <si>
    <t>Liverpool University Hospitals NHS Foundation Trust</t>
  </si>
  <si>
    <t>Airedale NHS Foundation Trust</t>
  </si>
  <si>
    <t>Alder Hey Children's NHS Foundation Trust</t>
  </si>
  <si>
    <t>Barnsley Hospital NHS Foundation Trust</t>
  </si>
  <si>
    <t>Blackpool Teaching Hospitals NHS Foundation Trust</t>
  </si>
  <si>
    <t>Bolton NHS Foundation Trust</t>
  </si>
  <si>
    <t>Bradford Teaching Hospitals NHS Foundation Trust</t>
  </si>
  <si>
    <t>East Cheshire NHS Trust</t>
  </si>
  <si>
    <t>East Lancashire Hospitals NHS Trust</t>
  </si>
  <si>
    <t>Gateshead Health NHS Foundation Trust</t>
  </si>
  <si>
    <t>Lancashire Teaching Hospitals NHS Foundation Trust</t>
  </si>
  <si>
    <t>Leeds Teaching Hospitals NHS Trust</t>
  </si>
  <si>
    <t>Manchester University NHS Foundation Trust</t>
  </si>
  <si>
    <t>Mid Cheshire Hospitals NHS Foundation Trust</t>
  </si>
  <si>
    <t>Mid Yorkshire Hospitals NHS Trust</t>
  </si>
  <si>
    <t>North Cumbria Integrated Care NHS Foundation Trust</t>
  </si>
  <si>
    <t>Northumbria Healthcare NHS Foundation Trust</t>
  </si>
  <si>
    <t>Sheffield Children's NHS Foundation Trust</t>
  </si>
  <si>
    <t>Sheffield Teaching Hospitals NHS Foundation Trust</t>
  </si>
  <si>
    <t>South Tees Hospitals NHS Foundation Trust</t>
  </si>
  <si>
    <t>South Tyneside and Sunderland NHS Foundation Trust</t>
  </si>
  <si>
    <t>Stockport NHS Foundation Trust</t>
  </si>
  <si>
    <t>The Newcastle Upon Tyne Hospitals NHS Foundation Trust</t>
  </si>
  <si>
    <t>The Rotherham NHS Foundation Trust</t>
  </si>
  <si>
    <t>Wirral University Teaching Hospital NHS Foundation Trust</t>
  </si>
  <si>
    <t>Buckinghamshire Healthcare NHS Trust</t>
  </si>
  <si>
    <t>East Kent Hospitals University NHS Foundation Trust</t>
  </si>
  <si>
    <t>East Sussex Healthcare NHS Trust</t>
  </si>
  <si>
    <t>Frimley Health NHS Foundation Trust</t>
  </si>
  <si>
    <t>Hampshire Hospitals NHS Foundation Trust</t>
  </si>
  <si>
    <t>Medway NHS Foundation Trust</t>
  </si>
  <si>
    <t>Oxford University Hospitals NHS Foundation Trust</t>
  </si>
  <si>
    <t>Royal Berkshire NHS Foundation Trust</t>
  </si>
  <si>
    <t>Royal Surrey County Hospital NHS Foundation Trust</t>
  </si>
  <si>
    <t>University Hospital Southampton NHS Foundation Trust</t>
  </si>
  <si>
    <t>Dorset County Hospital NHS Foundation Trust</t>
  </si>
  <si>
    <t>Gloucestershire Hospitals NHS Foundation Trust</t>
  </si>
  <si>
    <t>Great Western Hospitals NHS Foundation Trust</t>
  </si>
  <si>
    <t>North Bristol NHS Trust</t>
  </si>
  <si>
    <t>Royal Cornwall Hospitals NHS Trust</t>
  </si>
  <si>
    <t>Royal United Hospitals Bath NHS Foundation Trust</t>
  </si>
  <si>
    <t>Salisbury NHS Foundation Trust</t>
  </si>
  <si>
    <t>Somerset NHS Foundation Trust</t>
  </si>
  <si>
    <t>University Hospitals Bristol and Weston NHS Foundation Trust</t>
  </si>
  <si>
    <t>0 - 4 years</t>
  </si>
  <si>
    <t>65 - 79 years</t>
  </si>
  <si>
    <t>80+ years</t>
  </si>
  <si>
    <t>Airway / breathing</t>
  </si>
  <si>
    <t>Circulation / chest</t>
  </si>
  <si>
    <t>Environmental</t>
  </si>
  <si>
    <t>Eye</t>
  </si>
  <si>
    <t>Gastrointestinal</t>
  </si>
  <si>
    <t>General / minor / admin</t>
  </si>
  <si>
    <t>Genitourinary</t>
  </si>
  <si>
    <t>Head and neck</t>
  </si>
  <si>
    <t>Neurological</t>
  </si>
  <si>
    <t>ObGyn</t>
  </si>
  <si>
    <t>Psychosocial / Behaviour change</t>
  </si>
  <si>
    <t>Skin</t>
  </si>
  <si>
    <t>Trauma / musculoskeletal</t>
  </si>
  <si>
    <t>For further information about these published statistics, please contact us at:</t>
  </si>
  <si>
    <t>Chief Complaint</t>
  </si>
  <si>
    <t>For more information about Data Quality and Completeness in ECDS please see here:</t>
  </si>
  <si>
    <t>ECDS Data Completeness &amp; Quality</t>
  </si>
  <si>
    <t>Region</t>
  </si>
  <si>
    <t>London</t>
  </si>
  <si>
    <t>Notes:</t>
  </si>
  <si>
    <t>2. ** indicates that provider did not meet to DQ criteria and is excluded from the analysis</t>
  </si>
  <si>
    <t>3. Totals may not equal the sum of individual values due to rounding</t>
  </si>
  <si>
    <t>15 - 24 years</t>
  </si>
  <si>
    <t>25 - 44 years</t>
  </si>
  <si>
    <t>45 - 64 years</t>
  </si>
  <si>
    <t>ECDS Activity &amp; Performance</t>
  </si>
  <si>
    <t>Provider Code</t>
  </si>
  <si>
    <t>Provider Name</t>
  </si>
  <si>
    <t>East of England</t>
  </si>
  <si>
    <t>QH8</t>
  </si>
  <si>
    <t>QHG</t>
  </si>
  <si>
    <t>QJG</t>
  </si>
  <si>
    <t>QM7</t>
  </si>
  <si>
    <t>QMM</t>
  </si>
  <si>
    <t>QUE</t>
  </si>
  <si>
    <t>QKK</t>
  </si>
  <si>
    <t>QMF</t>
  </si>
  <si>
    <t>QMJ</t>
  </si>
  <si>
    <t>QRV</t>
  </si>
  <si>
    <t>QWE</t>
  </si>
  <si>
    <t>Midlands</t>
  </si>
  <si>
    <t>QGH</t>
  </si>
  <si>
    <t>QHL</t>
  </si>
  <si>
    <t>QJ2</t>
  </si>
  <si>
    <t>QJM</t>
  </si>
  <si>
    <t>QK1</t>
  </si>
  <si>
    <t>QNC</t>
  </si>
  <si>
    <t>QOC</t>
  </si>
  <si>
    <t>QPM</t>
  </si>
  <si>
    <t>QT1</t>
  </si>
  <si>
    <t>QUA</t>
  </si>
  <si>
    <t>QWU</t>
  </si>
  <si>
    <t>North East and Yorkshire</t>
  </si>
  <si>
    <t>QF7</t>
  </si>
  <si>
    <t>QHM</t>
  </si>
  <si>
    <t>QOQ</t>
  </si>
  <si>
    <t>QWO</t>
  </si>
  <si>
    <t>North West</t>
  </si>
  <si>
    <t>QE1</t>
  </si>
  <si>
    <t>QOP</t>
  </si>
  <si>
    <t>QYG</t>
  </si>
  <si>
    <t>South East</t>
  </si>
  <si>
    <t>QKS</t>
  </si>
  <si>
    <t>QNQ</t>
  </si>
  <si>
    <t>QNX</t>
  </si>
  <si>
    <t>QRL</t>
  </si>
  <si>
    <t>QU9</t>
  </si>
  <si>
    <t>QXU</t>
  </si>
  <si>
    <t>South West</t>
  </si>
  <si>
    <t>QJK</t>
  </si>
  <si>
    <t>QOX</t>
  </si>
  <si>
    <t>QR1</t>
  </si>
  <si>
    <t>QSL</t>
  </si>
  <si>
    <t>QT6</t>
  </si>
  <si>
    <t>QUY</t>
  </si>
  <si>
    <t>QVV</t>
  </si>
  <si>
    <t>The cohorts used each month are:</t>
  </si>
  <si>
    <t>Emergency Admissions via A&amp;E</t>
  </si>
  <si>
    <t>East and North Hertfordshire NHS Trust</t>
  </si>
  <si>
    <t>East Suffolk and North Essex NHS Foundation Trust</t>
  </si>
  <si>
    <t>Norfolk and Norwich University Hospitals NHS Foundation Trust</t>
  </si>
  <si>
    <t>West Hertfordshire Hospitals Teaching NHS Trust</t>
  </si>
  <si>
    <t>Barking, Havering and Redbridge University Hospitals NHS Trust</t>
  </si>
  <si>
    <t>Chelsea and Westminster Hospital NHS Foundation Trust</t>
  </si>
  <si>
    <t>Epsom and St Helier University Hospitals NHS Trust</t>
  </si>
  <si>
    <t>Guy's and St Thomas' NHS Foundation Trust</t>
  </si>
  <si>
    <t>Lewisham and Greenwich NHS Trust</t>
  </si>
  <si>
    <t>London North West University Healthcare NHS Trust</t>
  </si>
  <si>
    <t>Birmingham Women's and Children's NHS Foundation Trust</t>
  </si>
  <si>
    <t>Sandwell and West Birmingham Hospitals NHS Trust</t>
  </si>
  <si>
    <t>The Shrewsbury and Telford Hospital NHS Trust</t>
  </si>
  <si>
    <t>University Hospitals Coventry and Warwickshire NHS Trust</t>
  </si>
  <si>
    <t>University Hospitals of Derby and Burton NHS Foundation Trust</t>
  </si>
  <si>
    <t>University Hospitals of Leicester NHS Trust</t>
  </si>
  <si>
    <t>University Hospitals of North Midlands NHS Trust</t>
  </si>
  <si>
    <t>Calderdale and Huddersfield NHS Foundation Trust</t>
  </si>
  <si>
    <t>County Durham and Darlington NHS Foundation Trust</t>
  </si>
  <si>
    <t>Doncaster and Bassetlaw Teaching Hospitals NHS Foundation Trust</t>
  </si>
  <si>
    <t>Harrogate and District NHS Foundation Trust</t>
  </si>
  <si>
    <t>Hull University Teaching Hospitals NHS Trust</t>
  </si>
  <si>
    <t>North Tees and Hartlepool NHS Foundation Trust</t>
  </si>
  <si>
    <t>Northern Lincolnshire and Goole NHS Foundation Trust</t>
  </si>
  <si>
    <t>York and Scarborough Teaching Hospitals NHS Foundation Trust</t>
  </si>
  <si>
    <t>Countess of Chester Hospital NHS Foundation Trust</t>
  </si>
  <si>
    <t>Northern Care Alliance NHS Foundation Trust</t>
  </si>
  <si>
    <t>Southport and Ormskirk Hospital NHS Trust</t>
  </si>
  <si>
    <t>Tameside and Glossop Integrated Care NHS Foundation Trust</t>
  </si>
  <si>
    <t>University Hospitals of Morecambe Bay NHS Foundation Trust</t>
  </si>
  <si>
    <t>Warrington and Halton Teaching Hospitals NHS Foundation Trust</t>
  </si>
  <si>
    <t>Wrightington, Wigan and Leigh NHS Foundation Trust</t>
  </si>
  <si>
    <t>Ashford and St Peter's Hospitals NHS Foundation Trust</t>
  </si>
  <si>
    <t>Dartford and Gravesham NHS Trust</t>
  </si>
  <si>
    <t>Isle of Wight NHS Trust</t>
  </si>
  <si>
    <t>Maidstone and Tunbridge Wells NHS Trust</t>
  </si>
  <si>
    <t>Portsmouth Hospitals University National Health Service Trust</t>
  </si>
  <si>
    <t>Surrey and Sussex Healthcare NHS Trust</t>
  </si>
  <si>
    <t>University Hospitals Sussex NHS Foundation Trust</t>
  </si>
  <si>
    <t>Royal Devon University Healthcare NHS Foundation Trust</t>
  </si>
  <si>
    <t>Torbay and South Devon NHS Foundation Trust</t>
  </si>
  <si>
    <t>R0D</t>
  </si>
  <si>
    <t>University Hospitals Dorset NHS Foundation Trust</t>
  </si>
  <si>
    <t>University Hospitals Plymouth NHS Trust</t>
  </si>
  <si>
    <t>Total attendances</t>
  </si>
  <si>
    <t>Org Code</t>
  </si>
  <si>
    <t>Org Name</t>
  </si>
  <si>
    <t>NHS South East London Integrated Care Board</t>
  </si>
  <si>
    <t>NHS North East London Integrated Care Board</t>
  </si>
  <si>
    <t>NHS North Central London Integrated Care Board</t>
  </si>
  <si>
    <t>NHS North West London Integrated Care Board</t>
  </si>
  <si>
    <t>NHS South West London Integrated Care Board</t>
  </si>
  <si>
    <t>NHS Lincolnshire Integrated Care Board</t>
  </si>
  <si>
    <t>NHS Northamptonshire Integrated Care Board</t>
  </si>
  <si>
    <t>NHS Black Country Integrated Care Board</t>
  </si>
  <si>
    <t>NHS South Yorkshire Integrated Care Board</t>
  </si>
  <si>
    <t>NHS West Yorkshire Integrated Care Board</t>
  </si>
  <si>
    <t>NHS Greater Manchester Integrated Care Board</t>
  </si>
  <si>
    <t>NHS Frimley Integrated Care Board</t>
  </si>
  <si>
    <t>NHS Sussex Integrated Care Board</t>
  </si>
  <si>
    <t>NHS Surrey Heartlands Integrated Care Board</t>
  </si>
  <si>
    <t>NHS Devon Integrated Care Board</t>
  </si>
  <si>
    <t>NHS Gloucestershire Integrated Care Board</t>
  </si>
  <si>
    <t>NHS Somerset Integrated Care Board</t>
  </si>
  <si>
    <t>NHS Dorset Integrated Care Board</t>
  </si>
  <si>
    <t>NHS Mid and South Essex Integrated Care Board</t>
  </si>
  <si>
    <t>NHS Bedfordshire, Luton and Milton Keynes Integrated Care Board</t>
  </si>
  <si>
    <t>NHS Suffolk and North East Essex Integrated Care Board</t>
  </si>
  <si>
    <t>NHS Hertfordshire and West Essex Integrated Care Board</t>
  </si>
  <si>
    <t>NHS Norfolk and Waveney Integrated Care Board</t>
  </si>
  <si>
    <t>NHS Cambridgeshire and Peterborough Integrated Care Board</t>
  </si>
  <si>
    <t>NHS Herefordshire and Worcestershire Integrated Care Board</t>
  </si>
  <si>
    <t>NHS Birmingham and Solihull Integrated Care Board</t>
  </si>
  <si>
    <t>NHS Derby and Derbyshire Integrated Care Board</t>
  </si>
  <si>
    <t>NHS Leicester, Leicestershire and Rutland Integrated Care Board</t>
  </si>
  <si>
    <t>NHS Staffordshire and Stoke-On-Trent Integrated Care Board</t>
  </si>
  <si>
    <t>NHS Shropshire, Telford and Wrekin Integrated Care Board</t>
  </si>
  <si>
    <t>NHS Nottingham and Nottinghamshire Integrated Care Board</t>
  </si>
  <si>
    <t>NHS Coventry and Warwickshire Integrated Care Board</t>
  </si>
  <si>
    <t>NHS North East and North Cumbria Integrated Care Board</t>
  </si>
  <si>
    <t>NHS Humber and North Yorkshire Integrated Care Board</t>
  </si>
  <si>
    <t>NHS Lancashire and South Cumbria Integrated Care Board</t>
  </si>
  <si>
    <t>NHS Cheshire and Merseyside Integrated Care Board</t>
  </si>
  <si>
    <t>NHS Kent and Medway Integrated Care Board</t>
  </si>
  <si>
    <t>NHS Hampshire and Isle Of Wight Integrated Care Board</t>
  </si>
  <si>
    <t>NHS Buckinghamshire, Oxfordshire and Berkshire West Integrated Care Board</t>
  </si>
  <si>
    <t>NHS Bath and North East Somerset, Swindon and Wiltshire Integrated Care Board</t>
  </si>
  <si>
    <t>NHS Cornwall and The Isles Of Scilly Integrated Care Board</t>
  </si>
  <si>
    <t>NHS Bristol, North Somerset and South Gloucestershire Integrated Care Board</t>
  </si>
  <si>
    <t>12hr Performance</t>
  </si>
  <si>
    <t>12hr %</t>
  </si>
  <si>
    <t>A&amp;E Attendances (Total and Admitted) by Age</t>
  </si>
  <si>
    <t>Admitted Attendances</t>
  </si>
  <si>
    <t>Total Attendances</t>
  </si>
  <si>
    <t>A&amp;E Attendances (Total and Admitted) by Ethnic Category</t>
  </si>
  <si>
    <t>A&amp;E Attendances (Total and Admitted) by Chief Complaint Group</t>
  </si>
  <si>
    <t>ECDS - NHS England</t>
  </si>
  <si>
    <t>A&amp;E Activity and Performance Summary</t>
  </si>
  <si>
    <t>Ethnicity</t>
  </si>
  <si>
    <t>Data Completeness and Quality</t>
  </si>
  <si>
    <t>N/A</t>
  </si>
  <si>
    <t>2. Those with data for each day in the month and at least 90% of records have a valid code for ethnicity</t>
  </si>
  <si>
    <t>3. Those with data for each day in the month, at least 90% of records have a valid code for chief complaint, and more than one chief complaint code is used throughout the month</t>
  </si>
  <si>
    <t>5. Those with data for each day in the month and at least 90% of records have a valid departure time (12hr performance)</t>
  </si>
  <si>
    <t>A&amp;E Attendances (Total and Admitted) by Gender</t>
  </si>
  <si>
    <t>Indeterminate</t>
  </si>
  <si>
    <t>1. Those with data for each day in the month (used for Age and Gender)</t>
  </si>
  <si>
    <t>Total Number of Providers in Cohort</t>
  </si>
  <si>
    <t>System &amp; Provider Level Data</t>
  </si>
  <si>
    <t>ECDS Forum (registration required)</t>
  </si>
  <si>
    <t>4. Those with data for each day in the month, at least 90% of records have a valid code for discharge destination (disposal), and more than one discharge destination code is used throughout the month</t>
  </si>
  <si>
    <t>Age &amp; Gender</t>
  </si>
  <si>
    <t>4. For a full list of chief complaint codes and the mapping to groups see the ECDS Enhanced Technical Output Specification here: https://digital.nhs.uk/data-and-information/data-collections-and-data-sets/data-sets/emergency-care-data-set-ecds</t>
  </si>
  <si>
    <t>NHS England</t>
  </si>
  <si>
    <t>System &amp; Provider Summary - T1</t>
  </si>
  <si>
    <t>Age - T1</t>
  </si>
  <si>
    <t>Gender - T1</t>
  </si>
  <si>
    <t>Ethnicity - T1</t>
  </si>
  <si>
    <t>Chief Complaint - T1</t>
  </si>
  <si>
    <t>System &amp; Provider - UTC</t>
  </si>
  <si>
    <t>Type 1 &amp; 2 ECDS Attendances (Total &amp; Admitted), and 12hr from arrival performance by system and provider</t>
  </si>
  <si>
    <t>System &amp; Provider - Type 1 &amp; 2</t>
  </si>
  <si>
    <t>Mersey and West Lancashire Teaching Hospitals NHS Trust</t>
  </si>
  <si>
    <t>REP</t>
  </si>
  <si>
    <t>Liverpool Women's NHS Foundation Trust</t>
  </si>
  <si>
    <t>RP6</t>
  </si>
  <si>
    <t>Moorfields Eye Hospital NHS Foundation Trust</t>
  </si>
  <si>
    <t>Not all providers submit complete data in a timely enough manner to allow their data to be included across all analyses. Therefore, a number of different site cohorts are used for each breakdown. These provider cohorts may differ in size across metrics and over time, but are still considered representative of England activity as a whole.</t>
  </si>
  <si>
    <t>Below is a list of which Type 1 &amp; 2 providers are included in each cohort this month:</t>
  </si>
  <si>
    <t>Type 1 &amp; 2 ECDS Attendances (Total &amp; Admitted) split by age bands</t>
  </si>
  <si>
    <t>Type 1 &amp; 2 ECDS Attendances (Total &amp; Admitted) split by gender</t>
  </si>
  <si>
    <t>Type 1 &amp; 2 ECDS Attendances (Total &amp; Admitted) split by chief complaint group</t>
  </si>
  <si>
    <t>Type 1 &amp; 2 ECDS Attendances (Total &amp; Admitted) split by ethnic category</t>
  </si>
  <si>
    <t>Number of Sites</t>
  </si>
  <si>
    <t>NPH01</t>
  </si>
  <si>
    <t>Milton Keynes Urgent Care Centre</t>
  </si>
  <si>
    <t>AD903</t>
  </si>
  <si>
    <t>The Princess Royal University Hospital Urgent Care Centre</t>
  </si>
  <si>
    <t>AD913</t>
  </si>
  <si>
    <t>Beckenham Beacon UCC (Urgent Care Centre)</t>
  </si>
  <si>
    <t>AD914</t>
  </si>
  <si>
    <t>Queen Elizabeth Hospital Urgent Care Centre</t>
  </si>
  <si>
    <t>AH602</t>
  </si>
  <si>
    <t>Erith And District Hospital Ucc (Hurley Group)</t>
  </si>
  <si>
    <t>AH603</t>
  </si>
  <si>
    <t>Queen Mary Hospital UCC</t>
  </si>
  <si>
    <t>AXA03</t>
  </si>
  <si>
    <t>Royal London Urgent Treatment Centre</t>
  </si>
  <si>
    <t>NLO21</t>
  </si>
  <si>
    <t>St Mary's Urgent Care Centre @ St Mary's Hospital</t>
  </si>
  <si>
    <t>RAT</t>
  </si>
  <si>
    <t>North East London NHS Foundation Trust</t>
  </si>
  <si>
    <t>S4K9Q</t>
  </si>
  <si>
    <t>Partnership of East London Cooperatives</t>
  </si>
  <si>
    <t>ANH02</t>
  </si>
  <si>
    <t>Malling Health Dudley Urgent Care Centre</t>
  </si>
  <si>
    <t>DX802</t>
  </si>
  <si>
    <t>Erdington Health and Wellbeing Walk In Centre</t>
  </si>
  <si>
    <t>NL7</t>
  </si>
  <si>
    <t>Assura Vertis Urgent Care Centres (Birmingham)</t>
  </si>
  <si>
    <t>NNJ07</t>
  </si>
  <si>
    <t>Loughborough Urgent Care Centre</t>
  </si>
  <si>
    <t>NNJ0H</t>
  </si>
  <si>
    <t>Llr Ea - The Merlyn Vaz Health &amp; Social Care Centre</t>
  </si>
  <si>
    <t>NNJ14</t>
  </si>
  <si>
    <t>Oadby &amp; Wigston Urgent Care Centre</t>
  </si>
  <si>
    <t>NR3</t>
  </si>
  <si>
    <t>Nottingham City care Partnership</t>
  </si>
  <si>
    <t>RY5</t>
  </si>
  <si>
    <t>Lincolnshire Community Health Services NHS Trust</t>
  </si>
  <si>
    <t>RY8</t>
  </si>
  <si>
    <t>Derbyshire Community Health Services NHS Foundation Trust</t>
  </si>
  <si>
    <t>S6U2C</t>
  </si>
  <si>
    <t>Derby Urgent Treatment Centre</t>
  </si>
  <si>
    <t>ARN02</t>
  </si>
  <si>
    <t>St George's Centre</t>
  </si>
  <si>
    <t>K3O1X</t>
  </si>
  <si>
    <t>Malton Urgent Treatment Centre</t>
  </si>
  <si>
    <t>NLO08</t>
  </si>
  <si>
    <t>Scarborough Urgent Care Centre</t>
  </si>
  <si>
    <t>NLO24</t>
  </si>
  <si>
    <t>York Hospital Urgent Care Centre</t>
  </si>
  <si>
    <t>NNF09</t>
  </si>
  <si>
    <t>Bransholme Health Centre</t>
  </si>
  <si>
    <t>NNF16</t>
  </si>
  <si>
    <t>Bridlington Hospital</t>
  </si>
  <si>
    <t>NNF94</t>
  </si>
  <si>
    <t>East Riding Community Hospital</t>
  </si>
  <si>
    <t>NNFA7</t>
  </si>
  <si>
    <t>Goole &amp; District Hospital</t>
  </si>
  <si>
    <t>RV9</t>
  </si>
  <si>
    <t>Humber Teaching NHS Foundation Trust</t>
  </si>
  <si>
    <t>NQT5G</t>
  </si>
  <si>
    <t>RW4</t>
  </si>
  <si>
    <t>Mersey Care NHS Foundation Trust</t>
  </si>
  <si>
    <t>RY2</t>
  </si>
  <si>
    <t>Bridgewater Community Healthcare NHS Foundation Trust</t>
  </si>
  <si>
    <t>V3G5N</t>
  </si>
  <si>
    <t>Morecambe Urgent Treatment Centre</t>
  </si>
  <si>
    <t>W5R9N</t>
  </si>
  <si>
    <t>Blackpool Urgent Care Centre</t>
  </si>
  <si>
    <t>ACH01</t>
  </si>
  <si>
    <t>Whitstable Medical Practice</t>
  </si>
  <si>
    <t>AQN04</t>
  </si>
  <si>
    <t>Phl Lymington UTC</t>
  </si>
  <si>
    <t>DJV01</t>
  </si>
  <si>
    <t>Herne Bay Health Care Ltd</t>
  </si>
  <si>
    <t>NTPAD</t>
  </si>
  <si>
    <t>St Mary's NHS Treatment Centre</t>
  </si>
  <si>
    <t>NTPAN</t>
  </si>
  <si>
    <t>Practice Plus Group Urgent Treatment Centre - Southampton</t>
  </si>
  <si>
    <t>RDR</t>
  </si>
  <si>
    <t>Sussex Community NHS Foundation Trust</t>
  </si>
  <si>
    <t>RW1</t>
  </si>
  <si>
    <t>Southern Health NHS Foundation Trust</t>
  </si>
  <si>
    <t>RWX</t>
  </si>
  <si>
    <t>Berkshire Healthcare NHS Foundation Trust</t>
  </si>
  <si>
    <t>RYY</t>
  </si>
  <si>
    <t>Kent Community Health NHS Foundation Trust</t>
  </si>
  <si>
    <t>RDY</t>
  </si>
  <si>
    <t>Dorset Healthcare University NHS Foundation Trust</t>
  </si>
  <si>
    <t>RYF</t>
  </si>
  <si>
    <t>South Western Ambulance Service NHS Foundation Trust</t>
  </si>
  <si>
    <t>Y06645</t>
  </si>
  <si>
    <t>South Bristol Urgrent Treatment Centre</t>
  </si>
  <si>
    <t>Below is a list of which UTC providers are included in each cohort this month:</t>
  </si>
  <si>
    <t>Y06052</t>
  </si>
  <si>
    <t>Luton Urgent Treatment Centre</t>
  </si>
  <si>
    <t>W8J8H</t>
  </si>
  <si>
    <t>Malling Health Walsall Urgent Treatment Centre</t>
  </si>
  <si>
    <t>NIT03</t>
  </si>
  <si>
    <t>Selly Oak Health Centre</t>
  </si>
  <si>
    <t>System &amp; Provider Summary - UTC</t>
  </si>
  <si>
    <t>Age - UTC</t>
  </si>
  <si>
    <t>Gender - UTC</t>
  </si>
  <si>
    <t>Ethnicity - UTC</t>
  </si>
  <si>
    <t>Chief Complaint - UTC</t>
  </si>
  <si>
    <t>System &amp; Provider - UTCs</t>
  </si>
  <si>
    <t>Urgent Treatment Centres (UTCs) Attendances (Total &amp; Admitted) split by age bands</t>
  </si>
  <si>
    <t>Urgent Treatment Centres (UTCs) ECDS Attendances (Total &amp; Admitted) split by gender</t>
  </si>
  <si>
    <t>Urgent Treatment Centres (UTCs) ECDS Attendances (Total &amp; Admitted) split by ethnic category</t>
  </si>
  <si>
    <t>ECDS is a relatively new dataset and as such overall coverage is not yet to the level of the Monthly A&amp;E Attendances and Emergency Admissions publication. However, the coverage of Type 1 &amp; 2 activity is comparable which allows further analysis of the Type 1 &amp; 2 attendances each month.
Urgent Treatment Centre coverage, whilst not fully complete, is increasing each month and deemed to be of a sufficient level for inclusion in this output. We would still advised caution when using the UTC breakdowns as although 75% of UTCs are submitting to ECDS, the completeness of key fields such as Chief Complaint are signficantly lower in UTCs than Type 1 &amp; 2 departments.</t>
  </si>
  <si>
    <t xml:space="preserve">Data is split into two groups: Type 1 &amp; 2 departments and Urgent Treatment Centres. 
</t>
  </si>
  <si>
    <t>Type 2 departments are similar to Type 1 in that they are consultant-led, however they specialise in a single specialty, such as children or opthamology.</t>
  </si>
  <si>
    <t>Urgent Treatment Centres or UTCs treat more minor injuries and illnesses. They can be GP or nurse-led and tend to not be open 24hrs a day.</t>
  </si>
  <si>
    <t>For more information on data completeness and quality in ECDS please refer to the Data Completeness and Quality tab in this file.</t>
  </si>
  <si>
    <t>UTC ECDS Attendances (Total &amp; Admitted) by system and provider</t>
  </si>
  <si>
    <t xml:space="preserve">Type 1 departments are major emergency departments that are consultant-led and open 24 hours a day. They deal with the most acute cases. </t>
  </si>
  <si>
    <t>Kerry Evert - england.nhsdata@nhs.net</t>
  </si>
  <si>
    <t>A&amp;E Attendances
12hr % Denominator</t>
  </si>
  <si>
    <t>B5A1X</t>
  </si>
  <si>
    <t>Grantham Urgent Treatment Centre</t>
  </si>
  <si>
    <t>A&amp;E Attendances &gt;12hrs From Arrival</t>
  </si>
  <si>
    <t>RTQ</t>
  </si>
  <si>
    <t>Gloucestershire Health and Care NHS Foundation Trust</t>
  </si>
  <si>
    <t>O8F6N</t>
  </si>
  <si>
    <t>Slough Urgent Care Centre</t>
  </si>
  <si>
    <t>Operational Insights (Urgent and Emergency Care)</t>
  </si>
  <si>
    <t>A6.08, Wellington Place</t>
  </si>
  <si>
    <t>LEEDS LS1 4AP</t>
  </si>
  <si>
    <t>1. All data is rounded to the nearest 5 attendances and any value less than 8 is suppressed (*). From April 2024 this has not been applied to national level figures.</t>
  </si>
  <si>
    <t>This analysis is designed to support the Monthly A&amp;E Attendances and Emergency Admissions publication, adding more context to the types of attendances seen each month. For information on A&amp;E Attendance and Performance Statistics please refer to the Monthly A&amp;E Publication available on the link below:</t>
  </si>
  <si>
    <t>https://www.england.nhs.uk/statistics/statistical-work-areas/ae-waiting-times-and-activity/</t>
  </si>
  <si>
    <t xml:space="preserve">Data presented here is based on a subset of A&amp;E providers who have reached the required level of completion for the given month. The providers included in the cohorts and each breakdown may differ each month, but each has undergone checks to ensure they are representative of England activity as a whole. A trust may be present in total attendances but excluded from 12 hours in department figures, to increase transparency we have added a new column to show the denominator used to calculate the proportion of patients waiting over 12 hours from arrival in ED.
</t>
  </si>
  <si>
    <t>No CFS Score</t>
  </si>
  <si>
    <t>Total Attendances &gt;= 65</t>
  </si>
  <si>
    <t>Clinical Frailty Score</t>
  </si>
  <si>
    <t>1
Very Well</t>
  </si>
  <si>
    <t>2
Well</t>
  </si>
  <si>
    <t xml:space="preserve">3
Managing Well
</t>
  </si>
  <si>
    <t>4
Vulnerable</t>
  </si>
  <si>
    <t>5
Mildly Frail</t>
  </si>
  <si>
    <t>6
Moderately Frail</t>
  </si>
  <si>
    <t>7
Severely Frail</t>
  </si>
  <si>
    <t>9
Terminally Ill</t>
  </si>
  <si>
    <t>8
Very Severely Frail</t>
  </si>
  <si>
    <t>A&amp;E Attendances (Total and Admitted) by Initial Clinical Frailty Score</t>
  </si>
  <si>
    <t>5. The Clinical Frailty Score above is for the first frailty assessment that is recorded in ECDS.</t>
  </si>
  <si>
    <t>6. Each patient over the age of 65 should have an frailty assessment completed within the first 30 minutes of arrival at a UTC.</t>
  </si>
  <si>
    <t>Frailty - UTC</t>
  </si>
  <si>
    <t>Frailty - T1</t>
  </si>
  <si>
    <t>1
Very Fit</t>
  </si>
  <si>
    <t>6. Each patient who is 65 or over should have a frailty assessment completed within the first 30 minutes of arrival at ED.</t>
  </si>
  <si>
    <t>england.aedata@nhs.net</t>
  </si>
  <si>
    <t>Kerry Evert - england.aedata@nhs.net</t>
  </si>
  <si>
    <t>Type 1 &amp; 2  Total ECDS Attendances split by Initial Clinical Frailty Score</t>
  </si>
  <si>
    <t>Urgent Treatment Centres (UTCs) ECDS Attendances (Total &amp; Admitted) split by chief complaint group</t>
  </si>
  <si>
    <t>Urgent Treatment Centres (UTCs) Total ECDS Attendances split by Initial Clinical Frailty Score</t>
  </si>
  <si>
    <t>**</t>
  </si>
  <si>
    <t>N</t>
  </si>
  <si>
    <t>Published (Final) - Official Statistics in development</t>
  </si>
  <si>
    <t>Bracknell Urgent Treatment Centre</t>
  </si>
  <si>
    <t>Q0C6J</t>
  </si>
  <si>
    <t>NNF41</t>
  </si>
  <si>
    <t>Hull Royal Infirmary</t>
  </si>
  <si>
    <t>March 2025</t>
  </si>
  <si>
    <t>15th May 2025</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</si>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</sst>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quot;Y&quot;;;&quot;N&quot;"/>
    <numFmt numFmtId="165" formatCode="0.0%"/>
    <numFmt numFmtId="166" formatCode="_-* #,##0_-;\-* #,##0_-;_-* &quot;-&quot;??_-;_-@_-"/>
    <numFmt numFmtId="167" formatCode="#,##0_ ;\-#,##0\ "/>
  </numFmts>
  <fonts count="16" x14ac:knownFonts="1">
    <font>
      <sz val="10"/>
      <name val="Arial"/>
    </font>
    <font>
      <sz val="10"/>
      <name val="Verdana"/>
      <family val="2"/>
    </font>
    <font>
      <b/>
      <sz val="12"/>
      <color indexed="8"/>
      <name val="Verdana"/>
      <family val="2"/>
    </font>
    <font>
      <b/>
      <sz val="10"/>
      <color indexed="8"/>
      <name val="Verdana"/>
      <family val="2"/>
    </font>
    <font>
      <b/>
      <sz val="10"/>
      <name val="Verdana"/>
      <family val="2"/>
    </font>
    <font>
      <sz val="14"/>
      <color theme="0"/>
      <name val="Verdana"/>
      <family val="2"/>
    </font>
    <font>
      <sz val="10"/>
      <name val="Arial"/>
      <family val="2"/>
    </font>
    <font>
      <sz val="10"/>
      <name val="Arial"/>
      <family val="2"/>
    </font>
    <font>
      <u/>
      <sz val="10"/>
      <color theme="10"/>
      <name val="Arial"/>
      <family val="2"/>
    </font>
    <font>
      <u/>
      <sz val="10"/>
      <color theme="10"/>
      <name val="Arial"/>
      <family val="2"/>
    </font>
    <font>
      <b/>
      <sz val="20"/>
      <color indexed="8"/>
      <name val="Verdana"/>
      <family val="2"/>
    </font>
    <font>
      <b/>
      <sz val="10"/>
      <name val="Arial"/>
      <family val="2"/>
    </font>
    <font>
      <b/>
      <u/>
      <sz val="10"/>
      <name val="Verdana"/>
      <family val="2"/>
    </font>
    <font>
      <u/>
      <sz val="10"/>
      <name val="Arial"/>
      <family val="2"/>
    </font>
    <font>
      <sz val="10"/>
      <name val="Arial"/>
      <family val="2"/>
    </font>
    <font>
      <sz val="11"/>
      <name val="Arial"/>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6">
    <xf numFmtId="0" fontId="0" fillId="0" borderId="0"/>
    <xf numFmtId="0" fontId="6" fillId="0" borderId="0"/>
    <xf numFmtId="9" fontId="7"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43" fontId="14" fillId="0" borderId="0" applyFont="0" applyFill="0" applyBorder="0" applyAlignment="0" applyProtection="0"/>
  </cellStyleXfs>
  <cellXfs count="83">
    <xf numFmtId="0" fontId="0" fillId="0" borderId="0" xfId="0"/>
    <xf numFmtId="0" fontId="1" fillId="2" borderId="1" xfId="0" applyFont="1" applyFill="1" applyBorder="1" applyAlignment="1">
      <alignment horizontal="center"/>
    </xf>
    <xf numFmtId="0" fontId="1" fillId="2" borderId="0" xfId="0" applyFont="1" applyFill="1"/>
    <xf numFmtId="0" fontId="4" fillId="2" borderId="0" xfId="0" applyFont="1" applyFill="1"/>
    <xf numFmtId="0" fontId="1" fillId="2" borderId="2" xfId="0" applyFont="1" applyFill="1" applyBorder="1"/>
    <xf numFmtId="0" fontId="2" fillId="2" borderId="0" xfId="0" applyFont="1" applyFill="1"/>
    <xf numFmtId="0" fontId="1" fillId="2" borderId="0" xfId="0" applyFont="1" applyFill="1" applyAlignment="1">
      <alignment vertical="top" wrapText="1"/>
    </xf>
    <xf numFmtId="0" fontId="1" fillId="2" borderId="0" xfId="0" applyFont="1" applyFill="1" applyAlignment="1">
      <alignment wrapText="1"/>
    </xf>
    <xf numFmtId="49" fontId="1" fillId="2" borderId="0" xfId="0" applyNumberFormat="1" applyFont="1" applyFill="1"/>
    <xf numFmtId="0" fontId="2" fillId="2" borderId="3" xfId="0" applyFont="1" applyFill="1" applyBorder="1"/>
    <xf numFmtId="0" fontId="3" fillId="3" borderId="1" xfId="0" applyFont="1" applyFill="1" applyBorder="1" applyAlignment="1">
      <alignment vertical="top"/>
    </xf>
    <xf numFmtId="0" fontId="3" fillId="3" borderId="1" xfId="0" applyFont="1" applyFill="1" applyBorder="1" applyAlignment="1">
      <alignment vertical="top" wrapText="1"/>
    </xf>
    <xf numFmtId="0" fontId="1" fillId="2" borderId="0" xfId="0" applyFont="1" applyFill="1" applyAlignment="1">
      <alignment vertical="top"/>
    </xf>
    <xf numFmtId="0" fontId="4" fillId="2" borderId="1" xfId="0" applyFont="1" applyFill="1" applyBorder="1" applyAlignment="1">
      <alignment horizontal="left"/>
    </xf>
    <xf numFmtId="0" fontId="1" fillId="2" borderId="0" xfId="0" applyFont="1" applyFill="1" applyAlignment="1">
      <alignment vertical="center"/>
    </xf>
    <xf numFmtId="0" fontId="5" fillId="2" borderId="0" xfId="0" applyFont="1" applyFill="1"/>
    <xf numFmtId="0" fontId="1" fillId="0" borderId="0" xfId="0" applyFont="1"/>
    <xf numFmtId="0" fontId="2" fillId="2" borderId="0" xfId="0" applyFont="1" applyFill="1" applyAlignment="1">
      <alignment vertical="center" wrapText="1"/>
    </xf>
    <xf numFmtId="0" fontId="1" fillId="2" borderId="1" xfId="0" applyFont="1" applyFill="1" applyBorder="1"/>
    <xf numFmtId="0" fontId="5" fillId="2" borderId="0" xfId="0" applyFont="1" applyFill="1" applyAlignment="1">
      <alignment wrapText="1"/>
    </xf>
    <xf numFmtId="49" fontId="3" fillId="3" borderId="1" xfId="0" applyNumberFormat="1" applyFont="1" applyFill="1" applyBorder="1" applyAlignment="1">
      <alignment vertical="top" wrapText="1"/>
    </xf>
    <xf numFmtId="0" fontId="1" fillId="0" borderId="1" xfId="0" applyFont="1" applyBorder="1"/>
    <xf numFmtId="0" fontId="2" fillId="2" borderId="0" xfId="0" applyFont="1" applyFill="1" applyAlignment="1">
      <alignment vertical="center"/>
    </xf>
    <xf numFmtId="9" fontId="1" fillId="2" borderId="1" xfId="2" applyFont="1" applyFill="1" applyBorder="1" applyAlignment="1">
      <alignment horizontal="right" wrapText="1"/>
    </xf>
    <xf numFmtId="3" fontId="1" fillId="2" borderId="1" xfId="0" applyNumberFormat="1" applyFont="1" applyFill="1" applyBorder="1" applyAlignment="1">
      <alignment horizontal="right"/>
    </xf>
    <xf numFmtId="3" fontId="1" fillId="2" borderId="1" xfId="0" applyNumberFormat="1" applyFont="1" applyFill="1" applyBorder="1"/>
    <xf numFmtId="9" fontId="1" fillId="2" borderId="1" xfId="2" applyFont="1" applyFill="1" applyBorder="1"/>
    <xf numFmtId="0" fontId="6" fillId="0" borderId="0" xfId="0" applyFont="1"/>
    <xf numFmtId="0" fontId="8" fillId="0" borderId="0" xfId="3"/>
    <xf numFmtId="0" fontId="10" fillId="2" borderId="0" xfId="0" applyFont="1" applyFill="1" applyAlignment="1">
      <alignment vertical="center"/>
    </xf>
    <xf numFmtId="0" fontId="0" fillId="0" borderId="1" xfId="0" applyBorder="1"/>
    <xf numFmtId="0" fontId="11" fillId="0" borderId="1" xfId="0" applyFont="1" applyBorder="1"/>
    <xf numFmtId="0" fontId="11" fillId="0" borderId="1" xfId="0" applyFont="1" applyBorder="1" applyAlignment="1">
      <alignment horizontal="center" vertical="center"/>
    </xf>
    <xf numFmtId="0" fontId="1" fillId="2" borderId="4" xfId="0" applyFont="1" applyFill="1" applyBorder="1"/>
    <xf numFmtId="0" fontId="10" fillId="2" borderId="0" xfId="0" applyFont="1" applyFill="1" applyAlignment="1">
      <alignment horizontal="left" vertical="center"/>
    </xf>
    <xf numFmtId="0" fontId="12" fillId="0" borderId="0" xfId="0" applyFont="1"/>
    <xf numFmtId="0" fontId="3" fillId="3" borderId="1" xfId="0" applyFont="1" applyFill="1" applyBorder="1" applyAlignment="1">
      <alignment horizontal="center" vertical="top" wrapText="1"/>
    </xf>
    <xf numFmtId="0" fontId="6" fillId="0" borderId="0" xfId="0" applyFont="1" applyAlignment="1">
      <alignment vertical="top"/>
    </xf>
    <xf numFmtId="164" fontId="0" fillId="0" borderId="1" xfId="0" applyNumberFormat="1" applyBorder="1" applyAlignment="1">
      <alignment horizontal="center" vertical="center"/>
    </xf>
    <xf numFmtId="0" fontId="0" fillId="0" borderId="3" xfId="0" applyBorder="1"/>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3" fontId="1" fillId="2" borderId="1" xfId="2" applyNumberFormat="1" applyFont="1" applyFill="1" applyBorder="1"/>
    <xf numFmtId="165" fontId="1" fillId="2" borderId="1" xfId="2" applyNumberFormat="1" applyFont="1" applyFill="1" applyBorder="1" applyAlignment="1">
      <alignment horizontal="right"/>
    </xf>
    <xf numFmtId="3" fontId="1" fillId="2" borderId="1" xfId="2" applyNumberFormat="1" applyFont="1" applyFill="1" applyBorder="1" applyAlignment="1">
      <alignment horizontal="right"/>
    </xf>
    <xf numFmtId="49" fontId="2" fillId="2" borderId="0" xfId="0" quotePrefix="1" applyNumberFormat="1" applyFont="1" applyFill="1"/>
    <xf numFmtId="49" fontId="3" fillId="3" borderId="1" xfId="0" applyNumberFormat="1" applyFont="1" applyFill="1" applyBorder="1" applyAlignment="1">
      <alignment horizontal="center" vertical="center" wrapText="1"/>
    </xf>
    <xf numFmtId="0" fontId="3" fillId="3" borderId="4" xfId="0" applyFont="1" applyFill="1" applyBorder="1" applyAlignment="1">
      <alignment horizontal="left" vertical="top"/>
    </xf>
    <xf numFmtId="0" fontId="1" fillId="2" borderId="4" xfId="0" applyFont="1" applyFill="1" applyBorder="1" applyAlignment="1">
      <alignment horizontal="left"/>
    </xf>
    <xf numFmtId="0" fontId="1" fillId="2" borderId="4" xfId="0" applyFont="1" applyFill="1" applyBorder="1" applyAlignment="1">
      <alignment horizontal="center"/>
    </xf>
    <xf numFmtId="0" fontId="0" fillId="0" borderId="1" xfId="0" applyBorder="1" applyAlignment="1">
      <alignment horizontal="center"/>
    </xf>
    <xf numFmtId="0" fontId="11" fillId="0" borderId="1" xfId="0" applyFont="1" applyBorder="1" applyAlignment="1">
      <alignment horizontal="center"/>
    </xf>
    <xf numFmtId="0" fontId="6" fillId="0" borderId="0" xfId="0" applyFont="1" applyAlignment="1">
      <alignment horizontal="left" vertical="top" wrapText="1"/>
    </xf>
    <xf numFmtId="3" fontId="1" fillId="2" borderId="0" xfId="0" applyNumberFormat="1" applyFont="1" applyFill="1"/>
    <xf numFmtId="0" fontId="6" fillId="0" borderId="1" xfId="0" applyFont="1" applyBorder="1"/>
    <xf numFmtId="0" fontId="13" fillId="0" borderId="0" xfId="0" applyFont="1"/>
    <xf numFmtId="0" fontId="6" fillId="0" borderId="0" xfId="0" applyFont="1" applyAlignment="1">
      <alignment horizontal="left" vertical="top"/>
    </xf>
    <xf numFmtId="165" fontId="1" fillId="2" borderId="0" xfId="2" applyNumberFormat="1" applyFont="1" applyFill="1" applyAlignment="1">
      <alignment wrapText="1"/>
    </xf>
    <xf numFmtId="3" fontId="1" fillId="2" borderId="0" xfId="0" applyNumberFormat="1" applyFont="1" applyFill="1" applyAlignment="1">
      <alignment wrapText="1"/>
    </xf>
    <xf numFmtId="165" fontId="1" fillId="2" borderId="0" xfId="2" applyNumberFormat="1" applyFont="1" applyFill="1"/>
    <xf numFmtId="166" fontId="1" fillId="2" borderId="0" xfId="5" applyNumberFormat="1" applyFont="1" applyFill="1" applyAlignment="1">
      <alignment wrapText="1"/>
    </xf>
    <xf numFmtId="166" fontId="1" fillId="2" borderId="0" xfId="0" applyNumberFormat="1" applyFont="1" applyFill="1" applyAlignment="1">
      <alignment wrapText="1"/>
    </xf>
    <xf numFmtId="0" fontId="15" fillId="0" borderId="0" xfId="0" applyFont="1"/>
    <xf numFmtId="0" fontId="3" fillId="3" borderId="4" xfId="0" applyFont="1" applyFill="1" applyBorder="1" applyAlignment="1">
      <alignment vertical="top"/>
    </xf>
    <xf numFmtId="0" fontId="4" fillId="2" borderId="4" xfId="0" applyFont="1" applyFill="1" applyBorder="1" applyAlignment="1">
      <alignment horizontal="left"/>
    </xf>
    <xf numFmtId="0" fontId="1" fillId="2" borderId="7" xfId="0" applyFont="1" applyFill="1" applyBorder="1"/>
    <xf numFmtId="0" fontId="1" fillId="2" borderId="8" xfId="0" applyFont="1" applyFill="1" applyBorder="1"/>
    <xf numFmtId="0" fontId="3" fillId="3" borderId="1" xfId="0" applyFont="1" applyFill="1" applyBorder="1" applyAlignment="1">
      <alignment horizontal="left" vertical="center" wrapText="1"/>
    </xf>
    <xf numFmtId="0" fontId="3" fillId="3" borderId="1" xfId="0" applyFont="1" applyFill="1" applyBorder="1" applyAlignment="1">
      <alignment horizontal="left" vertical="top" wrapText="1"/>
    </xf>
    <xf numFmtId="0" fontId="1" fillId="0" borderId="0" xfId="0" applyFont="1" applyAlignment="1">
      <alignment horizontal="left"/>
    </xf>
    <xf numFmtId="166" fontId="1" fillId="2" borderId="1" xfId="5" applyNumberFormat="1" applyFont="1" applyFill="1" applyBorder="1"/>
    <xf numFmtId="167" fontId="1" fillId="2" borderId="1" xfId="5" applyNumberFormat="1" applyFont="1" applyFill="1" applyBorder="1" applyAlignment="1">
      <alignment horizontal="right" wrapText="1"/>
    </xf>
    <xf numFmtId="165" fontId="1" fillId="2" borderId="1" xfId="2" applyNumberFormat="1" applyFont="1" applyFill="1" applyBorder="1" applyAlignment="1">
      <alignment horizontal="right" wrapText="1"/>
    </xf>
    <xf numFmtId="10" fontId="1" fillId="2" borderId="0" xfId="2" applyNumberFormat="1" applyFont="1" applyFill="1"/>
    <xf numFmtId="3" fontId="1" fillId="2" borderId="1" xfId="5" applyNumberFormat="1" applyFont="1" applyFill="1" applyBorder="1" applyAlignment="1">
      <alignment horizontal="right" wrapText="1"/>
    </xf>
    <xf numFmtId="165" fontId="1" fillId="2" borderId="1" xfId="2" applyNumberFormat="1" applyFont="1" applyFill="1" applyBorder="1"/>
    <xf numFmtId="165" fontId="1" fillId="2" borderId="0" xfId="0" applyNumberFormat="1" applyFont="1" applyFill="1"/>
    <xf numFmtId="165" fontId="1" fillId="2" borderId="8" xfId="0" applyNumberFormat="1" applyFont="1" applyFill="1" applyBorder="1"/>
    <xf numFmtId="0" fontId="6" fillId="0" borderId="0" xfId="0" applyFont="1" applyAlignment="1">
      <alignment horizontal="left" vertical="top" wrapText="1"/>
    </xf>
    <xf numFmtId="0" fontId="8" fillId="0" borderId="0" xfId="3" applyAlignment="1">
      <alignment horizontal="left" vertical="top" wrapText="1"/>
    </xf>
    <xf numFmtId="0" fontId="3" fillId="3" borderId="4" xfId="0" applyFont="1" applyFill="1" applyBorder="1" applyAlignment="1">
      <alignment horizontal="center" vertical="top"/>
    </xf>
    <xf numFmtId="0" fontId="3" fillId="3" borderId="6" xfId="0" applyFont="1" applyFill="1" applyBorder="1" applyAlignment="1">
      <alignment horizontal="center" vertical="top"/>
    </xf>
    <xf numFmtId="0" fontId="3" fillId="3" borderId="5" xfId="0" applyFont="1" applyFill="1" applyBorder="1" applyAlignment="1">
      <alignment horizontal="center" vertical="top"/>
    </xf>
  </cellXfs>
  <cellStyles count="6">
    <cellStyle name="Comma" xfId="5" builtinId="3"/>
    <cellStyle name="Hyperlink" xfId="3" builtinId="8"/>
    <cellStyle name="Hyperlink 2" xfId="4" xr:uid="{CA75FC0F-4542-4A39-ADFA-57AFA1567391}"/>
    <cellStyle name="Normal" xfId="0" builtinId="0"/>
    <cellStyle name="Normal 2" xfId="1" xr:uid="{F2FB852A-7A08-44A0-816C-BD68556142BD}"/>
    <cellStyle name="Per 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ngland.nhs.uk/statistics/statistical-work-areas/ae-waiting-times-and-activity/"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future.nhs.uk/EmergencyCareDataSetForum/view?objectId=2599073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BAD50-72FE-45F8-824B-21F4661F28E8}">
  <dimension ref="A1:P39"/>
  <sheetViews>
    <sheetView showGridLines="0" tabSelected="1" workbookViewId="0"/>
  </sheetViews>
  <sheetFormatPr defaultColWidth="0" defaultRowHeight="12.75" zeroHeight="1" x14ac:dyDescent="0.2"/>
  <cols>
    <col min="1" max="1" width="2.5703125" customWidth="1"/>
    <col min="2" max="16" width="9.42578125" customWidth="1"/>
    <col min="17" max="16384" width="9.42578125" hidden="1"/>
  </cols>
  <sheetData>
    <row r="1" spans="2:15" x14ac:dyDescent="0.2"/>
    <row r="2" spans="2:15" ht="24.75" x14ac:dyDescent="0.2">
      <c r="B2" s="29" t="s">
        <v>247</v>
      </c>
    </row>
    <row r="3" spans="2:15" x14ac:dyDescent="0.2"/>
    <row r="4" spans="2:15" ht="30" customHeight="1" x14ac:dyDescent="0.2">
      <c r="B4" s="78" t="s">
        <v>561</v>
      </c>
      <c r="C4" s="78"/>
      <c r="D4" s="78"/>
      <c r="E4" s="78"/>
      <c r="F4" s="78"/>
      <c r="G4" s="78"/>
      <c r="H4" s="78"/>
      <c r="I4" s="78"/>
      <c r="J4" s="78"/>
      <c r="K4" s="78"/>
      <c r="L4" s="78"/>
      <c r="M4" s="78"/>
      <c r="N4" s="78"/>
      <c r="O4" s="78"/>
    </row>
    <row r="5" spans="2:15" x14ac:dyDescent="0.2">
      <c r="B5" s="79" t="s">
        <v>562</v>
      </c>
      <c r="C5" s="79"/>
      <c r="D5" s="79"/>
      <c r="E5" s="79"/>
      <c r="F5" s="79"/>
      <c r="G5" s="79"/>
      <c r="H5" s="79"/>
      <c r="I5" s="79"/>
      <c r="J5" s="79"/>
      <c r="K5" s="79"/>
      <c r="L5" s="79"/>
      <c r="M5" s="79"/>
      <c r="N5" s="79"/>
      <c r="O5" s="79"/>
    </row>
    <row r="6" spans="2:15" x14ac:dyDescent="0.2"/>
    <row r="7" spans="2:15" ht="56.1" customHeight="1" x14ac:dyDescent="0.2">
      <c r="B7" s="78" t="s">
        <v>563</v>
      </c>
      <c r="C7" s="78"/>
      <c r="D7" s="78"/>
      <c r="E7" s="78"/>
      <c r="F7" s="78"/>
      <c r="G7" s="78"/>
      <c r="H7" s="78"/>
      <c r="I7" s="78"/>
      <c r="J7" s="78"/>
      <c r="K7" s="78"/>
      <c r="L7" s="78"/>
      <c r="M7" s="78"/>
      <c r="N7" s="78"/>
      <c r="O7" s="78"/>
    </row>
    <row r="8" spans="2:15" x14ac:dyDescent="0.2">
      <c r="B8" s="56" t="s">
        <v>545</v>
      </c>
      <c r="C8" s="52"/>
      <c r="D8" s="52"/>
      <c r="E8" s="52"/>
      <c r="F8" s="52"/>
      <c r="G8" s="52"/>
      <c r="H8" s="52"/>
      <c r="I8" s="52"/>
      <c r="J8" s="52"/>
      <c r="K8" s="52"/>
      <c r="L8" s="52"/>
      <c r="M8" s="52"/>
      <c r="N8" s="52"/>
      <c r="O8" s="52"/>
    </row>
    <row r="9" spans="2:15" ht="14.25" customHeight="1" x14ac:dyDescent="0.2">
      <c r="B9" s="52"/>
      <c r="C9" s="52"/>
      <c r="D9" s="52"/>
      <c r="E9" s="52"/>
      <c r="F9" s="52"/>
      <c r="G9" s="52"/>
      <c r="H9" s="52"/>
      <c r="I9" s="52"/>
      <c r="J9" s="52"/>
      <c r="K9" s="52"/>
      <c r="L9" s="52"/>
      <c r="M9" s="52"/>
    </row>
    <row r="10" spans="2:15" x14ac:dyDescent="0.2">
      <c r="B10" s="78" t="s">
        <v>542</v>
      </c>
      <c r="C10" s="78"/>
      <c r="D10" s="78"/>
      <c r="E10" s="78"/>
      <c r="F10" s="78"/>
      <c r="G10" s="78"/>
      <c r="H10" s="78"/>
      <c r="I10" s="78"/>
      <c r="J10" s="78"/>
      <c r="K10" s="78"/>
      <c r="L10" s="78"/>
      <c r="M10" s="78"/>
    </row>
    <row r="11" spans="2:15" x14ac:dyDescent="0.2">
      <c r="C11" s="52"/>
      <c r="D11" s="52"/>
      <c r="E11" s="52"/>
      <c r="F11" s="52"/>
      <c r="G11" s="52"/>
      <c r="H11" s="52"/>
      <c r="I11" s="52"/>
      <c r="J11" s="52"/>
      <c r="K11" s="52"/>
      <c r="L11" s="52"/>
      <c r="M11" s="52"/>
    </row>
    <row r="12" spans="2:15" x14ac:dyDescent="0.2">
      <c r="B12" s="56" t="s">
        <v>547</v>
      </c>
      <c r="C12" s="52"/>
      <c r="D12" s="52"/>
      <c r="E12" s="52"/>
      <c r="F12" s="52"/>
      <c r="G12" s="52"/>
      <c r="H12" s="52"/>
      <c r="I12" s="52"/>
      <c r="J12" s="52"/>
      <c r="K12" s="52"/>
      <c r="L12" s="52"/>
      <c r="M12" s="52"/>
    </row>
    <row r="13" spans="2:15" x14ac:dyDescent="0.2">
      <c r="B13" s="56" t="s">
        <v>543</v>
      </c>
      <c r="C13" s="52"/>
      <c r="D13" s="52"/>
      <c r="E13" s="52"/>
      <c r="F13" s="52"/>
      <c r="G13" s="52"/>
      <c r="H13" s="52"/>
      <c r="I13" s="52"/>
      <c r="J13" s="52"/>
      <c r="K13" s="52"/>
      <c r="L13" s="52"/>
      <c r="M13" s="52"/>
    </row>
    <row r="14" spans="2:15" s="55" customFormat="1" x14ac:dyDescent="0.2">
      <c r="B14" s="27" t="s">
        <v>544</v>
      </c>
    </row>
    <row r="15" spans="2:15" x14ac:dyDescent="0.2"/>
    <row r="16" spans="2:15" x14ac:dyDescent="0.2">
      <c r="B16" s="28" t="s">
        <v>414</v>
      </c>
    </row>
    <row r="17" spans="2:10" ht="14.25" x14ac:dyDescent="0.2">
      <c r="B17" s="28" t="s">
        <v>532</v>
      </c>
      <c r="J17" s="62"/>
    </row>
    <row r="18" spans="2:10" x14ac:dyDescent="0.2">
      <c r="B18" s="28" t="s">
        <v>415</v>
      </c>
    </row>
    <row r="19" spans="2:10" x14ac:dyDescent="0.2">
      <c r="B19" s="28" t="s">
        <v>533</v>
      </c>
    </row>
    <row r="20" spans="2:10" x14ac:dyDescent="0.2">
      <c r="B20" s="28" t="s">
        <v>416</v>
      </c>
    </row>
    <row r="21" spans="2:10" x14ac:dyDescent="0.2">
      <c r="B21" s="28" t="s">
        <v>534</v>
      </c>
    </row>
    <row r="22" spans="2:10" x14ac:dyDescent="0.2">
      <c r="B22" s="28" t="s">
        <v>417</v>
      </c>
    </row>
    <row r="23" spans="2:10" x14ac:dyDescent="0.2">
      <c r="B23" s="28" t="s">
        <v>535</v>
      </c>
    </row>
    <row r="24" spans="2:10" x14ac:dyDescent="0.2">
      <c r="B24" s="28" t="s">
        <v>418</v>
      </c>
    </row>
    <row r="25" spans="2:10" x14ac:dyDescent="0.2">
      <c r="B25" s="28" t="s">
        <v>536</v>
      </c>
    </row>
    <row r="26" spans="2:10" x14ac:dyDescent="0.2">
      <c r="B26" s="28" t="s">
        <v>580</v>
      </c>
    </row>
    <row r="27" spans="2:10" x14ac:dyDescent="0.2">
      <c r="B27" s="28" t="s">
        <v>579</v>
      </c>
    </row>
    <row r="28" spans="2:10" x14ac:dyDescent="0.2">
      <c r="B28" s="28" t="s">
        <v>399</v>
      </c>
    </row>
    <row r="29" spans="2:10" x14ac:dyDescent="0.2"/>
    <row r="30" spans="2:10" x14ac:dyDescent="0.2">
      <c r="B30" s="27" t="s">
        <v>235</v>
      </c>
    </row>
    <row r="31" spans="2:10" x14ac:dyDescent="0.2"/>
    <row r="32" spans="2:10" x14ac:dyDescent="0.2">
      <c r="B32" s="27" t="s">
        <v>557</v>
      </c>
    </row>
    <row r="33" spans="2:2" x14ac:dyDescent="0.2">
      <c r="B33" s="27" t="s">
        <v>413</v>
      </c>
    </row>
    <row r="34" spans="2:2" x14ac:dyDescent="0.2">
      <c r="B34" t="s">
        <v>558</v>
      </c>
    </row>
    <row r="35" spans="2:2" x14ac:dyDescent="0.2">
      <c r="B35" t="s">
        <v>559</v>
      </c>
    </row>
    <row r="36" spans="2:2" x14ac:dyDescent="0.2"/>
    <row r="37" spans="2:2" x14ac:dyDescent="0.2">
      <c r="B37" s="28" t="s">
        <v>583</v>
      </c>
    </row>
    <row r="38" spans="2:2" x14ac:dyDescent="0.2"/>
    <row r="39" spans="2:2" x14ac:dyDescent="0.2"/>
  </sheetData>
  <mergeCells count="4">
    <mergeCell ref="B10:M10"/>
    <mergeCell ref="B4:O4"/>
    <mergeCell ref="B7:O7"/>
    <mergeCell ref="B5:O5"/>
  </mergeCells>
  <hyperlinks>
    <hyperlink ref="B16" location="'System &amp; Provider Summary - T1'!A1" display="System &amp; Provider Summary - T1" xr:uid="{0F29D30B-4202-4AA0-8C9B-8A909B4A118E}"/>
    <hyperlink ref="B18" location="'Age - T1'!A1" display="Age - T1" xr:uid="{7D65F355-8C05-4542-AD2D-E5FA85BF8DD8}"/>
    <hyperlink ref="B20" location="'Gender - T1'!A1" display="Gender - T1" xr:uid="{D6BD5F64-B9A5-4026-B031-87737EA8F5C8}"/>
    <hyperlink ref="B22" location="'Ethnicity - T1'!A1" display="Ethnicity - T1" xr:uid="{EA6C729A-237B-4BC3-8C14-0A2F65010988}"/>
    <hyperlink ref="B24" location="'Chief Complaint - T1'!A1" display="Chief Complaint - T1" xr:uid="{68CF6CF2-CFD1-4FD6-8F41-FEC03339C8AB}"/>
    <hyperlink ref="B28" location="'Data Completeness &amp; Quality'!A1" display="Data Completeness and Quality" xr:uid="{A368659F-B9E8-46A2-8D9D-DE9AA7ADE4E6}"/>
    <hyperlink ref="B17" location="'System &amp; Provider Summary - UTC'!A1" display="System &amp; Provider Summary - UTC" xr:uid="{D5F25758-827B-44EA-9C1A-644D4E062E0E}"/>
    <hyperlink ref="B19" location="'Age - UTC'!A1" display="Age - UTC" xr:uid="{643D7F30-113B-459E-98ED-3A6FE08178F1}"/>
    <hyperlink ref="B21" location="'Gender - UTC'!A1" display="Gender - UTC" xr:uid="{219E27D1-0DDD-4CAB-A236-0A2A83DA3D9E}"/>
    <hyperlink ref="B23" location="'Ethnicity - UTC'!A1" display="Ethnicity - UTC" xr:uid="{24EFFE20-FBE4-431F-9369-5DF0CE7908EE}"/>
    <hyperlink ref="B25" location="'Chief Complaint - UTC'!A1" display="Chief Complaint - UTC" xr:uid="{2514405E-3877-4F09-8BE7-C2D6AD46BD21}"/>
    <hyperlink ref="B5" r:id="rId1" xr:uid="{BE364CEB-A7AE-4023-A2E8-4A1566E66E13}"/>
    <hyperlink ref="B26" location="'Frailty - T1'!Print_Titles" display="Frailty - T1" xr:uid="{8D60B207-275D-4299-A6DD-7BB3CF91FAAD}"/>
    <hyperlink ref="B27" location="'Frailty - UTC'!Print_Titles" display="Frailty - UTC" xr:uid="{88C6C7FC-588A-4D9C-8025-A992639B28E8}"/>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B5FD-00D3-4486-A3C6-182124321556}">
  <dimension ref="B1:AH302"/>
  <sheetViews>
    <sheetView showGridLines="0" zoomScale="85" zoomScaleNormal="85" zoomScaleSheetLayoutView="25" workbookViewId="0"/>
  </sheetViews>
  <sheetFormatPr defaultColWidth="9.42578125" defaultRowHeight="12.75" x14ac:dyDescent="0.2"/>
  <cols>
    <col min="1" max="1" width="1.5703125" style="2" customWidth="1"/>
    <col min="2" max="2" width="26.42578125" style="2" customWidth="1"/>
    <col min="3" max="3" width="10.5703125" style="2" customWidth="1"/>
    <col min="4" max="4" width="82.5703125" style="2" bestFit="1" customWidth="1"/>
    <col min="5" max="5" width="14.42578125" style="2" customWidth="1"/>
    <col min="6" max="6" width="15.42578125" style="2" customWidth="1"/>
    <col min="7" max="7" width="18.42578125" style="2" customWidth="1"/>
    <col min="8" max="8" width="13.42578125" style="2" customWidth="1"/>
    <col min="9" max="9" width="18.5703125" style="2" customWidth="1"/>
    <col min="10" max="10" width="13.5703125" style="2" customWidth="1"/>
    <col min="11" max="11" width="16.5703125" style="2" customWidth="1"/>
    <col min="12" max="12" width="12.5703125" style="2" customWidth="1"/>
    <col min="13" max="13" width="16.42578125" style="2" customWidth="1"/>
    <col min="14" max="14" width="11.5703125" style="2" customWidth="1"/>
    <col min="15" max="15" width="15.5703125" style="2" customWidth="1"/>
    <col min="16" max="16" width="11.42578125" style="2" customWidth="1"/>
    <col min="17" max="17" width="19.42578125" style="2" customWidth="1"/>
    <col min="18" max="18" width="12.42578125" style="2" customWidth="1"/>
    <col min="19" max="19" width="15.42578125" style="2" customWidth="1"/>
    <col min="20" max="20" width="12.5703125" style="2" customWidth="1"/>
    <col min="21" max="21" width="13" style="2" customWidth="1"/>
    <col min="22" max="22" width="18" style="2" customWidth="1"/>
    <col min="23" max="23" width="9.42578125" style="2" customWidth="1"/>
    <col min="24" max="24" width="19.5703125" style="2" customWidth="1"/>
    <col min="25" max="25" width="12" style="2" customWidth="1"/>
    <col min="26" max="26" width="17.42578125" style="2" customWidth="1"/>
    <col min="27" max="27" width="11.5703125" style="2" customWidth="1"/>
    <col min="28" max="28" width="14.5703125" style="2" customWidth="1"/>
    <col min="29" max="29" width="9.42578125" style="2" customWidth="1"/>
    <col min="30" max="30" width="18.42578125" style="2" customWidth="1"/>
    <col min="31" max="31" width="9" style="2" customWidth="1"/>
    <col min="32" max="32" width="20" style="2" customWidth="1"/>
    <col min="33" max="33" width="12.5703125" style="2" customWidth="1"/>
    <col min="34" max="34" width="15.5703125" style="2" customWidth="1"/>
    <col min="35" max="35" width="9.42578125" style="2" customWidth="1"/>
    <col min="36" max="16384" width="9.42578125" style="2"/>
  </cols>
  <sheetData>
    <row r="1" spans="2:34" s="15" customFormat="1" ht="18" customHeight="1" x14ac:dyDescent="0.25"/>
    <row r="2" spans="2:34" ht="19.5" customHeight="1" x14ac:dyDescent="0.2">
      <c r="B2" s="3" t="s">
        <v>0</v>
      </c>
      <c r="C2" s="22" t="s">
        <v>395</v>
      </c>
    </row>
    <row r="3" spans="2:34" ht="12.75" customHeight="1" x14ac:dyDescent="0.2">
      <c r="B3" s="3" t="s">
        <v>4</v>
      </c>
      <c r="C3" s="12" t="s">
        <v>431</v>
      </c>
    </row>
    <row r="4" spans="2:34" ht="12.75" customHeight="1" x14ac:dyDescent="0.2">
      <c r="B4" s="3"/>
      <c r="C4" s="12"/>
    </row>
    <row r="5" spans="2:34" ht="15" x14ac:dyDescent="0.2">
      <c r="B5" s="3" t="s">
        <v>1</v>
      </c>
      <c r="C5" s="45" t="str">
        <f>'System &amp; Provider Summary - T1'!$C$5</f>
        <v>March 2025</v>
      </c>
    </row>
    <row r="6" spans="2:34" x14ac:dyDescent="0.2">
      <c r="B6" s="3" t="s">
        <v>2</v>
      </c>
      <c r="C6" s="2" t="s">
        <v>396</v>
      </c>
    </row>
    <row r="7" spans="2:34" ht="12.75" customHeight="1" x14ac:dyDescent="0.2">
      <c r="B7" s="3" t="s">
        <v>6</v>
      </c>
      <c r="C7" s="2" t="s">
        <v>421</v>
      </c>
    </row>
    <row r="8" spans="2:34" ht="12.75" customHeight="1" x14ac:dyDescent="0.2">
      <c r="B8" s="3" t="s">
        <v>3</v>
      </c>
      <c r="C8" s="2" t="str">
        <f>'System &amp; Provider Summary - T1'!C8</f>
        <v>15th May 2025</v>
      </c>
    </row>
    <row r="9" spans="2:34" ht="12.75" customHeight="1" x14ac:dyDescent="0.2">
      <c r="B9" s="3" t="s">
        <v>5</v>
      </c>
      <c r="C9" s="8" t="s">
        <v>400</v>
      </c>
    </row>
    <row r="10" spans="2:34" ht="12.75" customHeight="1" x14ac:dyDescent="0.2">
      <c r="B10" s="3" t="s">
        <v>8</v>
      </c>
      <c r="C10" s="2" t="str">
        <f>'System &amp; Provider Summary - T1'!C10</f>
        <v>Published (Final) - Official Statistics in development</v>
      </c>
    </row>
    <row r="11" spans="2:34" ht="12.75" customHeight="1" x14ac:dyDescent="0.2">
      <c r="B11" s="3" t="s">
        <v>9</v>
      </c>
      <c r="C11" s="2" t="str">
        <f>'System &amp; Provider Summary - T1'!C11</f>
        <v>Kerry Evert - england.aedata@nhs.net</v>
      </c>
    </row>
    <row r="12" spans="2:34" x14ac:dyDescent="0.2">
      <c r="B12" s="3"/>
    </row>
    <row r="13" spans="2:34" ht="15" x14ac:dyDescent="0.2">
      <c r="B13" s="5" t="s">
        <v>408</v>
      </c>
    </row>
    <row r="14" spans="2:34" ht="15" x14ac:dyDescent="0.2">
      <c r="B14" s="5"/>
      <c r="C14" s="5"/>
    </row>
    <row r="15" spans="2:34" ht="15" x14ac:dyDescent="0.2">
      <c r="B15" s="5"/>
      <c r="C15" s="9"/>
      <c r="E15" s="80" t="s">
        <v>393</v>
      </c>
      <c r="F15" s="81"/>
      <c r="G15" s="81"/>
      <c r="H15" s="81"/>
      <c r="I15" s="81"/>
      <c r="J15" s="81"/>
      <c r="K15" s="81"/>
      <c r="L15" s="81"/>
      <c r="M15" s="81"/>
      <c r="N15" s="81"/>
      <c r="O15" s="81"/>
      <c r="P15" s="81"/>
      <c r="Q15" s="81"/>
      <c r="R15" s="81"/>
      <c r="S15" s="82"/>
      <c r="T15" s="80" t="s">
        <v>392</v>
      </c>
      <c r="U15" s="81"/>
      <c r="V15" s="81"/>
      <c r="W15" s="81"/>
      <c r="X15" s="81"/>
      <c r="Y15" s="81"/>
      <c r="Z15" s="81"/>
      <c r="AA15" s="81"/>
      <c r="AB15" s="81"/>
      <c r="AC15" s="81"/>
      <c r="AD15" s="81"/>
      <c r="AE15" s="81"/>
      <c r="AF15" s="81"/>
      <c r="AG15" s="81"/>
      <c r="AH15" s="82"/>
    </row>
    <row r="16" spans="2:34" s="12" customFormat="1" ht="38.25" x14ac:dyDescent="0.2">
      <c r="B16" s="47" t="s">
        <v>239</v>
      </c>
      <c r="C16" s="11" t="s">
        <v>248</v>
      </c>
      <c r="D16" s="10" t="s">
        <v>249</v>
      </c>
      <c r="E16" s="11" t="s">
        <v>222</v>
      </c>
      <c r="F16" s="11" t="s">
        <v>223</v>
      </c>
      <c r="G16" s="11" t="s">
        <v>224</v>
      </c>
      <c r="H16" s="11" t="s">
        <v>225</v>
      </c>
      <c r="I16" s="11" t="s">
        <v>226</v>
      </c>
      <c r="J16" s="11" t="s">
        <v>227</v>
      </c>
      <c r="K16" s="11" t="s">
        <v>228</v>
      </c>
      <c r="L16" s="11" t="s">
        <v>229</v>
      </c>
      <c r="M16" s="11" t="s">
        <v>230</v>
      </c>
      <c r="N16" s="11" t="s">
        <v>231</v>
      </c>
      <c r="O16" s="11" t="s">
        <v>232</v>
      </c>
      <c r="P16" s="11" t="s">
        <v>233</v>
      </c>
      <c r="Q16" s="11" t="s">
        <v>234</v>
      </c>
      <c r="R16" s="11" t="s">
        <v>14</v>
      </c>
      <c r="S16" s="11" t="s">
        <v>344</v>
      </c>
      <c r="T16" s="11" t="s">
        <v>222</v>
      </c>
      <c r="U16" s="11" t="s">
        <v>223</v>
      </c>
      <c r="V16" s="11" t="s">
        <v>224</v>
      </c>
      <c r="W16" s="11" t="s">
        <v>225</v>
      </c>
      <c r="X16" s="11" t="s">
        <v>226</v>
      </c>
      <c r="Y16" s="11" t="s">
        <v>227</v>
      </c>
      <c r="Z16" s="11" t="s">
        <v>228</v>
      </c>
      <c r="AA16" s="11" t="s">
        <v>229</v>
      </c>
      <c r="AB16" s="11" t="s">
        <v>230</v>
      </c>
      <c r="AC16" s="11" t="s">
        <v>231</v>
      </c>
      <c r="AD16" s="11" t="s">
        <v>232</v>
      </c>
      <c r="AE16" s="11" t="s">
        <v>233</v>
      </c>
      <c r="AF16" s="11" t="s">
        <v>234</v>
      </c>
      <c r="AG16" s="11" t="s">
        <v>14</v>
      </c>
      <c r="AH16" s="11" t="s">
        <v>344</v>
      </c>
    </row>
    <row r="17" spans="2:34" x14ac:dyDescent="0.2">
      <c r="B17" s="49" t="s">
        <v>7</v>
      </c>
      <c r="C17" s="1" t="s">
        <v>7</v>
      </c>
      <c r="D17" s="13" t="s">
        <v>10</v>
      </c>
      <c r="E17" s="26">
        <v>7.9442984703011477E-2</v>
      </c>
      <c r="F17" s="26">
        <v>0.11203102363679429</v>
      </c>
      <c r="G17" s="26">
        <v>6.7258275081387474E-3</v>
      </c>
      <c r="H17" s="26">
        <v>3.7920226507802732E-2</v>
      </c>
      <c r="I17" s="26">
        <v>0.12385217501473512</v>
      </c>
      <c r="J17" s="26">
        <v>9.5940817124694974E-2</v>
      </c>
      <c r="K17" s="26">
        <v>3.2841428012713524E-2</v>
      </c>
      <c r="L17" s="26">
        <v>4.072403175075328E-2</v>
      </c>
      <c r="M17" s="26">
        <v>7.4755286742793553E-2</v>
      </c>
      <c r="N17" s="26">
        <v>1.3743603302871559E-2</v>
      </c>
      <c r="O17" s="26">
        <v>2.1471970210257849E-2</v>
      </c>
      <c r="P17" s="26">
        <v>5.1465525314119832E-2</v>
      </c>
      <c r="Q17" s="26">
        <v>0.23528277670362843</v>
      </c>
      <c r="R17" s="26">
        <v>7.3796815009447E-2</v>
      </c>
      <c r="S17" s="25">
        <v>907693</v>
      </c>
      <c r="T17" s="26">
        <v>0.1352995891791334</v>
      </c>
      <c r="U17" s="26">
        <v>0.13830323230757305</v>
      </c>
      <c r="V17" s="26">
        <v>5.1546391752577319E-3</v>
      </c>
      <c r="W17" s="26">
        <v>6.2592047128129605E-3</v>
      </c>
      <c r="X17" s="26">
        <v>0.15673203627625765</v>
      </c>
      <c r="Y17" s="26">
        <v>0.12264553135415859</v>
      </c>
      <c r="Z17" s="26">
        <v>4.0403844663204402E-2</v>
      </c>
      <c r="AA17" s="26">
        <v>2.8524920548794668E-2</v>
      </c>
      <c r="AB17" s="26">
        <v>0.10125184094256259</v>
      </c>
      <c r="AC17" s="26">
        <v>1.4630648786915742E-2</v>
      </c>
      <c r="AD17" s="26">
        <v>1.738237345942175E-2</v>
      </c>
      <c r="AE17" s="26">
        <v>3.2264940702271143E-2</v>
      </c>
      <c r="AF17" s="26">
        <v>0.11958375319742656</v>
      </c>
      <c r="AG17" s="26">
        <v>8.1582823036973881E-2</v>
      </c>
      <c r="AH17" s="25">
        <v>258022</v>
      </c>
    </row>
    <row r="18" spans="2:34" ht="6" customHeight="1" x14ac:dyDescent="0.2">
      <c r="D18" s="4"/>
    </row>
    <row r="19" spans="2:34" x14ac:dyDescent="0.2">
      <c r="B19" s="33" t="s">
        <v>250</v>
      </c>
      <c r="C19" s="18" t="s">
        <v>251</v>
      </c>
      <c r="D19" s="18" t="s">
        <v>365</v>
      </c>
      <c r="E19" s="23" t="s">
        <v>588</v>
      </c>
      <c r="F19" s="23" t="s">
        <v>588</v>
      </c>
      <c r="G19" s="23" t="s">
        <v>588</v>
      </c>
      <c r="H19" s="23" t="s">
        <v>588</v>
      </c>
      <c r="I19" s="23" t="s">
        <v>588</v>
      </c>
      <c r="J19" s="23" t="s">
        <v>588</v>
      </c>
      <c r="K19" s="23" t="s">
        <v>588</v>
      </c>
      <c r="L19" s="23" t="s">
        <v>588</v>
      </c>
      <c r="M19" s="23" t="s">
        <v>588</v>
      </c>
      <c r="N19" s="23" t="s">
        <v>588</v>
      </c>
      <c r="O19" s="23" t="s">
        <v>588</v>
      </c>
      <c r="P19" s="23" t="s">
        <v>588</v>
      </c>
      <c r="Q19" s="23" t="s">
        <v>588</v>
      </c>
      <c r="R19" s="23" t="s">
        <v>588</v>
      </c>
      <c r="S19" s="24" t="s">
        <v>588</v>
      </c>
      <c r="T19" s="23" t="s">
        <v>588</v>
      </c>
      <c r="U19" s="23" t="s">
        <v>588</v>
      </c>
      <c r="V19" s="23" t="s">
        <v>588</v>
      </c>
      <c r="W19" s="23" t="s">
        <v>588</v>
      </c>
      <c r="X19" s="23" t="s">
        <v>588</v>
      </c>
      <c r="Y19" s="23" t="s">
        <v>588</v>
      </c>
      <c r="Z19" s="23" t="s">
        <v>588</v>
      </c>
      <c r="AA19" s="23" t="s">
        <v>588</v>
      </c>
      <c r="AB19" s="23" t="s">
        <v>588</v>
      </c>
      <c r="AC19" s="23" t="s">
        <v>588</v>
      </c>
      <c r="AD19" s="23" t="s">
        <v>588</v>
      </c>
      <c r="AE19" s="23" t="s">
        <v>588</v>
      </c>
      <c r="AF19" s="23" t="s">
        <v>588</v>
      </c>
      <c r="AG19" s="23" t="s">
        <v>588</v>
      </c>
      <c r="AH19" s="24" t="s">
        <v>588</v>
      </c>
    </row>
    <row r="20" spans="2:34" x14ac:dyDescent="0.2">
      <c r="B20" s="33" t="s">
        <v>250</v>
      </c>
      <c r="C20" s="18" t="s">
        <v>252</v>
      </c>
      <c r="D20" s="18" t="s">
        <v>366</v>
      </c>
      <c r="E20" s="23">
        <v>7.4335322843190457E-2</v>
      </c>
      <c r="F20" s="23">
        <v>8.4102007596310369E-2</v>
      </c>
      <c r="G20" s="23">
        <v>7.0537167661421599E-3</v>
      </c>
      <c r="H20" s="23">
        <v>1.6277807921866522E-2</v>
      </c>
      <c r="I20" s="23">
        <v>0.11937059142702117</v>
      </c>
      <c r="J20" s="23">
        <v>8.1931633206728166E-2</v>
      </c>
      <c r="K20" s="23">
        <v>3.2013022246337494E-2</v>
      </c>
      <c r="L20" s="23">
        <v>3.0385241454150842E-2</v>
      </c>
      <c r="M20" s="23">
        <v>6.6739012479652735E-2</v>
      </c>
      <c r="N20" s="23">
        <v>2.6587086272381984E-2</v>
      </c>
      <c r="O20" s="23">
        <v>1.9533369506239826E-2</v>
      </c>
      <c r="P20" s="23">
        <v>3.5268583830710798E-2</v>
      </c>
      <c r="Q20" s="23">
        <v>0.32338578404774826</v>
      </c>
      <c r="R20" s="23">
        <v>8.3559413998914811E-2</v>
      </c>
      <c r="S20" s="24">
        <v>9215</v>
      </c>
      <c r="T20" s="23">
        <v>0.15137614678899083</v>
      </c>
      <c r="U20" s="23">
        <v>9.6330275229357804E-2</v>
      </c>
      <c r="V20" s="23">
        <v>2.2935779816513763E-3</v>
      </c>
      <c r="W20" s="23">
        <v>6.8807339449541288E-3</v>
      </c>
      <c r="X20" s="23">
        <v>0.16513761467889909</v>
      </c>
      <c r="Y20" s="23">
        <v>0.11467889908256881</v>
      </c>
      <c r="Z20" s="23">
        <v>3.8990825688073397E-2</v>
      </c>
      <c r="AA20" s="23">
        <v>2.5229357798165139E-2</v>
      </c>
      <c r="AB20" s="23">
        <v>0.10091743119266056</v>
      </c>
      <c r="AC20" s="23">
        <v>2.5229357798165139E-2</v>
      </c>
      <c r="AD20" s="23">
        <v>1.6055045871559634E-2</v>
      </c>
      <c r="AE20" s="23">
        <v>1.3761467889908258E-2</v>
      </c>
      <c r="AF20" s="23">
        <v>0.13073394495412843</v>
      </c>
      <c r="AG20" s="23">
        <v>0.11009174311926606</v>
      </c>
      <c r="AH20" s="24">
        <v>2180</v>
      </c>
    </row>
    <row r="21" spans="2:34" x14ac:dyDescent="0.2">
      <c r="B21" s="33" t="s">
        <v>250</v>
      </c>
      <c r="C21" s="18" t="s">
        <v>253</v>
      </c>
      <c r="D21" s="18" t="s">
        <v>367</v>
      </c>
      <c r="E21" s="23">
        <v>6.3674954517889626E-2</v>
      </c>
      <c r="F21" s="23">
        <v>0.10066707095209218</v>
      </c>
      <c r="G21" s="23">
        <v>9.0964220739842335E-3</v>
      </c>
      <c r="H21" s="23">
        <v>2.4257125530624622E-2</v>
      </c>
      <c r="I21" s="23">
        <v>0.12371134020618557</v>
      </c>
      <c r="J21" s="23">
        <v>6.6707095209217707E-2</v>
      </c>
      <c r="K21" s="23">
        <v>3.3353547604608853E-2</v>
      </c>
      <c r="L21" s="23">
        <v>3.9417828987265008E-2</v>
      </c>
      <c r="M21" s="23">
        <v>6.8526379624014561E-2</v>
      </c>
      <c r="N21" s="23">
        <v>1.4554275318374773E-2</v>
      </c>
      <c r="O21" s="23">
        <v>2.0012128562765311E-2</v>
      </c>
      <c r="P21" s="23">
        <v>7.1558520315342627E-2</v>
      </c>
      <c r="Q21" s="23">
        <v>0.31170406306852638</v>
      </c>
      <c r="R21" s="23">
        <v>5.2152819890842937E-2</v>
      </c>
      <c r="S21" s="24">
        <v>8245</v>
      </c>
      <c r="T21" s="23">
        <v>0.12595419847328243</v>
      </c>
      <c r="U21" s="23">
        <v>0.16412213740458015</v>
      </c>
      <c r="V21" s="23">
        <v>7.6335877862595417E-3</v>
      </c>
      <c r="W21" s="23">
        <v>3.8167938931297708E-3</v>
      </c>
      <c r="X21" s="23">
        <v>0.17938931297709923</v>
      </c>
      <c r="Y21" s="23">
        <v>9.7328244274809156E-2</v>
      </c>
      <c r="Z21" s="23">
        <v>3.2442748091603052E-2</v>
      </c>
      <c r="AA21" s="23">
        <v>1.9083969465648856E-2</v>
      </c>
      <c r="AB21" s="23">
        <v>9.7328244274809156E-2</v>
      </c>
      <c r="AC21" s="23">
        <v>3.2442748091603052E-2</v>
      </c>
      <c r="AD21" s="23">
        <v>1.9083969465648856E-2</v>
      </c>
      <c r="AE21" s="23">
        <v>3.8167938931297711E-2</v>
      </c>
      <c r="AF21" s="23">
        <v>0.1049618320610687</v>
      </c>
      <c r="AG21" s="23">
        <v>7.8244274809160311E-2</v>
      </c>
      <c r="AH21" s="24">
        <v>2620</v>
      </c>
    </row>
    <row r="22" spans="2:34" x14ac:dyDescent="0.2">
      <c r="B22" s="33" t="s">
        <v>250</v>
      </c>
      <c r="C22" s="18" t="s">
        <v>254</v>
      </c>
      <c r="D22" s="18" t="s">
        <v>368</v>
      </c>
      <c r="E22" s="23">
        <v>8.8841882601797997E-2</v>
      </c>
      <c r="F22" s="23">
        <v>0.10823197602679359</v>
      </c>
      <c r="G22" s="23">
        <v>2.8203772254539045E-3</v>
      </c>
      <c r="H22" s="23">
        <v>1.5159527586814736E-2</v>
      </c>
      <c r="I22" s="23">
        <v>0.14154768200246784</v>
      </c>
      <c r="J22" s="23">
        <v>0.1047065044949762</v>
      </c>
      <c r="K22" s="23">
        <v>4.1953111228626827E-2</v>
      </c>
      <c r="L22" s="23">
        <v>4.4597214877489862E-2</v>
      </c>
      <c r="M22" s="23">
        <v>7.4387449321346735E-2</v>
      </c>
      <c r="N22" s="23">
        <v>1.5159527586814736E-2</v>
      </c>
      <c r="O22" s="23">
        <v>2.3796932839767318E-2</v>
      </c>
      <c r="P22" s="23">
        <v>5.3587167283624185E-2</v>
      </c>
      <c r="Q22" s="23">
        <v>0.18120923673541336</v>
      </c>
      <c r="R22" s="23">
        <v>0.1041776837652036</v>
      </c>
      <c r="S22" s="24">
        <v>28365</v>
      </c>
      <c r="T22" s="23">
        <v>0.12062033314187248</v>
      </c>
      <c r="U22" s="23">
        <v>0.12981045376220562</v>
      </c>
      <c r="V22" s="23">
        <v>1.7231476163124641E-3</v>
      </c>
      <c r="W22" s="23">
        <v>7.4669730040206779E-3</v>
      </c>
      <c r="X22" s="23">
        <v>0.16944284893739231</v>
      </c>
      <c r="Y22" s="23">
        <v>0.10913268236645605</v>
      </c>
      <c r="Z22" s="23">
        <v>5.0545663411832281E-2</v>
      </c>
      <c r="AA22" s="23">
        <v>3.1016657093624354E-2</v>
      </c>
      <c r="AB22" s="23">
        <v>0.10051694428489374</v>
      </c>
      <c r="AC22" s="23">
        <v>1.3785180930499713E-2</v>
      </c>
      <c r="AD22" s="23">
        <v>1.7231476163124641E-2</v>
      </c>
      <c r="AE22" s="23">
        <v>4.0206777713957496E-2</v>
      </c>
      <c r="AF22" s="23">
        <v>0.12693854106835153</v>
      </c>
      <c r="AG22" s="23">
        <v>8.1562320505456629E-2</v>
      </c>
      <c r="AH22" s="24">
        <v>8705</v>
      </c>
    </row>
    <row r="23" spans="2:34" x14ac:dyDescent="0.2">
      <c r="B23" s="33" t="s">
        <v>250</v>
      </c>
      <c r="C23" s="18" t="s">
        <v>255</v>
      </c>
      <c r="D23" s="18" t="s">
        <v>369</v>
      </c>
      <c r="E23" s="23">
        <v>8.3037615330021297E-2</v>
      </c>
      <c r="F23" s="23">
        <v>0.10716820440028389</v>
      </c>
      <c r="G23" s="23">
        <v>3.5486160397444995E-3</v>
      </c>
      <c r="H23" s="23">
        <v>1.7743080198722498E-2</v>
      </c>
      <c r="I23" s="23">
        <v>0.12881476224272534</v>
      </c>
      <c r="J23" s="23">
        <v>8.2327892122072394E-2</v>
      </c>
      <c r="K23" s="23">
        <v>3.9389638041163945E-2</v>
      </c>
      <c r="L23" s="23">
        <v>3.9034776437189493E-2</v>
      </c>
      <c r="M23" s="23">
        <v>7.7004968062455645E-2</v>
      </c>
      <c r="N23" s="23">
        <v>1.5613910574875798E-2</v>
      </c>
      <c r="O23" s="23">
        <v>1.9517388218594747E-2</v>
      </c>
      <c r="P23" s="23">
        <v>5.2519517388218598E-2</v>
      </c>
      <c r="Q23" s="23">
        <v>0.2707594038325053</v>
      </c>
      <c r="R23" s="23">
        <v>6.4229950319375437E-2</v>
      </c>
      <c r="S23" s="24">
        <v>14090</v>
      </c>
      <c r="T23" s="23">
        <v>0.17165149544863459</v>
      </c>
      <c r="U23" s="23">
        <v>0.14954486345903772</v>
      </c>
      <c r="V23" s="23">
        <v>3.9011703511053317E-3</v>
      </c>
      <c r="W23" s="23">
        <v>2.6007802340702211E-3</v>
      </c>
      <c r="X23" s="23">
        <v>0.16384915474642392</v>
      </c>
      <c r="Y23" s="23">
        <v>0.11963589076723016</v>
      </c>
      <c r="Z23" s="23">
        <v>3.7711313394018203E-2</v>
      </c>
      <c r="AA23" s="23">
        <v>1.5604681404421327E-2</v>
      </c>
      <c r="AB23" s="23">
        <v>0.11313394018205461</v>
      </c>
      <c r="AC23" s="23">
        <v>1.6905071521456438E-2</v>
      </c>
      <c r="AD23" s="23">
        <v>1.4304291287386216E-2</v>
      </c>
      <c r="AE23" s="23">
        <v>1.6905071521456438E-2</v>
      </c>
      <c r="AF23" s="23">
        <v>8.7126137841352411E-2</v>
      </c>
      <c r="AG23" s="23">
        <v>8.5825747724317294E-2</v>
      </c>
      <c r="AH23" s="24">
        <v>3845</v>
      </c>
    </row>
    <row r="24" spans="2:34" x14ac:dyDescent="0.2">
      <c r="B24" s="33" t="s">
        <v>250</v>
      </c>
      <c r="C24" s="18" t="s">
        <v>256</v>
      </c>
      <c r="D24" s="18" t="s">
        <v>370</v>
      </c>
      <c r="E24" s="23">
        <v>5.7015590200445436E-2</v>
      </c>
      <c r="F24" s="23">
        <v>0.10155902004454342</v>
      </c>
      <c r="G24" s="23">
        <v>3.5634743875278397E-3</v>
      </c>
      <c r="H24" s="23">
        <v>1.9153674832962139E-2</v>
      </c>
      <c r="I24" s="23">
        <v>0.12026726057906459</v>
      </c>
      <c r="J24" s="23">
        <v>0.14521158129175946</v>
      </c>
      <c r="K24" s="23">
        <v>3.0734966592427616E-2</v>
      </c>
      <c r="L24" s="23">
        <v>3.8752783964365253E-2</v>
      </c>
      <c r="M24" s="23">
        <v>6.0579064587973276E-2</v>
      </c>
      <c r="N24" s="23">
        <v>1.2917594654788419E-2</v>
      </c>
      <c r="O24" s="23">
        <v>2.1380846325167038E-2</v>
      </c>
      <c r="P24" s="23">
        <v>4.8106904231625836E-2</v>
      </c>
      <c r="Q24" s="23">
        <v>0.29309576837416479</v>
      </c>
      <c r="R24" s="23">
        <v>4.7661469933184854E-2</v>
      </c>
      <c r="S24" s="24">
        <v>11225</v>
      </c>
      <c r="T24" s="23">
        <v>9.378960709759189E-2</v>
      </c>
      <c r="U24" s="23">
        <v>0.155893536121673</v>
      </c>
      <c r="V24" s="23">
        <v>1.2674271229404308E-3</v>
      </c>
      <c r="W24" s="23">
        <v>3.8022813688212928E-3</v>
      </c>
      <c r="X24" s="23">
        <v>0.15082382762991128</v>
      </c>
      <c r="Y24" s="23">
        <v>0.21546261089987326</v>
      </c>
      <c r="Z24" s="23">
        <v>4.0557667934093787E-2</v>
      </c>
      <c r="AA24" s="23">
        <v>3.2953105196451206E-2</v>
      </c>
      <c r="AB24" s="23">
        <v>8.1115335868187574E-2</v>
      </c>
      <c r="AC24" s="23">
        <v>1.0139416983523447E-2</v>
      </c>
      <c r="AD24" s="23">
        <v>1.6476552598225603E-2</v>
      </c>
      <c r="AE24" s="23">
        <v>3.2953105196451206E-2</v>
      </c>
      <c r="AF24" s="23">
        <v>9.125475285171103E-2</v>
      </c>
      <c r="AG24" s="23">
        <v>7.477820025348543E-2</v>
      </c>
      <c r="AH24" s="24">
        <v>3945</v>
      </c>
    </row>
    <row r="25" spans="2:34" x14ac:dyDescent="0.2">
      <c r="B25" s="33" t="s">
        <v>240</v>
      </c>
      <c r="C25" s="18" t="s">
        <v>257</v>
      </c>
      <c r="D25" s="18" t="s">
        <v>347</v>
      </c>
      <c r="E25" s="23">
        <v>7.6806878921682545E-2</v>
      </c>
      <c r="F25" s="23">
        <v>0.12863118754357425</v>
      </c>
      <c r="G25" s="23">
        <v>3.0211480362537764E-3</v>
      </c>
      <c r="H25" s="23">
        <v>1.2897978154775738E-2</v>
      </c>
      <c r="I25" s="23">
        <v>0.14699047176388566</v>
      </c>
      <c r="J25" s="23">
        <v>0.12328607947943296</v>
      </c>
      <c r="K25" s="23">
        <v>3.4743202416918431E-2</v>
      </c>
      <c r="L25" s="23">
        <v>3.8461538461538464E-2</v>
      </c>
      <c r="M25" s="23">
        <v>8.7613293051359523E-2</v>
      </c>
      <c r="N25" s="23">
        <v>1.4989542179874506E-2</v>
      </c>
      <c r="O25" s="23">
        <v>2.1961422263537068E-2</v>
      </c>
      <c r="P25" s="23">
        <v>3.7996746455960954E-2</v>
      </c>
      <c r="Q25" s="23">
        <v>0.16093423193121079</v>
      </c>
      <c r="R25" s="23">
        <v>0.11166627933999536</v>
      </c>
      <c r="S25" s="24">
        <v>43030</v>
      </c>
      <c r="T25" s="23">
        <v>0.12103746397694524</v>
      </c>
      <c r="U25" s="23">
        <v>0.11939069575957184</v>
      </c>
      <c r="V25" s="23">
        <v>1.2350761630300535E-3</v>
      </c>
      <c r="W25" s="23">
        <v>3.7052284890901604E-3</v>
      </c>
      <c r="X25" s="23">
        <v>0.16714697406340057</v>
      </c>
      <c r="Y25" s="23">
        <v>0.14450391107451627</v>
      </c>
      <c r="Z25" s="23">
        <v>3.4582132564841501E-2</v>
      </c>
      <c r="AA25" s="23">
        <v>3.0053519967064634E-2</v>
      </c>
      <c r="AB25" s="23">
        <v>9.8394400988060932E-2</v>
      </c>
      <c r="AC25" s="23">
        <v>1.3174145738987238E-2</v>
      </c>
      <c r="AD25" s="23">
        <v>1.4409221902017291E-2</v>
      </c>
      <c r="AE25" s="23">
        <v>2.5524907369287773E-2</v>
      </c>
      <c r="AF25" s="23">
        <v>0.10415808974886785</v>
      </c>
      <c r="AG25" s="23">
        <v>0.123095924248662</v>
      </c>
      <c r="AH25" s="24">
        <v>12145</v>
      </c>
    </row>
    <row r="26" spans="2:34" x14ac:dyDescent="0.2">
      <c r="B26" s="33" t="s">
        <v>240</v>
      </c>
      <c r="C26" s="18" t="s">
        <v>258</v>
      </c>
      <c r="D26" s="18" t="s">
        <v>348</v>
      </c>
      <c r="E26" s="23">
        <v>7.4907063197026016E-2</v>
      </c>
      <c r="F26" s="23">
        <v>8.5130111524163568E-2</v>
      </c>
      <c r="G26" s="23">
        <v>2.2304832713754648E-3</v>
      </c>
      <c r="H26" s="23">
        <v>3.6617100371747209E-2</v>
      </c>
      <c r="I26" s="23">
        <v>0.16338289962825278</v>
      </c>
      <c r="J26" s="23">
        <v>0.11133828996282528</v>
      </c>
      <c r="K26" s="23">
        <v>3.6617100371747209E-2</v>
      </c>
      <c r="L26" s="23">
        <v>4.9256505576208177E-2</v>
      </c>
      <c r="M26" s="23">
        <v>6.7657992565055766E-2</v>
      </c>
      <c r="N26" s="23">
        <v>7.0074349442379183E-2</v>
      </c>
      <c r="O26" s="23">
        <v>2.4907063197026021E-2</v>
      </c>
      <c r="P26" s="23">
        <v>4.8698884758364314E-2</v>
      </c>
      <c r="Q26" s="23">
        <v>0.15687732342007435</v>
      </c>
      <c r="R26" s="23">
        <v>7.2304832713754652E-2</v>
      </c>
      <c r="S26" s="24">
        <v>26900</v>
      </c>
      <c r="T26" s="23">
        <v>0.11198738170347003</v>
      </c>
      <c r="U26" s="23">
        <v>0.11041009463722397</v>
      </c>
      <c r="V26" s="23">
        <v>2.6288117770767614E-3</v>
      </c>
      <c r="W26" s="23">
        <v>4.206098843322818E-3</v>
      </c>
      <c r="X26" s="23">
        <v>0.20767613038906416</v>
      </c>
      <c r="Y26" s="23">
        <v>0.10830704521556257</v>
      </c>
      <c r="Z26" s="23">
        <v>5.6782334384858045E-2</v>
      </c>
      <c r="AA26" s="23">
        <v>2.365930599369085E-2</v>
      </c>
      <c r="AB26" s="23">
        <v>0.10672975814931651</v>
      </c>
      <c r="AC26" s="23">
        <v>1.6824395373291272E-2</v>
      </c>
      <c r="AD26" s="23">
        <v>1.2092534174553101E-2</v>
      </c>
      <c r="AE26" s="23">
        <v>4.0483701366982122E-2</v>
      </c>
      <c r="AF26" s="23">
        <v>0.10199789695057834</v>
      </c>
      <c r="AG26" s="23">
        <v>9.6740273396424811E-2</v>
      </c>
      <c r="AH26" s="24">
        <v>9510</v>
      </c>
    </row>
    <row r="27" spans="2:34" x14ac:dyDescent="0.2">
      <c r="B27" s="33" t="s">
        <v>240</v>
      </c>
      <c r="C27" s="18" t="s">
        <v>259</v>
      </c>
      <c r="D27" s="18" t="s">
        <v>349</v>
      </c>
      <c r="E27" s="23">
        <v>7.1105072463768113E-2</v>
      </c>
      <c r="F27" s="23">
        <v>0.10310990338164251</v>
      </c>
      <c r="G27" s="23">
        <v>2.113526570048309E-3</v>
      </c>
      <c r="H27" s="23">
        <v>2.32487922705314E-2</v>
      </c>
      <c r="I27" s="23">
        <v>0.12983091787439613</v>
      </c>
      <c r="J27" s="23">
        <v>0.11805555555555555</v>
      </c>
      <c r="K27" s="23">
        <v>4.0458937198067632E-2</v>
      </c>
      <c r="L27" s="23">
        <v>3.5628019323671496E-2</v>
      </c>
      <c r="M27" s="23">
        <v>6.3707729468599039E-2</v>
      </c>
      <c r="N27" s="23">
        <v>2.2041062801932368E-2</v>
      </c>
      <c r="O27" s="23">
        <v>2.4154589371980676E-2</v>
      </c>
      <c r="P27" s="23">
        <v>3.7892512077294688E-2</v>
      </c>
      <c r="Q27" s="23">
        <v>0.1257548309178744</v>
      </c>
      <c r="R27" s="23">
        <v>0.20259661835748793</v>
      </c>
      <c r="S27" s="24">
        <v>33120</v>
      </c>
      <c r="T27" s="23">
        <v>0.13595839524517087</v>
      </c>
      <c r="U27" s="23">
        <v>8.0980683506686482E-2</v>
      </c>
      <c r="V27" s="23">
        <v>2.2288261515601782E-3</v>
      </c>
      <c r="W27" s="23">
        <v>4.4576523031203564E-3</v>
      </c>
      <c r="X27" s="23">
        <v>0.15527488855869243</v>
      </c>
      <c r="Y27" s="23">
        <v>0.15304606240713226</v>
      </c>
      <c r="Z27" s="23">
        <v>4.0861812778603269E-2</v>
      </c>
      <c r="AA27" s="23">
        <v>2.5260029717682021E-2</v>
      </c>
      <c r="AB27" s="23">
        <v>7.8008915304606241E-2</v>
      </c>
      <c r="AC27" s="23">
        <v>1.188707280832095E-2</v>
      </c>
      <c r="AD27" s="23">
        <v>1.9316493313521546E-2</v>
      </c>
      <c r="AE27" s="23">
        <v>2.2288261515601784E-2</v>
      </c>
      <c r="AF27" s="23">
        <v>8.9895988112927191E-2</v>
      </c>
      <c r="AG27" s="23">
        <v>0.1812778603268945</v>
      </c>
      <c r="AH27" s="24">
        <v>6730</v>
      </c>
    </row>
    <row r="28" spans="2:34" x14ac:dyDescent="0.2">
      <c r="B28" s="33" t="s">
        <v>240</v>
      </c>
      <c r="C28" s="18" t="s">
        <v>260</v>
      </c>
      <c r="D28" s="18" t="s">
        <v>350</v>
      </c>
      <c r="E28" s="23">
        <v>8.1826137689614942E-2</v>
      </c>
      <c r="F28" s="23">
        <v>0.11697782963827305</v>
      </c>
      <c r="G28" s="23">
        <v>3.5005834305717621E-3</v>
      </c>
      <c r="H28" s="23">
        <v>0.10939323220536756</v>
      </c>
      <c r="I28" s="23">
        <v>0.13739789964994165</v>
      </c>
      <c r="J28" s="23">
        <v>0.10472578763127188</v>
      </c>
      <c r="K28" s="23">
        <v>4.1131855309218202E-2</v>
      </c>
      <c r="L28" s="23">
        <v>3.4422403733955657E-2</v>
      </c>
      <c r="M28" s="23">
        <v>8.6931155192532084E-2</v>
      </c>
      <c r="N28" s="23">
        <v>2.0711785297549593E-2</v>
      </c>
      <c r="O28" s="23">
        <v>2.9609101516919485E-2</v>
      </c>
      <c r="P28" s="23">
        <v>4.1423570595099185E-2</v>
      </c>
      <c r="Q28" s="23">
        <v>0.14221120186697783</v>
      </c>
      <c r="R28" s="23">
        <v>4.9737456242707118E-2</v>
      </c>
      <c r="S28" s="24">
        <v>34280</v>
      </c>
      <c r="T28" s="23">
        <v>0.12186084808563195</v>
      </c>
      <c r="U28" s="23">
        <v>0.12721284479209552</v>
      </c>
      <c r="V28" s="23">
        <v>1.6467682173734047E-3</v>
      </c>
      <c r="W28" s="23">
        <v>1.1115685467270481E-2</v>
      </c>
      <c r="X28" s="23">
        <v>0.15397282832441334</v>
      </c>
      <c r="Y28" s="23">
        <v>0.11568546727048168</v>
      </c>
      <c r="Z28" s="23">
        <v>5.3519967064635653E-2</v>
      </c>
      <c r="AA28" s="23">
        <v>2.6348291477974475E-2</v>
      </c>
      <c r="AB28" s="23">
        <v>0.10909839440098806</v>
      </c>
      <c r="AC28" s="23">
        <v>2.0996294771510909E-2</v>
      </c>
      <c r="AD28" s="23">
        <v>2.3466447097571015E-2</v>
      </c>
      <c r="AE28" s="23">
        <v>3.5817208727871551E-2</v>
      </c>
      <c r="AF28" s="23">
        <v>0.15438452037875669</v>
      </c>
      <c r="AG28" s="23">
        <v>4.5286125977768626E-2</v>
      </c>
      <c r="AH28" s="24">
        <v>12145</v>
      </c>
    </row>
    <row r="29" spans="2:34" x14ac:dyDescent="0.2">
      <c r="B29" s="33" t="s">
        <v>240</v>
      </c>
      <c r="C29" s="18" t="s">
        <v>261</v>
      </c>
      <c r="D29" s="18" t="s">
        <v>351</v>
      </c>
      <c r="E29" s="23">
        <v>7.7964710709889209E-2</v>
      </c>
      <c r="F29" s="23">
        <v>0.1062782109150595</v>
      </c>
      <c r="G29" s="23">
        <v>2.051702913418137E-3</v>
      </c>
      <c r="H29" s="23">
        <v>1.6823963890028725E-2</v>
      </c>
      <c r="I29" s="23">
        <v>0.14608124743537135</v>
      </c>
      <c r="J29" s="23">
        <v>8.7402544111612634E-2</v>
      </c>
      <c r="K29" s="23">
        <v>3.7340993024210095E-2</v>
      </c>
      <c r="L29" s="23">
        <v>5.3344275748871565E-2</v>
      </c>
      <c r="M29" s="23">
        <v>6.1961427985227739E-2</v>
      </c>
      <c r="N29" s="23">
        <v>1.1489536315141567E-2</v>
      </c>
      <c r="O29" s="23">
        <v>1.764464505539598E-2</v>
      </c>
      <c r="P29" s="23">
        <v>3.8982355354944605E-2</v>
      </c>
      <c r="Q29" s="23">
        <v>0.20681165367254822</v>
      </c>
      <c r="R29" s="23">
        <v>0.13582273286828067</v>
      </c>
      <c r="S29" s="24">
        <v>12185</v>
      </c>
      <c r="T29" s="23">
        <v>0.16800000000000001</v>
      </c>
      <c r="U29" s="23">
        <v>9.6000000000000002E-2</v>
      </c>
      <c r="V29" s="23">
        <v>2.6666666666666666E-3</v>
      </c>
      <c r="W29" s="23">
        <v>2.6666666666666666E-3</v>
      </c>
      <c r="X29" s="23">
        <v>0.184</v>
      </c>
      <c r="Y29" s="23">
        <v>9.3333333333333338E-2</v>
      </c>
      <c r="Z29" s="23">
        <v>0.04</v>
      </c>
      <c r="AA29" s="23">
        <v>2.9333333333333333E-2</v>
      </c>
      <c r="AB29" s="23">
        <v>0.08</v>
      </c>
      <c r="AC29" s="23">
        <v>1.0666666666666666E-2</v>
      </c>
      <c r="AD29" s="23">
        <v>2.4E-2</v>
      </c>
      <c r="AE29" s="23">
        <v>8.0000000000000002E-3</v>
      </c>
      <c r="AF29" s="23">
        <v>7.4666666666666673E-2</v>
      </c>
      <c r="AG29" s="23">
        <v>0.18666666666666668</v>
      </c>
      <c r="AH29" s="24">
        <v>1875</v>
      </c>
    </row>
    <row r="30" spans="2:34" x14ac:dyDescent="0.2">
      <c r="B30" s="33" t="s">
        <v>262</v>
      </c>
      <c r="C30" s="18" t="s">
        <v>263</v>
      </c>
      <c r="D30" s="18" t="s">
        <v>371</v>
      </c>
      <c r="E30" s="23">
        <v>7.6090876307248465E-2</v>
      </c>
      <c r="F30" s="23">
        <v>0.10962856112513523</v>
      </c>
      <c r="G30" s="23">
        <v>5.048683736025965E-3</v>
      </c>
      <c r="H30" s="23">
        <v>1.5867291741795887E-2</v>
      </c>
      <c r="I30" s="23">
        <v>0.11287414352686621</v>
      </c>
      <c r="J30" s="23">
        <v>9.0515686981608362E-2</v>
      </c>
      <c r="K30" s="23">
        <v>3.894698882077173E-2</v>
      </c>
      <c r="L30" s="23">
        <v>4.3995672556797691E-2</v>
      </c>
      <c r="M30" s="23">
        <v>7.2845293905517486E-2</v>
      </c>
      <c r="N30" s="23">
        <v>1.1900468806346917E-2</v>
      </c>
      <c r="O30" s="23">
        <v>1.9834114677244861E-2</v>
      </c>
      <c r="P30" s="23">
        <v>5.1929318427695638E-2</v>
      </c>
      <c r="Q30" s="23">
        <v>0.28741435268662097</v>
      </c>
      <c r="R30" s="23">
        <v>6.2026685899747566E-2</v>
      </c>
      <c r="S30" s="24">
        <v>13865</v>
      </c>
      <c r="T30" s="23">
        <v>0.14285714285714285</v>
      </c>
      <c r="U30" s="23">
        <v>0.16071428571428573</v>
      </c>
      <c r="V30" s="23">
        <v>2.7472527472527475E-3</v>
      </c>
      <c r="W30" s="23">
        <v>2.7472527472527475E-3</v>
      </c>
      <c r="X30" s="23">
        <v>0.14972527472527472</v>
      </c>
      <c r="Y30" s="23">
        <v>0.12087912087912088</v>
      </c>
      <c r="Z30" s="23">
        <v>4.9450549450549448E-2</v>
      </c>
      <c r="AA30" s="23">
        <v>2.197802197802198E-2</v>
      </c>
      <c r="AB30" s="23">
        <v>9.4780219780219777E-2</v>
      </c>
      <c r="AC30" s="23">
        <v>2.3351648351648352E-2</v>
      </c>
      <c r="AD30" s="23">
        <v>1.510989010989011E-2</v>
      </c>
      <c r="AE30" s="23">
        <v>2.3351648351648352E-2</v>
      </c>
      <c r="AF30" s="23">
        <v>0.11675824175824176</v>
      </c>
      <c r="AG30" s="23">
        <v>7.4175824175824176E-2</v>
      </c>
      <c r="AH30" s="24">
        <v>3640</v>
      </c>
    </row>
    <row r="31" spans="2:34" x14ac:dyDescent="0.2">
      <c r="B31" s="33" t="s">
        <v>262</v>
      </c>
      <c r="C31" s="18" t="s">
        <v>264</v>
      </c>
      <c r="D31" s="18" t="s">
        <v>372</v>
      </c>
      <c r="E31" s="23">
        <v>8.9152119700748128E-2</v>
      </c>
      <c r="F31" s="23">
        <v>0.10922693266832918</v>
      </c>
      <c r="G31" s="23">
        <v>4.86284289276808E-3</v>
      </c>
      <c r="H31" s="23">
        <v>1.2468827930174564E-2</v>
      </c>
      <c r="I31" s="23">
        <v>0.12468827930174564</v>
      </c>
      <c r="J31" s="23">
        <v>9.8503740648379051E-2</v>
      </c>
      <c r="K31" s="23">
        <v>3.0548628428927679E-2</v>
      </c>
      <c r="L31" s="23">
        <v>4.8628428927680795E-2</v>
      </c>
      <c r="M31" s="23">
        <v>6.3341645885286776E-2</v>
      </c>
      <c r="N31" s="23">
        <v>1.2468827930174564E-2</v>
      </c>
      <c r="O31" s="23">
        <v>2.0199501246882794E-2</v>
      </c>
      <c r="P31" s="23">
        <v>7.5935162094763087E-2</v>
      </c>
      <c r="Q31" s="23">
        <v>0.26920199501246883</v>
      </c>
      <c r="R31" s="23">
        <v>4.0773067331670826E-2</v>
      </c>
      <c r="S31" s="24">
        <v>40100</v>
      </c>
      <c r="T31" s="23">
        <v>0.1662579695929377</v>
      </c>
      <c r="U31" s="23">
        <v>0.16478666012751347</v>
      </c>
      <c r="V31" s="23">
        <v>1.4713094654242277E-3</v>
      </c>
      <c r="W31" s="23">
        <v>4.4139283962726823E-3</v>
      </c>
      <c r="X31" s="23">
        <v>0.13732221677292791</v>
      </c>
      <c r="Y31" s="23">
        <v>0.12457086807258461</v>
      </c>
      <c r="Z31" s="23">
        <v>3.7763609612555177E-2</v>
      </c>
      <c r="AA31" s="23">
        <v>2.1579205492888671E-2</v>
      </c>
      <c r="AB31" s="23">
        <v>8.2393330063756737E-2</v>
      </c>
      <c r="AC31" s="23">
        <v>1.7165277096615989E-2</v>
      </c>
      <c r="AD31" s="23">
        <v>1.5693967631191762E-2</v>
      </c>
      <c r="AE31" s="23">
        <v>4.2177538008827856E-2</v>
      </c>
      <c r="AF31" s="23">
        <v>0.11525257479156449</v>
      </c>
      <c r="AG31" s="23">
        <v>6.8170671897989213E-2</v>
      </c>
      <c r="AH31" s="24">
        <v>10195</v>
      </c>
    </row>
    <row r="32" spans="2:34" x14ac:dyDescent="0.2">
      <c r="B32" s="33" t="s">
        <v>262</v>
      </c>
      <c r="C32" s="18" t="s">
        <v>265</v>
      </c>
      <c r="D32" s="18" t="s">
        <v>373</v>
      </c>
      <c r="E32" s="23" t="s">
        <v>588</v>
      </c>
      <c r="F32" s="23" t="s">
        <v>588</v>
      </c>
      <c r="G32" s="23" t="s">
        <v>588</v>
      </c>
      <c r="H32" s="23" t="s">
        <v>588</v>
      </c>
      <c r="I32" s="23" t="s">
        <v>588</v>
      </c>
      <c r="J32" s="23" t="s">
        <v>588</v>
      </c>
      <c r="K32" s="23" t="s">
        <v>588</v>
      </c>
      <c r="L32" s="23" t="s">
        <v>588</v>
      </c>
      <c r="M32" s="23" t="s">
        <v>588</v>
      </c>
      <c r="N32" s="23" t="s">
        <v>588</v>
      </c>
      <c r="O32" s="23" t="s">
        <v>588</v>
      </c>
      <c r="P32" s="23" t="s">
        <v>588</v>
      </c>
      <c r="Q32" s="23" t="s">
        <v>588</v>
      </c>
      <c r="R32" s="23" t="s">
        <v>588</v>
      </c>
      <c r="S32" s="24" t="s">
        <v>588</v>
      </c>
      <c r="T32" s="23" t="s">
        <v>588</v>
      </c>
      <c r="U32" s="23" t="s">
        <v>588</v>
      </c>
      <c r="V32" s="23" t="s">
        <v>588</v>
      </c>
      <c r="W32" s="23" t="s">
        <v>588</v>
      </c>
      <c r="X32" s="23" t="s">
        <v>588</v>
      </c>
      <c r="Y32" s="23" t="s">
        <v>588</v>
      </c>
      <c r="Z32" s="23" t="s">
        <v>588</v>
      </c>
      <c r="AA32" s="23" t="s">
        <v>588</v>
      </c>
      <c r="AB32" s="23" t="s">
        <v>588</v>
      </c>
      <c r="AC32" s="23" t="s">
        <v>588</v>
      </c>
      <c r="AD32" s="23" t="s">
        <v>588</v>
      </c>
      <c r="AE32" s="23" t="s">
        <v>588</v>
      </c>
      <c r="AF32" s="23" t="s">
        <v>588</v>
      </c>
      <c r="AG32" s="23" t="s">
        <v>588</v>
      </c>
      <c r="AH32" s="24" t="s">
        <v>588</v>
      </c>
    </row>
    <row r="33" spans="2:34" x14ac:dyDescent="0.2">
      <c r="B33" s="33" t="s">
        <v>262</v>
      </c>
      <c r="C33" s="18" t="s">
        <v>266</v>
      </c>
      <c r="D33" s="18" t="s">
        <v>352</v>
      </c>
      <c r="E33" s="23">
        <v>0.10633270321361059</v>
      </c>
      <c r="F33" s="23">
        <v>0.17013232514177692</v>
      </c>
      <c r="G33" s="23">
        <v>5.1984877126654066E-3</v>
      </c>
      <c r="H33" s="23">
        <v>8.0340264650283558E-3</v>
      </c>
      <c r="I33" s="23">
        <v>0.16068052930056712</v>
      </c>
      <c r="J33" s="23">
        <v>0.12429111531190926</v>
      </c>
      <c r="K33" s="23">
        <v>3.544423440453686E-2</v>
      </c>
      <c r="L33" s="23">
        <v>2.5992438563327031E-2</v>
      </c>
      <c r="M33" s="23">
        <v>0.10066162570888469</v>
      </c>
      <c r="N33" s="23">
        <v>7.0888468809073724E-3</v>
      </c>
      <c r="O33" s="23">
        <v>2.9300567107750471E-2</v>
      </c>
      <c r="P33" s="23">
        <v>2.7410207939508508E-2</v>
      </c>
      <c r="Q33" s="23">
        <v>0.16493383742911152</v>
      </c>
      <c r="R33" s="23">
        <v>3.4499054820415882E-2</v>
      </c>
      <c r="S33" s="24">
        <v>10580</v>
      </c>
      <c r="T33" s="23">
        <v>0.13052858683926646</v>
      </c>
      <c r="U33" s="23">
        <v>0.18985976267529667</v>
      </c>
      <c r="V33" s="23">
        <v>2.1574973031283709E-3</v>
      </c>
      <c r="W33" s="23">
        <v>4.3149946062567418E-3</v>
      </c>
      <c r="X33" s="23">
        <v>0.15857605177993528</v>
      </c>
      <c r="Y33" s="23">
        <v>0.12621359223300971</v>
      </c>
      <c r="Z33" s="23">
        <v>3.7756202804746494E-2</v>
      </c>
      <c r="AA33" s="23">
        <v>1.8338727076591153E-2</v>
      </c>
      <c r="AB33" s="23">
        <v>0.10571736785329018</v>
      </c>
      <c r="AC33" s="23">
        <v>1.0787486515641856E-2</v>
      </c>
      <c r="AD33" s="23">
        <v>2.3732470334412083E-2</v>
      </c>
      <c r="AE33" s="23">
        <v>2.5889967637540454E-2</v>
      </c>
      <c r="AF33" s="23">
        <v>0.12405609492988134</v>
      </c>
      <c r="AG33" s="23">
        <v>4.0992448759439054E-2</v>
      </c>
      <c r="AH33" s="24">
        <v>4635</v>
      </c>
    </row>
    <row r="34" spans="2:34" x14ac:dyDescent="0.2">
      <c r="B34" s="33" t="s">
        <v>262</v>
      </c>
      <c r="C34" s="18" t="s">
        <v>267</v>
      </c>
      <c r="D34" s="18" t="s">
        <v>374</v>
      </c>
      <c r="E34" s="23">
        <v>6.2310337851507185E-2</v>
      </c>
      <c r="F34" s="23">
        <v>8.0922516690269064E-2</v>
      </c>
      <c r="G34" s="23">
        <v>1.3352215253894396E-2</v>
      </c>
      <c r="H34" s="23">
        <v>9.5690875986243179E-2</v>
      </c>
      <c r="I34" s="23">
        <v>0.11996763099332389</v>
      </c>
      <c r="J34" s="23">
        <v>9.77139389034999E-2</v>
      </c>
      <c r="K34" s="23">
        <v>3.2369006676107627E-2</v>
      </c>
      <c r="L34" s="23">
        <v>4.1472789803762899E-2</v>
      </c>
      <c r="M34" s="23">
        <v>7.9708678939915026E-2</v>
      </c>
      <c r="N34" s="23">
        <v>7.2830265021242161E-3</v>
      </c>
      <c r="O34" s="23">
        <v>1.6386809629779488E-2</v>
      </c>
      <c r="P34" s="23">
        <v>6.0691887517701798E-2</v>
      </c>
      <c r="Q34" s="23">
        <v>0.25025288286465708</v>
      </c>
      <c r="R34" s="23">
        <v>4.167509609548857E-2</v>
      </c>
      <c r="S34" s="24">
        <v>24715</v>
      </c>
      <c r="T34" s="23">
        <v>0.12213225371120108</v>
      </c>
      <c r="U34" s="23">
        <v>0.10661268556005399</v>
      </c>
      <c r="V34" s="23">
        <v>1.8893387314439947E-2</v>
      </c>
      <c r="W34" s="23">
        <v>1.3495276653171391E-2</v>
      </c>
      <c r="X34" s="23">
        <v>0.16261808367071526</v>
      </c>
      <c r="Y34" s="23">
        <v>0.12820512820512819</v>
      </c>
      <c r="Z34" s="23">
        <v>4.3859649122807015E-2</v>
      </c>
      <c r="AA34" s="23">
        <v>2.6315789473684209E-2</v>
      </c>
      <c r="AB34" s="23">
        <v>0.12550607287449392</v>
      </c>
      <c r="AC34" s="23">
        <v>1.282051282051282E-2</v>
      </c>
      <c r="AD34" s="23">
        <v>2.2941970310391364E-2</v>
      </c>
      <c r="AE34" s="23">
        <v>4.048582995951417E-2</v>
      </c>
      <c r="AF34" s="23">
        <v>9.4466936572199733E-2</v>
      </c>
      <c r="AG34" s="23">
        <v>8.0296896086369765E-2</v>
      </c>
      <c r="AH34" s="24">
        <v>7410</v>
      </c>
    </row>
    <row r="35" spans="2:34" x14ac:dyDescent="0.2">
      <c r="B35" s="33" t="s">
        <v>262</v>
      </c>
      <c r="C35" s="18" t="s">
        <v>268</v>
      </c>
      <c r="D35" s="18" t="s">
        <v>375</v>
      </c>
      <c r="E35" s="23">
        <v>8.2490033731984047E-2</v>
      </c>
      <c r="F35" s="23">
        <v>0.13186139221097823</v>
      </c>
      <c r="G35" s="23">
        <v>3.6798528058877645E-3</v>
      </c>
      <c r="H35" s="23">
        <v>1.3492793621588469E-2</v>
      </c>
      <c r="I35" s="23">
        <v>9.4449555351119291E-2</v>
      </c>
      <c r="J35" s="23">
        <v>6.7157313707451705E-2</v>
      </c>
      <c r="K35" s="23">
        <v>2.8518859245630176E-2</v>
      </c>
      <c r="L35" s="23">
        <v>2.9438822447102116E-2</v>
      </c>
      <c r="M35" s="23">
        <v>9.1076356945722164E-2</v>
      </c>
      <c r="N35" s="23">
        <v>9.5062864152100583E-3</v>
      </c>
      <c r="O35" s="23">
        <v>2.3305734437289175E-2</v>
      </c>
      <c r="P35" s="23">
        <v>4.2624961668199936E-2</v>
      </c>
      <c r="Q35" s="23">
        <v>0.26096289481754065</v>
      </c>
      <c r="R35" s="23">
        <v>0.12143514259429623</v>
      </c>
      <c r="S35" s="24">
        <v>16305</v>
      </c>
      <c r="T35" s="23">
        <v>6.0498220640569395E-2</v>
      </c>
      <c r="U35" s="23">
        <v>0.27402135231316727</v>
      </c>
      <c r="V35" s="23">
        <v>0</v>
      </c>
      <c r="W35" s="23">
        <v>3.5587188612099642E-3</v>
      </c>
      <c r="X35" s="23">
        <v>6.4056939501779361E-2</v>
      </c>
      <c r="Y35" s="23">
        <v>6.0498220640569395E-2</v>
      </c>
      <c r="Z35" s="23">
        <v>2.1352313167259787E-2</v>
      </c>
      <c r="AA35" s="23">
        <v>7.1174377224199285E-3</v>
      </c>
      <c r="AB35" s="23">
        <v>7.4733096085409248E-2</v>
      </c>
      <c r="AC35" s="23">
        <v>7.1174377224199285E-3</v>
      </c>
      <c r="AD35" s="23">
        <v>2.1352313167259787E-2</v>
      </c>
      <c r="AE35" s="23">
        <v>1.4234875444839857E-2</v>
      </c>
      <c r="AF35" s="23">
        <v>9.9644128113879002E-2</v>
      </c>
      <c r="AG35" s="23">
        <v>0.29537366548042704</v>
      </c>
      <c r="AH35" s="24">
        <v>1405</v>
      </c>
    </row>
    <row r="36" spans="2:34" x14ac:dyDescent="0.2">
      <c r="B36" s="33" t="s">
        <v>262</v>
      </c>
      <c r="C36" s="18" t="s">
        <v>269</v>
      </c>
      <c r="D36" s="18" t="s">
        <v>376</v>
      </c>
      <c r="E36" s="23" t="s">
        <v>588</v>
      </c>
      <c r="F36" s="23" t="s">
        <v>588</v>
      </c>
      <c r="G36" s="23" t="s">
        <v>588</v>
      </c>
      <c r="H36" s="23" t="s">
        <v>588</v>
      </c>
      <c r="I36" s="23" t="s">
        <v>588</v>
      </c>
      <c r="J36" s="23" t="s">
        <v>588</v>
      </c>
      <c r="K36" s="23" t="s">
        <v>588</v>
      </c>
      <c r="L36" s="23" t="s">
        <v>588</v>
      </c>
      <c r="M36" s="23" t="s">
        <v>588</v>
      </c>
      <c r="N36" s="23" t="s">
        <v>588</v>
      </c>
      <c r="O36" s="23" t="s">
        <v>588</v>
      </c>
      <c r="P36" s="23" t="s">
        <v>588</v>
      </c>
      <c r="Q36" s="23" t="s">
        <v>588</v>
      </c>
      <c r="R36" s="23" t="s">
        <v>588</v>
      </c>
      <c r="S36" s="24" t="s">
        <v>588</v>
      </c>
      <c r="T36" s="23" t="s">
        <v>588</v>
      </c>
      <c r="U36" s="23" t="s">
        <v>588</v>
      </c>
      <c r="V36" s="23" t="s">
        <v>588</v>
      </c>
      <c r="W36" s="23" t="s">
        <v>588</v>
      </c>
      <c r="X36" s="23" t="s">
        <v>588</v>
      </c>
      <c r="Y36" s="23" t="s">
        <v>588</v>
      </c>
      <c r="Z36" s="23" t="s">
        <v>588</v>
      </c>
      <c r="AA36" s="23" t="s">
        <v>588</v>
      </c>
      <c r="AB36" s="23" t="s">
        <v>588</v>
      </c>
      <c r="AC36" s="23" t="s">
        <v>588</v>
      </c>
      <c r="AD36" s="23" t="s">
        <v>588</v>
      </c>
      <c r="AE36" s="23" t="s">
        <v>588</v>
      </c>
      <c r="AF36" s="23" t="s">
        <v>588</v>
      </c>
      <c r="AG36" s="23" t="s">
        <v>588</v>
      </c>
      <c r="AH36" s="24" t="s">
        <v>588</v>
      </c>
    </row>
    <row r="37" spans="2:34" x14ac:dyDescent="0.2">
      <c r="B37" s="33" t="s">
        <v>262</v>
      </c>
      <c r="C37" s="18" t="s">
        <v>270</v>
      </c>
      <c r="D37" s="18" t="s">
        <v>353</v>
      </c>
      <c r="E37" s="23">
        <v>7.8236130867709822E-2</v>
      </c>
      <c r="F37" s="23">
        <v>9.4831673779042197E-2</v>
      </c>
      <c r="G37" s="23">
        <v>3.3191085822664771E-3</v>
      </c>
      <c r="H37" s="23">
        <v>1.8966334755808441E-2</v>
      </c>
      <c r="I37" s="23">
        <v>0.13323850165955428</v>
      </c>
      <c r="J37" s="23">
        <v>0.173067804646752</v>
      </c>
      <c r="K37" s="23">
        <v>3.6984352773826459E-2</v>
      </c>
      <c r="L37" s="23">
        <v>3.6984352773826459E-2</v>
      </c>
      <c r="M37" s="23">
        <v>6.7804646752015169E-2</v>
      </c>
      <c r="N37" s="23">
        <v>7.1123755334281651E-3</v>
      </c>
      <c r="O37" s="23">
        <v>1.469890943575154E-2</v>
      </c>
      <c r="P37" s="23">
        <v>4.3622569938359411E-2</v>
      </c>
      <c r="Q37" s="23">
        <v>0.19013750592697962</v>
      </c>
      <c r="R37" s="23">
        <v>0.10099573257467995</v>
      </c>
      <c r="S37" s="24">
        <v>10545</v>
      </c>
      <c r="T37" s="23">
        <v>0.1437908496732026</v>
      </c>
      <c r="U37" s="23">
        <v>0.15359477124183007</v>
      </c>
      <c r="V37" s="23">
        <v>1.6339869281045752E-3</v>
      </c>
      <c r="W37" s="23">
        <v>1.6339869281045752E-3</v>
      </c>
      <c r="X37" s="23">
        <v>0.1437908496732026</v>
      </c>
      <c r="Y37" s="23">
        <v>0.17483660130718953</v>
      </c>
      <c r="Z37" s="23">
        <v>3.1045751633986929E-2</v>
      </c>
      <c r="AA37" s="23">
        <v>1.3071895424836602E-2</v>
      </c>
      <c r="AB37" s="23">
        <v>9.3137254901960786E-2</v>
      </c>
      <c r="AC37" s="23">
        <v>1.6339869281045753E-2</v>
      </c>
      <c r="AD37" s="23">
        <v>9.8039215686274508E-3</v>
      </c>
      <c r="AE37" s="23">
        <v>2.4509803921568627E-2</v>
      </c>
      <c r="AF37" s="23">
        <v>7.3529411764705885E-2</v>
      </c>
      <c r="AG37" s="23">
        <v>0.11764705882352941</v>
      </c>
      <c r="AH37" s="24">
        <v>3060</v>
      </c>
    </row>
    <row r="38" spans="2:34" x14ac:dyDescent="0.2">
      <c r="B38" s="33" t="s">
        <v>262</v>
      </c>
      <c r="C38" s="18" t="s">
        <v>271</v>
      </c>
      <c r="D38" s="18" t="s">
        <v>377</v>
      </c>
      <c r="E38" s="23">
        <v>6.1513687600644122E-2</v>
      </c>
      <c r="F38" s="23">
        <v>9.1304347826086957E-2</v>
      </c>
      <c r="G38" s="23">
        <v>4.0257648953301124E-3</v>
      </c>
      <c r="H38" s="23">
        <v>8.2930756843800316E-2</v>
      </c>
      <c r="I38" s="23">
        <v>7.922705314009662E-2</v>
      </c>
      <c r="J38" s="23">
        <v>9.8872785829307572E-2</v>
      </c>
      <c r="K38" s="23">
        <v>1.8035426731078906E-2</v>
      </c>
      <c r="L38" s="23">
        <v>2.2544283413848631E-2</v>
      </c>
      <c r="M38" s="23">
        <v>5.9420289855072465E-2</v>
      </c>
      <c r="N38" s="23">
        <v>3.2206119162640902E-3</v>
      </c>
      <c r="O38" s="23">
        <v>2.1095008051529789E-2</v>
      </c>
      <c r="P38" s="23">
        <v>4.863123993558776E-2</v>
      </c>
      <c r="Q38" s="23">
        <v>0.24541062801932367</v>
      </c>
      <c r="R38" s="23">
        <v>0.1640901771336554</v>
      </c>
      <c r="S38" s="24">
        <v>31050</v>
      </c>
      <c r="T38" s="23">
        <v>0.14926739926739926</v>
      </c>
      <c r="U38" s="23">
        <v>0.11813186813186813</v>
      </c>
      <c r="V38" s="23">
        <v>3.663003663003663E-3</v>
      </c>
      <c r="W38" s="23">
        <v>4.578754578754579E-3</v>
      </c>
      <c r="X38" s="23">
        <v>0.13278388278388278</v>
      </c>
      <c r="Y38" s="23">
        <v>0.16208791208791209</v>
      </c>
      <c r="Z38" s="23">
        <v>2.4725274725274724E-2</v>
      </c>
      <c r="AA38" s="23">
        <v>1.4652014652014652E-2</v>
      </c>
      <c r="AB38" s="23">
        <v>0.10989010989010989</v>
      </c>
      <c r="AC38" s="23">
        <v>4.578754578754579E-3</v>
      </c>
      <c r="AD38" s="23">
        <v>2.0146520146520148E-2</v>
      </c>
      <c r="AE38" s="23">
        <v>3.2051282051282048E-2</v>
      </c>
      <c r="AF38" s="23">
        <v>0.11263736263736264</v>
      </c>
      <c r="AG38" s="23">
        <v>0.11263736263736264</v>
      </c>
      <c r="AH38" s="24">
        <v>5460</v>
      </c>
    </row>
    <row r="39" spans="2:34" x14ac:dyDescent="0.2">
      <c r="B39" s="33" t="s">
        <v>262</v>
      </c>
      <c r="C39" s="18" t="s">
        <v>272</v>
      </c>
      <c r="D39" s="18" t="s">
        <v>354</v>
      </c>
      <c r="E39" s="23">
        <v>8.5727245237375266E-2</v>
      </c>
      <c r="F39" s="23">
        <v>0.13123677048684609</v>
      </c>
      <c r="G39" s="23">
        <v>3.0238887208950713E-3</v>
      </c>
      <c r="H39" s="23">
        <v>5.8058663441185362E-2</v>
      </c>
      <c r="I39" s="23">
        <v>9.1472633807075904E-2</v>
      </c>
      <c r="J39" s="23">
        <v>9.4950105836105234E-2</v>
      </c>
      <c r="K39" s="23">
        <v>2.6912609615966133E-2</v>
      </c>
      <c r="L39" s="23">
        <v>2.0713637738131237E-2</v>
      </c>
      <c r="M39" s="23">
        <v>6.8188690656183854E-2</v>
      </c>
      <c r="N39" s="23">
        <v>1.0885999395222256E-2</v>
      </c>
      <c r="O39" s="23">
        <v>2.0108859993952222E-2</v>
      </c>
      <c r="P39" s="23">
        <v>3.5228303598427581E-2</v>
      </c>
      <c r="Q39" s="23">
        <v>0.2919564560024191</v>
      </c>
      <c r="R39" s="23">
        <v>6.1838524342304205E-2</v>
      </c>
      <c r="S39" s="24">
        <v>33070</v>
      </c>
      <c r="T39" s="23">
        <v>0.13754789272030651</v>
      </c>
      <c r="U39" s="23">
        <v>0.17777777777777778</v>
      </c>
      <c r="V39" s="23">
        <v>1.1494252873563218E-3</v>
      </c>
      <c r="W39" s="23">
        <v>1.0727969348659003E-2</v>
      </c>
      <c r="X39" s="23">
        <v>0.12873563218390804</v>
      </c>
      <c r="Y39" s="23">
        <v>0.13218390804597702</v>
      </c>
      <c r="Z39" s="23">
        <v>4.1762452107279691E-2</v>
      </c>
      <c r="AA39" s="23">
        <v>1.9540229885057471E-2</v>
      </c>
      <c r="AB39" s="23">
        <v>9.4252873563218389E-2</v>
      </c>
      <c r="AC39" s="23">
        <v>1.9157088122605363E-2</v>
      </c>
      <c r="AD39" s="23">
        <v>1.1877394636015325E-2</v>
      </c>
      <c r="AE39" s="23">
        <v>1.8773946360153258E-2</v>
      </c>
      <c r="AF39" s="23">
        <v>0.13869731800766283</v>
      </c>
      <c r="AG39" s="23">
        <v>6.8199233716475099E-2</v>
      </c>
      <c r="AH39" s="24">
        <v>13050</v>
      </c>
    </row>
    <row r="40" spans="2:34" x14ac:dyDescent="0.2">
      <c r="B40" s="33" t="s">
        <v>262</v>
      </c>
      <c r="C40" s="18" t="s">
        <v>273</v>
      </c>
      <c r="D40" s="18" t="s">
        <v>378</v>
      </c>
      <c r="E40" s="23">
        <v>7.3721004130918338E-2</v>
      </c>
      <c r="F40" s="23">
        <v>0.11630123927550047</v>
      </c>
      <c r="G40" s="23">
        <v>1.0168414362885288E-2</v>
      </c>
      <c r="H40" s="23">
        <v>1.2074992055926279E-2</v>
      </c>
      <c r="I40" s="23">
        <v>0.14521766761995553</v>
      </c>
      <c r="J40" s="23">
        <v>7.4674292977438828E-2</v>
      </c>
      <c r="K40" s="23">
        <v>3.4000635525897681E-2</v>
      </c>
      <c r="L40" s="23">
        <v>4.9888782967905942E-2</v>
      </c>
      <c r="M40" s="23">
        <v>6.9590085795996182E-2</v>
      </c>
      <c r="N40" s="23">
        <v>1.3028280902446775E-2</v>
      </c>
      <c r="O40" s="23">
        <v>9.2151255163647923E-3</v>
      </c>
      <c r="P40" s="23">
        <v>6.2599300921512557E-2</v>
      </c>
      <c r="Q40" s="23">
        <v>0.27232284715602162</v>
      </c>
      <c r="R40" s="23">
        <v>5.7197330791229746E-2</v>
      </c>
      <c r="S40" s="24">
        <v>15735</v>
      </c>
      <c r="T40" s="23">
        <v>0.13502109704641349</v>
      </c>
      <c r="U40" s="23">
        <v>0.16350210970464135</v>
      </c>
      <c r="V40" s="23">
        <v>8.4388185654008432E-3</v>
      </c>
      <c r="W40" s="23">
        <v>2.1097046413502108E-3</v>
      </c>
      <c r="X40" s="23">
        <v>0.189873417721519</v>
      </c>
      <c r="Y40" s="23">
        <v>9.3881856540084394E-2</v>
      </c>
      <c r="Z40" s="23">
        <v>4.2194092827004218E-2</v>
      </c>
      <c r="AA40" s="23">
        <v>2.6371308016877638E-2</v>
      </c>
      <c r="AB40" s="23">
        <v>0.10021097046413502</v>
      </c>
      <c r="AC40" s="23">
        <v>1.7932489451476793E-2</v>
      </c>
      <c r="AD40" s="23">
        <v>1.0548523206751054E-2</v>
      </c>
      <c r="AE40" s="23">
        <v>2.9535864978902954E-2</v>
      </c>
      <c r="AF40" s="23">
        <v>0.10759493670886076</v>
      </c>
      <c r="AG40" s="23">
        <v>7.0675105485232065E-2</v>
      </c>
      <c r="AH40" s="24">
        <v>4740</v>
      </c>
    </row>
    <row r="41" spans="2:34" x14ac:dyDescent="0.2">
      <c r="B41" s="33" t="s">
        <v>274</v>
      </c>
      <c r="C41" s="18" t="s">
        <v>275</v>
      </c>
      <c r="D41" s="18" t="s">
        <v>355</v>
      </c>
      <c r="E41" s="23">
        <v>7.4245569216030663E-2</v>
      </c>
      <c r="F41" s="23">
        <v>8.5901325243493531E-2</v>
      </c>
      <c r="G41" s="23">
        <v>5.1093725051892065E-3</v>
      </c>
      <c r="H41" s="23">
        <v>1.9160146894459523E-2</v>
      </c>
      <c r="I41" s="23">
        <v>0.12486029059556124</v>
      </c>
      <c r="J41" s="23">
        <v>8.7977007823726652E-2</v>
      </c>
      <c r="K41" s="23">
        <v>2.8580552450902123E-2</v>
      </c>
      <c r="L41" s="23">
        <v>5.476608653999681E-2</v>
      </c>
      <c r="M41" s="23">
        <v>6.0993134280696151E-2</v>
      </c>
      <c r="N41" s="23">
        <v>1.2933099153760178E-2</v>
      </c>
      <c r="O41" s="23">
        <v>1.6126456969503433E-2</v>
      </c>
      <c r="P41" s="23">
        <v>6.7858853584544146E-2</v>
      </c>
      <c r="Q41" s="23">
        <v>0.29410825482995367</v>
      </c>
      <c r="R41" s="23">
        <v>6.7539517802969823E-2</v>
      </c>
      <c r="S41" s="24">
        <v>31315</v>
      </c>
      <c r="T41" s="23">
        <v>0.12342135476463835</v>
      </c>
      <c r="U41" s="23">
        <v>0.1079219288174512</v>
      </c>
      <c r="V41" s="23">
        <v>2.8702640642939152E-3</v>
      </c>
      <c r="W41" s="23">
        <v>9.1848450057405284E-3</v>
      </c>
      <c r="X41" s="23">
        <v>0.17853042479908152</v>
      </c>
      <c r="Y41" s="23">
        <v>0.11423650975889782</v>
      </c>
      <c r="Z41" s="23">
        <v>3.9035591274397242E-2</v>
      </c>
      <c r="AA41" s="23">
        <v>5.0516647531572902E-2</v>
      </c>
      <c r="AB41" s="23">
        <v>8.2089552238805971E-2</v>
      </c>
      <c r="AC41" s="23">
        <v>2.4110218140068886E-2</v>
      </c>
      <c r="AD41" s="23">
        <v>1.4925373134328358E-2</v>
      </c>
      <c r="AE41" s="23">
        <v>5.2238805970149252E-2</v>
      </c>
      <c r="AF41" s="23">
        <v>0.11768082663605052</v>
      </c>
      <c r="AG41" s="23">
        <v>8.3237657864523543E-2</v>
      </c>
      <c r="AH41" s="24">
        <v>8710</v>
      </c>
    </row>
    <row r="42" spans="2:34" x14ac:dyDescent="0.2">
      <c r="B42" s="33" t="s">
        <v>274</v>
      </c>
      <c r="C42" s="18" t="s">
        <v>276</v>
      </c>
      <c r="D42" s="18" t="s">
        <v>379</v>
      </c>
      <c r="E42" s="23">
        <v>9.0677966101694915E-2</v>
      </c>
      <c r="F42" s="23">
        <v>0.11830508474576271</v>
      </c>
      <c r="G42" s="23">
        <v>1.1271186440677965E-2</v>
      </c>
      <c r="H42" s="23">
        <v>3.1101694915254236E-2</v>
      </c>
      <c r="I42" s="23">
        <v>0.13110169491525422</v>
      </c>
      <c r="J42" s="23">
        <v>0.13677966101694916</v>
      </c>
      <c r="K42" s="23">
        <v>3.1016949152542373E-2</v>
      </c>
      <c r="L42" s="23">
        <v>3.1016949152542373E-2</v>
      </c>
      <c r="M42" s="23">
        <v>7.1016949152542377E-2</v>
      </c>
      <c r="N42" s="23">
        <v>1.211864406779661E-2</v>
      </c>
      <c r="O42" s="23">
        <v>2.559322033898305E-2</v>
      </c>
      <c r="P42" s="23">
        <v>5.1610169491525422E-2</v>
      </c>
      <c r="Q42" s="23">
        <v>0.20805084745762711</v>
      </c>
      <c r="R42" s="23">
        <v>5.0254237288135592E-2</v>
      </c>
      <c r="S42" s="24">
        <v>59000</v>
      </c>
      <c r="T42" s="23">
        <v>0.13923712990130702</v>
      </c>
      <c r="U42" s="23">
        <v>0.13176847159242464</v>
      </c>
      <c r="V42" s="23">
        <v>1.1202987463323552E-2</v>
      </c>
      <c r="W42" s="23">
        <v>3.4675913576953854E-3</v>
      </c>
      <c r="X42" s="23">
        <v>0.15497465990930914</v>
      </c>
      <c r="Y42" s="23">
        <v>0.17844758602293945</v>
      </c>
      <c r="Z42" s="23">
        <v>3.3342224593224862E-2</v>
      </c>
      <c r="AA42" s="23">
        <v>1.7071218991731127E-2</v>
      </c>
      <c r="AB42" s="23">
        <v>8.7756735129367838E-2</v>
      </c>
      <c r="AC42" s="23">
        <v>1.4670578821018939E-2</v>
      </c>
      <c r="AD42" s="23">
        <v>2.1872499333155507E-2</v>
      </c>
      <c r="AE42" s="23">
        <v>3.0141371032275273E-2</v>
      </c>
      <c r="AF42" s="23">
        <v>0.11896505734862629</v>
      </c>
      <c r="AG42" s="23">
        <v>5.681515070685516E-2</v>
      </c>
      <c r="AH42" s="24">
        <v>18745</v>
      </c>
    </row>
    <row r="43" spans="2:34" x14ac:dyDescent="0.2">
      <c r="B43" s="33" t="s">
        <v>274</v>
      </c>
      <c r="C43" s="18" t="s">
        <v>277</v>
      </c>
      <c r="D43" s="18" t="s">
        <v>380</v>
      </c>
      <c r="E43" s="23">
        <v>9.1311034217608611E-2</v>
      </c>
      <c r="F43" s="23">
        <v>0.12418300653594772</v>
      </c>
      <c r="G43" s="23">
        <v>1.0188389081122646E-2</v>
      </c>
      <c r="H43" s="23">
        <v>1.2110726643598616E-2</v>
      </c>
      <c r="I43" s="23">
        <v>0.13129565551710881</v>
      </c>
      <c r="J43" s="23">
        <v>9.0926566705113412E-2</v>
      </c>
      <c r="K43" s="23">
        <v>3.6524413687043442E-2</v>
      </c>
      <c r="L43" s="23">
        <v>4.0369088811995385E-2</v>
      </c>
      <c r="M43" s="23">
        <v>9.1695501730103809E-2</v>
      </c>
      <c r="N43" s="23">
        <v>1.0765090349865437E-2</v>
      </c>
      <c r="O43" s="23">
        <v>2.7104959630911189E-2</v>
      </c>
      <c r="P43" s="23">
        <v>4.0945790080738176E-2</v>
      </c>
      <c r="Q43" s="23">
        <v>0.2164552095347943</v>
      </c>
      <c r="R43" s="23">
        <v>7.6124567474048443E-2</v>
      </c>
      <c r="S43" s="24">
        <v>26010</v>
      </c>
      <c r="T43" s="23">
        <v>0.1413662239089184</v>
      </c>
      <c r="U43" s="23">
        <v>0.14990512333965844</v>
      </c>
      <c r="V43" s="23">
        <v>5.6925996204933585E-3</v>
      </c>
      <c r="W43" s="23">
        <v>4.7438330170777986E-3</v>
      </c>
      <c r="X43" s="23">
        <v>0.14753320683111953</v>
      </c>
      <c r="Y43" s="23">
        <v>0.11005692599620494</v>
      </c>
      <c r="Z43" s="23">
        <v>4.2694497153700189E-2</v>
      </c>
      <c r="AA43" s="23">
        <v>3.1309297912713474E-2</v>
      </c>
      <c r="AB43" s="23">
        <v>0.10341555977229601</v>
      </c>
      <c r="AC43" s="23">
        <v>1.1385199240986717E-2</v>
      </c>
      <c r="AD43" s="23">
        <v>1.8500948766603416E-2</v>
      </c>
      <c r="AE43" s="23">
        <v>3.0360531309297913E-2</v>
      </c>
      <c r="AF43" s="23">
        <v>0.12666034155597722</v>
      </c>
      <c r="AG43" s="23">
        <v>7.6375711574952557E-2</v>
      </c>
      <c r="AH43" s="24">
        <v>10540</v>
      </c>
    </row>
    <row r="44" spans="2:34" x14ac:dyDescent="0.2">
      <c r="B44" s="33" t="s">
        <v>274</v>
      </c>
      <c r="C44" s="18" t="s">
        <v>278</v>
      </c>
      <c r="D44" s="18" t="s">
        <v>356</v>
      </c>
      <c r="E44" s="23">
        <v>7.5097826991924063E-2</v>
      </c>
      <c r="F44" s="23">
        <v>0.10798434768129214</v>
      </c>
      <c r="G44" s="23">
        <v>5.0786778786112733E-3</v>
      </c>
      <c r="H44" s="23">
        <v>1.8483057197568896E-2</v>
      </c>
      <c r="I44" s="23">
        <v>0.1163100491216385</v>
      </c>
      <c r="J44" s="23">
        <v>8.009324785613188E-2</v>
      </c>
      <c r="K44" s="23">
        <v>3.0222296228457249E-2</v>
      </c>
      <c r="L44" s="23">
        <v>4.2627591374573309E-2</v>
      </c>
      <c r="M44" s="23">
        <v>7.3848971775872116E-2</v>
      </c>
      <c r="N44" s="23">
        <v>1.1156439930064108E-2</v>
      </c>
      <c r="O44" s="23">
        <v>1.998168345683124E-2</v>
      </c>
      <c r="P44" s="23">
        <v>6.9852635084505871E-2</v>
      </c>
      <c r="Q44" s="23">
        <v>0.28640412954791439</v>
      </c>
      <c r="R44" s="23">
        <v>6.2942302889018406E-2</v>
      </c>
      <c r="S44" s="24">
        <v>60055</v>
      </c>
      <c r="T44" s="23">
        <v>0.12805369127516777</v>
      </c>
      <c r="U44" s="23">
        <v>0.1436241610738255</v>
      </c>
      <c r="V44" s="23">
        <v>3.7583892617449664E-3</v>
      </c>
      <c r="W44" s="23">
        <v>5.9060402684563756E-3</v>
      </c>
      <c r="X44" s="23">
        <v>0.15087248322147651</v>
      </c>
      <c r="Y44" s="23">
        <v>0.10067114093959731</v>
      </c>
      <c r="Z44" s="23">
        <v>4.0805369127516776E-2</v>
      </c>
      <c r="AA44" s="23">
        <v>3.3825503355704695E-2</v>
      </c>
      <c r="AB44" s="23">
        <v>0.10201342281879194</v>
      </c>
      <c r="AC44" s="23">
        <v>1.1006711409395973E-2</v>
      </c>
      <c r="AD44" s="23">
        <v>1.5838926174496646E-2</v>
      </c>
      <c r="AE44" s="23">
        <v>4.9127516778523492E-2</v>
      </c>
      <c r="AF44" s="23">
        <v>0.13476510067114095</v>
      </c>
      <c r="AG44" s="23">
        <v>7.9731543624161072E-2</v>
      </c>
      <c r="AH44" s="24">
        <v>18625</v>
      </c>
    </row>
    <row r="45" spans="2:34" x14ac:dyDescent="0.2">
      <c r="B45" s="33" t="s">
        <v>279</v>
      </c>
      <c r="C45" s="18" t="s">
        <v>280</v>
      </c>
      <c r="D45" s="18" t="s">
        <v>381</v>
      </c>
      <c r="E45" s="23">
        <v>7.5805322128851535E-2</v>
      </c>
      <c r="F45" s="23">
        <v>0.11257002801120448</v>
      </c>
      <c r="G45" s="23">
        <v>1.3130252100840336E-2</v>
      </c>
      <c r="H45" s="23">
        <v>1.9257703081232494E-2</v>
      </c>
      <c r="I45" s="23">
        <v>0.10346638655462184</v>
      </c>
      <c r="J45" s="23">
        <v>7.6505602240896364E-2</v>
      </c>
      <c r="K45" s="23">
        <v>3.0462184873949579E-2</v>
      </c>
      <c r="L45" s="23">
        <v>3.6589635854341739E-2</v>
      </c>
      <c r="M45" s="23">
        <v>8.4733893557422973E-2</v>
      </c>
      <c r="N45" s="23">
        <v>1.050420168067227E-2</v>
      </c>
      <c r="O45" s="23">
        <v>2.538515406162465E-2</v>
      </c>
      <c r="P45" s="23">
        <v>4.8494397759103643E-2</v>
      </c>
      <c r="Q45" s="23">
        <v>0.2766106442577031</v>
      </c>
      <c r="R45" s="23">
        <v>8.6484593837535012E-2</v>
      </c>
      <c r="S45" s="24">
        <v>28560</v>
      </c>
      <c r="T45" s="23">
        <v>0.13644115974985788</v>
      </c>
      <c r="U45" s="23">
        <v>0.16827743035815804</v>
      </c>
      <c r="V45" s="23">
        <v>7.390562819783968E-3</v>
      </c>
      <c r="W45" s="23">
        <v>5.1165434906196702E-3</v>
      </c>
      <c r="X45" s="23">
        <v>0.14667424673109722</v>
      </c>
      <c r="Y45" s="23">
        <v>0.106878908470722</v>
      </c>
      <c r="Z45" s="23">
        <v>3.4110289937464469E-2</v>
      </c>
      <c r="AA45" s="23">
        <v>1.7055144968732235E-2</v>
      </c>
      <c r="AB45" s="23">
        <v>0.12222853894258101</v>
      </c>
      <c r="AC45" s="23">
        <v>1.7055144968732235E-2</v>
      </c>
      <c r="AD45" s="23">
        <v>1.7055144968732235E-2</v>
      </c>
      <c r="AE45" s="23">
        <v>1.9897669130187607E-2</v>
      </c>
      <c r="AF45" s="23">
        <v>9.437180216031836E-2</v>
      </c>
      <c r="AG45" s="23">
        <v>0.10801591813530415</v>
      </c>
      <c r="AH45" s="24">
        <v>8795</v>
      </c>
    </row>
    <row r="46" spans="2:34" x14ac:dyDescent="0.2">
      <c r="B46" s="33" t="s">
        <v>279</v>
      </c>
      <c r="C46" s="18" t="s">
        <v>281</v>
      </c>
      <c r="D46" s="18" t="s">
        <v>357</v>
      </c>
      <c r="E46" s="23">
        <v>8.201523140011717E-2</v>
      </c>
      <c r="F46" s="23">
        <v>0.11364967779730521</v>
      </c>
      <c r="G46" s="23">
        <v>2.9291154071470417E-3</v>
      </c>
      <c r="H46" s="23">
        <v>1.2888107791446984E-2</v>
      </c>
      <c r="I46" s="23">
        <v>0.10896309314586995</v>
      </c>
      <c r="J46" s="23">
        <v>6.0339777387229059E-2</v>
      </c>
      <c r="K46" s="23">
        <v>3.397773872290568E-2</v>
      </c>
      <c r="L46" s="23">
        <v>3.5735207967193906E-2</v>
      </c>
      <c r="M46" s="23">
        <v>9.1388400702987704E-2</v>
      </c>
      <c r="N46" s="23">
        <v>9.3731693028705331E-3</v>
      </c>
      <c r="O46" s="23">
        <v>1.9917984768599881E-2</v>
      </c>
      <c r="P46" s="23">
        <v>5.1552431165787935E-2</v>
      </c>
      <c r="Q46" s="23">
        <v>0.32396016403046279</v>
      </c>
      <c r="R46" s="23">
        <v>5.3895723491505565E-2</v>
      </c>
      <c r="S46" s="24">
        <v>8535</v>
      </c>
      <c r="T46" s="23">
        <v>0.15302491103202848</v>
      </c>
      <c r="U46" s="23">
        <v>0.18683274021352314</v>
      </c>
      <c r="V46" s="23">
        <v>1.7793594306049821E-3</v>
      </c>
      <c r="W46" s="23">
        <v>1.7793594306049821E-3</v>
      </c>
      <c r="X46" s="23">
        <v>0.13879003558718861</v>
      </c>
      <c r="Y46" s="23">
        <v>7.8291814946619215E-2</v>
      </c>
      <c r="Z46" s="23">
        <v>4.8042704626334518E-2</v>
      </c>
      <c r="AA46" s="23">
        <v>1.7793594306049824E-2</v>
      </c>
      <c r="AB46" s="23">
        <v>0.13523131672597866</v>
      </c>
      <c r="AC46" s="23">
        <v>2.3131672597864767E-2</v>
      </c>
      <c r="AD46" s="23">
        <v>1.2455516014234875E-2</v>
      </c>
      <c r="AE46" s="23">
        <v>1.7793594306049824E-2</v>
      </c>
      <c r="AF46" s="23">
        <v>0.14056939501779359</v>
      </c>
      <c r="AG46" s="23">
        <v>4.2704626334519574E-2</v>
      </c>
      <c r="AH46" s="24">
        <v>2810</v>
      </c>
    </row>
    <row r="47" spans="2:34" x14ac:dyDescent="0.2">
      <c r="B47" s="33" t="s">
        <v>279</v>
      </c>
      <c r="C47" s="18" t="s">
        <v>282</v>
      </c>
      <c r="D47" s="18" t="s">
        <v>382</v>
      </c>
      <c r="E47" s="23">
        <v>0.1095978414493126</v>
      </c>
      <c r="F47" s="23">
        <v>0.10394449441089554</v>
      </c>
      <c r="G47" s="23">
        <v>1.0792753436978029E-2</v>
      </c>
      <c r="H47" s="23">
        <v>5.9488629063343186E-2</v>
      </c>
      <c r="I47" s="23">
        <v>0.10805601952974432</v>
      </c>
      <c r="J47" s="23">
        <v>0.11730695104715405</v>
      </c>
      <c r="K47" s="23">
        <v>2.9166131311833484E-2</v>
      </c>
      <c r="L47" s="23">
        <v>4.8310420146473083E-2</v>
      </c>
      <c r="M47" s="23">
        <v>7.1694719259925474E-2</v>
      </c>
      <c r="N47" s="23">
        <v>8.4800205576255946E-3</v>
      </c>
      <c r="O47" s="23">
        <v>1.6189130155467045E-2</v>
      </c>
      <c r="P47" s="23">
        <v>3.6875240909674929E-2</v>
      </c>
      <c r="Q47" s="23">
        <v>0.20930232558139536</v>
      </c>
      <c r="R47" s="23">
        <v>7.0795323140177308E-2</v>
      </c>
      <c r="S47" s="24">
        <v>38915</v>
      </c>
      <c r="T47" s="23">
        <v>0.17432712215320911</v>
      </c>
      <c r="U47" s="23">
        <v>0.11014492753623188</v>
      </c>
      <c r="V47" s="23">
        <v>9.9378881987577643E-3</v>
      </c>
      <c r="W47" s="23">
        <v>6.6252587991718426E-3</v>
      </c>
      <c r="X47" s="23">
        <v>0.1349896480331263</v>
      </c>
      <c r="Y47" s="23">
        <v>0.15652173913043479</v>
      </c>
      <c r="Z47" s="23">
        <v>3.3126293995859216E-2</v>
      </c>
      <c r="AA47" s="23">
        <v>3.9751552795031057E-2</v>
      </c>
      <c r="AB47" s="23">
        <v>8.8612836438923398E-2</v>
      </c>
      <c r="AC47" s="23">
        <v>9.1097308488612833E-3</v>
      </c>
      <c r="AD47" s="23">
        <v>1.3250517598343685E-2</v>
      </c>
      <c r="AE47" s="23">
        <v>1.9047619047619049E-2</v>
      </c>
      <c r="AF47" s="23">
        <v>0.11759834368530021</v>
      </c>
      <c r="AG47" s="23">
        <v>8.6956521739130432E-2</v>
      </c>
      <c r="AH47" s="24">
        <v>12075</v>
      </c>
    </row>
    <row r="48" spans="2:34" x14ac:dyDescent="0.2">
      <c r="B48" s="33" t="s">
        <v>283</v>
      </c>
      <c r="C48" s="18" t="s">
        <v>284</v>
      </c>
      <c r="D48" s="18" t="s">
        <v>383</v>
      </c>
      <c r="E48" s="23" t="s">
        <v>588</v>
      </c>
      <c r="F48" s="23" t="s">
        <v>588</v>
      </c>
      <c r="G48" s="23" t="s">
        <v>588</v>
      </c>
      <c r="H48" s="23" t="s">
        <v>588</v>
      </c>
      <c r="I48" s="23" t="s">
        <v>588</v>
      </c>
      <c r="J48" s="23" t="s">
        <v>588</v>
      </c>
      <c r="K48" s="23" t="s">
        <v>588</v>
      </c>
      <c r="L48" s="23" t="s">
        <v>588</v>
      </c>
      <c r="M48" s="23" t="s">
        <v>588</v>
      </c>
      <c r="N48" s="23" t="s">
        <v>588</v>
      </c>
      <c r="O48" s="23" t="s">
        <v>588</v>
      </c>
      <c r="P48" s="23" t="s">
        <v>588</v>
      </c>
      <c r="Q48" s="23" t="s">
        <v>588</v>
      </c>
      <c r="R48" s="23" t="s">
        <v>588</v>
      </c>
      <c r="S48" s="24" t="s">
        <v>588</v>
      </c>
      <c r="T48" s="23" t="s">
        <v>588</v>
      </c>
      <c r="U48" s="23" t="s">
        <v>588</v>
      </c>
      <c r="V48" s="23" t="s">
        <v>588</v>
      </c>
      <c r="W48" s="23" t="s">
        <v>588</v>
      </c>
      <c r="X48" s="23" t="s">
        <v>588</v>
      </c>
      <c r="Y48" s="23" t="s">
        <v>588</v>
      </c>
      <c r="Z48" s="23" t="s">
        <v>588</v>
      </c>
      <c r="AA48" s="23" t="s">
        <v>588</v>
      </c>
      <c r="AB48" s="23" t="s">
        <v>588</v>
      </c>
      <c r="AC48" s="23" t="s">
        <v>588</v>
      </c>
      <c r="AD48" s="23" t="s">
        <v>588</v>
      </c>
      <c r="AE48" s="23" t="s">
        <v>588</v>
      </c>
      <c r="AF48" s="23" t="s">
        <v>588</v>
      </c>
      <c r="AG48" s="23" t="s">
        <v>588</v>
      </c>
      <c r="AH48" s="24" t="s">
        <v>588</v>
      </c>
    </row>
    <row r="49" spans="2:34" x14ac:dyDescent="0.2">
      <c r="B49" s="33" t="s">
        <v>283</v>
      </c>
      <c r="C49" s="18" t="s">
        <v>285</v>
      </c>
      <c r="D49" s="18" t="s">
        <v>358</v>
      </c>
      <c r="E49" s="23">
        <v>6.9880494227263515E-2</v>
      </c>
      <c r="F49" s="23">
        <v>0.12031598136520154</v>
      </c>
      <c r="G49" s="23">
        <v>2.8357302005266355E-3</v>
      </c>
      <c r="H49" s="23">
        <v>2.147052866113024E-2</v>
      </c>
      <c r="I49" s="23">
        <v>0.13368442373911282</v>
      </c>
      <c r="J49" s="23">
        <v>9.0338262102491393E-2</v>
      </c>
      <c r="K49" s="23">
        <v>3.6864492606846259E-2</v>
      </c>
      <c r="L49" s="23">
        <v>5.9752886368239819E-2</v>
      </c>
      <c r="M49" s="23">
        <v>7.3121328742151104E-2</v>
      </c>
      <c r="N49" s="23">
        <v>1.2153129430828438E-2</v>
      </c>
      <c r="O49" s="23">
        <v>9.3173992303018024E-3</v>
      </c>
      <c r="P49" s="23">
        <v>6.1980960097225035E-2</v>
      </c>
      <c r="Q49" s="23">
        <v>0.24083451488758356</v>
      </c>
      <c r="R49" s="23">
        <v>6.7652420498278312E-2</v>
      </c>
      <c r="S49" s="24">
        <v>24685</v>
      </c>
      <c r="T49" s="23">
        <v>0.11750154607297464</v>
      </c>
      <c r="U49" s="23">
        <v>0.13976499690785404</v>
      </c>
      <c r="V49" s="23">
        <v>1.2368583797155227E-3</v>
      </c>
      <c r="W49" s="23">
        <v>1.2368583797155226E-2</v>
      </c>
      <c r="X49" s="23">
        <v>0.16264687693259122</v>
      </c>
      <c r="Y49" s="23">
        <v>0.11750154607297464</v>
      </c>
      <c r="Z49" s="23">
        <v>3.896103896103896E-2</v>
      </c>
      <c r="AA49" s="23">
        <v>6.8027210884353748E-2</v>
      </c>
      <c r="AB49" s="23">
        <v>9.4619666048237475E-2</v>
      </c>
      <c r="AC49" s="23">
        <v>7.4211502782931356E-3</v>
      </c>
      <c r="AD49" s="23">
        <v>6.1842918985776131E-3</v>
      </c>
      <c r="AE49" s="23">
        <v>5.8132343846629561E-2</v>
      </c>
      <c r="AF49" s="23">
        <v>0.10142238713667286</v>
      </c>
      <c r="AG49" s="23">
        <v>7.4829931972789115E-2</v>
      </c>
      <c r="AH49" s="24">
        <v>8085</v>
      </c>
    </row>
    <row r="50" spans="2:34" x14ac:dyDescent="0.2">
      <c r="B50" s="33" t="s">
        <v>283</v>
      </c>
      <c r="C50" s="18" t="s">
        <v>286</v>
      </c>
      <c r="D50" s="18" t="s">
        <v>359</v>
      </c>
      <c r="E50" s="23">
        <v>8.320794462834788E-2</v>
      </c>
      <c r="F50" s="23">
        <v>0.10863677399939814</v>
      </c>
      <c r="G50" s="23">
        <v>7.5233222991272948E-3</v>
      </c>
      <c r="H50" s="23">
        <v>6.3346373758651819E-2</v>
      </c>
      <c r="I50" s="23">
        <v>0.12804694553114657</v>
      </c>
      <c r="J50" s="23">
        <v>8.7270538669876621E-2</v>
      </c>
      <c r="K50" s="23">
        <v>3.9422208847427025E-2</v>
      </c>
      <c r="L50" s="23">
        <v>5.2813722539873612E-2</v>
      </c>
      <c r="M50" s="23">
        <v>7.6737887451098399E-2</v>
      </c>
      <c r="N50" s="23">
        <v>7.0719229611796572E-3</v>
      </c>
      <c r="O50" s="23">
        <v>2.2419500451399337E-2</v>
      </c>
      <c r="P50" s="23">
        <v>5.5221185675594343E-2</v>
      </c>
      <c r="Q50" s="23">
        <v>0.20282876918447187</v>
      </c>
      <c r="R50" s="23">
        <v>6.5603370448390014E-2</v>
      </c>
      <c r="S50" s="24">
        <v>33230</v>
      </c>
      <c r="T50" s="23">
        <v>0.15562130177514794</v>
      </c>
      <c r="U50" s="23">
        <v>0.11775147928994083</v>
      </c>
      <c r="V50" s="23">
        <v>5.9171597633136093E-3</v>
      </c>
      <c r="W50" s="23">
        <v>7.100591715976331E-3</v>
      </c>
      <c r="X50" s="23">
        <v>0.15798816568047339</v>
      </c>
      <c r="Y50" s="23">
        <v>0.10355029585798817</v>
      </c>
      <c r="Z50" s="23">
        <v>4.0236686390532544E-2</v>
      </c>
      <c r="AA50" s="23">
        <v>3.5502958579881658E-2</v>
      </c>
      <c r="AB50" s="23">
        <v>0.11065088757396449</v>
      </c>
      <c r="AC50" s="23">
        <v>9.4674556213017753E-3</v>
      </c>
      <c r="AD50" s="23">
        <v>1.8343195266272188E-2</v>
      </c>
      <c r="AE50" s="23">
        <v>2.8402366863905324E-2</v>
      </c>
      <c r="AF50" s="23">
        <v>0.10059171597633136</v>
      </c>
      <c r="AG50" s="23">
        <v>0.10887573964497041</v>
      </c>
      <c r="AH50" s="24">
        <v>8450</v>
      </c>
    </row>
    <row r="51" spans="2:34" x14ac:dyDescent="0.2">
      <c r="B51" s="33" t="s">
        <v>283</v>
      </c>
      <c r="C51" s="18" t="s">
        <v>287</v>
      </c>
      <c r="D51" s="18" t="s">
        <v>384</v>
      </c>
      <c r="E51" s="23">
        <v>8.5388771435283062E-2</v>
      </c>
      <c r="F51" s="23">
        <v>0.12884660559079164</v>
      </c>
      <c r="G51" s="23">
        <v>1.1980267794221282E-2</v>
      </c>
      <c r="H51" s="23">
        <v>4.193093727977449E-2</v>
      </c>
      <c r="I51" s="23">
        <v>0.13272257458303971</v>
      </c>
      <c r="J51" s="23">
        <v>8.3274606530420486E-2</v>
      </c>
      <c r="K51" s="23">
        <v>3.5118628141883955E-2</v>
      </c>
      <c r="L51" s="23">
        <v>4.0404040404040407E-2</v>
      </c>
      <c r="M51" s="23">
        <v>8.0808080808080815E-2</v>
      </c>
      <c r="N51" s="23">
        <v>9.7486492835330042E-3</v>
      </c>
      <c r="O51" s="23">
        <v>2.1846370683579985E-2</v>
      </c>
      <c r="P51" s="23">
        <v>4.8390885600187929E-2</v>
      </c>
      <c r="Q51" s="23">
        <v>0.22140004698144233</v>
      </c>
      <c r="R51" s="23">
        <v>5.8139534883720929E-2</v>
      </c>
      <c r="S51" s="24">
        <v>42570</v>
      </c>
      <c r="T51" s="23">
        <v>0.14440703329592219</v>
      </c>
      <c r="U51" s="23">
        <v>0.13542835765057987</v>
      </c>
      <c r="V51" s="23">
        <v>9.3527871305649091E-3</v>
      </c>
      <c r="W51" s="23">
        <v>8.9786756453423128E-3</v>
      </c>
      <c r="X51" s="23">
        <v>0.16049382716049382</v>
      </c>
      <c r="Y51" s="23">
        <v>0.10063598952487841</v>
      </c>
      <c r="Z51" s="23">
        <v>4.0029928918817806E-2</v>
      </c>
      <c r="AA51" s="23">
        <v>3.2173587729143284E-2</v>
      </c>
      <c r="AB51" s="23">
        <v>0.10549943883277217</v>
      </c>
      <c r="AC51" s="23">
        <v>1.3842124953236064E-2</v>
      </c>
      <c r="AD51" s="23">
        <v>1.7957351290684626E-2</v>
      </c>
      <c r="AE51" s="23">
        <v>3.292181069958848E-2</v>
      </c>
      <c r="AF51" s="23">
        <v>0.13655069210624765</v>
      </c>
      <c r="AG51" s="23">
        <v>6.1354283576505797E-2</v>
      </c>
      <c r="AH51" s="24">
        <v>13365</v>
      </c>
    </row>
    <row r="52" spans="2:34" x14ac:dyDescent="0.2">
      <c r="B52" s="33" t="s">
        <v>283</v>
      </c>
      <c r="C52" s="18" t="s">
        <v>288</v>
      </c>
      <c r="D52" s="18" t="s">
        <v>385</v>
      </c>
      <c r="E52" s="23">
        <v>6.5021673891297094E-2</v>
      </c>
      <c r="F52" s="23">
        <v>9.803267755918639E-2</v>
      </c>
      <c r="G52" s="23">
        <v>6.0020006668889628E-3</v>
      </c>
      <c r="H52" s="23">
        <v>9.9199733244414806E-2</v>
      </c>
      <c r="I52" s="23">
        <v>0.11753917972657553</v>
      </c>
      <c r="J52" s="23">
        <v>6.1187062354118041E-2</v>
      </c>
      <c r="K52" s="23">
        <v>3.1343781260420138E-2</v>
      </c>
      <c r="L52" s="23">
        <v>3.7845948649549849E-2</v>
      </c>
      <c r="M52" s="23">
        <v>6.8356118706235411E-2</v>
      </c>
      <c r="N52" s="23">
        <v>1.4338112704234745E-2</v>
      </c>
      <c r="O52" s="23">
        <v>2.3174391463821272E-2</v>
      </c>
      <c r="P52" s="23">
        <v>6.235411803934645E-2</v>
      </c>
      <c r="Q52" s="23">
        <v>0.26508836278759584</v>
      </c>
      <c r="R52" s="23">
        <v>5.0683561187062354E-2</v>
      </c>
      <c r="S52" s="24">
        <v>29990</v>
      </c>
      <c r="T52" s="23">
        <v>0.13030746705710103</v>
      </c>
      <c r="U52" s="23">
        <v>0.15153733528550511</v>
      </c>
      <c r="V52" s="23">
        <v>2.1961932650073207E-3</v>
      </c>
      <c r="W52" s="23">
        <v>5.8565153733528552E-3</v>
      </c>
      <c r="X52" s="23">
        <v>0.16251830161054173</v>
      </c>
      <c r="Y52" s="23">
        <v>7.3938506588579797E-2</v>
      </c>
      <c r="Z52" s="23">
        <v>4.7584187408491949E-2</v>
      </c>
      <c r="AA52" s="23">
        <v>3.1478770131771597E-2</v>
      </c>
      <c r="AB52" s="23">
        <v>0.116398243045388</v>
      </c>
      <c r="AC52" s="23">
        <v>8.7847730600292828E-3</v>
      </c>
      <c r="AD52" s="23">
        <v>1.6837481698389459E-2</v>
      </c>
      <c r="AE52" s="23">
        <v>3.2942898975109811E-2</v>
      </c>
      <c r="AF52" s="23">
        <v>0.14348462664714495</v>
      </c>
      <c r="AG52" s="23">
        <v>7.6866764275256225E-2</v>
      </c>
      <c r="AH52" s="24">
        <v>6830</v>
      </c>
    </row>
    <row r="53" spans="2:34" x14ac:dyDescent="0.2">
      <c r="B53" s="33" t="s">
        <v>283</v>
      </c>
      <c r="C53" s="18" t="s">
        <v>289</v>
      </c>
      <c r="D53" s="18" t="s">
        <v>360</v>
      </c>
      <c r="E53" s="23" t="s">
        <v>588</v>
      </c>
      <c r="F53" s="23" t="s">
        <v>588</v>
      </c>
      <c r="G53" s="23" t="s">
        <v>588</v>
      </c>
      <c r="H53" s="23" t="s">
        <v>588</v>
      </c>
      <c r="I53" s="23" t="s">
        <v>588</v>
      </c>
      <c r="J53" s="23" t="s">
        <v>588</v>
      </c>
      <c r="K53" s="23" t="s">
        <v>588</v>
      </c>
      <c r="L53" s="23" t="s">
        <v>588</v>
      </c>
      <c r="M53" s="23" t="s">
        <v>588</v>
      </c>
      <c r="N53" s="23" t="s">
        <v>588</v>
      </c>
      <c r="O53" s="23" t="s">
        <v>588</v>
      </c>
      <c r="P53" s="23" t="s">
        <v>588</v>
      </c>
      <c r="Q53" s="23" t="s">
        <v>588</v>
      </c>
      <c r="R53" s="23" t="s">
        <v>588</v>
      </c>
      <c r="S53" s="24" t="s">
        <v>588</v>
      </c>
      <c r="T53" s="23" t="s">
        <v>588</v>
      </c>
      <c r="U53" s="23" t="s">
        <v>588</v>
      </c>
      <c r="V53" s="23" t="s">
        <v>588</v>
      </c>
      <c r="W53" s="23" t="s">
        <v>588</v>
      </c>
      <c r="X53" s="23" t="s">
        <v>588</v>
      </c>
      <c r="Y53" s="23" t="s">
        <v>588</v>
      </c>
      <c r="Z53" s="23" t="s">
        <v>588</v>
      </c>
      <c r="AA53" s="23" t="s">
        <v>588</v>
      </c>
      <c r="AB53" s="23" t="s">
        <v>588</v>
      </c>
      <c r="AC53" s="23" t="s">
        <v>588</v>
      </c>
      <c r="AD53" s="23" t="s">
        <v>588</v>
      </c>
      <c r="AE53" s="23" t="s">
        <v>588</v>
      </c>
      <c r="AF53" s="23" t="s">
        <v>588</v>
      </c>
      <c r="AG53" s="23" t="s">
        <v>588</v>
      </c>
      <c r="AH53" s="24" t="s">
        <v>588</v>
      </c>
    </row>
    <row r="54" spans="2:34" x14ac:dyDescent="0.2">
      <c r="B54" s="33" t="s">
        <v>290</v>
      </c>
      <c r="C54" s="18" t="s">
        <v>291</v>
      </c>
      <c r="D54" s="18" t="s">
        <v>361</v>
      </c>
      <c r="E54" s="23">
        <v>7.3914382506929471E-2</v>
      </c>
      <c r="F54" s="23">
        <v>0.12842623960578997</v>
      </c>
      <c r="G54" s="23">
        <v>5.235602094240838E-3</v>
      </c>
      <c r="H54" s="23">
        <v>1.7862642439174622E-2</v>
      </c>
      <c r="I54" s="23">
        <v>0.11302740991684632</v>
      </c>
      <c r="J54" s="23">
        <v>7.0218663381583002E-2</v>
      </c>
      <c r="K54" s="23">
        <v>3.5109331690791501E-2</v>
      </c>
      <c r="L54" s="23">
        <v>5.2048044348629502E-2</v>
      </c>
      <c r="M54" s="23">
        <v>9.0853095164767472E-2</v>
      </c>
      <c r="N54" s="23">
        <v>1.0471204188481676E-2</v>
      </c>
      <c r="O54" s="23">
        <v>2.8949799815214044E-2</v>
      </c>
      <c r="P54" s="23">
        <v>5.913150600554358E-2</v>
      </c>
      <c r="Q54" s="23">
        <v>0.26054819833692638</v>
      </c>
      <c r="R54" s="23">
        <v>5.4203880505081611E-2</v>
      </c>
      <c r="S54" s="24">
        <v>16235</v>
      </c>
      <c r="T54" s="23">
        <v>0.12568306010928962</v>
      </c>
      <c r="U54" s="23">
        <v>0.12659380692167577</v>
      </c>
      <c r="V54" s="23">
        <v>2.7322404371584699E-3</v>
      </c>
      <c r="W54" s="23">
        <v>7.2859744990892532E-3</v>
      </c>
      <c r="X54" s="23">
        <v>0.17030965391621131</v>
      </c>
      <c r="Y54" s="23">
        <v>8.9253187613843349E-2</v>
      </c>
      <c r="Z54" s="23">
        <v>5.4644808743169397E-2</v>
      </c>
      <c r="AA54" s="23">
        <v>2.3679417122040074E-2</v>
      </c>
      <c r="AB54" s="23">
        <v>0.10837887067395265</v>
      </c>
      <c r="AC54" s="23">
        <v>1.8214936247723135E-2</v>
      </c>
      <c r="AD54" s="23">
        <v>2.2768670309653915E-2</v>
      </c>
      <c r="AE54" s="23">
        <v>3.5519125683060107E-2</v>
      </c>
      <c r="AF54" s="23">
        <v>0.13661202185792351</v>
      </c>
      <c r="AG54" s="23">
        <v>7.8324225865209471E-2</v>
      </c>
      <c r="AH54" s="24">
        <v>5490</v>
      </c>
    </row>
    <row r="55" spans="2:34" x14ac:dyDescent="0.2">
      <c r="B55" s="33" t="s">
        <v>290</v>
      </c>
      <c r="C55" s="18" t="s">
        <v>292</v>
      </c>
      <c r="D55" s="18" t="s">
        <v>386</v>
      </c>
      <c r="E55" s="23">
        <v>9.7202465623518253E-2</v>
      </c>
      <c r="F55" s="23">
        <v>0.15220483641536273</v>
      </c>
      <c r="G55" s="23">
        <v>9.0090090090090089E-3</v>
      </c>
      <c r="H55" s="23">
        <v>1.8018018018018018E-2</v>
      </c>
      <c r="I55" s="23">
        <v>0.12233285917496443</v>
      </c>
      <c r="J55" s="23">
        <v>5.6424845898530106E-2</v>
      </c>
      <c r="K55" s="23">
        <v>2.6552868658131817E-2</v>
      </c>
      <c r="L55" s="23">
        <v>4.0303461356092932E-2</v>
      </c>
      <c r="M55" s="23">
        <v>9.388335704125178E-2</v>
      </c>
      <c r="N55" s="23">
        <v>8.5348506401137988E-3</v>
      </c>
      <c r="O55" s="23">
        <v>3.1294452347083924E-2</v>
      </c>
      <c r="P55" s="23">
        <v>3.1294452347083924E-2</v>
      </c>
      <c r="Q55" s="23">
        <v>0.25414888572783312</v>
      </c>
      <c r="R55" s="23">
        <v>5.9269796111901377E-2</v>
      </c>
      <c r="S55" s="24">
        <v>10545</v>
      </c>
      <c r="T55" s="23">
        <v>0.16417910447761194</v>
      </c>
      <c r="U55" s="23">
        <v>0.12271973466003316</v>
      </c>
      <c r="V55" s="23">
        <v>8.291873963515755E-3</v>
      </c>
      <c r="W55" s="23">
        <v>1.658374792703151E-3</v>
      </c>
      <c r="X55" s="23">
        <v>0.16749585406301823</v>
      </c>
      <c r="Y55" s="23">
        <v>7.6285240464344942E-2</v>
      </c>
      <c r="Z55" s="23">
        <v>2.6533996683250415E-2</v>
      </c>
      <c r="AA55" s="23">
        <v>2.9850746268656716E-2</v>
      </c>
      <c r="AB55" s="23">
        <v>0.12437810945273632</v>
      </c>
      <c r="AC55" s="23">
        <v>6.6334991708126038E-3</v>
      </c>
      <c r="AD55" s="23">
        <v>4.1459369817578771E-2</v>
      </c>
      <c r="AE55" s="23">
        <v>1.4925373134328358E-2</v>
      </c>
      <c r="AF55" s="23">
        <v>0.12437810945273632</v>
      </c>
      <c r="AG55" s="23">
        <v>9.1210613598673301E-2</v>
      </c>
      <c r="AH55" s="24">
        <v>3015</v>
      </c>
    </row>
    <row r="56" spans="2:34" x14ac:dyDescent="0.2">
      <c r="B56" s="33" t="s">
        <v>290</v>
      </c>
      <c r="C56" s="18" t="s">
        <v>293</v>
      </c>
      <c r="D56" s="18" t="s">
        <v>362</v>
      </c>
      <c r="E56" s="23">
        <v>5.0472040668119098E-2</v>
      </c>
      <c r="F56" s="23">
        <v>0.11837327523602033</v>
      </c>
      <c r="G56" s="23">
        <v>1.1982570806100218E-2</v>
      </c>
      <c r="H56" s="23">
        <v>2.1423384168482208E-2</v>
      </c>
      <c r="I56" s="23">
        <v>0.12745098039215685</v>
      </c>
      <c r="J56" s="23">
        <v>8.1336238198983293E-2</v>
      </c>
      <c r="K56" s="23">
        <v>3.0864197530864196E-2</v>
      </c>
      <c r="L56" s="23">
        <v>6.0275962236746548E-2</v>
      </c>
      <c r="M56" s="23">
        <v>7.0079883805373999E-2</v>
      </c>
      <c r="N56" s="23">
        <v>1.2345679012345678E-2</v>
      </c>
      <c r="O56" s="23">
        <v>1.3071895424836602E-2</v>
      </c>
      <c r="P56" s="23">
        <v>5.5918663761801018E-2</v>
      </c>
      <c r="Q56" s="23">
        <v>0.29302832244008714</v>
      </c>
      <c r="R56" s="23">
        <v>5.3376906318082791E-2</v>
      </c>
      <c r="S56" s="24">
        <v>13770</v>
      </c>
      <c r="T56" s="23">
        <v>0.1111111111111111</v>
      </c>
      <c r="U56" s="23">
        <v>0.19444444444444445</v>
      </c>
      <c r="V56" s="23">
        <v>8.3333333333333332E-3</v>
      </c>
      <c r="W56" s="23">
        <v>6.9444444444444441E-3</v>
      </c>
      <c r="X56" s="23">
        <v>0.19305555555555556</v>
      </c>
      <c r="Y56" s="23">
        <v>8.4722222222222227E-2</v>
      </c>
      <c r="Z56" s="23">
        <v>2.6388888888888889E-2</v>
      </c>
      <c r="AA56" s="23">
        <v>5.8333333333333334E-2</v>
      </c>
      <c r="AB56" s="23">
        <v>7.9166666666666663E-2</v>
      </c>
      <c r="AC56" s="23">
        <v>1.3888888888888888E-2</v>
      </c>
      <c r="AD56" s="23">
        <v>1.3888888888888888E-2</v>
      </c>
      <c r="AE56" s="23">
        <v>4.027777777777778E-2</v>
      </c>
      <c r="AF56" s="23">
        <v>0.1111111111111111</v>
      </c>
      <c r="AG56" s="23">
        <v>5.6944444444444443E-2</v>
      </c>
      <c r="AH56" s="24">
        <v>3600</v>
      </c>
    </row>
    <row r="57" spans="2:34" x14ac:dyDescent="0.2">
      <c r="B57" s="33" t="s">
        <v>290</v>
      </c>
      <c r="C57" s="18" t="s">
        <v>294</v>
      </c>
      <c r="D57" s="18" t="s">
        <v>363</v>
      </c>
      <c r="E57" s="23">
        <v>6.7149942769935134E-2</v>
      </c>
      <c r="F57" s="23">
        <v>0.13048454788248759</v>
      </c>
      <c r="G57" s="23">
        <v>1.5261350629530714E-2</v>
      </c>
      <c r="H57" s="23">
        <v>2.2892025944296072E-2</v>
      </c>
      <c r="I57" s="23">
        <v>0.12170927127050744</v>
      </c>
      <c r="J57" s="23">
        <v>5.684853109500191E-2</v>
      </c>
      <c r="K57" s="23">
        <v>2.9759633727584892E-2</v>
      </c>
      <c r="L57" s="23">
        <v>4.463945059137734E-2</v>
      </c>
      <c r="M57" s="23">
        <v>7.4399084318962222E-2</v>
      </c>
      <c r="N57" s="23">
        <v>1.1446012972148036E-2</v>
      </c>
      <c r="O57" s="23">
        <v>1.907668828691339E-2</v>
      </c>
      <c r="P57" s="23">
        <v>4.6928653185806947E-2</v>
      </c>
      <c r="Q57" s="23">
        <v>0.28843952689813046</v>
      </c>
      <c r="R57" s="23">
        <v>7.134681419305608E-2</v>
      </c>
      <c r="S57" s="24">
        <v>13105</v>
      </c>
      <c r="T57" s="23" t="s">
        <v>588</v>
      </c>
      <c r="U57" s="23" t="s">
        <v>588</v>
      </c>
      <c r="V57" s="23" t="s">
        <v>588</v>
      </c>
      <c r="W57" s="23" t="s">
        <v>588</v>
      </c>
      <c r="X57" s="23" t="s">
        <v>588</v>
      </c>
      <c r="Y57" s="23" t="s">
        <v>588</v>
      </c>
      <c r="Z57" s="23" t="s">
        <v>588</v>
      </c>
      <c r="AA57" s="23" t="s">
        <v>588</v>
      </c>
      <c r="AB57" s="23" t="s">
        <v>588</v>
      </c>
      <c r="AC57" s="23" t="s">
        <v>588</v>
      </c>
      <c r="AD57" s="23" t="s">
        <v>588</v>
      </c>
      <c r="AE57" s="23" t="s">
        <v>588</v>
      </c>
      <c r="AF57" s="23" t="s">
        <v>588</v>
      </c>
      <c r="AG57" s="23" t="s">
        <v>588</v>
      </c>
      <c r="AH57" s="24" t="s">
        <v>588</v>
      </c>
    </row>
    <row r="58" spans="2:34" x14ac:dyDescent="0.2">
      <c r="B58" s="33" t="s">
        <v>290</v>
      </c>
      <c r="C58" s="18" t="s">
        <v>295</v>
      </c>
      <c r="D58" s="18" t="s">
        <v>387</v>
      </c>
      <c r="E58" s="23">
        <v>7.9939668174962286E-2</v>
      </c>
      <c r="F58" s="23">
        <v>0.12820512820512819</v>
      </c>
      <c r="G58" s="23">
        <v>2.0361990950226245E-2</v>
      </c>
      <c r="H58" s="23">
        <v>2.0361990950226245E-2</v>
      </c>
      <c r="I58" s="23">
        <v>9.4268476621417796E-2</v>
      </c>
      <c r="J58" s="23">
        <v>0.19155354449472098</v>
      </c>
      <c r="K58" s="23">
        <v>2.7149321266968326E-2</v>
      </c>
      <c r="L58" s="23">
        <v>2.790346907993967E-2</v>
      </c>
      <c r="M58" s="23">
        <v>9.4268476621417796E-2</v>
      </c>
      <c r="N58" s="23">
        <v>1.0558069381598794E-2</v>
      </c>
      <c r="O58" s="23">
        <v>2.564102564102564E-2</v>
      </c>
      <c r="P58" s="23">
        <v>3.0920060331825039E-2</v>
      </c>
      <c r="Q58" s="23">
        <v>0.22247360482654599</v>
      </c>
      <c r="R58" s="23">
        <v>2.7149321266968326E-2</v>
      </c>
      <c r="S58" s="24">
        <v>6630</v>
      </c>
      <c r="T58" s="23">
        <v>0.11565836298932385</v>
      </c>
      <c r="U58" s="23">
        <v>0.10498220640569395</v>
      </c>
      <c r="V58" s="23">
        <v>1.601423487544484E-2</v>
      </c>
      <c r="W58" s="23">
        <v>3.5587188612099642E-3</v>
      </c>
      <c r="X58" s="23">
        <v>0.11387900355871886</v>
      </c>
      <c r="Y58" s="23">
        <v>0.29715302491103202</v>
      </c>
      <c r="Z58" s="23">
        <v>2.8469750889679714E-2</v>
      </c>
      <c r="AA58" s="23">
        <v>1.2455516014234875E-2</v>
      </c>
      <c r="AB58" s="23">
        <v>0.10142348754448399</v>
      </c>
      <c r="AC58" s="23">
        <v>1.2455516014234875E-2</v>
      </c>
      <c r="AD58" s="23">
        <v>2.3131672597864767E-2</v>
      </c>
      <c r="AE58" s="23">
        <v>1.9572953736654804E-2</v>
      </c>
      <c r="AF58" s="23">
        <v>0.11209964412811388</v>
      </c>
      <c r="AG58" s="23">
        <v>3.9145907473309607E-2</v>
      </c>
      <c r="AH58" s="24">
        <v>2810</v>
      </c>
    </row>
    <row r="59" spans="2:34" x14ac:dyDescent="0.2">
      <c r="B59" s="33" t="s">
        <v>290</v>
      </c>
      <c r="C59" s="18" t="s">
        <v>296</v>
      </c>
      <c r="D59" s="18" t="s">
        <v>388</v>
      </c>
      <c r="E59" s="23">
        <v>8.0302484695714799E-2</v>
      </c>
      <c r="F59" s="23">
        <v>0.10442924018725243</v>
      </c>
      <c r="G59" s="23">
        <v>3.781058696435002E-3</v>
      </c>
      <c r="H59" s="23">
        <v>0.10262873604609291</v>
      </c>
      <c r="I59" s="23">
        <v>0.11361181130716601</v>
      </c>
      <c r="J59" s="23">
        <v>7.7241627655743605E-2</v>
      </c>
      <c r="K59" s="23">
        <v>3.0248469571480016E-2</v>
      </c>
      <c r="L59" s="23">
        <v>3.5649981994958585E-2</v>
      </c>
      <c r="M59" s="23">
        <v>7.2920417716960756E-2</v>
      </c>
      <c r="N59" s="23">
        <v>1.1883327331652862E-2</v>
      </c>
      <c r="O59" s="23">
        <v>2.4666906733885489E-2</v>
      </c>
      <c r="P59" s="23">
        <v>4.825351098307526E-2</v>
      </c>
      <c r="Q59" s="23">
        <v>0.24468851278357939</v>
      </c>
      <c r="R59" s="23">
        <v>4.951386388188693E-2</v>
      </c>
      <c r="S59" s="24">
        <v>27770</v>
      </c>
      <c r="T59" s="23">
        <v>0.10207612456747404</v>
      </c>
      <c r="U59" s="23">
        <v>0.15224913494809689</v>
      </c>
      <c r="V59" s="23">
        <v>0</v>
      </c>
      <c r="W59" s="23">
        <v>1.7301038062283738E-3</v>
      </c>
      <c r="X59" s="23">
        <v>0.15570934256055363</v>
      </c>
      <c r="Y59" s="23">
        <v>4.4982698961937718E-2</v>
      </c>
      <c r="Z59" s="23">
        <v>6.4013840830449822E-2</v>
      </c>
      <c r="AA59" s="23">
        <v>1.0380622837370242E-2</v>
      </c>
      <c r="AB59" s="23">
        <v>0.157439446366782</v>
      </c>
      <c r="AC59" s="23">
        <v>3.8062283737024222E-2</v>
      </c>
      <c r="AD59" s="23">
        <v>3.4602076124567477E-2</v>
      </c>
      <c r="AE59" s="23">
        <v>3.4602076124567477E-2</v>
      </c>
      <c r="AF59" s="23">
        <v>0.16955017301038061</v>
      </c>
      <c r="AG59" s="23">
        <v>3.4602076124567477E-2</v>
      </c>
      <c r="AH59" s="24">
        <v>2890</v>
      </c>
    </row>
    <row r="60" spans="2:34" x14ac:dyDescent="0.2">
      <c r="B60" s="33" t="s">
        <v>290</v>
      </c>
      <c r="C60" s="18" t="s">
        <v>297</v>
      </c>
      <c r="D60" s="18" t="s">
        <v>364</v>
      </c>
      <c r="E60" s="23">
        <v>7.2190523443314308E-2</v>
      </c>
      <c r="F60" s="23">
        <v>0.12726370627635822</v>
      </c>
      <c r="G60" s="23">
        <v>1.2651947407591168E-2</v>
      </c>
      <c r="H60" s="23">
        <v>1.7117340610270405E-2</v>
      </c>
      <c r="I60" s="23">
        <v>0.12651947407591169</v>
      </c>
      <c r="J60" s="23">
        <v>5.5817415033490449E-2</v>
      </c>
      <c r="K60" s="23">
        <v>2.7536591416521955E-2</v>
      </c>
      <c r="L60" s="23">
        <v>4.4405854626643509E-2</v>
      </c>
      <c r="M60" s="23">
        <v>7.8144381046886632E-2</v>
      </c>
      <c r="N60" s="23">
        <v>1.3148102207888861E-2</v>
      </c>
      <c r="O60" s="23">
        <v>1.9350037211610022E-2</v>
      </c>
      <c r="P60" s="23">
        <v>6.6732820640039686E-2</v>
      </c>
      <c r="Q60" s="23">
        <v>0.31481022078888615</v>
      </c>
      <c r="R60" s="23">
        <v>2.4559662614735796E-2</v>
      </c>
      <c r="S60" s="24">
        <v>20155</v>
      </c>
      <c r="T60" s="23">
        <v>0.14346349745331069</v>
      </c>
      <c r="U60" s="23">
        <v>0.16213921901528014</v>
      </c>
      <c r="V60" s="23">
        <v>9.3378607809847195E-3</v>
      </c>
      <c r="W60" s="23">
        <v>6.7911714770797962E-3</v>
      </c>
      <c r="X60" s="23">
        <v>0.16808149405772496</v>
      </c>
      <c r="Y60" s="23">
        <v>8.1494057724957561E-2</v>
      </c>
      <c r="Z60" s="23">
        <v>3.3955857385398983E-2</v>
      </c>
      <c r="AA60" s="23">
        <v>3.0560271646859084E-2</v>
      </c>
      <c r="AB60" s="23">
        <v>0.12393887945670629</v>
      </c>
      <c r="AC60" s="23">
        <v>1.2733446519524618E-2</v>
      </c>
      <c r="AD60" s="23">
        <v>1.7826825127334467E-2</v>
      </c>
      <c r="AE60" s="23">
        <v>2.3769100169779286E-2</v>
      </c>
      <c r="AF60" s="23">
        <v>0.15619694397283532</v>
      </c>
      <c r="AG60" s="23">
        <v>2.9711375212224108E-2</v>
      </c>
      <c r="AH60" s="24">
        <v>5890</v>
      </c>
    </row>
    <row r="61" spans="2:34" ht="6.75" customHeight="1" x14ac:dyDescent="0.2"/>
    <row r="62" spans="2:34" x14ac:dyDescent="0.2">
      <c r="B62" s="33" t="s">
        <v>250</v>
      </c>
      <c r="C62" s="21" t="s">
        <v>38</v>
      </c>
      <c r="D62" s="18" t="s">
        <v>152</v>
      </c>
      <c r="E62" s="23" t="s">
        <v>588</v>
      </c>
      <c r="F62" s="23" t="s">
        <v>588</v>
      </c>
      <c r="G62" s="23" t="s">
        <v>588</v>
      </c>
      <c r="H62" s="23" t="s">
        <v>588</v>
      </c>
      <c r="I62" s="23" t="s">
        <v>588</v>
      </c>
      <c r="J62" s="23" t="s">
        <v>588</v>
      </c>
      <c r="K62" s="23" t="s">
        <v>588</v>
      </c>
      <c r="L62" s="23" t="s">
        <v>588</v>
      </c>
      <c r="M62" s="23" t="s">
        <v>588</v>
      </c>
      <c r="N62" s="23" t="s">
        <v>588</v>
      </c>
      <c r="O62" s="23" t="s">
        <v>588</v>
      </c>
      <c r="P62" s="23" t="s">
        <v>588</v>
      </c>
      <c r="Q62" s="23" t="s">
        <v>588</v>
      </c>
      <c r="R62" s="23" t="s">
        <v>588</v>
      </c>
      <c r="S62" s="24" t="s">
        <v>588</v>
      </c>
      <c r="T62" s="23" t="s">
        <v>588</v>
      </c>
      <c r="U62" s="23" t="s">
        <v>588</v>
      </c>
      <c r="V62" s="23" t="s">
        <v>588</v>
      </c>
      <c r="W62" s="23" t="s">
        <v>588</v>
      </c>
      <c r="X62" s="23" t="s">
        <v>588</v>
      </c>
      <c r="Y62" s="23" t="s">
        <v>588</v>
      </c>
      <c r="Z62" s="23" t="s">
        <v>588</v>
      </c>
      <c r="AA62" s="23" t="s">
        <v>588</v>
      </c>
      <c r="AB62" s="23" t="s">
        <v>588</v>
      </c>
      <c r="AC62" s="23" t="s">
        <v>588</v>
      </c>
      <c r="AD62" s="23" t="s">
        <v>588</v>
      </c>
      <c r="AE62" s="23" t="s">
        <v>588</v>
      </c>
      <c r="AF62" s="23" t="s">
        <v>588</v>
      </c>
      <c r="AG62" s="23" t="s">
        <v>588</v>
      </c>
      <c r="AH62" s="24" t="s">
        <v>588</v>
      </c>
    </row>
    <row r="63" spans="2:34" x14ac:dyDescent="0.2">
      <c r="B63" s="33" t="s">
        <v>250</v>
      </c>
      <c r="C63" s="21" t="s">
        <v>40</v>
      </c>
      <c r="D63" s="18" t="s">
        <v>153</v>
      </c>
      <c r="E63" s="23">
        <v>5.7015590200445436E-2</v>
      </c>
      <c r="F63" s="23">
        <v>0.10155902004454342</v>
      </c>
      <c r="G63" s="23">
        <v>3.5634743875278397E-3</v>
      </c>
      <c r="H63" s="23">
        <v>1.9153674832962139E-2</v>
      </c>
      <c r="I63" s="23">
        <v>0.12026726057906459</v>
      </c>
      <c r="J63" s="23">
        <v>0.14521158129175946</v>
      </c>
      <c r="K63" s="23">
        <v>3.0734966592427616E-2</v>
      </c>
      <c r="L63" s="23">
        <v>3.8752783964365253E-2</v>
      </c>
      <c r="M63" s="23">
        <v>6.0579064587973276E-2</v>
      </c>
      <c r="N63" s="23">
        <v>1.2917594654788419E-2</v>
      </c>
      <c r="O63" s="23">
        <v>2.1380846325167038E-2</v>
      </c>
      <c r="P63" s="23">
        <v>4.8106904231625836E-2</v>
      </c>
      <c r="Q63" s="23">
        <v>0.29309576837416479</v>
      </c>
      <c r="R63" s="23">
        <v>4.7661469933184854E-2</v>
      </c>
      <c r="S63" s="24">
        <v>11225</v>
      </c>
      <c r="T63" s="23">
        <v>9.378960709759189E-2</v>
      </c>
      <c r="U63" s="23">
        <v>0.155893536121673</v>
      </c>
      <c r="V63" s="23">
        <v>1.2674271229404308E-3</v>
      </c>
      <c r="W63" s="23">
        <v>3.8022813688212928E-3</v>
      </c>
      <c r="X63" s="23">
        <v>0.15082382762991128</v>
      </c>
      <c r="Y63" s="23">
        <v>0.21546261089987326</v>
      </c>
      <c r="Z63" s="23">
        <v>4.0557667934093787E-2</v>
      </c>
      <c r="AA63" s="23">
        <v>3.2953105196451206E-2</v>
      </c>
      <c r="AB63" s="23">
        <v>8.1115335868187574E-2</v>
      </c>
      <c r="AC63" s="23">
        <v>1.0139416983523447E-2</v>
      </c>
      <c r="AD63" s="23">
        <v>1.6476552598225603E-2</v>
      </c>
      <c r="AE63" s="23">
        <v>3.2953105196451206E-2</v>
      </c>
      <c r="AF63" s="23">
        <v>9.125475285171103E-2</v>
      </c>
      <c r="AG63" s="23">
        <v>7.477820025348543E-2</v>
      </c>
      <c r="AH63" s="24">
        <v>3945</v>
      </c>
    </row>
    <row r="64" spans="2:34" x14ac:dyDescent="0.2">
      <c r="B64" s="33" t="s">
        <v>250</v>
      </c>
      <c r="C64" s="21" t="s">
        <v>42</v>
      </c>
      <c r="D64" s="18" t="s">
        <v>300</v>
      </c>
      <c r="E64" s="23">
        <v>0.1018970189701897</v>
      </c>
      <c r="F64" s="23">
        <v>0.11056910569105691</v>
      </c>
      <c r="G64" s="23">
        <v>3.7940379403794038E-3</v>
      </c>
      <c r="H64" s="23">
        <v>1.2466124661246613E-2</v>
      </c>
      <c r="I64" s="23">
        <v>0.14959349593495935</v>
      </c>
      <c r="J64" s="23">
        <v>9.0514905149051486E-2</v>
      </c>
      <c r="K64" s="23">
        <v>4.065040650406504E-2</v>
      </c>
      <c r="L64" s="23">
        <v>4.3902439024390241E-2</v>
      </c>
      <c r="M64" s="23">
        <v>8.9972899728997288E-2</v>
      </c>
      <c r="N64" s="23">
        <v>1.5176151761517615E-2</v>
      </c>
      <c r="O64" s="23">
        <v>2.2764227642276424E-2</v>
      </c>
      <c r="P64" s="23">
        <v>5.257452574525745E-2</v>
      </c>
      <c r="Q64" s="23">
        <v>0.17777777777777778</v>
      </c>
      <c r="R64" s="23">
        <v>8.8346883468834694E-2</v>
      </c>
      <c r="S64" s="24">
        <v>9225</v>
      </c>
      <c r="T64" s="23">
        <v>0.12746386333771353</v>
      </c>
      <c r="U64" s="23">
        <v>0.12089356110381078</v>
      </c>
      <c r="V64" s="23">
        <v>1.3140604467805519E-3</v>
      </c>
      <c r="W64" s="23">
        <v>3.9421813403416554E-3</v>
      </c>
      <c r="X64" s="23">
        <v>0.1773981603153745</v>
      </c>
      <c r="Y64" s="23">
        <v>9.1984231274638631E-2</v>
      </c>
      <c r="Z64" s="23">
        <v>5.1248357424441525E-2</v>
      </c>
      <c r="AA64" s="23">
        <v>3.4165571616294348E-2</v>
      </c>
      <c r="AB64" s="23">
        <v>0.10775295663600526</v>
      </c>
      <c r="AC64" s="23">
        <v>1.5768725361366621E-2</v>
      </c>
      <c r="AD64" s="23">
        <v>1.3140604467805518E-2</v>
      </c>
      <c r="AE64" s="23">
        <v>4.7306176084099871E-2</v>
      </c>
      <c r="AF64" s="23">
        <v>0.14060446780551905</v>
      </c>
      <c r="AG64" s="23">
        <v>6.5703022339027597E-2</v>
      </c>
      <c r="AH64" s="24">
        <v>3805</v>
      </c>
    </row>
    <row r="65" spans="2:34" x14ac:dyDescent="0.2">
      <c r="B65" s="33" t="s">
        <v>250</v>
      </c>
      <c r="C65" s="21" t="s">
        <v>43</v>
      </c>
      <c r="D65" s="18" t="s">
        <v>301</v>
      </c>
      <c r="E65" s="23" t="s">
        <v>588</v>
      </c>
      <c r="F65" s="23" t="s">
        <v>588</v>
      </c>
      <c r="G65" s="23" t="s">
        <v>588</v>
      </c>
      <c r="H65" s="23" t="s">
        <v>588</v>
      </c>
      <c r="I65" s="23" t="s">
        <v>588</v>
      </c>
      <c r="J65" s="23" t="s">
        <v>588</v>
      </c>
      <c r="K65" s="23" t="s">
        <v>588</v>
      </c>
      <c r="L65" s="23" t="s">
        <v>588</v>
      </c>
      <c r="M65" s="23" t="s">
        <v>588</v>
      </c>
      <c r="N65" s="23" t="s">
        <v>588</v>
      </c>
      <c r="O65" s="23" t="s">
        <v>588</v>
      </c>
      <c r="P65" s="23" t="s">
        <v>588</v>
      </c>
      <c r="Q65" s="23" t="s">
        <v>588</v>
      </c>
      <c r="R65" s="23" t="s">
        <v>588</v>
      </c>
      <c r="S65" s="24" t="s">
        <v>588</v>
      </c>
      <c r="T65" s="23" t="s">
        <v>588</v>
      </c>
      <c r="U65" s="23" t="s">
        <v>588</v>
      </c>
      <c r="V65" s="23" t="s">
        <v>588</v>
      </c>
      <c r="W65" s="23" t="s">
        <v>588</v>
      </c>
      <c r="X65" s="23" t="s">
        <v>588</v>
      </c>
      <c r="Y65" s="23" t="s">
        <v>588</v>
      </c>
      <c r="Z65" s="23" t="s">
        <v>588</v>
      </c>
      <c r="AA65" s="23" t="s">
        <v>588</v>
      </c>
      <c r="AB65" s="23" t="s">
        <v>588</v>
      </c>
      <c r="AC65" s="23" t="s">
        <v>588</v>
      </c>
      <c r="AD65" s="23" t="s">
        <v>588</v>
      </c>
      <c r="AE65" s="23" t="s">
        <v>588</v>
      </c>
      <c r="AF65" s="23" t="s">
        <v>588</v>
      </c>
      <c r="AG65" s="23" t="s">
        <v>588</v>
      </c>
      <c r="AH65" s="24" t="s">
        <v>588</v>
      </c>
    </row>
    <row r="66" spans="2:34" x14ac:dyDescent="0.2">
      <c r="B66" s="33" t="s">
        <v>250</v>
      </c>
      <c r="C66" s="21" t="s">
        <v>45</v>
      </c>
      <c r="D66" s="18" t="s">
        <v>156</v>
      </c>
      <c r="E66" s="23">
        <v>8.5365853658536592E-2</v>
      </c>
      <c r="F66" s="23">
        <v>0.1002710027100271</v>
      </c>
      <c r="G66" s="23">
        <v>3.3875338753387536E-3</v>
      </c>
      <c r="H66" s="23">
        <v>1.7615176151761516E-2</v>
      </c>
      <c r="I66" s="23">
        <v>0.13008130081300814</v>
      </c>
      <c r="J66" s="23">
        <v>6.8428184281842816E-2</v>
      </c>
      <c r="K66" s="23">
        <v>3.5907859078590787E-2</v>
      </c>
      <c r="L66" s="23">
        <v>3.8617886178861791E-2</v>
      </c>
      <c r="M66" s="23">
        <v>7.3848238482384823E-2</v>
      </c>
      <c r="N66" s="23">
        <v>1.4227642276422764E-2</v>
      </c>
      <c r="O66" s="23">
        <v>1.9647696476964769E-2</v>
      </c>
      <c r="P66" s="23">
        <v>6.6395663956639567E-2</v>
      </c>
      <c r="Q66" s="23">
        <v>0.2791327913279133</v>
      </c>
      <c r="R66" s="23">
        <v>6.7073170731707321E-2</v>
      </c>
      <c r="S66" s="24">
        <v>7380</v>
      </c>
      <c r="T66" s="23">
        <v>0.20588235294117646</v>
      </c>
      <c r="U66" s="23">
        <v>9.4771241830065356E-2</v>
      </c>
      <c r="V66" s="23">
        <v>6.5359477124183009E-3</v>
      </c>
      <c r="W66" s="23">
        <v>3.2679738562091504E-3</v>
      </c>
      <c r="X66" s="23">
        <v>0.17973856209150327</v>
      </c>
      <c r="Y66" s="23">
        <v>0.12091503267973856</v>
      </c>
      <c r="Z66" s="23">
        <v>3.2679738562091505E-2</v>
      </c>
      <c r="AA66" s="23">
        <v>1.3071895424836602E-2</v>
      </c>
      <c r="AB66" s="23">
        <v>0.11437908496732026</v>
      </c>
      <c r="AC66" s="23">
        <v>9.8039215686274508E-3</v>
      </c>
      <c r="AD66" s="23">
        <v>2.2875816993464051E-2</v>
      </c>
      <c r="AE66" s="23">
        <v>2.9411764705882353E-2</v>
      </c>
      <c r="AF66" s="23">
        <v>9.4771241830065356E-2</v>
      </c>
      <c r="AG66" s="23">
        <v>7.8431372549019607E-2</v>
      </c>
      <c r="AH66" s="24">
        <v>1530</v>
      </c>
    </row>
    <row r="67" spans="2:34" x14ac:dyDescent="0.2">
      <c r="B67" s="33" t="s">
        <v>250</v>
      </c>
      <c r="C67" s="21" t="s">
        <v>47</v>
      </c>
      <c r="D67" s="18" t="s">
        <v>158</v>
      </c>
      <c r="E67" s="23" t="s">
        <v>588</v>
      </c>
      <c r="F67" s="23" t="s">
        <v>588</v>
      </c>
      <c r="G67" s="23" t="s">
        <v>588</v>
      </c>
      <c r="H67" s="23" t="s">
        <v>588</v>
      </c>
      <c r="I67" s="23" t="s">
        <v>588</v>
      </c>
      <c r="J67" s="23" t="s">
        <v>588</v>
      </c>
      <c r="K67" s="23" t="s">
        <v>588</v>
      </c>
      <c r="L67" s="23" t="s">
        <v>588</v>
      </c>
      <c r="M67" s="23" t="s">
        <v>588</v>
      </c>
      <c r="N67" s="23" t="s">
        <v>588</v>
      </c>
      <c r="O67" s="23" t="s">
        <v>588</v>
      </c>
      <c r="P67" s="23" t="s">
        <v>588</v>
      </c>
      <c r="Q67" s="23" t="s">
        <v>588</v>
      </c>
      <c r="R67" s="23" t="s">
        <v>588</v>
      </c>
      <c r="S67" s="24" t="s">
        <v>588</v>
      </c>
      <c r="T67" s="23" t="s">
        <v>588</v>
      </c>
      <c r="U67" s="23" t="s">
        <v>588</v>
      </c>
      <c r="V67" s="23" t="s">
        <v>588</v>
      </c>
      <c r="W67" s="23" t="s">
        <v>588</v>
      </c>
      <c r="X67" s="23" t="s">
        <v>588</v>
      </c>
      <c r="Y67" s="23" t="s">
        <v>588</v>
      </c>
      <c r="Z67" s="23" t="s">
        <v>588</v>
      </c>
      <c r="AA67" s="23" t="s">
        <v>588</v>
      </c>
      <c r="AB67" s="23" t="s">
        <v>588</v>
      </c>
      <c r="AC67" s="23" t="s">
        <v>588</v>
      </c>
      <c r="AD67" s="23" t="s">
        <v>588</v>
      </c>
      <c r="AE67" s="23" t="s">
        <v>588</v>
      </c>
      <c r="AF67" s="23" t="s">
        <v>588</v>
      </c>
      <c r="AG67" s="23" t="s">
        <v>588</v>
      </c>
      <c r="AH67" s="24" t="s">
        <v>588</v>
      </c>
    </row>
    <row r="68" spans="2:34" x14ac:dyDescent="0.2">
      <c r="B68" s="33" t="s">
        <v>250</v>
      </c>
      <c r="C68" s="21" t="s">
        <v>48</v>
      </c>
      <c r="D68" s="18" t="s">
        <v>159</v>
      </c>
      <c r="E68" s="23">
        <v>7.4335322843190457E-2</v>
      </c>
      <c r="F68" s="23">
        <v>8.4102007596310369E-2</v>
      </c>
      <c r="G68" s="23">
        <v>7.0537167661421599E-3</v>
      </c>
      <c r="H68" s="23">
        <v>1.6277807921866522E-2</v>
      </c>
      <c r="I68" s="23">
        <v>0.11937059142702117</v>
      </c>
      <c r="J68" s="23">
        <v>8.1931633206728166E-2</v>
      </c>
      <c r="K68" s="23">
        <v>3.2013022246337494E-2</v>
      </c>
      <c r="L68" s="23">
        <v>3.0385241454150842E-2</v>
      </c>
      <c r="M68" s="23">
        <v>6.6739012479652735E-2</v>
      </c>
      <c r="N68" s="23">
        <v>2.6587086272381984E-2</v>
      </c>
      <c r="O68" s="23">
        <v>1.9533369506239826E-2</v>
      </c>
      <c r="P68" s="23">
        <v>3.5268583830710798E-2</v>
      </c>
      <c r="Q68" s="23">
        <v>0.32338578404774826</v>
      </c>
      <c r="R68" s="23">
        <v>8.3559413998914811E-2</v>
      </c>
      <c r="S68" s="24">
        <v>9215</v>
      </c>
      <c r="T68" s="23">
        <v>0.15137614678899083</v>
      </c>
      <c r="U68" s="23">
        <v>9.6330275229357804E-2</v>
      </c>
      <c r="V68" s="23">
        <v>2.2935779816513763E-3</v>
      </c>
      <c r="W68" s="23">
        <v>6.8807339449541288E-3</v>
      </c>
      <c r="X68" s="23">
        <v>0.16513761467889909</v>
      </c>
      <c r="Y68" s="23">
        <v>0.11467889908256881</v>
      </c>
      <c r="Z68" s="23">
        <v>3.8990825688073397E-2</v>
      </c>
      <c r="AA68" s="23">
        <v>2.5229357798165139E-2</v>
      </c>
      <c r="AB68" s="23">
        <v>0.10091743119266056</v>
      </c>
      <c r="AC68" s="23">
        <v>2.5229357798165139E-2</v>
      </c>
      <c r="AD68" s="23">
        <v>1.6055045871559634E-2</v>
      </c>
      <c r="AE68" s="23">
        <v>1.3761467889908258E-2</v>
      </c>
      <c r="AF68" s="23">
        <v>0.13073394495412843</v>
      </c>
      <c r="AG68" s="23">
        <v>0.11009174311926606</v>
      </c>
      <c r="AH68" s="24">
        <v>2180</v>
      </c>
    </row>
    <row r="69" spans="2:34" x14ac:dyDescent="0.2">
      <c r="B69" s="33" t="s">
        <v>250</v>
      </c>
      <c r="C69" s="21" t="s">
        <v>49</v>
      </c>
      <c r="D69" s="18" t="s">
        <v>302</v>
      </c>
      <c r="E69" s="23" t="s">
        <v>588</v>
      </c>
      <c r="F69" s="23" t="s">
        <v>588</v>
      </c>
      <c r="G69" s="23" t="s">
        <v>588</v>
      </c>
      <c r="H69" s="23" t="s">
        <v>588</v>
      </c>
      <c r="I69" s="23" t="s">
        <v>588</v>
      </c>
      <c r="J69" s="23" t="s">
        <v>588</v>
      </c>
      <c r="K69" s="23" t="s">
        <v>588</v>
      </c>
      <c r="L69" s="23" t="s">
        <v>588</v>
      </c>
      <c r="M69" s="23" t="s">
        <v>588</v>
      </c>
      <c r="N69" s="23" t="s">
        <v>588</v>
      </c>
      <c r="O69" s="23" t="s">
        <v>588</v>
      </c>
      <c r="P69" s="23" t="s">
        <v>588</v>
      </c>
      <c r="Q69" s="23" t="s">
        <v>588</v>
      </c>
      <c r="R69" s="23" t="s">
        <v>588</v>
      </c>
      <c r="S69" s="24" t="s">
        <v>588</v>
      </c>
      <c r="T69" s="23" t="s">
        <v>588</v>
      </c>
      <c r="U69" s="23" t="s">
        <v>588</v>
      </c>
      <c r="V69" s="23" t="s">
        <v>588</v>
      </c>
      <c r="W69" s="23" t="s">
        <v>588</v>
      </c>
      <c r="X69" s="23" t="s">
        <v>588</v>
      </c>
      <c r="Y69" s="23" t="s">
        <v>588</v>
      </c>
      <c r="Z69" s="23" t="s">
        <v>588</v>
      </c>
      <c r="AA69" s="23" t="s">
        <v>588</v>
      </c>
      <c r="AB69" s="23" t="s">
        <v>588</v>
      </c>
      <c r="AC69" s="23" t="s">
        <v>588</v>
      </c>
      <c r="AD69" s="23" t="s">
        <v>588</v>
      </c>
      <c r="AE69" s="23" t="s">
        <v>588</v>
      </c>
      <c r="AF69" s="23" t="s">
        <v>588</v>
      </c>
      <c r="AG69" s="23" t="s">
        <v>588</v>
      </c>
      <c r="AH69" s="24" t="s">
        <v>588</v>
      </c>
    </row>
    <row r="70" spans="2:34" x14ac:dyDescent="0.2">
      <c r="B70" s="33" t="s">
        <v>250</v>
      </c>
      <c r="C70" s="21" t="s">
        <v>50</v>
      </c>
      <c r="D70" s="18" t="s">
        <v>160</v>
      </c>
      <c r="E70" s="23" t="s">
        <v>588</v>
      </c>
      <c r="F70" s="23" t="s">
        <v>588</v>
      </c>
      <c r="G70" s="23" t="s">
        <v>588</v>
      </c>
      <c r="H70" s="23" t="s">
        <v>588</v>
      </c>
      <c r="I70" s="23" t="s">
        <v>588</v>
      </c>
      <c r="J70" s="23" t="s">
        <v>588</v>
      </c>
      <c r="K70" s="23" t="s">
        <v>588</v>
      </c>
      <c r="L70" s="23" t="s">
        <v>588</v>
      </c>
      <c r="M70" s="23" t="s">
        <v>588</v>
      </c>
      <c r="N70" s="23" t="s">
        <v>588</v>
      </c>
      <c r="O70" s="23" t="s">
        <v>588</v>
      </c>
      <c r="P70" s="23" t="s">
        <v>588</v>
      </c>
      <c r="Q70" s="23" t="s">
        <v>588</v>
      </c>
      <c r="R70" s="23" t="s">
        <v>588</v>
      </c>
      <c r="S70" s="24" t="s">
        <v>588</v>
      </c>
      <c r="T70" s="23" t="s">
        <v>588</v>
      </c>
      <c r="U70" s="23" t="s">
        <v>588</v>
      </c>
      <c r="V70" s="23" t="s">
        <v>588</v>
      </c>
      <c r="W70" s="23" t="s">
        <v>588</v>
      </c>
      <c r="X70" s="23" t="s">
        <v>588</v>
      </c>
      <c r="Y70" s="23" t="s">
        <v>588</v>
      </c>
      <c r="Z70" s="23" t="s">
        <v>588</v>
      </c>
      <c r="AA70" s="23" t="s">
        <v>588</v>
      </c>
      <c r="AB70" s="23" t="s">
        <v>588</v>
      </c>
      <c r="AC70" s="23" t="s">
        <v>588</v>
      </c>
      <c r="AD70" s="23" t="s">
        <v>588</v>
      </c>
      <c r="AE70" s="23" t="s">
        <v>588</v>
      </c>
      <c r="AF70" s="23" t="s">
        <v>588</v>
      </c>
      <c r="AG70" s="23" t="s">
        <v>588</v>
      </c>
      <c r="AH70" s="24" t="s">
        <v>588</v>
      </c>
    </row>
    <row r="71" spans="2:34" x14ac:dyDescent="0.2">
      <c r="B71" s="33" t="s">
        <v>250</v>
      </c>
      <c r="C71" s="21" t="s">
        <v>58</v>
      </c>
      <c r="D71" s="18" t="s">
        <v>166</v>
      </c>
      <c r="E71" s="23">
        <v>7.802776448061273E-2</v>
      </c>
      <c r="F71" s="23">
        <v>9.3346098611775966E-2</v>
      </c>
      <c r="G71" s="23">
        <v>1.9147917663954045E-3</v>
      </c>
      <c r="H71" s="23">
        <v>2.2020105313547152E-2</v>
      </c>
      <c r="I71" s="23">
        <v>0.12111057922450934</v>
      </c>
      <c r="J71" s="23">
        <v>9.7654380086165629E-2</v>
      </c>
      <c r="K71" s="23">
        <v>4.0210627094303494E-2</v>
      </c>
      <c r="L71" s="23">
        <v>5.552896122546673E-2</v>
      </c>
      <c r="M71" s="23">
        <v>4.9784585926280517E-2</v>
      </c>
      <c r="N71" s="23">
        <v>1.6275730014360938E-2</v>
      </c>
      <c r="O71" s="23">
        <v>1.0531354715174725E-2</v>
      </c>
      <c r="P71" s="23">
        <v>6.8932503590234562E-2</v>
      </c>
      <c r="Q71" s="23">
        <v>0.20727620871230254</v>
      </c>
      <c r="R71" s="23">
        <v>0.13786500718046912</v>
      </c>
      <c r="S71" s="24">
        <v>10445</v>
      </c>
      <c r="T71" s="23">
        <v>9.4117647058823528E-2</v>
      </c>
      <c r="U71" s="23">
        <v>0.11764705882352941</v>
      </c>
      <c r="V71" s="23">
        <v>0</v>
      </c>
      <c r="W71" s="23">
        <v>2.3529411764705882E-2</v>
      </c>
      <c r="X71" s="23">
        <v>0.11764705882352941</v>
      </c>
      <c r="Y71" s="23">
        <v>7.0588235294117646E-2</v>
      </c>
      <c r="Z71" s="23">
        <v>4.7058823529411764E-2</v>
      </c>
      <c r="AA71" s="23">
        <v>4.7058823529411764E-2</v>
      </c>
      <c r="AB71" s="23">
        <v>5.8823529411764705E-2</v>
      </c>
      <c r="AC71" s="23">
        <v>2.3529411764705882E-2</v>
      </c>
      <c r="AD71" s="23">
        <v>2.3529411764705882E-2</v>
      </c>
      <c r="AE71" s="23">
        <v>8.2352941176470587E-2</v>
      </c>
      <c r="AF71" s="23">
        <v>0.12941176470588237</v>
      </c>
      <c r="AG71" s="23">
        <v>0.15294117647058825</v>
      </c>
      <c r="AH71" s="24">
        <v>425</v>
      </c>
    </row>
    <row r="72" spans="2:34" x14ac:dyDescent="0.2">
      <c r="B72" s="33" t="s">
        <v>250</v>
      </c>
      <c r="C72" s="21" t="s">
        <v>59</v>
      </c>
      <c r="D72" s="18" t="s">
        <v>167</v>
      </c>
      <c r="E72" s="23">
        <v>8.0416976917349212E-2</v>
      </c>
      <c r="F72" s="23">
        <v>0.1154132539091586</v>
      </c>
      <c r="G72" s="23">
        <v>3.7230081906180195E-3</v>
      </c>
      <c r="H72" s="23">
        <v>1.7870439314966492E-2</v>
      </c>
      <c r="I72" s="23">
        <v>0.12732688011913626</v>
      </c>
      <c r="J72" s="23">
        <v>9.7542814594192104E-2</v>
      </c>
      <c r="K72" s="23">
        <v>4.3186895011169027E-2</v>
      </c>
      <c r="L72" s="23">
        <v>3.9463886820551006E-2</v>
      </c>
      <c r="M72" s="23">
        <v>7.9672375279225618E-2</v>
      </c>
      <c r="N72" s="23">
        <v>1.7125837676842889E-2</v>
      </c>
      <c r="O72" s="23">
        <v>1.9359642591213699E-2</v>
      </c>
      <c r="P72" s="23">
        <v>3.7974683544303799E-2</v>
      </c>
      <c r="Q72" s="23">
        <v>0.26061057334326138</v>
      </c>
      <c r="R72" s="23">
        <v>6.1057334326135519E-2</v>
      </c>
      <c r="S72" s="24">
        <v>6715</v>
      </c>
      <c r="T72" s="23">
        <v>0.14935064935064934</v>
      </c>
      <c r="U72" s="23">
        <v>0.18614718614718614</v>
      </c>
      <c r="V72" s="23">
        <v>2.1645021645021645E-3</v>
      </c>
      <c r="W72" s="23">
        <v>2.1645021645021645E-3</v>
      </c>
      <c r="X72" s="23">
        <v>0.15367965367965367</v>
      </c>
      <c r="Y72" s="23">
        <v>0.12121212121212122</v>
      </c>
      <c r="Z72" s="23">
        <v>4.1125541125541128E-2</v>
      </c>
      <c r="AA72" s="23">
        <v>1.7316017316017316E-2</v>
      </c>
      <c r="AB72" s="23">
        <v>0.11255411255411256</v>
      </c>
      <c r="AC72" s="23">
        <v>2.1645021645021644E-2</v>
      </c>
      <c r="AD72" s="23">
        <v>8.658008658008658E-3</v>
      </c>
      <c r="AE72" s="23">
        <v>1.0822510822510822E-2</v>
      </c>
      <c r="AF72" s="23">
        <v>8.2251082251082255E-2</v>
      </c>
      <c r="AG72" s="23">
        <v>8.8744588744588751E-2</v>
      </c>
      <c r="AH72" s="24">
        <v>2310</v>
      </c>
    </row>
    <row r="73" spans="2:34" x14ac:dyDescent="0.2">
      <c r="B73" s="33" t="s">
        <v>250</v>
      </c>
      <c r="C73" s="21" t="s">
        <v>68</v>
      </c>
      <c r="D73" s="18" t="s">
        <v>303</v>
      </c>
      <c r="E73" s="23">
        <v>8.8556641748131104E-2</v>
      </c>
      <c r="F73" s="23">
        <v>0.12363427257044278</v>
      </c>
      <c r="G73" s="23">
        <v>2.8752156411730881E-3</v>
      </c>
      <c r="H73" s="23">
        <v>9.7757331799884998E-3</v>
      </c>
      <c r="I73" s="23">
        <v>0.15698677400805061</v>
      </c>
      <c r="J73" s="23">
        <v>0.12823461759631971</v>
      </c>
      <c r="K73" s="23">
        <v>4.5428407130534788E-2</v>
      </c>
      <c r="L73" s="23">
        <v>3.2202415181138588E-2</v>
      </c>
      <c r="M73" s="23">
        <v>8.7406555491661875E-2</v>
      </c>
      <c r="N73" s="23">
        <v>1.437607820586544E-2</v>
      </c>
      <c r="O73" s="23">
        <v>4.082806210465785E-2</v>
      </c>
      <c r="P73" s="23">
        <v>3.6227717078780912E-2</v>
      </c>
      <c r="Q73" s="23">
        <v>0.1535365152386429</v>
      </c>
      <c r="R73" s="23">
        <v>8.0506037952846457E-2</v>
      </c>
      <c r="S73" s="24">
        <v>8695</v>
      </c>
      <c r="T73" s="23">
        <v>0.1171875</v>
      </c>
      <c r="U73" s="23">
        <v>0.13727678571428573</v>
      </c>
      <c r="V73" s="23">
        <v>2.232142857142857E-3</v>
      </c>
      <c r="W73" s="23">
        <v>8.9285714285714281E-3</v>
      </c>
      <c r="X73" s="23">
        <v>0.16741071428571427</v>
      </c>
      <c r="Y73" s="23">
        <v>0.12723214285714285</v>
      </c>
      <c r="Z73" s="23">
        <v>5.0223214285714288E-2</v>
      </c>
      <c r="AA73" s="23">
        <v>2.5669642857142856E-2</v>
      </c>
      <c r="AB73" s="23">
        <v>9.8214285714285712E-2</v>
      </c>
      <c r="AC73" s="23">
        <v>1.1160714285714286E-2</v>
      </c>
      <c r="AD73" s="23">
        <v>2.1205357142857144E-2</v>
      </c>
      <c r="AE73" s="23">
        <v>3.0133928571428572E-2</v>
      </c>
      <c r="AF73" s="23">
        <v>0.11495535714285714</v>
      </c>
      <c r="AG73" s="23">
        <v>8.8169642857142863E-2</v>
      </c>
      <c r="AH73" s="24">
        <v>4480</v>
      </c>
    </row>
    <row r="74" spans="2:34" x14ac:dyDescent="0.2">
      <c r="B74" s="33" t="s">
        <v>250</v>
      </c>
      <c r="C74" s="21" t="s">
        <v>69</v>
      </c>
      <c r="D74" s="18" t="s">
        <v>172</v>
      </c>
      <c r="E74" s="23">
        <v>6.3674954517889626E-2</v>
      </c>
      <c r="F74" s="23">
        <v>0.10066707095209218</v>
      </c>
      <c r="G74" s="23">
        <v>9.0964220739842335E-3</v>
      </c>
      <c r="H74" s="23">
        <v>2.4257125530624622E-2</v>
      </c>
      <c r="I74" s="23">
        <v>0.12371134020618557</v>
      </c>
      <c r="J74" s="23">
        <v>6.6707095209217707E-2</v>
      </c>
      <c r="K74" s="23">
        <v>3.3353547604608853E-2</v>
      </c>
      <c r="L74" s="23">
        <v>3.9417828987265008E-2</v>
      </c>
      <c r="M74" s="23">
        <v>6.8526379624014561E-2</v>
      </c>
      <c r="N74" s="23">
        <v>1.4554275318374773E-2</v>
      </c>
      <c r="O74" s="23">
        <v>2.0012128562765311E-2</v>
      </c>
      <c r="P74" s="23">
        <v>7.1558520315342627E-2</v>
      </c>
      <c r="Q74" s="23">
        <v>0.31170406306852638</v>
      </c>
      <c r="R74" s="23">
        <v>5.2152819890842937E-2</v>
      </c>
      <c r="S74" s="24">
        <v>8245</v>
      </c>
      <c r="T74" s="23">
        <v>0.12595419847328243</v>
      </c>
      <c r="U74" s="23">
        <v>0.16412213740458015</v>
      </c>
      <c r="V74" s="23">
        <v>7.6335877862595417E-3</v>
      </c>
      <c r="W74" s="23">
        <v>3.8167938931297708E-3</v>
      </c>
      <c r="X74" s="23">
        <v>0.17938931297709923</v>
      </c>
      <c r="Y74" s="23">
        <v>9.7328244274809156E-2</v>
      </c>
      <c r="Z74" s="23">
        <v>3.2442748091603052E-2</v>
      </c>
      <c r="AA74" s="23">
        <v>1.9083969465648856E-2</v>
      </c>
      <c r="AB74" s="23">
        <v>9.7328244274809156E-2</v>
      </c>
      <c r="AC74" s="23">
        <v>3.2442748091603052E-2</v>
      </c>
      <c r="AD74" s="23">
        <v>1.9083969465648856E-2</v>
      </c>
      <c r="AE74" s="23">
        <v>3.8167938931297711E-2</v>
      </c>
      <c r="AF74" s="23">
        <v>0.1049618320610687</v>
      </c>
      <c r="AG74" s="23">
        <v>7.8244274809160311E-2</v>
      </c>
      <c r="AH74" s="24">
        <v>2620</v>
      </c>
    </row>
    <row r="75" spans="2:34" x14ac:dyDescent="0.2">
      <c r="B75" s="33" t="s">
        <v>240</v>
      </c>
      <c r="C75" s="21" t="s">
        <v>21</v>
      </c>
      <c r="D75" s="18" t="s">
        <v>304</v>
      </c>
      <c r="E75" s="23">
        <v>9.7235462345090562E-2</v>
      </c>
      <c r="F75" s="23">
        <v>8.3571655544963458E-2</v>
      </c>
      <c r="G75" s="23">
        <v>1.9065776930409914E-3</v>
      </c>
      <c r="H75" s="23">
        <v>5.5926278995869085E-2</v>
      </c>
      <c r="I75" s="23">
        <v>0.14394661582459486</v>
      </c>
      <c r="J75" s="23">
        <v>0.1290117572291071</v>
      </c>
      <c r="K75" s="23">
        <v>4.6711153479504289E-2</v>
      </c>
      <c r="L75" s="23">
        <v>1.874801398156975E-2</v>
      </c>
      <c r="M75" s="23">
        <v>8.1347314903082307E-2</v>
      </c>
      <c r="N75" s="23">
        <v>0.10104861773117255</v>
      </c>
      <c r="O75" s="23">
        <v>2.7645376549094377E-2</v>
      </c>
      <c r="P75" s="23">
        <v>3.8131553860819831E-2</v>
      </c>
      <c r="Q75" s="23">
        <v>9.374006990784875E-2</v>
      </c>
      <c r="R75" s="23">
        <v>8.1347314903082307E-2</v>
      </c>
      <c r="S75" s="24">
        <v>15735</v>
      </c>
      <c r="T75" s="23">
        <v>0.11332007952286283</v>
      </c>
      <c r="U75" s="23">
        <v>0.1126573889993373</v>
      </c>
      <c r="V75" s="23">
        <v>1.9880715705765406E-3</v>
      </c>
      <c r="W75" s="23">
        <v>4.6388336646785953E-3</v>
      </c>
      <c r="X75" s="23">
        <v>0.17163684559310802</v>
      </c>
      <c r="Y75" s="23">
        <v>0.11994698475811796</v>
      </c>
      <c r="Z75" s="23">
        <v>6.6931742876076866E-2</v>
      </c>
      <c r="AA75" s="23">
        <v>1.9880715705765408E-2</v>
      </c>
      <c r="AB75" s="23">
        <v>0.11133200795228629</v>
      </c>
      <c r="AC75" s="23">
        <v>1.656726308813784E-2</v>
      </c>
      <c r="AD75" s="23">
        <v>9.2776673293571907E-3</v>
      </c>
      <c r="AE75" s="23">
        <v>4.5062955599734923E-2</v>
      </c>
      <c r="AF75" s="23">
        <v>0.10603048376408217</v>
      </c>
      <c r="AG75" s="23">
        <v>0.10006626905235255</v>
      </c>
      <c r="AH75" s="24">
        <v>7545</v>
      </c>
    </row>
    <row r="76" spans="2:34" x14ac:dyDescent="0.2">
      <c r="B76" s="33" t="s">
        <v>240</v>
      </c>
      <c r="C76" s="21" t="s">
        <v>22</v>
      </c>
      <c r="D76" s="18" t="s">
        <v>141</v>
      </c>
      <c r="E76" s="23" t="s">
        <v>588</v>
      </c>
      <c r="F76" s="23" t="s">
        <v>588</v>
      </c>
      <c r="G76" s="23" t="s">
        <v>588</v>
      </c>
      <c r="H76" s="23" t="s">
        <v>588</v>
      </c>
      <c r="I76" s="23" t="s">
        <v>588</v>
      </c>
      <c r="J76" s="23" t="s">
        <v>588</v>
      </c>
      <c r="K76" s="23" t="s">
        <v>588</v>
      </c>
      <c r="L76" s="23" t="s">
        <v>588</v>
      </c>
      <c r="M76" s="23" t="s">
        <v>588</v>
      </c>
      <c r="N76" s="23" t="s">
        <v>588</v>
      </c>
      <c r="O76" s="23" t="s">
        <v>588</v>
      </c>
      <c r="P76" s="23" t="s">
        <v>588</v>
      </c>
      <c r="Q76" s="23" t="s">
        <v>588</v>
      </c>
      <c r="R76" s="23" t="s">
        <v>588</v>
      </c>
      <c r="S76" s="24" t="s">
        <v>588</v>
      </c>
      <c r="T76" s="23" t="s">
        <v>588</v>
      </c>
      <c r="U76" s="23" t="s">
        <v>588</v>
      </c>
      <c r="V76" s="23" t="s">
        <v>588</v>
      </c>
      <c r="W76" s="23" t="s">
        <v>588</v>
      </c>
      <c r="X76" s="23" t="s">
        <v>588</v>
      </c>
      <c r="Y76" s="23" t="s">
        <v>588</v>
      </c>
      <c r="Z76" s="23" t="s">
        <v>588</v>
      </c>
      <c r="AA76" s="23" t="s">
        <v>588</v>
      </c>
      <c r="AB76" s="23" t="s">
        <v>588</v>
      </c>
      <c r="AC76" s="23" t="s">
        <v>588</v>
      </c>
      <c r="AD76" s="23" t="s">
        <v>588</v>
      </c>
      <c r="AE76" s="23" t="s">
        <v>588</v>
      </c>
      <c r="AF76" s="23" t="s">
        <v>588</v>
      </c>
      <c r="AG76" s="23" t="s">
        <v>588</v>
      </c>
      <c r="AH76" s="24" t="s">
        <v>588</v>
      </c>
    </row>
    <row r="77" spans="2:34" x14ac:dyDescent="0.2">
      <c r="B77" s="33" t="s">
        <v>240</v>
      </c>
      <c r="C77" s="21" t="s">
        <v>23</v>
      </c>
      <c r="D77" s="18" t="s">
        <v>305</v>
      </c>
      <c r="E77" s="23">
        <v>9.4667217858619271E-2</v>
      </c>
      <c r="F77" s="23">
        <v>0.14427449359239355</v>
      </c>
      <c r="G77" s="23">
        <v>4.1339396444811903E-3</v>
      </c>
      <c r="H77" s="23">
        <v>6.2009094667217855E-3</v>
      </c>
      <c r="I77" s="23">
        <v>0.16990491938817692</v>
      </c>
      <c r="J77" s="23">
        <v>0.11575031004547334</v>
      </c>
      <c r="K77" s="23">
        <v>4.5886730053741213E-2</v>
      </c>
      <c r="L77" s="23">
        <v>3.7618850764778833E-2</v>
      </c>
      <c r="M77" s="23">
        <v>9.2600248036378674E-2</v>
      </c>
      <c r="N77" s="23">
        <v>2.4390243902439025E-2</v>
      </c>
      <c r="O77" s="23">
        <v>3.1004547333608929E-2</v>
      </c>
      <c r="P77" s="23">
        <v>4.6300124018189337E-2</v>
      </c>
      <c r="Q77" s="23">
        <v>0.1496486151302191</v>
      </c>
      <c r="R77" s="23">
        <v>3.7205456800330716E-2</v>
      </c>
      <c r="S77" s="24">
        <v>12095</v>
      </c>
      <c r="T77" s="23">
        <v>0.13257142857142856</v>
      </c>
      <c r="U77" s="23">
        <v>0.13142857142857142</v>
      </c>
      <c r="V77" s="23">
        <v>2.2857142857142859E-3</v>
      </c>
      <c r="W77" s="23">
        <v>2.2857142857142859E-3</v>
      </c>
      <c r="X77" s="23">
        <v>0.18171428571428572</v>
      </c>
      <c r="Y77" s="23">
        <v>0.112</v>
      </c>
      <c r="Z77" s="23">
        <v>5.4857142857142854E-2</v>
      </c>
      <c r="AA77" s="23">
        <v>2.5142857142857144E-2</v>
      </c>
      <c r="AB77" s="23">
        <v>9.6000000000000002E-2</v>
      </c>
      <c r="AC77" s="23">
        <v>2.1714285714285714E-2</v>
      </c>
      <c r="AD77" s="23">
        <v>2.5142857142857144E-2</v>
      </c>
      <c r="AE77" s="23">
        <v>2.6285714285714287E-2</v>
      </c>
      <c r="AF77" s="23">
        <v>0.14971428571428572</v>
      </c>
      <c r="AG77" s="23">
        <v>3.6571428571428574E-2</v>
      </c>
      <c r="AH77" s="24">
        <v>4375</v>
      </c>
    </row>
    <row r="78" spans="2:34" x14ac:dyDescent="0.2">
      <c r="B78" s="33" t="s">
        <v>240</v>
      </c>
      <c r="C78" s="21" t="s">
        <v>24</v>
      </c>
      <c r="D78" s="18" t="s">
        <v>142</v>
      </c>
      <c r="E78" s="23" t="s">
        <v>588</v>
      </c>
      <c r="F78" s="23" t="s">
        <v>588</v>
      </c>
      <c r="G78" s="23" t="s">
        <v>588</v>
      </c>
      <c r="H78" s="23" t="s">
        <v>588</v>
      </c>
      <c r="I78" s="23" t="s">
        <v>588</v>
      </c>
      <c r="J78" s="23" t="s">
        <v>588</v>
      </c>
      <c r="K78" s="23" t="s">
        <v>588</v>
      </c>
      <c r="L78" s="23" t="s">
        <v>588</v>
      </c>
      <c r="M78" s="23" t="s">
        <v>588</v>
      </c>
      <c r="N78" s="23" t="s">
        <v>588</v>
      </c>
      <c r="O78" s="23" t="s">
        <v>588</v>
      </c>
      <c r="P78" s="23" t="s">
        <v>588</v>
      </c>
      <c r="Q78" s="23" t="s">
        <v>588</v>
      </c>
      <c r="R78" s="23" t="s">
        <v>588</v>
      </c>
      <c r="S78" s="24" t="s">
        <v>588</v>
      </c>
      <c r="T78" s="23" t="s">
        <v>588</v>
      </c>
      <c r="U78" s="23" t="s">
        <v>588</v>
      </c>
      <c r="V78" s="23" t="s">
        <v>588</v>
      </c>
      <c r="W78" s="23" t="s">
        <v>588</v>
      </c>
      <c r="X78" s="23" t="s">
        <v>588</v>
      </c>
      <c r="Y78" s="23" t="s">
        <v>588</v>
      </c>
      <c r="Z78" s="23" t="s">
        <v>588</v>
      </c>
      <c r="AA78" s="23" t="s">
        <v>588</v>
      </c>
      <c r="AB78" s="23" t="s">
        <v>588</v>
      </c>
      <c r="AC78" s="23" t="s">
        <v>588</v>
      </c>
      <c r="AD78" s="23" t="s">
        <v>588</v>
      </c>
      <c r="AE78" s="23" t="s">
        <v>588</v>
      </c>
      <c r="AF78" s="23" t="s">
        <v>588</v>
      </c>
      <c r="AG78" s="23" t="s">
        <v>588</v>
      </c>
      <c r="AH78" s="24" t="s">
        <v>588</v>
      </c>
    </row>
    <row r="79" spans="2:34" x14ac:dyDescent="0.2">
      <c r="B79" s="33" t="s">
        <v>240</v>
      </c>
      <c r="C79" s="21" t="s">
        <v>25</v>
      </c>
      <c r="D79" s="18" t="s">
        <v>306</v>
      </c>
      <c r="E79" s="23">
        <v>7.7964710709889209E-2</v>
      </c>
      <c r="F79" s="23">
        <v>0.1062782109150595</v>
      </c>
      <c r="G79" s="23">
        <v>2.051702913418137E-3</v>
      </c>
      <c r="H79" s="23">
        <v>1.6823963890028725E-2</v>
      </c>
      <c r="I79" s="23">
        <v>0.14608124743537135</v>
      </c>
      <c r="J79" s="23">
        <v>8.7402544111612634E-2</v>
      </c>
      <c r="K79" s="23">
        <v>3.7340993024210095E-2</v>
      </c>
      <c r="L79" s="23">
        <v>5.3344275748871565E-2</v>
      </c>
      <c r="M79" s="23">
        <v>6.1961427985227739E-2</v>
      </c>
      <c r="N79" s="23">
        <v>1.1489536315141567E-2</v>
      </c>
      <c r="O79" s="23">
        <v>1.764464505539598E-2</v>
      </c>
      <c r="P79" s="23">
        <v>3.8982355354944605E-2</v>
      </c>
      <c r="Q79" s="23">
        <v>0.20681165367254822</v>
      </c>
      <c r="R79" s="23">
        <v>0.13582273286828067</v>
      </c>
      <c r="S79" s="24">
        <v>12185</v>
      </c>
      <c r="T79" s="23">
        <v>0.16800000000000001</v>
      </c>
      <c r="U79" s="23">
        <v>9.6000000000000002E-2</v>
      </c>
      <c r="V79" s="23">
        <v>2.6666666666666666E-3</v>
      </c>
      <c r="W79" s="23">
        <v>2.6666666666666666E-3</v>
      </c>
      <c r="X79" s="23">
        <v>0.184</v>
      </c>
      <c r="Y79" s="23">
        <v>9.3333333333333338E-2</v>
      </c>
      <c r="Z79" s="23">
        <v>0.04</v>
      </c>
      <c r="AA79" s="23">
        <v>2.9333333333333333E-2</v>
      </c>
      <c r="AB79" s="23">
        <v>0.08</v>
      </c>
      <c r="AC79" s="23">
        <v>1.0666666666666666E-2</v>
      </c>
      <c r="AD79" s="23">
        <v>2.4E-2</v>
      </c>
      <c r="AE79" s="23">
        <v>8.0000000000000002E-3</v>
      </c>
      <c r="AF79" s="23">
        <v>7.4666666666666673E-2</v>
      </c>
      <c r="AG79" s="23">
        <v>0.18666666666666668</v>
      </c>
      <c r="AH79" s="24">
        <v>1875</v>
      </c>
    </row>
    <row r="80" spans="2:34" x14ac:dyDescent="0.2">
      <c r="B80" s="33" t="s">
        <v>240</v>
      </c>
      <c r="C80" s="21" t="s">
        <v>26</v>
      </c>
      <c r="D80" s="18" t="s">
        <v>307</v>
      </c>
      <c r="E80" s="23">
        <v>6.5670289855072464E-2</v>
      </c>
      <c r="F80" s="23">
        <v>0.13541666666666666</v>
      </c>
      <c r="G80" s="23">
        <v>1.358695652173913E-3</v>
      </c>
      <c r="H80" s="23">
        <v>2.6268115942028984E-2</v>
      </c>
      <c r="I80" s="23">
        <v>0.16259057971014493</v>
      </c>
      <c r="J80" s="23">
        <v>0.10778985507246377</v>
      </c>
      <c r="K80" s="23">
        <v>3.6684782608695655E-2</v>
      </c>
      <c r="L80" s="23">
        <v>4.710144927536232E-2</v>
      </c>
      <c r="M80" s="23">
        <v>8.3333333333333329E-2</v>
      </c>
      <c r="N80" s="23">
        <v>1.5398550724637682E-2</v>
      </c>
      <c r="O80" s="23">
        <v>1.947463768115942E-2</v>
      </c>
      <c r="P80" s="23">
        <v>3.3514492753623192E-2</v>
      </c>
      <c r="Q80" s="23">
        <v>0.15489130434782608</v>
      </c>
      <c r="R80" s="23">
        <v>0.1105072463768116</v>
      </c>
      <c r="S80" s="24">
        <v>11040</v>
      </c>
      <c r="T80" s="23">
        <v>0.10977701543739279</v>
      </c>
      <c r="U80" s="23">
        <v>0.11663807890222985</v>
      </c>
      <c r="V80" s="23">
        <v>0</v>
      </c>
      <c r="W80" s="23">
        <v>3.4305317324185248E-3</v>
      </c>
      <c r="X80" s="23">
        <v>0.21097770154373929</v>
      </c>
      <c r="Y80" s="23">
        <v>0.12864493996569468</v>
      </c>
      <c r="Z80" s="23">
        <v>4.1166380789022301E-2</v>
      </c>
      <c r="AA80" s="23">
        <v>2.9159519725557463E-2</v>
      </c>
      <c r="AB80" s="23">
        <v>9.2624356775300176E-2</v>
      </c>
      <c r="AC80" s="23">
        <v>2.0583190394511151E-2</v>
      </c>
      <c r="AD80" s="23">
        <v>1.2006861063464836E-2</v>
      </c>
      <c r="AE80" s="23">
        <v>2.4013722126929673E-2</v>
      </c>
      <c r="AF80" s="23">
        <v>0.13036020583190394</v>
      </c>
      <c r="AG80" s="23">
        <v>7.8902229845626073E-2</v>
      </c>
      <c r="AH80" s="24">
        <v>2915</v>
      </c>
    </row>
    <row r="81" spans="2:34" x14ac:dyDescent="0.2">
      <c r="B81" s="33" t="s">
        <v>240</v>
      </c>
      <c r="C81" s="21" t="s">
        <v>27</v>
      </c>
      <c r="D81" s="18" t="s">
        <v>143</v>
      </c>
      <c r="E81" s="23">
        <v>4.3439319301388266E-2</v>
      </c>
      <c r="F81" s="23">
        <v>8.732646663681147E-2</v>
      </c>
      <c r="G81" s="23">
        <v>2.6869682042095834E-3</v>
      </c>
      <c r="H81" s="23">
        <v>9.852216748768473E-3</v>
      </c>
      <c r="I81" s="23">
        <v>0.19122257053291536</v>
      </c>
      <c r="J81" s="23">
        <v>8.6430810568741606E-2</v>
      </c>
      <c r="K81" s="23">
        <v>2.2391401701746531E-2</v>
      </c>
      <c r="L81" s="23">
        <v>9.22525750111957E-2</v>
      </c>
      <c r="M81" s="23">
        <v>4.8813255709807435E-2</v>
      </c>
      <c r="N81" s="23">
        <v>2.6421854008060904E-2</v>
      </c>
      <c r="O81" s="23">
        <v>2.0600089565606806E-2</v>
      </c>
      <c r="P81" s="23">
        <v>6.359158083296014E-2</v>
      </c>
      <c r="Q81" s="23">
        <v>0.24630541871921183</v>
      </c>
      <c r="R81" s="23">
        <v>5.9561128526645767E-2</v>
      </c>
      <c r="S81" s="24">
        <v>11165</v>
      </c>
      <c r="T81" s="23">
        <v>0.10687022900763359</v>
      </c>
      <c r="U81" s="23">
        <v>0.10178117048346055</v>
      </c>
      <c r="V81" s="23">
        <v>5.0890585241730284E-3</v>
      </c>
      <c r="W81" s="23">
        <v>2.5445292620865142E-3</v>
      </c>
      <c r="X81" s="23">
        <v>0.34605597964376589</v>
      </c>
      <c r="Y81" s="23">
        <v>6.3613231552162849E-2</v>
      </c>
      <c r="Z81" s="23">
        <v>1.7811704834605598E-2</v>
      </c>
      <c r="AA81" s="23">
        <v>3.8167938931297711E-2</v>
      </c>
      <c r="AB81" s="23">
        <v>8.9058524173027995E-2</v>
      </c>
      <c r="AC81" s="23">
        <v>1.7811704834605598E-2</v>
      </c>
      <c r="AD81" s="23">
        <v>2.2900763358778626E-2</v>
      </c>
      <c r="AE81" s="23">
        <v>2.2900763358778626E-2</v>
      </c>
      <c r="AF81" s="23">
        <v>8.3969465648854963E-2</v>
      </c>
      <c r="AG81" s="23">
        <v>8.3969465648854963E-2</v>
      </c>
      <c r="AH81" s="24">
        <v>1965</v>
      </c>
    </row>
    <row r="82" spans="2:34" x14ac:dyDescent="0.2">
      <c r="B82" s="33" t="s">
        <v>240</v>
      </c>
      <c r="C82" s="21" t="s">
        <v>28</v>
      </c>
      <c r="D82" s="18" t="s">
        <v>144</v>
      </c>
      <c r="E82" s="23">
        <v>6.4022485946283569E-2</v>
      </c>
      <c r="F82" s="23">
        <v>8.9943785134291063E-2</v>
      </c>
      <c r="G82" s="23">
        <v>3.4353529044347281E-3</v>
      </c>
      <c r="H82" s="23">
        <v>0.22767020612117428</v>
      </c>
      <c r="I82" s="23">
        <v>0.10430980637101811</v>
      </c>
      <c r="J82" s="23">
        <v>9.4940662086196129E-2</v>
      </c>
      <c r="K82" s="23">
        <v>3.7788881948782015E-2</v>
      </c>
      <c r="L82" s="23">
        <v>3.2479700187382887E-2</v>
      </c>
      <c r="M82" s="23">
        <v>8.0574640849469081E-2</v>
      </c>
      <c r="N82" s="23">
        <v>2.0612117426608369E-2</v>
      </c>
      <c r="O82" s="23">
        <v>2.5296689569019364E-2</v>
      </c>
      <c r="P82" s="23">
        <v>3.9038101186758274E-2</v>
      </c>
      <c r="Q82" s="23">
        <v>0.12554653341661462</v>
      </c>
      <c r="R82" s="23">
        <v>5.4653341661461588E-2</v>
      </c>
      <c r="S82" s="24">
        <v>16010</v>
      </c>
      <c r="T82" s="23">
        <v>0.10748560460652591</v>
      </c>
      <c r="U82" s="23">
        <v>0.11612284069097889</v>
      </c>
      <c r="V82" s="23">
        <v>1.9193857965451055E-3</v>
      </c>
      <c r="W82" s="23">
        <v>2.2072936660268713E-2</v>
      </c>
      <c r="X82" s="23">
        <v>0.12955854126679461</v>
      </c>
      <c r="Y82" s="23">
        <v>0.12284069097888675</v>
      </c>
      <c r="Z82" s="23">
        <v>5.3742802303262956E-2</v>
      </c>
      <c r="AA82" s="23">
        <v>2.8790786948176585E-2</v>
      </c>
      <c r="AB82" s="23">
        <v>0.12859884836852206</v>
      </c>
      <c r="AC82" s="23">
        <v>1.9193857965451054E-2</v>
      </c>
      <c r="AD82" s="23">
        <v>1.6314779270633396E-2</v>
      </c>
      <c r="AE82" s="23">
        <v>4.5105566218809984E-2</v>
      </c>
      <c r="AF82" s="23">
        <v>0.16122840690978887</v>
      </c>
      <c r="AG82" s="23">
        <v>4.7024952015355087E-2</v>
      </c>
      <c r="AH82" s="24">
        <v>5210</v>
      </c>
    </row>
    <row r="83" spans="2:34" x14ac:dyDescent="0.2">
      <c r="B83" s="33" t="s">
        <v>240</v>
      </c>
      <c r="C83" s="21" t="s">
        <v>29</v>
      </c>
      <c r="D83" s="18" t="s">
        <v>145</v>
      </c>
      <c r="E83" s="23">
        <v>7.9289565493181099E-2</v>
      </c>
      <c r="F83" s="23">
        <v>0.12940057088487156</v>
      </c>
      <c r="G83" s="23">
        <v>3.171582619727244E-3</v>
      </c>
      <c r="H83" s="23">
        <v>9.8319061211544559E-3</v>
      </c>
      <c r="I83" s="23">
        <v>0.15033301617507136</v>
      </c>
      <c r="J83" s="23">
        <v>0.14272121788772599</v>
      </c>
      <c r="K83" s="23">
        <v>3.77418331747542E-2</v>
      </c>
      <c r="L83" s="23">
        <v>3.964478274659055E-2</v>
      </c>
      <c r="M83" s="23">
        <v>0.10085632730732635</v>
      </c>
      <c r="N83" s="23">
        <v>1.30034887408817E-2</v>
      </c>
      <c r="O83" s="23">
        <v>1.7443704408499842E-2</v>
      </c>
      <c r="P83" s="23">
        <v>3.1081509673326992E-2</v>
      </c>
      <c r="Q83" s="23">
        <v>0.14525848398350777</v>
      </c>
      <c r="R83" s="23">
        <v>0.10053916904535364</v>
      </c>
      <c r="S83" s="24">
        <v>15765</v>
      </c>
      <c r="T83" s="23">
        <v>0.12197928653624857</v>
      </c>
      <c r="U83" s="23">
        <v>0.12082853855005754</v>
      </c>
      <c r="V83" s="23">
        <v>1.1507479861910242E-3</v>
      </c>
      <c r="W83" s="23">
        <v>4.6029919447640967E-3</v>
      </c>
      <c r="X83" s="23">
        <v>0.1611047180667434</v>
      </c>
      <c r="Y83" s="23">
        <v>0.1611047180667434</v>
      </c>
      <c r="Z83" s="23">
        <v>3.4522439585730723E-2</v>
      </c>
      <c r="AA83" s="23">
        <v>3.3371691599539698E-2</v>
      </c>
      <c r="AB83" s="23">
        <v>0.11047180667433831</v>
      </c>
      <c r="AC83" s="23">
        <v>1.1507479861910242E-2</v>
      </c>
      <c r="AD83" s="23">
        <v>1.1507479861910242E-2</v>
      </c>
      <c r="AE83" s="23">
        <v>1.611047180667434E-2</v>
      </c>
      <c r="AF83" s="23">
        <v>9.4361334867663987E-2</v>
      </c>
      <c r="AG83" s="23">
        <v>0.11852704257767549</v>
      </c>
      <c r="AH83" s="24">
        <v>4345</v>
      </c>
    </row>
    <row r="84" spans="2:34" x14ac:dyDescent="0.2">
      <c r="B84" s="33" t="s">
        <v>240</v>
      </c>
      <c r="C84" s="21" t="s">
        <v>30</v>
      </c>
      <c r="D84" s="18" t="s">
        <v>146</v>
      </c>
      <c r="E84" s="23" t="s">
        <v>588</v>
      </c>
      <c r="F84" s="23" t="s">
        <v>588</v>
      </c>
      <c r="G84" s="23" t="s">
        <v>588</v>
      </c>
      <c r="H84" s="23" t="s">
        <v>588</v>
      </c>
      <c r="I84" s="23" t="s">
        <v>588</v>
      </c>
      <c r="J84" s="23" t="s">
        <v>588</v>
      </c>
      <c r="K84" s="23" t="s">
        <v>588</v>
      </c>
      <c r="L84" s="23" t="s">
        <v>588</v>
      </c>
      <c r="M84" s="23" t="s">
        <v>588</v>
      </c>
      <c r="N84" s="23" t="s">
        <v>588</v>
      </c>
      <c r="O84" s="23" t="s">
        <v>588</v>
      </c>
      <c r="P84" s="23" t="s">
        <v>588</v>
      </c>
      <c r="Q84" s="23" t="s">
        <v>588</v>
      </c>
      <c r="R84" s="23" t="s">
        <v>588</v>
      </c>
      <c r="S84" s="24" t="s">
        <v>588</v>
      </c>
      <c r="T84" s="23" t="s">
        <v>588</v>
      </c>
      <c r="U84" s="23" t="s">
        <v>588</v>
      </c>
      <c r="V84" s="23" t="s">
        <v>588</v>
      </c>
      <c r="W84" s="23" t="s">
        <v>588</v>
      </c>
      <c r="X84" s="23" t="s">
        <v>588</v>
      </c>
      <c r="Y84" s="23" t="s">
        <v>588</v>
      </c>
      <c r="Z84" s="23" t="s">
        <v>588</v>
      </c>
      <c r="AA84" s="23" t="s">
        <v>588</v>
      </c>
      <c r="AB84" s="23" t="s">
        <v>588</v>
      </c>
      <c r="AC84" s="23" t="s">
        <v>588</v>
      </c>
      <c r="AD84" s="23" t="s">
        <v>588</v>
      </c>
      <c r="AE84" s="23" t="s">
        <v>588</v>
      </c>
      <c r="AF84" s="23" t="s">
        <v>588</v>
      </c>
      <c r="AG84" s="23" t="s">
        <v>588</v>
      </c>
      <c r="AH84" s="24" t="s">
        <v>588</v>
      </c>
    </row>
    <row r="85" spans="2:34" x14ac:dyDescent="0.2">
      <c r="B85" s="33" t="s">
        <v>240</v>
      </c>
      <c r="C85" s="21" t="s">
        <v>31</v>
      </c>
      <c r="D85" s="18" t="s">
        <v>308</v>
      </c>
      <c r="E85" s="23">
        <v>8.1664098613251149E-2</v>
      </c>
      <c r="F85" s="23">
        <v>0.12326656394453005</v>
      </c>
      <c r="G85" s="23">
        <v>4.0061633281972264E-3</v>
      </c>
      <c r="H85" s="23">
        <v>6.7796610169491523E-3</v>
      </c>
      <c r="I85" s="23">
        <v>0.13312788906009246</v>
      </c>
      <c r="J85" s="23">
        <v>0.11494607087827427</v>
      </c>
      <c r="K85" s="23">
        <v>3.0508474576271188E-2</v>
      </c>
      <c r="L85" s="23">
        <v>3.1124807395993836E-2</v>
      </c>
      <c r="M85" s="23">
        <v>7.796610169491526E-2</v>
      </c>
      <c r="N85" s="23">
        <v>1.6949152542372881E-2</v>
      </c>
      <c r="O85" s="23">
        <v>2.8043143297380585E-2</v>
      </c>
      <c r="P85" s="23">
        <v>4.7457627118644069E-2</v>
      </c>
      <c r="Q85" s="23">
        <v>0.18058551617873653</v>
      </c>
      <c r="R85" s="23">
        <v>0.12326656394453005</v>
      </c>
      <c r="S85" s="24">
        <v>16225</v>
      </c>
      <c r="T85" s="23">
        <v>0.12691914022517911</v>
      </c>
      <c r="U85" s="23">
        <v>0.12077789150460594</v>
      </c>
      <c r="V85" s="23">
        <v>2.0470829068577278E-3</v>
      </c>
      <c r="W85" s="23">
        <v>3.0706243602865915E-3</v>
      </c>
      <c r="X85" s="23">
        <v>0.14636642784032752</v>
      </c>
      <c r="Y85" s="23">
        <v>0.13817809621289662</v>
      </c>
      <c r="Z85" s="23">
        <v>3.1729785056294778E-2</v>
      </c>
      <c r="AA85" s="23">
        <v>2.6612077789150462E-2</v>
      </c>
      <c r="AB85" s="23">
        <v>9.1095189355168887E-2</v>
      </c>
      <c r="AC85" s="23">
        <v>1.0235414534288639E-2</v>
      </c>
      <c r="AD85" s="23">
        <v>1.8423746161719549E-2</v>
      </c>
      <c r="AE85" s="23">
        <v>3.3776867963152504E-2</v>
      </c>
      <c r="AF85" s="23">
        <v>9.7236438075742074E-2</v>
      </c>
      <c r="AG85" s="23">
        <v>0.15353121801432959</v>
      </c>
      <c r="AH85" s="24">
        <v>4885</v>
      </c>
    </row>
    <row r="86" spans="2:34" x14ac:dyDescent="0.2">
      <c r="B86" s="33" t="s">
        <v>240</v>
      </c>
      <c r="C86" s="21" t="s">
        <v>32</v>
      </c>
      <c r="D86" s="18" t="s">
        <v>309</v>
      </c>
      <c r="E86" s="23" t="s">
        <v>588</v>
      </c>
      <c r="F86" s="23" t="s">
        <v>588</v>
      </c>
      <c r="G86" s="23" t="s">
        <v>588</v>
      </c>
      <c r="H86" s="23" t="s">
        <v>588</v>
      </c>
      <c r="I86" s="23" t="s">
        <v>588</v>
      </c>
      <c r="J86" s="23" t="s">
        <v>588</v>
      </c>
      <c r="K86" s="23" t="s">
        <v>588</v>
      </c>
      <c r="L86" s="23" t="s">
        <v>588</v>
      </c>
      <c r="M86" s="23" t="s">
        <v>588</v>
      </c>
      <c r="N86" s="23" t="s">
        <v>588</v>
      </c>
      <c r="O86" s="23" t="s">
        <v>588</v>
      </c>
      <c r="P86" s="23" t="s">
        <v>588</v>
      </c>
      <c r="Q86" s="23" t="s">
        <v>588</v>
      </c>
      <c r="R86" s="23" t="s">
        <v>588</v>
      </c>
      <c r="S86" s="24" t="s">
        <v>588</v>
      </c>
      <c r="T86" s="23" t="s">
        <v>588</v>
      </c>
      <c r="U86" s="23" t="s">
        <v>588</v>
      </c>
      <c r="V86" s="23" t="s">
        <v>588</v>
      </c>
      <c r="W86" s="23" t="s">
        <v>588</v>
      </c>
      <c r="X86" s="23" t="s">
        <v>588</v>
      </c>
      <c r="Y86" s="23" t="s">
        <v>588</v>
      </c>
      <c r="Z86" s="23" t="s">
        <v>588</v>
      </c>
      <c r="AA86" s="23" t="s">
        <v>588</v>
      </c>
      <c r="AB86" s="23" t="s">
        <v>588</v>
      </c>
      <c r="AC86" s="23" t="s">
        <v>588</v>
      </c>
      <c r="AD86" s="23" t="s">
        <v>588</v>
      </c>
      <c r="AE86" s="23" t="s">
        <v>588</v>
      </c>
      <c r="AF86" s="23" t="s">
        <v>588</v>
      </c>
      <c r="AG86" s="23" t="s">
        <v>588</v>
      </c>
      <c r="AH86" s="24" t="s">
        <v>588</v>
      </c>
    </row>
    <row r="87" spans="2:34" x14ac:dyDescent="0.2">
      <c r="B87" s="33" t="s">
        <v>240</v>
      </c>
      <c r="C87" s="21" t="s">
        <v>425</v>
      </c>
      <c r="D87" s="18" t="s">
        <v>426</v>
      </c>
      <c r="E87" s="23" t="s">
        <v>588</v>
      </c>
      <c r="F87" s="23" t="s">
        <v>588</v>
      </c>
      <c r="G87" s="23" t="s">
        <v>588</v>
      </c>
      <c r="H87" s="23" t="s">
        <v>588</v>
      </c>
      <c r="I87" s="23" t="s">
        <v>588</v>
      </c>
      <c r="J87" s="23" t="s">
        <v>588</v>
      </c>
      <c r="K87" s="23" t="s">
        <v>588</v>
      </c>
      <c r="L87" s="23" t="s">
        <v>588</v>
      </c>
      <c r="M87" s="23" t="s">
        <v>588</v>
      </c>
      <c r="N87" s="23" t="s">
        <v>588</v>
      </c>
      <c r="O87" s="23" t="s">
        <v>588</v>
      </c>
      <c r="P87" s="23" t="s">
        <v>588</v>
      </c>
      <c r="Q87" s="23" t="s">
        <v>588</v>
      </c>
      <c r="R87" s="23" t="s">
        <v>588</v>
      </c>
      <c r="S87" s="24" t="s">
        <v>588</v>
      </c>
      <c r="T87" s="23" t="s">
        <v>588</v>
      </c>
      <c r="U87" s="23" t="s">
        <v>588</v>
      </c>
      <c r="V87" s="23" t="s">
        <v>588</v>
      </c>
      <c r="W87" s="23" t="s">
        <v>588</v>
      </c>
      <c r="X87" s="23" t="s">
        <v>588</v>
      </c>
      <c r="Y87" s="23" t="s">
        <v>588</v>
      </c>
      <c r="Z87" s="23" t="s">
        <v>588</v>
      </c>
      <c r="AA87" s="23" t="s">
        <v>588</v>
      </c>
      <c r="AB87" s="23" t="s">
        <v>588</v>
      </c>
      <c r="AC87" s="23" t="s">
        <v>588</v>
      </c>
      <c r="AD87" s="23" t="s">
        <v>588</v>
      </c>
      <c r="AE87" s="23" t="s">
        <v>588</v>
      </c>
      <c r="AF87" s="23" t="s">
        <v>588</v>
      </c>
      <c r="AG87" s="23" t="s">
        <v>588</v>
      </c>
      <c r="AH87" s="24" t="s">
        <v>588</v>
      </c>
    </row>
    <row r="88" spans="2:34" x14ac:dyDescent="0.2">
      <c r="B88" s="33" t="s">
        <v>240</v>
      </c>
      <c r="C88" s="21" t="s">
        <v>33</v>
      </c>
      <c r="D88" s="18" t="s">
        <v>147</v>
      </c>
      <c r="E88" s="23">
        <v>6.8919178345171819E-2</v>
      </c>
      <c r="F88" s="23">
        <v>0.10289882894989441</v>
      </c>
      <c r="G88" s="23">
        <v>1.9197542714532541E-3</v>
      </c>
      <c r="H88" s="23">
        <v>2.6492608946054905E-2</v>
      </c>
      <c r="I88" s="23">
        <v>0.1247840276444615</v>
      </c>
      <c r="J88" s="23">
        <v>0.11518525628719524</v>
      </c>
      <c r="K88" s="23">
        <v>3.9354962564791707E-2</v>
      </c>
      <c r="L88" s="23">
        <v>3.3403724323286622E-2</v>
      </c>
      <c r="M88" s="23">
        <v>6.2583989249376082E-2</v>
      </c>
      <c r="N88" s="23">
        <v>2.4188903820311001E-2</v>
      </c>
      <c r="O88" s="23">
        <v>2.3229026684584372E-2</v>
      </c>
      <c r="P88" s="23">
        <v>3.0332117488961412E-2</v>
      </c>
      <c r="Q88" s="23">
        <v>9.6371664426953343E-2</v>
      </c>
      <c r="R88" s="23">
        <v>0.25033595699750433</v>
      </c>
      <c r="S88" s="24">
        <v>26045</v>
      </c>
      <c r="T88" s="23">
        <v>0.140625</v>
      </c>
      <c r="U88" s="23">
        <v>7.12890625E-2</v>
      </c>
      <c r="V88" s="23">
        <v>1.953125E-3</v>
      </c>
      <c r="W88" s="23">
        <v>2.9296875E-3</v>
      </c>
      <c r="X88" s="23">
        <v>0.1474609375</v>
      </c>
      <c r="Y88" s="23">
        <v>0.150390625</v>
      </c>
      <c r="Z88" s="23">
        <v>3.61328125E-2</v>
      </c>
      <c r="AA88" s="23">
        <v>2.734375E-2</v>
      </c>
      <c r="AB88" s="23">
        <v>7.51953125E-2</v>
      </c>
      <c r="AC88" s="23">
        <v>1.07421875E-2</v>
      </c>
      <c r="AD88" s="23">
        <v>1.5625E-2</v>
      </c>
      <c r="AE88" s="23">
        <v>1.7578125E-2</v>
      </c>
      <c r="AF88" s="23">
        <v>7.421875E-2</v>
      </c>
      <c r="AG88" s="23">
        <v>0.228515625</v>
      </c>
      <c r="AH88" s="24">
        <v>5120</v>
      </c>
    </row>
    <row r="89" spans="2:34" x14ac:dyDescent="0.2">
      <c r="B89" s="33" t="s">
        <v>240</v>
      </c>
      <c r="C89" s="21" t="s">
        <v>34</v>
      </c>
      <c r="D89" s="18" t="s">
        <v>148</v>
      </c>
      <c r="E89" s="23" t="s">
        <v>588</v>
      </c>
      <c r="F89" s="23" t="s">
        <v>588</v>
      </c>
      <c r="G89" s="23" t="s">
        <v>588</v>
      </c>
      <c r="H89" s="23" t="s">
        <v>588</v>
      </c>
      <c r="I89" s="23" t="s">
        <v>588</v>
      </c>
      <c r="J89" s="23" t="s">
        <v>588</v>
      </c>
      <c r="K89" s="23" t="s">
        <v>588</v>
      </c>
      <c r="L89" s="23" t="s">
        <v>588</v>
      </c>
      <c r="M89" s="23" t="s">
        <v>588</v>
      </c>
      <c r="N89" s="23" t="s">
        <v>588</v>
      </c>
      <c r="O89" s="23" t="s">
        <v>588</v>
      </c>
      <c r="P89" s="23" t="s">
        <v>588</v>
      </c>
      <c r="Q89" s="23" t="s">
        <v>588</v>
      </c>
      <c r="R89" s="23" t="s">
        <v>588</v>
      </c>
      <c r="S89" s="24" t="s">
        <v>588</v>
      </c>
      <c r="T89" s="23" t="s">
        <v>588</v>
      </c>
      <c r="U89" s="23" t="s">
        <v>588</v>
      </c>
      <c r="V89" s="23" t="s">
        <v>588</v>
      </c>
      <c r="W89" s="23" t="s">
        <v>588</v>
      </c>
      <c r="X89" s="23" t="s">
        <v>588</v>
      </c>
      <c r="Y89" s="23" t="s">
        <v>588</v>
      </c>
      <c r="Z89" s="23" t="s">
        <v>588</v>
      </c>
      <c r="AA89" s="23" t="s">
        <v>588</v>
      </c>
      <c r="AB89" s="23" t="s">
        <v>588</v>
      </c>
      <c r="AC89" s="23" t="s">
        <v>588</v>
      </c>
      <c r="AD89" s="23" t="s">
        <v>588</v>
      </c>
      <c r="AE89" s="23" t="s">
        <v>588</v>
      </c>
      <c r="AF89" s="23" t="s">
        <v>588</v>
      </c>
      <c r="AG89" s="23" t="s">
        <v>588</v>
      </c>
      <c r="AH89" s="24" t="s">
        <v>588</v>
      </c>
    </row>
    <row r="90" spans="2:34" x14ac:dyDescent="0.2">
      <c r="B90" s="33" t="s">
        <v>240</v>
      </c>
      <c r="C90" s="21" t="s">
        <v>35</v>
      </c>
      <c r="D90" s="18" t="s">
        <v>149</v>
      </c>
      <c r="E90" s="23">
        <v>0.10283400809716599</v>
      </c>
      <c r="F90" s="23">
        <v>0.13360323886639677</v>
      </c>
      <c r="G90" s="23">
        <v>3.2388663967611335E-3</v>
      </c>
      <c r="H90" s="23">
        <v>4.8582995951417006E-3</v>
      </c>
      <c r="I90" s="23">
        <v>0.15951417004048582</v>
      </c>
      <c r="J90" s="23">
        <v>0.1076923076923077</v>
      </c>
      <c r="K90" s="23">
        <v>3.9676113360323888E-2</v>
      </c>
      <c r="L90" s="23">
        <v>3.3198380566801619E-2</v>
      </c>
      <c r="M90" s="23">
        <v>9.3117408906882596E-2</v>
      </c>
      <c r="N90" s="23">
        <v>1.2955465587044534E-2</v>
      </c>
      <c r="O90" s="23">
        <v>3.8056680161943322E-2</v>
      </c>
      <c r="P90" s="23">
        <v>3.8056680161943322E-2</v>
      </c>
      <c r="Q90" s="23">
        <v>0.17085020242914981</v>
      </c>
      <c r="R90" s="23">
        <v>6.1538461538461542E-2</v>
      </c>
      <c r="S90" s="24">
        <v>6175</v>
      </c>
      <c r="T90" s="23">
        <v>0.13307240704500978</v>
      </c>
      <c r="U90" s="23">
        <v>0.14285714285714285</v>
      </c>
      <c r="V90" s="23">
        <v>1.9569471624266144E-3</v>
      </c>
      <c r="W90" s="23">
        <v>3.9138943248532287E-3</v>
      </c>
      <c r="X90" s="23">
        <v>0.15459882583170254</v>
      </c>
      <c r="Y90" s="23">
        <v>0.1095890410958904</v>
      </c>
      <c r="Z90" s="23">
        <v>5.0880626223091974E-2</v>
      </c>
      <c r="AA90" s="23">
        <v>2.3483365949119372E-2</v>
      </c>
      <c r="AB90" s="23">
        <v>9.0019569471624261E-2</v>
      </c>
      <c r="AC90" s="23">
        <v>2.1526418786692758E-2</v>
      </c>
      <c r="AD90" s="23">
        <v>3.3268101761252444E-2</v>
      </c>
      <c r="AE90" s="23">
        <v>3.131115459882583E-2</v>
      </c>
      <c r="AF90" s="23">
        <v>0.14872798434442269</v>
      </c>
      <c r="AG90" s="23">
        <v>5.8708414872798431E-2</v>
      </c>
      <c r="AH90" s="24">
        <v>2555</v>
      </c>
    </row>
    <row r="91" spans="2:34" x14ac:dyDescent="0.2">
      <c r="B91" s="33" t="s">
        <v>240</v>
      </c>
      <c r="C91" s="21" t="s">
        <v>36</v>
      </c>
      <c r="D91" s="18" t="s">
        <v>150</v>
      </c>
      <c r="E91" s="23" t="s">
        <v>588</v>
      </c>
      <c r="F91" s="23" t="s">
        <v>588</v>
      </c>
      <c r="G91" s="23" t="s">
        <v>588</v>
      </c>
      <c r="H91" s="23" t="s">
        <v>588</v>
      </c>
      <c r="I91" s="23" t="s">
        <v>588</v>
      </c>
      <c r="J91" s="23" t="s">
        <v>588</v>
      </c>
      <c r="K91" s="23" t="s">
        <v>588</v>
      </c>
      <c r="L91" s="23" t="s">
        <v>588</v>
      </c>
      <c r="M91" s="23" t="s">
        <v>588</v>
      </c>
      <c r="N91" s="23" t="s">
        <v>588</v>
      </c>
      <c r="O91" s="23" t="s">
        <v>588</v>
      </c>
      <c r="P91" s="23" t="s">
        <v>588</v>
      </c>
      <c r="Q91" s="23" t="s">
        <v>588</v>
      </c>
      <c r="R91" s="23" t="s">
        <v>588</v>
      </c>
      <c r="S91" s="24" t="s">
        <v>588</v>
      </c>
      <c r="T91" s="23" t="s">
        <v>588</v>
      </c>
      <c r="U91" s="23" t="s">
        <v>588</v>
      </c>
      <c r="V91" s="23" t="s">
        <v>588</v>
      </c>
      <c r="W91" s="23" t="s">
        <v>588</v>
      </c>
      <c r="X91" s="23" t="s">
        <v>588</v>
      </c>
      <c r="Y91" s="23" t="s">
        <v>588</v>
      </c>
      <c r="Z91" s="23" t="s">
        <v>588</v>
      </c>
      <c r="AA91" s="23" t="s">
        <v>588</v>
      </c>
      <c r="AB91" s="23" t="s">
        <v>588</v>
      </c>
      <c r="AC91" s="23" t="s">
        <v>588</v>
      </c>
      <c r="AD91" s="23" t="s">
        <v>588</v>
      </c>
      <c r="AE91" s="23" t="s">
        <v>588</v>
      </c>
      <c r="AF91" s="23" t="s">
        <v>588</v>
      </c>
      <c r="AG91" s="23" t="s">
        <v>588</v>
      </c>
      <c r="AH91" s="24" t="s">
        <v>588</v>
      </c>
    </row>
    <row r="92" spans="2:34" x14ac:dyDescent="0.2">
      <c r="B92" s="33" t="s">
        <v>240</v>
      </c>
      <c r="C92" s="21" t="s">
        <v>37</v>
      </c>
      <c r="D92" s="18" t="s">
        <v>151</v>
      </c>
      <c r="E92" s="23">
        <v>7.9151943462897528E-2</v>
      </c>
      <c r="F92" s="23">
        <v>0.10459363957597173</v>
      </c>
      <c r="G92" s="23">
        <v>2.8268551236749115E-3</v>
      </c>
      <c r="H92" s="23">
        <v>1.1307420494699646E-2</v>
      </c>
      <c r="I92" s="23">
        <v>0.14770318021201415</v>
      </c>
      <c r="J92" s="23">
        <v>0.12862190812720847</v>
      </c>
      <c r="K92" s="23">
        <v>4.4522968197879861E-2</v>
      </c>
      <c r="L92" s="23">
        <v>4.4522968197879861E-2</v>
      </c>
      <c r="M92" s="23">
        <v>6.8551236749116604E-2</v>
      </c>
      <c r="N92" s="23">
        <v>1.4134275618374558E-2</v>
      </c>
      <c r="O92" s="23">
        <v>2.756183745583039E-2</v>
      </c>
      <c r="P92" s="23">
        <v>6.5724381625441697E-2</v>
      </c>
      <c r="Q92" s="23">
        <v>0.23392226148409895</v>
      </c>
      <c r="R92" s="23">
        <v>2.6855123674911659E-2</v>
      </c>
      <c r="S92" s="24">
        <v>7075</v>
      </c>
      <c r="T92" s="23">
        <v>0.12111801242236025</v>
      </c>
      <c r="U92" s="23">
        <v>0.11490683229813664</v>
      </c>
      <c r="V92" s="23">
        <v>3.105590062111801E-3</v>
      </c>
      <c r="W92" s="23">
        <v>9.316770186335404E-3</v>
      </c>
      <c r="X92" s="23">
        <v>0.18012422360248448</v>
      </c>
      <c r="Y92" s="23">
        <v>0.15838509316770186</v>
      </c>
      <c r="Z92" s="23">
        <v>5.5900621118012424E-2</v>
      </c>
      <c r="AA92" s="23">
        <v>1.8633540372670808E-2</v>
      </c>
      <c r="AB92" s="23">
        <v>8.6956521739130432E-2</v>
      </c>
      <c r="AC92" s="23">
        <v>1.5527950310559006E-2</v>
      </c>
      <c r="AD92" s="23">
        <v>3.1055900621118012E-2</v>
      </c>
      <c r="AE92" s="23">
        <v>3.7267080745341616E-2</v>
      </c>
      <c r="AF92" s="23">
        <v>0.13975155279503104</v>
      </c>
      <c r="AG92" s="23">
        <v>3.1055900621118012E-2</v>
      </c>
      <c r="AH92" s="24">
        <v>1610</v>
      </c>
    </row>
    <row r="93" spans="2:34" x14ac:dyDescent="0.2">
      <c r="B93" s="33" t="s">
        <v>262</v>
      </c>
      <c r="C93" s="21" t="s">
        <v>39</v>
      </c>
      <c r="D93" s="18" t="s">
        <v>310</v>
      </c>
      <c r="E93" s="23">
        <v>0.12288930581613508</v>
      </c>
      <c r="F93" s="23">
        <v>2.3452157598499061E-2</v>
      </c>
      <c r="G93" s="23">
        <v>2.8142589118198874E-3</v>
      </c>
      <c r="H93" s="23">
        <v>1.4071294559099437E-2</v>
      </c>
      <c r="I93" s="23">
        <v>0.18761726078799248</v>
      </c>
      <c r="J93" s="23">
        <v>0.15009380863039401</v>
      </c>
      <c r="K93" s="23">
        <v>2.7204502814258912E-2</v>
      </c>
      <c r="L93" s="23">
        <v>5.5347091932457786E-2</v>
      </c>
      <c r="M93" s="23">
        <v>4.1275797373358347E-2</v>
      </c>
      <c r="N93" s="23">
        <v>9.3808630393996248E-4</v>
      </c>
      <c r="O93" s="23">
        <v>4.6904315196998128E-3</v>
      </c>
      <c r="P93" s="23">
        <v>0.10131332082551595</v>
      </c>
      <c r="Q93" s="23">
        <v>0.25797373358348968</v>
      </c>
      <c r="R93" s="23">
        <v>1.2195121951219513E-2</v>
      </c>
      <c r="S93" s="24">
        <v>5330</v>
      </c>
      <c r="T93" s="23">
        <v>0.23404255319148937</v>
      </c>
      <c r="U93" s="23">
        <v>0</v>
      </c>
      <c r="V93" s="23">
        <v>0</v>
      </c>
      <c r="W93" s="23">
        <v>0</v>
      </c>
      <c r="X93" s="23">
        <v>0.19148936170212766</v>
      </c>
      <c r="Y93" s="23">
        <v>0.1702127659574468</v>
      </c>
      <c r="Z93" s="23">
        <v>2.1276595744680851E-2</v>
      </c>
      <c r="AA93" s="23">
        <v>2.1276595744680851E-2</v>
      </c>
      <c r="AB93" s="23">
        <v>6.3829787234042548E-2</v>
      </c>
      <c r="AC93" s="23">
        <v>0</v>
      </c>
      <c r="AD93" s="23">
        <v>0</v>
      </c>
      <c r="AE93" s="23">
        <v>0.14893617021276595</v>
      </c>
      <c r="AF93" s="23">
        <v>0.1276595744680851</v>
      </c>
      <c r="AG93" s="23">
        <v>0</v>
      </c>
      <c r="AH93" s="24">
        <v>235</v>
      </c>
    </row>
    <row r="94" spans="2:34" x14ac:dyDescent="0.2">
      <c r="B94" s="33" t="s">
        <v>262</v>
      </c>
      <c r="C94" s="21" t="s">
        <v>41</v>
      </c>
      <c r="D94" s="18" t="s">
        <v>154</v>
      </c>
      <c r="E94" s="23" t="s">
        <v>588</v>
      </c>
      <c r="F94" s="23" t="s">
        <v>588</v>
      </c>
      <c r="G94" s="23" t="s">
        <v>588</v>
      </c>
      <c r="H94" s="23" t="s">
        <v>588</v>
      </c>
      <c r="I94" s="23" t="s">
        <v>588</v>
      </c>
      <c r="J94" s="23" t="s">
        <v>588</v>
      </c>
      <c r="K94" s="23" t="s">
        <v>588</v>
      </c>
      <c r="L94" s="23" t="s">
        <v>588</v>
      </c>
      <c r="M94" s="23" t="s">
        <v>588</v>
      </c>
      <c r="N94" s="23" t="s">
        <v>588</v>
      </c>
      <c r="O94" s="23" t="s">
        <v>588</v>
      </c>
      <c r="P94" s="23" t="s">
        <v>588</v>
      </c>
      <c r="Q94" s="23" t="s">
        <v>588</v>
      </c>
      <c r="R94" s="23" t="s">
        <v>588</v>
      </c>
      <c r="S94" s="24" t="s">
        <v>588</v>
      </c>
      <c r="T94" s="23" t="s">
        <v>588</v>
      </c>
      <c r="U94" s="23" t="s">
        <v>588</v>
      </c>
      <c r="V94" s="23" t="s">
        <v>588</v>
      </c>
      <c r="W94" s="23" t="s">
        <v>588</v>
      </c>
      <c r="X94" s="23" t="s">
        <v>588</v>
      </c>
      <c r="Y94" s="23" t="s">
        <v>588</v>
      </c>
      <c r="Z94" s="23" t="s">
        <v>588</v>
      </c>
      <c r="AA94" s="23" t="s">
        <v>588</v>
      </c>
      <c r="AB94" s="23" t="s">
        <v>588</v>
      </c>
      <c r="AC94" s="23" t="s">
        <v>588</v>
      </c>
      <c r="AD94" s="23" t="s">
        <v>588</v>
      </c>
      <c r="AE94" s="23" t="s">
        <v>588</v>
      </c>
      <c r="AF94" s="23" t="s">
        <v>588</v>
      </c>
      <c r="AG94" s="23" t="s">
        <v>588</v>
      </c>
      <c r="AH94" s="24" t="s">
        <v>588</v>
      </c>
    </row>
    <row r="95" spans="2:34" x14ac:dyDescent="0.2">
      <c r="B95" s="33" t="s">
        <v>262</v>
      </c>
      <c r="C95" s="21" t="s">
        <v>44</v>
      </c>
      <c r="D95" s="18" t="s">
        <v>155</v>
      </c>
      <c r="E95" s="23">
        <v>7.649896623018608E-2</v>
      </c>
      <c r="F95" s="23">
        <v>0.12129565816678153</v>
      </c>
      <c r="G95" s="23">
        <v>1.4472777394900068E-2</v>
      </c>
      <c r="H95" s="23">
        <v>1.1026878015161957E-2</v>
      </c>
      <c r="I95" s="23">
        <v>0.15988973121984837</v>
      </c>
      <c r="J95" s="23">
        <v>7.9255685733976566E-2</v>
      </c>
      <c r="K95" s="23">
        <v>3.7215713301171606E-2</v>
      </c>
      <c r="L95" s="23">
        <v>5.2377670572019294E-2</v>
      </c>
      <c r="M95" s="23">
        <v>7.649896623018608E-2</v>
      </c>
      <c r="N95" s="23">
        <v>1.5161957270847692E-2</v>
      </c>
      <c r="O95" s="23">
        <v>7.5809786354238459E-3</v>
      </c>
      <c r="P95" s="23">
        <v>4.5485871812543072E-2</v>
      </c>
      <c r="Q95" s="23">
        <v>0.21502412129565818</v>
      </c>
      <c r="R95" s="23">
        <v>8.8904203997243275E-2</v>
      </c>
      <c r="S95" s="24">
        <v>7255</v>
      </c>
      <c r="T95" s="23">
        <v>0.13513513513513514</v>
      </c>
      <c r="U95" s="23">
        <v>0.1891891891891892</v>
      </c>
      <c r="V95" s="23">
        <v>1.0395010395010396E-2</v>
      </c>
      <c r="W95" s="23">
        <v>2.0790020790020791E-3</v>
      </c>
      <c r="X95" s="23">
        <v>0.17047817047817049</v>
      </c>
      <c r="Y95" s="23">
        <v>7.6923076923076927E-2</v>
      </c>
      <c r="Z95" s="23">
        <v>3.9501039501039503E-2</v>
      </c>
      <c r="AA95" s="23">
        <v>2.4948024948024949E-2</v>
      </c>
      <c r="AB95" s="23">
        <v>0.10810810810810811</v>
      </c>
      <c r="AC95" s="23">
        <v>1.6632016632016633E-2</v>
      </c>
      <c r="AD95" s="23">
        <v>8.3160083160083165E-3</v>
      </c>
      <c r="AE95" s="23">
        <v>2.0790020790020791E-2</v>
      </c>
      <c r="AF95" s="23">
        <v>9.355509355509356E-2</v>
      </c>
      <c r="AG95" s="23">
        <v>0.10602910602910603</v>
      </c>
      <c r="AH95" s="24">
        <v>2405</v>
      </c>
    </row>
    <row r="96" spans="2:34" x14ac:dyDescent="0.2">
      <c r="B96" s="33" t="s">
        <v>262</v>
      </c>
      <c r="C96" s="21" t="s">
        <v>46</v>
      </c>
      <c r="D96" s="18" t="s">
        <v>157</v>
      </c>
      <c r="E96" s="23">
        <v>7.8236130867709822E-2</v>
      </c>
      <c r="F96" s="23">
        <v>9.4831673779042197E-2</v>
      </c>
      <c r="G96" s="23">
        <v>3.3191085822664771E-3</v>
      </c>
      <c r="H96" s="23">
        <v>1.8966334755808441E-2</v>
      </c>
      <c r="I96" s="23">
        <v>0.13323850165955428</v>
      </c>
      <c r="J96" s="23">
        <v>0.173067804646752</v>
      </c>
      <c r="K96" s="23">
        <v>3.6984352773826459E-2</v>
      </c>
      <c r="L96" s="23">
        <v>3.6984352773826459E-2</v>
      </c>
      <c r="M96" s="23">
        <v>6.7804646752015169E-2</v>
      </c>
      <c r="N96" s="23">
        <v>7.1123755334281651E-3</v>
      </c>
      <c r="O96" s="23">
        <v>1.469890943575154E-2</v>
      </c>
      <c r="P96" s="23">
        <v>4.3622569938359411E-2</v>
      </c>
      <c r="Q96" s="23">
        <v>0.19013750592697962</v>
      </c>
      <c r="R96" s="23">
        <v>0.10099573257467995</v>
      </c>
      <c r="S96" s="24">
        <v>10545</v>
      </c>
      <c r="T96" s="23">
        <v>0.1437908496732026</v>
      </c>
      <c r="U96" s="23">
        <v>0.15359477124183007</v>
      </c>
      <c r="V96" s="23">
        <v>1.6339869281045752E-3</v>
      </c>
      <c r="W96" s="23">
        <v>1.6339869281045752E-3</v>
      </c>
      <c r="X96" s="23">
        <v>0.1437908496732026</v>
      </c>
      <c r="Y96" s="23">
        <v>0.17483660130718953</v>
      </c>
      <c r="Z96" s="23">
        <v>3.1045751633986929E-2</v>
      </c>
      <c r="AA96" s="23">
        <v>1.3071895424836602E-2</v>
      </c>
      <c r="AB96" s="23">
        <v>9.3137254901960786E-2</v>
      </c>
      <c r="AC96" s="23">
        <v>1.6339869281045753E-2</v>
      </c>
      <c r="AD96" s="23">
        <v>9.8039215686274508E-3</v>
      </c>
      <c r="AE96" s="23">
        <v>2.4509803921568627E-2</v>
      </c>
      <c r="AF96" s="23">
        <v>7.3529411764705885E-2</v>
      </c>
      <c r="AG96" s="23">
        <v>0.11764705882352941</v>
      </c>
      <c r="AH96" s="24">
        <v>3060</v>
      </c>
    </row>
    <row r="97" spans="2:34" x14ac:dyDescent="0.2">
      <c r="B97" s="33" t="s">
        <v>262</v>
      </c>
      <c r="C97" s="21" t="s">
        <v>51</v>
      </c>
      <c r="D97" s="18" t="s">
        <v>161</v>
      </c>
      <c r="E97" s="23" t="s">
        <v>588</v>
      </c>
      <c r="F97" s="23" t="s">
        <v>588</v>
      </c>
      <c r="G97" s="23" t="s">
        <v>588</v>
      </c>
      <c r="H97" s="23" t="s">
        <v>588</v>
      </c>
      <c r="I97" s="23" t="s">
        <v>588</v>
      </c>
      <c r="J97" s="23" t="s">
        <v>588</v>
      </c>
      <c r="K97" s="23" t="s">
        <v>588</v>
      </c>
      <c r="L97" s="23" t="s">
        <v>588</v>
      </c>
      <c r="M97" s="23" t="s">
        <v>588</v>
      </c>
      <c r="N97" s="23" t="s">
        <v>588</v>
      </c>
      <c r="O97" s="23" t="s">
        <v>588</v>
      </c>
      <c r="P97" s="23" t="s">
        <v>588</v>
      </c>
      <c r="Q97" s="23" t="s">
        <v>588</v>
      </c>
      <c r="R97" s="23" t="s">
        <v>588</v>
      </c>
      <c r="S97" s="24" t="s">
        <v>588</v>
      </c>
      <c r="T97" s="23" t="s">
        <v>588</v>
      </c>
      <c r="U97" s="23" t="s">
        <v>588</v>
      </c>
      <c r="V97" s="23" t="s">
        <v>588</v>
      </c>
      <c r="W97" s="23" t="s">
        <v>588</v>
      </c>
      <c r="X97" s="23" t="s">
        <v>588</v>
      </c>
      <c r="Y97" s="23" t="s">
        <v>588</v>
      </c>
      <c r="Z97" s="23" t="s">
        <v>588</v>
      </c>
      <c r="AA97" s="23" t="s">
        <v>588</v>
      </c>
      <c r="AB97" s="23" t="s">
        <v>588</v>
      </c>
      <c r="AC97" s="23" t="s">
        <v>588</v>
      </c>
      <c r="AD97" s="23" t="s">
        <v>588</v>
      </c>
      <c r="AE97" s="23" t="s">
        <v>588</v>
      </c>
      <c r="AF97" s="23" t="s">
        <v>588</v>
      </c>
      <c r="AG97" s="23" t="s">
        <v>588</v>
      </c>
      <c r="AH97" s="24" t="s">
        <v>588</v>
      </c>
    </row>
    <row r="98" spans="2:34" x14ac:dyDescent="0.2">
      <c r="B98" s="33" t="s">
        <v>262</v>
      </c>
      <c r="C98" s="21" t="s">
        <v>52</v>
      </c>
      <c r="D98" s="18" t="s">
        <v>162</v>
      </c>
      <c r="E98" s="23">
        <v>5.9203722854188214E-2</v>
      </c>
      <c r="F98" s="23">
        <v>8.7383660806618413E-2</v>
      </c>
      <c r="G98" s="23">
        <v>4.1365046535677356E-3</v>
      </c>
      <c r="H98" s="23">
        <v>0.11556359875904861</v>
      </c>
      <c r="I98" s="23">
        <v>6.9027921406411577E-2</v>
      </c>
      <c r="J98" s="23">
        <v>3.6452947259565667E-2</v>
      </c>
      <c r="K98" s="23">
        <v>1.7838676318510858E-2</v>
      </c>
      <c r="L98" s="23">
        <v>1.8614270941054809E-2</v>
      </c>
      <c r="M98" s="23">
        <v>5.8428128231644262E-2</v>
      </c>
      <c r="N98" s="23">
        <v>3.360910031023785E-3</v>
      </c>
      <c r="O98" s="23">
        <v>1.9389865563598761E-2</v>
      </c>
      <c r="P98" s="23">
        <v>3.3867631851085829E-2</v>
      </c>
      <c r="Q98" s="23">
        <v>0.21587383660806619</v>
      </c>
      <c r="R98" s="23">
        <v>0.26085832471561532</v>
      </c>
      <c r="S98" s="24">
        <v>19340</v>
      </c>
      <c r="T98" s="23">
        <v>0.17017828200972449</v>
      </c>
      <c r="U98" s="23">
        <v>8.7520259319286878E-2</v>
      </c>
      <c r="V98" s="23">
        <v>3.2414910858995136E-3</v>
      </c>
      <c r="W98" s="23">
        <v>4.8622366288492711E-3</v>
      </c>
      <c r="X98" s="23">
        <v>0.13452188006482982</v>
      </c>
      <c r="Y98" s="23">
        <v>6.3209076175040513E-2</v>
      </c>
      <c r="Z98" s="23">
        <v>3.0794165316045379E-2</v>
      </c>
      <c r="AA98" s="23">
        <v>1.2965964343598054E-2</v>
      </c>
      <c r="AB98" s="23">
        <v>0.12641815235008103</v>
      </c>
      <c r="AC98" s="23">
        <v>3.2414910858995136E-3</v>
      </c>
      <c r="AD98" s="23">
        <v>2.2690437601296597E-2</v>
      </c>
      <c r="AE98" s="23">
        <v>2.2690437601296597E-2</v>
      </c>
      <c r="AF98" s="23">
        <v>0.12317666126418152</v>
      </c>
      <c r="AG98" s="23">
        <v>0.19448946515397084</v>
      </c>
      <c r="AH98" s="24">
        <v>3085</v>
      </c>
    </row>
    <row r="99" spans="2:34" x14ac:dyDescent="0.2">
      <c r="B99" s="33" t="s">
        <v>262</v>
      </c>
      <c r="C99" s="21" t="s">
        <v>53</v>
      </c>
      <c r="D99" s="18" t="s">
        <v>311</v>
      </c>
      <c r="E99" s="23" t="s">
        <v>588</v>
      </c>
      <c r="F99" s="23" t="s">
        <v>588</v>
      </c>
      <c r="G99" s="23" t="s">
        <v>588</v>
      </c>
      <c r="H99" s="23" t="s">
        <v>588</v>
      </c>
      <c r="I99" s="23" t="s">
        <v>588</v>
      </c>
      <c r="J99" s="23" t="s">
        <v>588</v>
      </c>
      <c r="K99" s="23" t="s">
        <v>588</v>
      </c>
      <c r="L99" s="23" t="s">
        <v>588</v>
      </c>
      <c r="M99" s="23" t="s">
        <v>588</v>
      </c>
      <c r="N99" s="23" t="s">
        <v>588</v>
      </c>
      <c r="O99" s="23" t="s">
        <v>588</v>
      </c>
      <c r="P99" s="23" t="s">
        <v>588</v>
      </c>
      <c r="Q99" s="23" t="s">
        <v>588</v>
      </c>
      <c r="R99" s="23" t="s">
        <v>588</v>
      </c>
      <c r="S99" s="24" t="s">
        <v>588</v>
      </c>
      <c r="T99" s="23" t="s">
        <v>588</v>
      </c>
      <c r="U99" s="23" t="s">
        <v>588</v>
      </c>
      <c r="V99" s="23" t="s">
        <v>588</v>
      </c>
      <c r="W99" s="23" t="s">
        <v>588</v>
      </c>
      <c r="X99" s="23" t="s">
        <v>588</v>
      </c>
      <c r="Y99" s="23" t="s">
        <v>588</v>
      </c>
      <c r="Z99" s="23" t="s">
        <v>588</v>
      </c>
      <c r="AA99" s="23" t="s">
        <v>588</v>
      </c>
      <c r="AB99" s="23" t="s">
        <v>588</v>
      </c>
      <c r="AC99" s="23" t="s">
        <v>588</v>
      </c>
      <c r="AD99" s="23" t="s">
        <v>588</v>
      </c>
      <c r="AE99" s="23" t="s">
        <v>588</v>
      </c>
      <c r="AF99" s="23" t="s">
        <v>588</v>
      </c>
      <c r="AG99" s="23" t="s">
        <v>588</v>
      </c>
      <c r="AH99" s="24" t="s">
        <v>588</v>
      </c>
    </row>
    <row r="100" spans="2:34" x14ac:dyDescent="0.2">
      <c r="B100" s="33" t="s">
        <v>262</v>
      </c>
      <c r="C100" s="21" t="s">
        <v>54</v>
      </c>
      <c r="D100" s="18" t="s">
        <v>163</v>
      </c>
      <c r="E100" s="23">
        <v>6.5328778821520064E-2</v>
      </c>
      <c r="F100" s="23">
        <v>9.7779675491033308E-2</v>
      </c>
      <c r="G100" s="23">
        <v>3.8428693424423571E-3</v>
      </c>
      <c r="H100" s="23">
        <v>2.9035012809564473E-2</v>
      </c>
      <c r="I100" s="23">
        <v>9.6071733561058928E-2</v>
      </c>
      <c r="J100" s="23">
        <v>0.20196413321947054</v>
      </c>
      <c r="K100" s="23">
        <v>1.7933390264730998E-2</v>
      </c>
      <c r="L100" s="23">
        <v>2.8608027327070878E-2</v>
      </c>
      <c r="M100" s="23">
        <v>6.1058923996584115E-2</v>
      </c>
      <c r="N100" s="23">
        <v>2.9888983774551663E-3</v>
      </c>
      <c r="O100" s="23">
        <v>2.3911187019641331E-2</v>
      </c>
      <c r="P100" s="23">
        <v>7.301451750640478E-2</v>
      </c>
      <c r="Q100" s="23">
        <v>0.29419299743808708</v>
      </c>
      <c r="R100" s="23">
        <v>4.696840307429547E-3</v>
      </c>
      <c r="S100" s="24">
        <v>11710</v>
      </c>
      <c r="T100" s="23">
        <v>0.12210526315789473</v>
      </c>
      <c r="U100" s="23">
        <v>0.15578947368421053</v>
      </c>
      <c r="V100" s="23">
        <v>4.2105263157894736E-3</v>
      </c>
      <c r="W100" s="23">
        <v>4.2105263157894736E-3</v>
      </c>
      <c r="X100" s="23">
        <v>0.12842105263157894</v>
      </c>
      <c r="Y100" s="23">
        <v>0.29052631578947369</v>
      </c>
      <c r="Z100" s="23">
        <v>1.6842105263157894E-2</v>
      </c>
      <c r="AA100" s="23">
        <v>1.6842105263157894E-2</v>
      </c>
      <c r="AB100" s="23">
        <v>8.8421052631578942E-2</v>
      </c>
      <c r="AC100" s="23">
        <v>6.3157894736842104E-3</v>
      </c>
      <c r="AD100" s="23">
        <v>1.6842105263157894E-2</v>
      </c>
      <c r="AE100" s="23">
        <v>4.4210526315789471E-2</v>
      </c>
      <c r="AF100" s="23">
        <v>9.8947368421052631E-2</v>
      </c>
      <c r="AG100" s="23">
        <v>6.3157894736842104E-3</v>
      </c>
      <c r="AH100" s="24">
        <v>2375</v>
      </c>
    </row>
    <row r="101" spans="2:34" x14ac:dyDescent="0.2">
      <c r="B101" s="33" t="s">
        <v>262</v>
      </c>
      <c r="C101" s="21" t="s">
        <v>56</v>
      </c>
      <c r="D101" s="18" t="s">
        <v>164</v>
      </c>
      <c r="E101" s="23">
        <v>7.0754716981132074E-2</v>
      </c>
      <c r="F101" s="23">
        <v>0.11202830188679246</v>
      </c>
      <c r="G101" s="23">
        <v>6.4858490566037739E-3</v>
      </c>
      <c r="H101" s="23">
        <v>1.2971698113207548E-2</v>
      </c>
      <c r="I101" s="23">
        <v>0.13266509433962265</v>
      </c>
      <c r="J101" s="23">
        <v>7.1344339622641514E-2</v>
      </c>
      <c r="K101" s="23">
        <v>3.125E-2</v>
      </c>
      <c r="L101" s="23">
        <v>4.7759433962264154E-2</v>
      </c>
      <c r="M101" s="23">
        <v>6.3679245283018868E-2</v>
      </c>
      <c r="N101" s="23">
        <v>1.1202830188679245E-2</v>
      </c>
      <c r="O101" s="23">
        <v>1.1202830188679245E-2</v>
      </c>
      <c r="P101" s="23">
        <v>7.6650943396226412E-2</v>
      </c>
      <c r="Q101" s="23">
        <v>0.32193396226415094</v>
      </c>
      <c r="R101" s="23">
        <v>3.0070754716981132E-2</v>
      </c>
      <c r="S101" s="24">
        <v>8480</v>
      </c>
      <c r="T101" s="23">
        <v>0.13490364025695931</v>
      </c>
      <c r="U101" s="23">
        <v>0.13704496788008566</v>
      </c>
      <c r="V101" s="23">
        <v>6.4239828693790149E-3</v>
      </c>
      <c r="W101" s="23">
        <v>2.1413276231263384E-3</v>
      </c>
      <c r="X101" s="23">
        <v>0.21199143468950749</v>
      </c>
      <c r="Y101" s="23">
        <v>0.11134903640256959</v>
      </c>
      <c r="Z101" s="23">
        <v>4.4967880085653104E-2</v>
      </c>
      <c r="AA101" s="23">
        <v>2.9978586723768737E-2</v>
      </c>
      <c r="AB101" s="23">
        <v>9.2077087794432549E-2</v>
      </c>
      <c r="AC101" s="23">
        <v>1.9271948608137045E-2</v>
      </c>
      <c r="AD101" s="23">
        <v>1.284796573875803E-2</v>
      </c>
      <c r="AE101" s="23">
        <v>3.8543897216274089E-2</v>
      </c>
      <c r="AF101" s="23">
        <v>0.12205567451820129</v>
      </c>
      <c r="AG101" s="23">
        <v>3.4261241970021415E-2</v>
      </c>
      <c r="AH101" s="24">
        <v>2335</v>
      </c>
    </row>
    <row r="102" spans="2:34" x14ac:dyDescent="0.2">
      <c r="B102" s="33" t="s">
        <v>262</v>
      </c>
      <c r="C102" s="21" t="s">
        <v>57</v>
      </c>
      <c r="D102" s="18" t="s">
        <v>165</v>
      </c>
      <c r="E102" s="23">
        <v>9.3425605536332182E-2</v>
      </c>
      <c r="F102" s="23">
        <v>0.13544241225902126</v>
      </c>
      <c r="G102" s="23">
        <v>2.4715768660405341E-3</v>
      </c>
      <c r="H102" s="23">
        <v>1.2357884330202669E-2</v>
      </c>
      <c r="I102" s="23">
        <v>8.9471082550667325E-2</v>
      </c>
      <c r="J102" s="23">
        <v>8.7493821057834903E-2</v>
      </c>
      <c r="K102" s="23">
        <v>1.9772614928324272E-2</v>
      </c>
      <c r="L102" s="23">
        <v>1.1863568956994563E-2</v>
      </c>
      <c r="M102" s="23">
        <v>6.6238260009886307E-2</v>
      </c>
      <c r="N102" s="23">
        <v>3.9545229856648538E-3</v>
      </c>
      <c r="O102" s="23">
        <v>1.8783984181908058E-2</v>
      </c>
      <c r="P102" s="23">
        <v>3.8062283737024222E-2</v>
      </c>
      <c r="Q102" s="23">
        <v>0.34256055363321797</v>
      </c>
      <c r="R102" s="23">
        <v>7.8101828966880865E-2</v>
      </c>
      <c r="S102" s="24">
        <v>10115</v>
      </c>
      <c r="T102" s="23">
        <v>0.15934065934065933</v>
      </c>
      <c r="U102" s="23">
        <v>0.21565934065934067</v>
      </c>
      <c r="V102" s="23">
        <v>1.3736263736263737E-3</v>
      </c>
      <c r="W102" s="23">
        <v>4.120879120879121E-3</v>
      </c>
      <c r="X102" s="23">
        <v>0.12225274725274725</v>
      </c>
      <c r="Y102" s="23">
        <v>0.125</v>
      </c>
      <c r="Z102" s="23">
        <v>3.4340659340659344E-2</v>
      </c>
      <c r="AA102" s="23">
        <v>8.241758241758242E-3</v>
      </c>
      <c r="AB102" s="23">
        <v>0.11263736263736264</v>
      </c>
      <c r="AC102" s="23">
        <v>8.241758241758242E-3</v>
      </c>
      <c r="AD102" s="23">
        <v>1.3736263736263736E-2</v>
      </c>
      <c r="AE102" s="23">
        <v>8.241758241758242E-3</v>
      </c>
      <c r="AF102" s="23">
        <v>9.6153846153846159E-2</v>
      </c>
      <c r="AG102" s="23">
        <v>9.0659340659340656E-2</v>
      </c>
      <c r="AH102" s="24">
        <v>3640</v>
      </c>
    </row>
    <row r="103" spans="2:34" x14ac:dyDescent="0.2">
      <c r="B103" s="33" t="s">
        <v>262</v>
      </c>
      <c r="C103" s="21" t="s">
        <v>60</v>
      </c>
      <c r="D103" s="18" t="s">
        <v>168</v>
      </c>
      <c r="E103" s="23">
        <v>6.9383259911894271E-2</v>
      </c>
      <c r="F103" s="23">
        <v>0.10866372980910426</v>
      </c>
      <c r="G103" s="23">
        <v>4.0381791483113071E-3</v>
      </c>
      <c r="H103" s="23">
        <v>0.12628487518355361</v>
      </c>
      <c r="I103" s="23">
        <v>7.7826725403817909E-2</v>
      </c>
      <c r="J103" s="23">
        <v>9.5814977973568277E-2</v>
      </c>
      <c r="K103" s="23">
        <v>3.1938325991189426E-2</v>
      </c>
      <c r="L103" s="23">
        <v>2.5697503671071951E-2</v>
      </c>
      <c r="M103" s="23">
        <v>6.2775330396475773E-2</v>
      </c>
      <c r="N103" s="23">
        <v>1.6886930983847283E-2</v>
      </c>
      <c r="O103" s="23">
        <v>1.5785609397944201E-2</v>
      </c>
      <c r="P103" s="23">
        <v>3.7444933920704845E-2</v>
      </c>
      <c r="Q103" s="23">
        <v>0.26651982378854627</v>
      </c>
      <c r="R103" s="23">
        <v>6.0572687224669602E-2</v>
      </c>
      <c r="S103" s="24">
        <v>13620</v>
      </c>
      <c r="T103" s="23">
        <v>0.10288386593920498</v>
      </c>
      <c r="U103" s="23">
        <v>0.17225253312548713</v>
      </c>
      <c r="V103" s="23">
        <v>1.558846453624318E-3</v>
      </c>
      <c r="W103" s="23">
        <v>1.8706157443491817E-2</v>
      </c>
      <c r="X103" s="23">
        <v>0.11145752143413874</v>
      </c>
      <c r="Y103" s="23">
        <v>0.1387373343725643</v>
      </c>
      <c r="Z103" s="23">
        <v>4.9103663289166016E-2</v>
      </c>
      <c r="AA103" s="23">
        <v>2.8059236165237724E-2</v>
      </c>
      <c r="AB103" s="23">
        <v>8.8854247856586133E-2</v>
      </c>
      <c r="AC103" s="23">
        <v>2.7279812938425563E-2</v>
      </c>
      <c r="AD103" s="23">
        <v>7.7942322681215899E-3</v>
      </c>
      <c r="AE103" s="23">
        <v>2.5720966484801246E-2</v>
      </c>
      <c r="AF103" s="23">
        <v>0.17381137957911147</v>
      </c>
      <c r="AG103" s="23">
        <v>5.4559625876851127E-2</v>
      </c>
      <c r="AH103" s="24">
        <v>6415</v>
      </c>
    </row>
    <row r="104" spans="2:34" x14ac:dyDescent="0.2">
      <c r="B104" s="33" t="s">
        <v>262</v>
      </c>
      <c r="C104" s="21" t="s">
        <v>55</v>
      </c>
      <c r="D104" s="18" t="s">
        <v>312</v>
      </c>
      <c r="E104" s="23" t="s">
        <v>588</v>
      </c>
      <c r="F104" s="23" t="s">
        <v>588</v>
      </c>
      <c r="G104" s="23" t="s">
        <v>588</v>
      </c>
      <c r="H104" s="23" t="s">
        <v>588</v>
      </c>
      <c r="I104" s="23" t="s">
        <v>588</v>
      </c>
      <c r="J104" s="23" t="s">
        <v>588</v>
      </c>
      <c r="K104" s="23" t="s">
        <v>588</v>
      </c>
      <c r="L104" s="23" t="s">
        <v>588</v>
      </c>
      <c r="M104" s="23" t="s">
        <v>588</v>
      </c>
      <c r="N104" s="23" t="s">
        <v>588</v>
      </c>
      <c r="O104" s="23" t="s">
        <v>588</v>
      </c>
      <c r="P104" s="23" t="s">
        <v>588</v>
      </c>
      <c r="Q104" s="23" t="s">
        <v>588</v>
      </c>
      <c r="R104" s="23" t="s">
        <v>588</v>
      </c>
      <c r="S104" s="23" t="s">
        <v>588</v>
      </c>
      <c r="T104" s="23" t="s">
        <v>588</v>
      </c>
      <c r="U104" s="23" t="s">
        <v>588</v>
      </c>
      <c r="V104" s="23" t="s">
        <v>588</v>
      </c>
      <c r="W104" s="23" t="s">
        <v>588</v>
      </c>
      <c r="X104" s="23" t="s">
        <v>588</v>
      </c>
      <c r="Y104" s="23" t="s">
        <v>588</v>
      </c>
      <c r="Z104" s="23" t="s">
        <v>588</v>
      </c>
      <c r="AA104" s="23" t="s">
        <v>588</v>
      </c>
      <c r="AB104" s="23" t="s">
        <v>588</v>
      </c>
      <c r="AC104" s="23" t="s">
        <v>588</v>
      </c>
      <c r="AD104" s="23" t="s">
        <v>588</v>
      </c>
      <c r="AE104" s="23" t="s">
        <v>588</v>
      </c>
      <c r="AF104" s="23" t="s">
        <v>588</v>
      </c>
      <c r="AG104" s="23" t="s">
        <v>588</v>
      </c>
      <c r="AH104" s="24" t="s">
        <v>588</v>
      </c>
    </row>
    <row r="105" spans="2:34" x14ac:dyDescent="0.2">
      <c r="B105" s="33" t="s">
        <v>262</v>
      </c>
      <c r="C105" s="21" t="s">
        <v>61</v>
      </c>
      <c r="D105" s="18" t="s">
        <v>169</v>
      </c>
      <c r="E105" s="23">
        <v>0.10633270321361059</v>
      </c>
      <c r="F105" s="23">
        <v>0.17013232514177692</v>
      </c>
      <c r="G105" s="23">
        <v>5.1984877126654066E-3</v>
      </c>
      <c r="H105" s="23">
        <v>8.0340264650283558E-3</v>
      </c>
      <c r="I105" s="23">
        <v>0.16068052930056712</v>
      </c>
      <c r="J105" s="23">
        <v>0.12429111531190926</v>
      </c>
      <c r="K105" s="23">
        <v>3.544423440453686E-2</v>
      </c>
      <c r="L105" s="23">
        <v>2.5992438563327031E-2</v>
      </c>
      <c r="M105" s="23">
        <v>0.10066162570888469</v>
      </c>
      <c r="N105" s="23">
        <v>7.0888468809073724E-3</v>
      </c>
      <c r="O105" s="23">
        <v>2.9300567107750471E-2</v>
      </c>
      <c r="P105" s="23">
        <v>2.7410207939508508E-2</v>
      </c>
      <c r="Q105" s="23">
        <v>0.16493383742911152</v>
      </c>
      <c r="R105" s="23">
        <v>3.4499054820415882E-2</v>
      </c>
      <c r="S105" s="24">
        <v>10580</v>
      </c>
      <c r="T105" s="23">
        <v>0.13052858683926646</v>
      </c>
      <c r="U105" s="23">
        <v>0.18985976267529667</v>
      </c>
      <c r="V105" s="23">
        <v>2.1574973031283709E-3</v>
      </c>
      <c r="W105" s="23">
        <v>4.3149946062567418E-3</v>
      </c>
      <c r="X105" s="23">
        <v>0.15857605177993528</v>
      </c>
      <c r="Y105" s="23">
        <v>0.12621359223300971</v>
      </c>
      <c r="Z105" s="23">
        <v>3.7756202804746494E-2</v>
      </c>
      <c r="AA105" s="23">
        <v>1.8338727076591153E-2</v>
      </c>
      <c r="AB105" s="23">
        <v>0.10571736785329018</v>
      </c>
      <c r="AC105" s="23">
        <v>1.0787486515641856E-2</v>
      </c>
      <c r="AD105" s="23">
        <v>2.3732470334412083E-2</v>
      </c>
      <c r="AE105" s="23">
        <v>2.5889967637540454E-2</v>
      </c>
      <c r="AF105" s="23">
        <v>0.12405609492988134</v>
      </c>
      <c r="AG105" s="23">
        <v>4.0992448759439054E-2</v>
      </c>
      <c r="AH105" s="24">
        <v>4635</v>
      </c>
    </row>
    <row r="106" spans="2:34" x14ac:dyDescent="0.2">
      <c r="B106" s="33" t="s">
        <v>262</v>
      </c>
      <c r="C106" s="21" t="s">
        <v>62</v>
      </c>
      <c r="D106" s="18" t="s">
        <v>170</v>
      </c>
      <c r="E106" s="23">
        <v>8.3980442910555078E-2</v>
      </c>
      <c r="F106" s="23">
        <v>0.12237561115904515</v>
      </c>
      <c r="G106" s="23">
        <v>5.1768766177739426E-3</v>
      </c>
      <c r="H106" s="23">
        <v>1.2223180903077365E-2</v>
      </c>
      <c r="I106" s="23">
        <v>0.11518550474547024</v>
      </c>
      <c r="J106" s="23">
        <v>9.0595340811044006E-2</v>
      </c>
      <c r="K106" s="23">
        <v>3.1205061834915157E-2</v>
      </c>
      <c r="L106" s="23">
        <v>4.7598504457865974E-2</v>
      </c>
      <c r="M106" s="23">
        <v>6.6724187517975264E-2</v>
      </c>
      <c r="N106" s="23">
        <v>1.4236410698878344E-2</v>
      </c>
      <c r="O106" s="23">
        <v>2.257693413862525E-2</v>
      </c>
      <c r="P106" s="23">
        <v>7.2044866264020707E-2</v>
      </c>
      <c r="Q106" s="23">
        <v>0.27092320966350303</v>
      </c>
      <c r="R106" s="23">
        <v>4.51538682772505E-2</v>
      </c>
      <c r="S106" s="24">
        <v>34770</v>
      </c>
      <c r="T106" s="23">
        <v>0.1646586345381526</v>
      </c>
      <c r="U106" s="23">
        <v>0.16817269076305222</v>
      </c>
      <c r="V106" s="23">
        <v>1.5060240963855422E-3</v>
      </c>
      <c r="W106" s="23">
        <v>4.5180722891566263E-3</v>
      </c>
      <c r="X106" s="23">
        <v>0.13604417670682731</v>
      </c>
      <c r="Y106" s="23">
        <v>0.12349397590361445</v>
      </c>
      <c r="Z106" s="23">
        <v>3.8152610441767071E-2</v>
      </c>
      <c r="AA106" s="23">
        <v>2.1586345381526106E-2</v>
      </c>
      <c r="AB106" s="23">
        <v>8.3333333333333329E-2</v>
      </c>
      <c r="AC106" s="23">
        <v>1.7570281124497992E-2</v>
      </c>
      <c r="AD106" s="23">
        <v>1.6064257028112448E-2</v>
      </c>
      <c r="AE106" s="23">
        <v>3.9658634538152611E-2</v>
      </c>
      <c r="AF106" s="23">
        <v>0.11495983935742972</v>
      </c>
      <c r="AG106" s="23">
        <v>6.9779116465863447E-2</v>
      </c>
      <c r="AH106" s="24">
        <v>9960</v>
      </c>
    </row>
    <row r="107" spans="2:34" x14ac:dyDescent="0.2">
      <c r="B107" s="33" t="s">
        <v>262</v>
      </c>
      <c r="C107" s="21" t="s">
        <v>63</v>
      </c>
      <c r="D107" s="18" t="s">
        <v>313</v>
      </c>
      <c r="E107" s="23" t="s">
        <v>588</v>
      </c>
      <c r="F107" s="23" t="s">
        <v>588</v>
      </c>
      <c r="G107" s="23" t="s">
        <v>588</v>
      </c>
      <c r="H107" s="23" t="s">
        <v>588</v>
      </c>
      <c r="I107" s="23" t="s">
        <v>588</v>
      </c>
      <c r="J107" s="23" t="s">
        <v>588</v>
      </c>
      <c r="K107" s="23" t="s">
        <v>588</v>
      </c>
      <c r="L107" s="23" t="s">
        <v>588</v>
      </c>
      <c r="M107" s="23" t="s">
        <v>588</v>
      </c>
      <c r="N107" s="23" t="s">
        <v>588</v>
      </c>
      <c r="O107" s="23" t="s">
        <v>588</v>
      </c>
      <c r="P107" s="23" t="s">
        <v>588</v>
      </c>
      <c r="Q107" s="23" t="s">
        <v>588</v>
      </c>
      <c r="R107" s="23" t="s">
        <v>588</v>
      </c>
      <c r="S107" s="24" t="s">
        <v>588</v>
      </c>
      <c r="T107" s="23" t="s">
        <v>588</v>
      </c>
      <c r="U107" s="23" t="s">
        <v>588</v>
      </c>
      <c r="V107" s="23" t="s">
        <v>588</v>
      </c>
      <c r="W107" s="23" t="s">
        <v>588</v>
      </c>
      <c r="X107" s="23" t="s">
        <v>588</v>
      </c>
      <c r="Y107" s="23" t="s">
        <v>588</v>
      </c>
      <c r="Z107" s="23" t="s">
        <v>588</v>
      </c>
      <c r="AA107" s="23" t="s">
        <v>588</v>
      </c>
      <c r="AB107" s="23" t="s">
        <v>588</v>
      </c>
      <c r="AC107" s="23" t="s">
        <v>588</v>
      </c>
      <c r="AD107" s="23" t="s">
        <v>588</v>
      </c>
      <c r="AE107" s="23" t="s">
        <v>588</v>
      </c>
      <c r="AF107" s="23" t="s">
        <v>588</v>
      </c>
      <c r="AG107" s="23" t="s">
        <v>588</v>
      </c>
      <c r="AH107" s="24" t="s">
        <v>588</v>
      </c>
    </row>
    <row r="108" spans="2:34" x14ac:dyDescent="0.2">
      <c r="B108" s="33" t="s">
        <v>262</v>
      </c>
      <c r="C108" s="21" t="s">
        <v>64</v>
      </c>
      <c r="D108" s="18" t="s">
        <v>314</v>
      </c>
      <c r="E108" s="23" t="s">
        <v>588</v>
      </c>
      <c r="F108" s="23" t="s">
        <v>588</v>
      </c>
      <c r="G108" s="23" t="s">
        <v>588</v>
      </c>
      <c r="H108" s="23" t="s">
        <v>588</v>
      </c>
      <c r="I108" s="23" t="s">
        <v>588</v>
      </c>
      <c r="J108" s="23" t="s">
        <v>588</v>
      </c>
      <c r="K108" s="23" t="s">
        <v>588</v>
      </c>
      <c r="L108" s="23" t="s">
        <v>588</v>
      </c>
      <c r="M108" s="23" t="s">
        <v>588</v>
      </c>
      <c r="N108" s="23" t="s">
        <v>588</v>
      </c>
      <c r="O108" s="23" t="s">
        <v>588</v>
      </c>
      <c r="P108" s="23" t="s">
        <v>588</v>
      </c>
      <c r="Q108" s="23" t="s">
        <v>588</v>
      </c>
      <c r="R108" s="23" t="s">
        <v>588</v>
      </c>
      <c r="S108" s="24" t="s">
        <v>588</v>
      </c>
      <c r="T108" s="23" t="s">
        <v>588</v>
      </c>
      <c r="U108" s="23" t="s">
        <v>588</v>
      </c>
      <c r="V108" s="23" t="s">
        <v>588</v>
      </c>
      <c r="W108" s="23" t="s">
        <v>588</v>
      </c>
      <c r="X108" s="23" t="s">
        <v>588</v>
      </c>
      <c r="Y108" s="23" t="s">
        <v>588</v>
      </c>
      <c r="Z108" s="23" t="s">
        <v>588</v>
      </c>
      <c r="AA108" s="23" t="s">
        <v>588</v>
      </c>
      <c r="AB108" s="23" t="s">
        <v>588</v>
      </c>
      <c r="AC108" s="23" t="s">
        <v>588</v>
      </c>
      <c r="AD108" s="23" t="s">
        <v>588</v>
      </c>
      <c r="AE108" s="23" t="s">
        <v>588</v>
      </c>
      <c r="AF108" s="23" t="s">
        <v>588</v>
      </c>
      <c r="AG108" s="23" t="s">
        <v>588</v>
      </c>
      <c r="AH108" s="24" t="s">
        <v>588</v>
      </c>
    </row>
    <row r="109" spans="2:34" x14ac:dyDescent="0.2">
      <c r="B109" s="33" t="s">
        <v>262</v>
      </c>
      <c r="C109" s="21" t="s">
        <v>65</v>
      </c>
      <c r="D109" s="18" t="s">
        <v>315</v>
      </c>
      <c r="E109" s="23">
        <v>6.2310337851507185E-2</v>
      </c>
      <c r="F109" s="23">
        <v>8.0922516690269064E-2</v>
      </c>
      <c r="G109" s="23">
        <v>1.3352215253894396E-2</v>
      </c>
      <c r="H109" s="23">
        <v>9.5690875986243179E-2</v>
      </c>
      <c r="I109" s="23">
        <v>0.11996763099332389</v>
      </c>
      <c r="J109" s="23">
        <v>9.77139389034999E-2</v>
      </c>
      <c r="K109" s="23">
        <v>3.2369006676107627E-2</v>
      </c>
      <c r="L109" s="23">
        <v>4.1472789803762899E-2</v>
      </c>
      <c r="M109" s="23">
        <v>7.9708678939915026E-2</v>
      </c>
      <c r="N109" s="23">
        <v>7.2830265021242161E-3</v>
      </c>
      <c r="O109" s="23">
        <v>1.6386809629779488E-2</v>
      </c>
      <c r="P109" s="23">
        <v>6.0691887517701798E-2</v>
      </c>
      <c r="Q109" s="23">
        <v>0.25025288286465708</v>
      </c>
      <c r="R109" s="23">
        <v>4.167509609548857E-2</v>
      </c>
      <c r="S109" s="24">
        <v>24715</v>
      </c>
      <c r="T109" s="23">
        <v>0.12213225371120108</v>
      </c>
      <c r="U109" s="23">
        <v>0.10661268556005399</v>
      </c>
      <c r="V109" s="23">
        <v>1.8893387314439947E-2</v>
      </c>
      <c r="W109" s="23">
        <v>1.3495276653171391E-2</v>
      </c>
      <c r="X109" s="23">
        <v>0.16261808367071526</v>
      </c>
      <c r="Y109" s="23">
        <v>0.12820512820512819</v>
      </c>
      <c r="Z109" s="23">
        <v>4.3859649122807015E-2</v>
      </c>
      <c r="AA109" s="23">
        <v>2.6315789473684209E-2</v>
      </c>
      <c r="AB109" s="23">
        <v>0.12550607287449392</v>
      </c>
      <c r="AC109" s="23">
        <v>1.282051282051282E-2</v>
      </c>
      <c r="AD109" s="23">
        <v>2.2941970310391364E-2</v>
      </c>
      <c r="AE109" s="23">
        <v>4.048582995951417E-2</v>
      </c>
      <c r="AF109" s="23">
        <v>9.4466936572199733E-2</v>
      </c>
      <c r="AG109" s="23">
        <v>8.0296896086369765E-2</v>
      </c>
      <c r="AH109" s="24">
        <v>7410</v>
      </c>
    </row>
    <row r="110" spans="2:34" x14ac:dyDescent="0.2">
      <c r="B110" s="33" t="s">
        <v>262</v>
      </c>
      <c r="C110" s="21" t="s">
        <v>66</v>
      </c>
      <c r="D110" s="18" t="s">
        <v>316</v>
      </c>
      <c r="E110" s="23">
        <v>8.2490033731984047E-2</v>
      </c>
      <c r="F110" s="23">
        <v>0.13186139221097823</v>
      </c>
      <c r="G110" s="23">
        <v>3.6798528058877645E-3</v>
      </c>
      <c r="H110" s="23">
        <v>1.3492793621588469E-2</v>
      </c>
      <c r="I110" s="23">
        <v>9.4449555351119291E-2</v>
      </c>
      <c r="J110" s="23">
        <v>6.7157313707451705E-2</v>
      </c>
      <c r="K110" s="23">
        <v>2.8518859245630176E-2</v>
      </c>
      <c r="L110" s="23">
        <v>2.9438822447102116E-2</v>
      </c>
      <c r="M110" s="23">
        <v>9.1076356945722164E-2</v>
      </c>
      <c r="N110" s="23">
        <v>9.5062864152100583E-3</v>
      </c>
      <c r="O110" s="23">
        <v>2.3305734437289175E-2</v>
      </c>
      <c r="P110" s="23">
        <v>4.2624961668199936E-2</v>
      </c>
      <c r="Q110" s="23">
        <v>0.26096289481754065</v>
      </c>
      <c r="R110" s="23">
        <v>0.12143514259429623</v>
      </c>
      <c r="S110" s="24">
        <v>16305</v>
      </c>
      <c r="T110" s="23">
        <v>6.0498220640569395E-2</v>
      </c>
      <c r="U110" s="23">
        <v>0.27402135231316727</v>
      </c>
      <c r="V110" s="23">
        <v>0</v>
      </c>
      <c r="W110" s="23">
        <v>3.5587188612099642E-3</v>
      </c>
      <c r="X110" s="23">
        <v>6.4056939501779361E-2</v>
      </c>
      <c r="Y110" s="23">
        <v>6.0498220640569395E-2</v>
      </c>
      <c r="Z110" s="23">
        <v>2.1352313167259787E-2</v>
      </c>
      <c r="AA110" s="23">
        <v>7.1174377224199285E-3</v>
      </c>
      <c r="AB110" s="23">
        <v>7.4733096085409248E-2</v>
      </c>
      <c r="AC110" s="23">
        <v>7.1174377224199285E-3</v>
      </c>
      <c r="AD110" s="23">
        <v>2.1352313167259787E-2</v>
      </c>
      <c r="AE110" s="23">
        <v>1.4234875444839857E-2</v>
      </c>
      <c r="AF110" s="23">
        <v>9.9644128113879002E-2</v>
      </c>
      <c r="AG110" s="23">
        <v>0.29537366548042704</v>
      </c>
      <c r="AH110" s="24">
        <v>1405</v>
      </c>
    </row>
    <row r="111" spans="2:34" x14ac:dyDescent="0.2">
      <c r="B111" s="33" t="s">
        <v>262</v>
      </c>
      <c r="C111" s="21" t="s">
        <v>67</v>
      </c>
      <c r="D111" s="18" t="s">
        <v>171</v>
      </c>
      <c r="E111" s="23">
        <v>0.10069630423138726</v>
      </c>
      <c r="F111" s="23">
        <v>0.15961435457953937</v>
      </c>
      <c r="G111" s="23">
        <v>2.1424745581146223E-3</v>
      </c>
      <c r="H111" s="23">
        <v>8.0342795929298338E-3</v>
      </c>
      <c r="I111" s="23">
        <v>0.11355115158007499</v>
      </c>
      <c r="J111" s="23">
        <v>0.10176754151044456</v>
      </c>
      <c r="K111" s="23">
        <v>2.7316550615961437E-2</v>
      </c>
      <c r="L111" s="23">
        <v>2.2495982860203535E-2</v>
      </c>
      <c r="M111" s="23">
        <v>7.8200321371183712E-2</v>
      </c>
      <c r="N111" s="23">
        <v>9.6411355115158005E-3</v>
      </c>
      <c r="O111" s="23">
        <v>2.785216925549009E-2</v>
      </c>
      <c r="P111" s="23">
        <v>2.8923406534547402E-2</v>
      </c>
      <c r="Q111" s="23">
        <v>0.27423674343867166</v>
      </c>
      <c r="R111" s="23">
        <v>4.6063202999464384E-2</v>
      </c>
      <c r="S111" s="24">
        <v>9335</v>
      </c>
      <c r="T111" s="23">
        <v>0.18363939899833054</v>
      </c>
      <c r="U111" s="23">
        <v>0.14357262103505844</v>
      </c>
      <c r="V111" s="23">
        <v>0</v>
      </c>
      <c r="W111" s="23">
        <v>3.3388981636060101E-3</v>
      </c>
      <c r="X111" s="23">
        <v>0.17362270450751252</v>
      </c>
      <c r="Y111" s="23">
        <v>0.12687813021702837</v>
      </c>
      <c r="Z111" s="23">
        <v>3.5058430717863104E-2</v>
      </c>
      <c r="AA111" s="23">
        <v>1.5025041736227046E-2</v>
      </c>
      <c r="AB111" s="23">
        <v>8.1803005008347252E-2</v>
      </c>
      <c r="AC111" s="23">
        <v>1.5025041736227046E-2</v>
      </c>
      <c r="AD111" s="23">
        <v>1.8363939899833055E-2</v>
      </c>
      <c r="AE111" s="23">
        <v>1.6694490818030049E-2</v>
      </c>
      <c r="AF111" s="23">
        <v>0.11519198664440734</v>
      </c>
      <c r="AG111" s="23">
        <v>6.8447412353923209E-2</v>
      </c>
      <c r="AH111" s="24">
        <v>2995</v>
      </c>
    </row>
    <row r="112" spans="2:34" x14ac:dyDescent="0.2">
      <c r="B112" s="33" t="s">
        <v>262</v>
      </c>
      <c r="C112" s="21" t="s">
        <v>70</v>
      </c>
      <c r="D112" s="18" t="s">
        <v>173</v>
      </c>
      <c r="E112" s="23">
        <v>7.6090876307248465E-2</v>
      </c>
      <c r="F112" s="23">
        <v>0.10962856112513523</v>
      </c>
      <c r="G112" s="23">
        <v>5.048683736025965E-3</v>
      </c>
      <c r="H112" s="23">
        <v>1.5867291741795887E-2</v>
      </c>
      <c r="I112" s="23">
        <v>0.11287414352686621</v>
      </c>
      <c r="J112" s="23">
        <v>9.0515686981608362E-2</v>
      </c>
      <c r="K112" s="23">
        <v>3.894698882077173E-2</v>
      </c>
      <c r="L112" s="23">
        <v>4.3995672556797691E-2</v>
      </c>
      <c r="M112" s="23">
        <v>7.2845293905517486E-2</v>
      </c>
      <c r="N112" s="23">
        <v>1.1900468806346917E-2</v>
      </c>
      <c r="O112" s="23">
        <v>1.9834114677244861E-2</v>
      </c>
      <c r="P112" s="23">
        <v>5.1929318427695638E-2</v>
      </c>
      <c r="Q112" s="23">
        <v>0.28741435268662097</v>
      </c>
      <c r="R112" s="23">
        <v>6.2026685899747566E-2</v>
      </c>
      <c r="S112" s="24">
        <v>13865</v>
      </c>
      <c r="T112" s="23">
        <v>0.14285714285714285</v>
      </c>
      <c r="U112" s="23">
        <v>0.16071428571428573</v>
      </c>
      <c r="V112" s="23">
        <v>2.7472527472527475E-3</v>
      </c>
      <c r="W112" s="23">
        <v>2.7472527472527475E-3</v>
      </c>
      <c r="X112" s="23">
        <v>0.14972527472527472</v>
      </c>
      <c r="Y112" s="23">
        <v>0.12087912087912088</v>
      </c>
      <c r="Z112" s="23">
        <v>4.9450549450549448E-2</v>
      </c>
      <c r="AA112" s="23">
        <v>2.197802197802198E-2</v>
      </c>
      <c r="AB112" s="23">
        <v>9.4780219780219777E-2</v>
      </c>
      <c r="AC112" s="23">
        <v>2.3351648351648352E-2</v>
      </c>
      <c r="AD112" s="23">
        <v>1.510989010989011E-2</v>
      </c>
      <c r="AE112" s="23">
        <v>2.3351648351648352E-2</v>
      </c>
      <c r="AF112" s="23">
        <v>0.11675824175824176</v>
      </c>
      <c r="AG112" s="23">
        <v>7.4175824175824176E-2</v>
      </c>
      <c r="AH112" s="24">
        <v>3640</v>
      </c>
    </row>
    <row r="113" spans="2:34" x14ac:dyDescent="0.2">
      <c r="B113" s="33" t="s">
        <v>262</v>
      </c>
      <c r="C113" s="21" t="s">
        <v>71</v>
      </c>
      <c r="D113" s="18" t="s">
        <v>174</v>
      </c>
      <c r="E113" s="23" t="s">
        <v>588</v>
      </c>
      <c r="F113" s="23" t="s">
        <v>588</v>
      </c>
      <c r="G113" s="23" t="s">
        <v>588</v>
      </c>
      <c r="H113" s="23" t="s">
        <v>588</v>
      </c>
      <c r="I113" s="23" t="s">
        <v>588</v>
      </c>
      <c r="J113" s="23" t="s">
        <v>588</v>
      </c>
      <c r="K113" s="23" t="s">
        <v>588</v>
      </c>
      <c r="L113" s="23" t="s">
        <v>588</v>
      </c>
      <c r="M113" s="23" t="s">
        <v>588</v>
      </c>
      <c r="N113" s="23" t="s">
        <v>588</v>
      </c>
      <c r="O113" s="23" t="s">
        <v>588</v>
      </c>
      <c r="P113" s="23" t="s">
        <v>588</v>
      </c>
      <c r="Q113" s="23" t="s">
        <v>588</v>
      </c>
      <c r="R113" s="23" t="s">
        <v>588</v>
      </c>
      <c r="S113" s="24" t="s">
        <v>588</v>
      </c>
      <c r="T113" s="23" t="s">
        <v>588</v>
      </c>
      <c r="U113" s="23" t="s">
        <v>588</v>
      </c>
      <c r="V113" s="23" t="s">
        <v>588</v>
      </c>
      <c r="W113" s="23" t="s">
        <v>588</v>
      </c>
      <c r="X113" s="23" t="s">
        <v>588</v>
      </c>
      <c r="Y113" s="23" t="s">
        <v>588</v>
      </c>
      <c r="Z113" s="23" t="s">
        <v>588</v>
      </c>
      <c r="AA113" s="23" t="s">
        <v>588</v>
      </c>
      <c r="AB113" s="23" t="s">
        <v>588</v>
      </c>
      <c r="AC113" s="23" t="s">
        <v>588</v>
      </c>
      <c r="AD113" s="23" t="s">
        <v>588</v>
      </c>
      <c r="AE113" s="23" t="s">
        <v>588</v>
      </c>
      <c r="AF113" s="23" t="s">
        <v>588</v>
      </c>
      <c r="AG113" s="23" t="s">
        <v>588</v>
      </c>
      <c r="AH113" s="24" t="s">
        <v>588</v>
      </c>
    </row>
    <row r="114" spans="2:34" x14ac:dyDescent="0.2">
      <c r="B114" s="33" t="s">
        <v>274</v>
      </c>
      <c r="C114" s="21" t="s">
        <v>73</v>
      </c>
      <c r="D114" s="18" t="s">
        <v>176</v>
      </c>
      <c r="E114" s="23">
        <v>7.3529411764705885E-2</v>
      </c>
      <c r="F114" s="23">
        <v>0.10835913312693499</v>
      </c>
      <c r="G114" s="23">
        <v>1.1609907120743035E-2</v>
      </c>
      <c r="H114" s="23">
        <v>1.780185758513932E-2</v>
      </c>
      <c r="I114" s="23">
        <v>9.5201238390092882E-2</v>
      </c>
      <c r="J114" s="23">
        <v>0.1369969040247678</v>
      </c>
      <c r="K114" s="23">
        <v>2.7863777089783281E-2</v>
      </c>
      <c r="L114" s="23">
        <v>2.9411764705882353E-2</v>
      </c>
      <c r="M114" s="23">
        <v>5.4179566563467493E-2</v>
      </c>
      <c r="N114" s="23">
        <v>5.4179566563467493E-3</v>
      </c>
      <c r="O114" s="23">
        <v>1.1609907120743035E-2</v>
      </c>
      <c r="P114" s="23">
        <v>6.8111455108359129E-2</v>
      </c>
      <c r="Q114" s="23">
        <v>0.32198142414860681</v>
      </c>
      <c r="R114" s="23">
        <v>3.7151702786377708E-2</v>
      </c>
      <c r="S114" s="24">
        <v>6460</v>
      </c>
      <c r="T114" s="23">
        <v>0.1461038961038961</v>
      </c>
      <c r="U114" s="23">
        <v>0.16558441558441558</v>
      </c>
      <c r="V114" s="23">
        <v>1.6233766233766232E-2</v>
      </c>
      <c r="W114" s="23">
        <v>3.246753246753247E-3</v>
      </c>
      <c r="X114" s="23">
        <v>0.12337662337662338</v>
      </c>
      <c r="Y114" s="23">
        <v>0.22077922077922077</v>
      </c>
      <c r="Z114" s="23">
        <v>2.922077922077922E-2</v>
      </c>
      <c r="AA114" s="23">
        <v>1.2987012987012988E-2</v>
      </c>
      <c r="AB114" s="23">
        <v>7.792207792207792E-2</v>
      </c>
      <c r="AC114" s="23">
        <v>3.246753246753247E-3</v>
      </c>
      <c r="AD114" s="23">
        <v>6.4935064935064939E-3</v>
      </c>
      <c r="AE114" s="23">
        <v>2.2727272727272728E-2</v>
      </c>
      <c r="AF114" s="23">
        <v>0.12987012987012986</v>
      </c>
      <c r="AG114" s="23">
        <v>4.5454545454545456E-2</v>
      </c>
      <c r="AH114" s="24">
        <v>1540</v>
      </c>
    </row>
    <row r="115" spans="2:34" x14ac:dyDescent="0.2">
      <c r="B115" s="33" t="s">
        <v>274</v>
      </c>
      <c r="C115" s="21" t="s">
        <v>75</v>
      </c>
      <c r="D115" s="18" t="s">
        <v>178</v>
      </c>
      <c r="E115" s="23">
        <v>8.490059108006448E-2</v>
      </c>
      <c r="F115" s="23">
        <v>0.11069317571198281</v>
      </c>
      <c r="G115" s="23">
        <v>3.7614185921547557E-3</v>
      </c>
      <c r="H115" s="23">
        <v>2.525523911875336E-2</v>
      </c>
      <c r="I115" s="23">
        <v>0.12681354110693177</v>
      </c>
      <c r="J115" s="23">
        <v>8.0064481461579795E-2</v>
      </c>
      <c r="K115" s="23">
        <v>2.9554003224073078E-2</v>
      </c>
      <c r="L115" s="23">
        <v>4.3524986566362174E-2</v>
      </c>
      <c r="M115" s="23">
        <v>6.716818914562063E-2</v>
      </c>
      <c r="N115" s="23">
        <v>1.6120365394948953E-2</v>
      </c>
      <c r="O115" s="23">
        <v>2.0419129500268671E-2</v>
      </c>
      <c r="P115" s="23">
        <v>7.4153680816765183E-2</v>
      </c>
      <c r="Q115" s="23">
        <v>0.29016657710908111</v>
      </c>
      <c r="R115" s="23">
        <v>2.6867275658248254E-2</v>
      </c>
      <c r="S115" s="24">
        <v>9305</v>
      </c>
      <c r="T115" s="23">
        <v>0.13880126182965299</v>
      </c>
      <c r="U115" s="23">
        <v>0.13722397476340695</v>
      </c>
      <c r="V115" s="23">
        <v>1.5772870662460567E-3</v>
      </c>
      <c r="W115" s="23">
        <v>4.7318611987381704E-3</v>
      </c>
      <c r="X115" s="23">
        <v>0.18769716088328076</v>
      </c>
      <c r="Y115" s="23">
        <v>9.4637223974763401E-2</v>
      </c>
      <c r="Z115" s="23">
        <v>3.4700315457413249E-2</v>
      </c>
      <c r="AA115" s="23">
        <v>2.5236593059936908E-2</v>
      </c>
      <c r="AB115" s="23">
        <v>9.7791798107255523E-2</v>
      </c>
      <c r="AC115" s="23">
        <v>2.8391167192429023E-2</v>
      </c>
      <c r="AD115" s="23">
        <v>2.5236593059936908E-2</v>
      </c>
      <c r="AE115" s="23">
        <v>4.2586750788643532E-2</v>
      </c>
      <c r="AF115" s="23">
        <v>0.13722397476340695</v>
      </c>
      <c r="AG115" s="23">
        <v>4.4164037854889593E-2</v>
      </c>
      <c r="AH115" s="24">
        <v>3170</v>
      </c>
    </row>
    <row r="116" spans="2:34" x14ac:dyDescent="0.2">
      <c r="B116" s="33" t="s">
        <v>274</v>
      </c>
      <c r="C116" s="21" t="s">
        <v>78</v>
      </c>
      <c r="D116" s="18" t="s">
        <v>181</v>
      </c>
      <c r="E116" s="23" t="s">
        <v>588</v>
      </c>
      <c r="F116" s="23" t="s">
        <v>588</v>
      </c>
      <c r="G116" s="23" t="s">
        <v>588</v>
      </c>
      <c r="H116" s="23" t="s">
        <v>588</v>
      </c>
      <c r="I116" s="23" t="s">
        <v>588</v>
      </c>
      <c r="J116" s="23" t="s">
        <v>588</v>
      </c>
      <c r="K116" s="23" t="s">
        <v>588</v>
      </c>
      <c r="L116" s="23" t="s">
        <v>588</v>
      </c>
      <c r="M116" s="23" t="s">
        <v>588</v>
      </c>
      <c r="N116" s="23" t="s">
        <v>588</v>
      </c>
      <c r="O116" s="23" t="s">
        <v>588</v>
      </c>
      <c r="P116" s="23" t="s">
        <v>588</v>
      </c>
      <c r="Q116" s="23" t="s">
        <v>588</v>
      </c>
      <c r="R116" s="23" t="s">
        <v>588</v>
      </c>
      <c r="S116" s="24" t="s">
        <v>588</v>
      </c>
      <c r="T116" s="23" t="s">
        <v>588</v>
      </c>
      <c r="U116" s="23" t="s">
        <v>588</v>
      </c>
      <c r="V116" s="23" t="s">
        <v>588</v>
      </c>
      <c r="W116" s="23" t="s">
        <v>588</v>
      </c>
      <c r="X116" s="23" t="s">
        <v>588</v>
      </c>
      <c r="Y116" s="23" t="s">
        <v>588</v>
      </c>
      <c r="Z116" s="23" t="s">
        <v>588</v>
      </c>
      <c r="AA116" s="23" t="s">
        <v>588</v>
      </c>
      <c r="AB116" s="23" t="s">
        <v>588</v>
      </c>
      <c r="AC116" s="23" t="s">
        <v>588</v>
      </c>
      <c r="AD116" s="23" t="s">
        <v>588</v>
      </c>
      <c r="AE116" s="23" t="s">
        <v>588</v>
      </c>
      <c r="AF116" s="23" t="s">
        <v>588</v>
      </c>
      <c r="AG116" s="23" t="s">
        <v>588</v>
      </c>
      <c r="AH116" s="24" t="s">
        <v>588</v>
      </c>
    </row>
    <row r="117" spans="2:34" x14ac:dyDescent="0.2">
      <c r="B117" s="33" t="s">
        <v>274</v>
      </c>
      <c r="C117" s="21" t="s">
        <v>79</v>
      </c>
      <c r="D117" s="18" t="s">
        <v>317</v>
      </c>
      <c r="E117" s="23">
        <v>7.6593137254901966E-2</v>
      </c>
      <c r="F117" s="23">
        <v>0.10049019607843138</v>
      </c>
      <c r="G117" s="23">
        <v>3.3700980392156864E-3</v>
      </c>
      <c r="H117" s="23">
        <v>1.7463235294117647E-2</v>
      </c>
      <c r="I117" s="23">
        <v>0.10998774509803921</v>
      </c>
      <c r="J117" s="23">
        <v>5.3308823529411763E-2</v>
      </c>
      <c r="K117" s="23">
        <v>3.0330882352941176E-2</v>
      </c>
      <c r="L117" s="23">
        <v>4.1360294117647058E-2</v>
      </c>
      <c r="M117" s="23">
        <v>7.5061274509803919E-2</v>
      </c>
      <c r="N117" s="23">
        <v>1.4399509803921568E-2</v>
      </c>
      <c r="O117" s="23">
        <v>1.9607843137254902E-2</v>
      </c>
      <c r="P117" s="23">
        <v>7.4142156862745098E-2</v>
      </c>
      <c r="Q117" s="23">
        <v>0.30637254901960786</v>
      </c>
      <c r="R117" s="23">
        <v>7.7818627450980393E-2</v>
      </c>
      <c r="S117" s="24">
        <v>16320</v>
      </c>
      <c r="T117" s="23">
        <v>0.11241217798594848</v>
      </c>
      <c r="U117" s="23">
        <v>0.1522248243559719</v>
      </c>
      <c r="V117" s="23">
        <v>1.56128024980484E-3</v>
      </c>
      <c r="W117" s="23">
        <v>8.5870413739266207E-3</v>
      </c>
      <c r="X117" s="23">
        <v>0.15300546448087432</v>
      </c>
      <c r="Y117" s="23">
        <v>6.2451209992193599E-2</v>
      </c>
      <c r="Z117" s="23">
        <v>4.6057767369242782E-2</v>
      </c>
      <c r="AA117" s="23">
        <v>4.2935206869633098E-2</v>
      </c>
      <c r="AB117" s="23">
        <v>9.7580015612802495E-2</v>
      </c>
      <c r="AC117" s="23">
        <v>1.1709601873536301E-2</v>
      </c>
      <c r="AD117" s="23">
        <v>1.56128024980484E-2</v>
      </c>
      <c r="AE117" s="23">
        <v>6.0109289617486336E-2</v>
      </c>
      <c r="AF117" s="23">
        <v>0.15534738485558158</v>
      </c>
      <c r="AG117" s="23">
        <v>8.0405932864949264E-2</v>
      </c>
      <c r="AH117" s="24">
        <v>6405</v>
      </c>
    </row>
    <row r="118" spans="2:34" x14ac:dyDescent="0.2">
      <c r="B118" s="33" t="s">
        <v>274</v>
      </c>
      <c r="C118" s="21" t="s">
        <v>81</v>
      </c>
      <c r="D118" s="18" t="s">
        <v>318</v>
      </c>
      <c r="E118" s="23">
        <v>8.7549933422103862E-2</v>
      </c>
      <c r="F118" s="23">
        <v>0.11717709720372836</v>
      </c>
      <c r="G118" s="23">
        <v>6.3249001331557924E-3</v>
      </c>
      <c r="H118" s="23">
        <v>1.1984021304926764E-2</v>
      </c>
      <c r="I118" s="23">
        <v>0.12450066577896138</v>
      </c>
      <c r="J118" s="23">
        <v>0.10352862849533954</v>
      </c>
      <c r="K118" s="23">
        <v>3.0625832223701729E-2</v>
      </c>
      <c r="L118" s="23">
        <v>3.2290279627163784E-2</v>
      </c>
      <c r="M118" s="23">
        <v>7.123834886817576E-2</v>
      </c>
      <c r="N118" s="23">
        <v>1.2316910785619174E-2</v>
      </c>
      <c r="O118" s="23">
        <v>2.62982689747004E-2</v>
      </c>
      <c r="P118" s="23">
        <v>5.4926764314247672E-2</v>
      </c>
      <c r="Q118" s="23">
        <v>0.2969374167776298</v>
      </c>
      <c r="R118" s="23">
        <v>2.4966711051930757E-2</v>
      </c>
      <c r="S118" s="24">
        <v>15020</v>
      </c>
      <c r="T118" s="23">
        <v>0.16502463054187191</v>
      </c>
      <c r="U118" s="23">
        <v>0.16133004926108374</v>
      </c>
      <c r="V118" s="23">
        <v>3.6945812807881772E-3</v>
      </c>
      <c r="W118" s="23">
        <v>2.4630541871921183E-3</v>
      </c>
      <c r="X118" s="23">
        <v>0.16502463054187191</v>
      </c>
      <c r="Y118" s="23">
        <v>0.15147783251231528</v>
      </c>
      <c r="Z118" s="23">
        <v>3.0788177339901478E-2</v>
      </c>
      <c r="AA118" s="23">
        <v>1.9704433497536946E-2</v>
      </c>
      <c r="AB118" s="23">
        <v>9.3596059113300489E-2</v>
      </c>
      <c r="AC118" s="23">
        <v>2.2167487684729065E-2</v>
      </c>
      <c r="AD118" s="23">
        <v>1.9704433497536946E-2</v>
      </c>
      <c r="AE118" s="23">
        <v>2.2167487684729065E-2</v>
      </c>
      <c r="AF118" s="23">
        <v>0.11945812807881774</v>
      </c>
      <c r="AG118" s="23">
        <v>2.3399014778325122E-2</v>
      </c>
      <c r="AH118" s="24">
        <v>4060</v>
      </c>
    </row>
    <row r="119" spans="2:34" x14ac:dyDescent="0.2">
      <c r="B119" s="33" t="s">
        <v>274</v>
      </c>
      <c r="C119" s="21" t="s">
        <v>82</v>
      </c>
      <c r="D119" s="18" t="s">
        <v>319</v>
      </c>
      <c r="E119" s="23">
        <v>7.1711931644797069E-2</v>
      </c>
      <c r="F119" s="23">
        <v>9.6124504119621604E-2</v>
      </c>
      <c r="G119" s="23">
        <v>3.3567287152883735E-3</v>
      </c>
      <c r="H119" s="23">
        <v>1.4952700640830027E-2</v>
      </c>
      <c r="I119" s="23">
        <v>0.1141287763198047</v>
      </c>
      <c r="J119" s="23">
        <v>7.2017088800732376E-2</v>
      </c>
      <c r="K119" s="23">
        <v>3.0515715593530668E-2</v>
      </c>
      <c r="L119" s="23">
        <v>3.7839487335978028E-2</v>
      </c>
      <c r="M119" s="23">
        <v>7.1711931644797069E-2</v>
      </c>
      <c r="N119" s="23">
        <v>1.5563014952700641E-2</v>
      </c>
      <c r="O119" s="23">
        <v>1.4952700640830027E-2</v>
      </c>
      <c r="P119" s="23">
        <v>6.2252059810802562E-2</v>
      </c>
      <c r="Q119" s="23">
        <v>0.2841013121757705</v>
      </c>
      <c r="R119" s="23">
        <v>0.11077204760451632</v>
      </c>
      <c r="S119" s="24">
        <v>16385</v>
      </c>
      <c r="T119" s="23">
        <v>0.11425339366515837</v>
      </c>
      <c r="U119" s="23">
        <v>0.10972850678733032</v>
      </c>
      <c r="V119" s="23">
        <v>1.1312217194570137E-3</v>
      </c>
      <c r="W119" s="23">
        <v>1.2443438914027148E-2</v>
      </c>
      <c r="X119" s="23">
        <v>0.16063348416289594</v>
      </c>
      <c r="Y119" s="23">
        <v>9.5022624434389136E-2</v>
      </c>
      <c r="Z119" s="23">
        <v>3.9592760180995473E-2</v>
      </c>
      <c r="AA119" s="23">
        <v>4.7511312217194568E-2</v>
      </c>
      <c r="AB119" s="23">
        <v>8.1447963800904979E-2</v>
      </c>
      <c r="AC119" s="23">
        <v>2.7149321266968326E-2</v>
      </c>
      <c r="AD119" s="23">
        <v>6.7873303167420816E-3</v>
      </c>
      <c r="AE119" s="23">
        <v>5.7692307692307696E-2</v>
      </c>
      <c r="AF119" s="23">
        <v>0.11877828054298642</v>
      </c>
      <c r="AG119" s="23">
        <v>0.12669683257918551</v>
      </c>
      <c r="AH119" s="24">
        <v>4420</v>
      </c>
    </row>
    <row r="120" spans="2:34" x14ac:dyDescent="0.2">
      <c r="B120" s="33" t="s">
        <v>274</v>
      </c>
      <c r="C120" s="21" t="s">
        <v>85</v>
      </c>
      <c r="D120" s="18" t="s">
        <v>184</v>
      </c>
      <c r="E120" s="23">
        <v>0.11394557823129252</v>
      </c>
      <c r="F120" s="23">
        <v>0.12840136054421769</v>
      </c>
      <c r="G120" s="23">
        <v>4.2517006802721092E-3</v>
      </c>
      <c r="H120" s="23">
        <v>5.9523809523809521E-3</v>
      </c>
      <c r="I120" s="23">
        <v>0.16496598639455781</v>
      </c>
      <c r="J120" s="23">
        <v>0.15136054421768708</v>
      </c>
      <c r="K120" s="23">
        <v>3.2312925170068028E-2</v>
      </c>
      <c r="L120" s="23">
        <v>2.8911564625850341E-2</v>
      </c>
      <c r="M120" s="23">
        <v>8.673469387755102E-2</v>
      </c>
      <c r="N120" s="23">
        <v>1.8707482993197279E-2</v>
      </c>
      <c r="O120" s="23">
        <v>2.6360544217687076E-2</v>
      </c>
      <c r="P120" s="23">
        <v>2.6360544217687076E-2</v>
      </c>
      <c r="Q120" s="23">
        <v>0.12925170068027211</v>
      </c>
      <c r="R120" s="23">
        <v>8.2482993197278906E-2</v>
      </c>
      <c r="S120" s="24">
        <v>5880</v>
      </c>
      <c r="T120" s="23" t="s">
        <v>588</v>
      </c>
      <c r="U120" s="23" t="s">
        <v>588</v>
      </c>
      <c r="V120" s="23" t="s">
        <v>588</v>
      </c>
      <c r="W120" s="23" t="s">
        <v>588</v>
      </c>
      <c r="X120" s="23" t="s">
        <v>588</v>
      </c>
      <c r="Y120" s="23" t="s">
        <v>588</v>
      </c>
      <c r="Z120" s="23" t="s">
        <v>588</v>
      </c>
      <c r="AA120" s="23" t="s">
        <v>588</v>
      </c>
      <c r="AB120" s="23" t="s">
        <v>588</v>
      </c>
      <c r="AC120" s="23" t="s">
        <v>588</v>
      </c>
      <c r="AD120" s="23" t="s">
        <v>588</v>
      </c>
      <c r="AE120" s="23" t="s">
        <v>588</v>
      </c>
      <c r="AF120" s="23" t="s">
        <v>588</v>
      </c>
      <c r="AG120" s="23" t="s">
        <v>588</v>
      </c>
      <c r="AH120" s="24" t="s">
        <v>588</v>
      </c>
    </row>
    <row r="121" spans="2:34" x14ac:dyDescent="0.2">
      <c r="B121" s="33" t="s">
        <v>274</v>
      </c>
      <c r="C121" s="21" t="s">
        <v>86</v>
      </c>
      <c r="D121" s="18" t="s">
        <v>320</v>
      </c>
      <c r="E121" s="23">
        <v>7.108081791626096E-2</v>
      </c>
      <c r="F121" s="23">
        <v>0.10613437195715676</v>
      </c>
      <c r="G121" s="23">
        <v>9.7370983446932822E-3</v>
      </c>
      <c r="H121" s="23">
        <v>2.0447906523855891E-2</v>
      </c>
      <c r="I121" s="23">
        <v>0.10418695228821812</v>
      </c>
      <c r="J121" s="23">
        <v>8.4712755598831554E-2</v>
      </c>
      <c r="K121" s="23">
        <v>3.7974683544303799E-2</v>
      </c>
      <c r="L121" s="23">
        <v>3.1158714703018502E-2</v>
      </c>
      <c r="M121" s="23">
        <v>6.91333982473223E-2</v>
      </c>
      <c r="N121" s="23">
        <v>8.7633885102239538E-3</v>
      </c>
      <c r="O121" s="23">
        <v>2.3369036027263874E-2</v>
      </c>
      <c r="P121" s="23">
        <v>7.010710808179163E-2</v>
      </c>
      <c r="Q121" s="23">
        <v>0.31353456669912366</v>
      </c>
      <c r="R121" s="23">
        <v>4.9659201557935732E-2</v>
      </c>
      <c r="S121" s="24">
        <v>5135</v>
      </c>
      <c r="T121" s="23">
        <v>0.15116279069767441</v>
      </c>
      <c r="U121" s="23">
        <v>0.15116279069767441</v>
      </c>
      <c r="V121" s="23">
        <v>7.7519379844961239E-3</v>
      </c>
      <c r="W121" s="23">
        <v>3.875968992248062E-3</v>
      </c>
      <c r="X121" s="23">
        <v>0.1434108527131783</v>
      </c>
      <c r="Y121" s="23">
        <v>0.13565891472868216</v>
      </c>
      <c r="Z121" s="23">
        <v>5.4263565891472867E-2</v>
      </c>
      <c r="AA121" s="23">
        <v>1.5503875968992248E-2</v>
      </c>
      <c r="AB121" s="23">
        <v>9.6899224806201556E-2</v>
      </c>
      <c r="AC121" s="23">
        <v>3.875968992248062E-3</v>
      </c>
      <c r="AD121" s="23">
        <v>1.937984496124031E-2</v>
      </c>
      <c r="AE121" s="23">
        <v>2.3255813953488372E-2</v>
      </c>
      <c r="AF121" s="23">
        <v>0.12403100775193798</v>
      </c>
      <c r="AG121" s="23">
        <v>6.9767441860465115E-2</v>
      </c>
      <c r="AH121" s="24">
        <v>1290</v>
      </c>
    </row>
    <row r="122" spans="2:34" x14ac:dyDescent="0.2">
      <c r="B122" s="33" t="s">
        <v>274</v>
      </c>
      <c r="C122" s="21" t="s">
        <v>87</v>
      </c>
      <c r="D122" s="18" t="s">
        <v>321</v>
      </c>
      <c r="E122" s="23">
        <v>8.3041520760380197E-2</v>
      </c>
      <c r="F122" s="23">
        <v>0.12256128064032017</v>
      </c>
      <c r="G122" s="23">
        <v>1.5007503751875938E-2</v>
      </c>
      <c r="H122" s="23">
        <v>1.0005002501250625E-2</v>
      </c>
      <c r="I122" s="23">
        <v>0.13956978489244623</v>
      </c>
      <c r="J122" s="23">
        <v>9.6048024012006003E-2</v>
      </c>
      <c r="K122" s="23">
        <v>3.0515257628814407E-2</v>
      </c>
      <c r="L122" s="23">
        <v>4.5022511255627812E-2</v>
      </c>
      <c r="M122" s="23">
        <v>8.4042021010505258E-2</v>
      </c>
      <c r="N122" s="23">
        <v>7.5037518759379692E-3</v>
      </c>
      <c r="O122" s="23">
        <v>2.7013506753376687E-2</v>
      </c>
      <c r="P122" s="23">
        <v>2.2511255627813906E-2</v>
      </c>
      <c r="Q122" s="23">
        <v>0.19809904952476237</v>
      </c>
      <c r="R122" s="23">
        <v>0.11805902951475739</v>
      </c>
      <c r="S122" s="24">
        <v>9995</v>
      </c>
      <c r="T122" s="23">
        <v>0.12702078521939955</v>
      </c>
      <c r="U122" s="23">
        <v>0.11778290993071594</v>
      </c>
      <c r="V122" s="23">
        <v>9.2378752886836026E-3</v>
      </c>
      <c r="W122" s="23">
        <v>6.9284064665127024E-3</v>
      </c>
      <c r="X122" s="23">
        <v>0.15935334872979215</v>
      </c>
      <c r="Y122" s="23">
        <v>0.11778290993071594</v>
      </c>
      <c r="Z122" s="23">
        <v>2.771362586605081E-2</v>
      </c>
      <c r="AA122" s="23">
        <v>3.9260969976905313E-2</v>
      </c>
      <c r="AB122" s="23">
        <v>7.6212471131639717E-2</v>
      </c>
      <c r="AC122" s="23">
        <v>9.2378752886836026E-3</v>
      </c>
      <c r="AD122" s="23">
        <v>1.7321016166281754E-2</v>
      </c>
      <c r="AE122" s="23">
        <v>2.5404157043879907E-2</v>
      </c>
      <c r="AF122" s="23">
        <v>0.14665127020785218</v>
      </c>
      <c r="AG122" s="23">
        <v>0.12009237875288684</v>
      </c>
      <c r="AH122" s="24">
        <v>4330</v>
      </c>
    </row>
    <row r="123" spans="2:34" x14ac:dyDescent="0.2">
      <c r="B123" s="33" t="s">
        <v>274</v>
      </c>
      <c r="C123" s="21" t="s">
        <v>89</v>
      </c>
      <c r="D123" s="18" t="s">
        <v>186</v>
      </c>
      <c r="E123" s="23">
        <v>7.1626733921815885E-2</v>
      </c>
      <c r="F123" s="23">
        <v>0.11248423707440101</v>
      </c>
      <c r="G123" s="23">
        <v>4.5397225725094578E-3</v>
      </c>
      <c r="H123" s="23">
        <v>2.0176544766708701E-2</v>
      </c>
      <c r="I123" s="23">
        <v>0.11828499369482975</v>
      </c>
      <c r="J123" s="23">
        <v>7.6670870113493064E-2</v>
      </c>
      <c r="K123" s="23">
        <v>2.8751576292559901E-2</v>
      </c>
      <c r="L123" s="23">
        <v>4.2370744010088272E-2</v>
      </c>
      <c r="M123" s="23">
        <v>8.2976040353089531E-2</v>
      </c>
      <c r="N123" s="23">
        <v>7.5662042875157629E-3</v>
      </c>
      <c r="O123" s="23">
        <v>2.9003783102143757E-2</v>
      </c>
      <c r="P123" s="23">
        <v>6.6330390920554858E-2</v>
      </c>
      <c r="Q123" s="23">
        <v>0.26532156368221943</v>
      </c>
      <c r="R123" s="23">
        <v>7.3896595208070612E-2</v>
      </c>
      <c r="S123" s="24">
        <v>19825</v>
      </c>
      <c r="T123" s="23">
        <v>0.12014925373134329</v>
      </c>
      <c r="U123" s="23">
        <v>0.14477611940298507</v>
      </c>
      <c r="V123" s="23">
        <v>2.9850746268656717E-3</v>
      </c>
      <c r="W123" s="23">
        <v>5.9701492537313433E-3</v>
      </c>
      <c r="X123" s="23">
        <v>0.14477611940298507</v>
      </c>
      <c r="Y123" s="23">
        <v>9.925373134328358E-2</v>
      </c>
      <c r="Z123" s="23">
        <v>4.0298507462686567E-2</v>
      </c>
      <c r="AA123" s="23">
        <v>3.0597014925373135E-2</v>
      </c>
      <c r="AB123" s="23">
        <v>0.11194029850746269</v>
      </c>
      <c r="AC123" s="23">
        <v>8.9552238805970154E-3</v>
      </c>
      <c r="AD123" s="23">
        <v>2.0149253731343283E-2</v>
      </c>
      <c r="AE123" s="23">
        <v>4.7014925373134328E-2</v>
      </c>
      <c r="AF123" s="23">
        <v>0.12611940298507462</v>
      </c>
      <c r="AG123" s="23">
        <v>9.7761194029850743E-2</v>
      </c>
      <c r="AH123" s="24">
        <v>6700</v>
      </c>
    </row>
    <row r="124" spans="2:34" x14ac:dyDescent="0.2">
      <c r="B124" s="33" t="s">
        <v>274</v>
      </c>
      <c r="C124" s="21" t="s">
        <v>92</v>
      </c>
      <c r="D124" s="18" t="s">
        <v>189</v>
      </c>
      <c r="E124" s="23">
        <v>7.8201088513319972E-2</v>
      </c>
      <c r="F124" s="23">
        <v>0.10971068461758808</v>
      </c>
      <c r="G124" s="23">
        <v>4.5832139788026353E-3</v>
      </c>
      <c r="H124" s="23">
        <v>1.7473503294185046E-2</v>
      </c>
      <c r="I124" s="23">
        <v>0.12804354053279862</v>
      </c>
      <c r="J124" s="23">
        <v>8.7653967344600403E-2</v>
      </c>
      <c r="K124" s="23">
        <v>3.2655399598968779E-2</v>
      </c>
      <c r="L124" s="23">
        <v>4.8983099398453168E-2</v>
      </c>
      <c r="M124" s="23">
        <v>6.9607562303065029E-2</v>
      </c>
      <c r="N124" s="23">
        <v>1.4322543683758236E-2</v>
      </c>
      <c r="O124" s="23">
        <v>1.3463191062732742E-2</v>
      </c>
      <c r="P124" s="23">
        <v>7.0466914924090518E-2</v>
      </c>
      <c r="Q124" s="23">
        <v>0.27843024921226012</v>
      </c>
      <c r="R124" s="23">
        <v>4.6118590661701521E-2</v>
      </c>
      <c r="S124" s="24">
        <v>17455</v>
      </c>
      <c r="T124" s="23">
        <v>0.15954773869346733</v>
      </c>
      <c r="U124" s="23">
        <v>0.11809045226130653</v>
      </c>
      <c r="V124" s="23">
        <v>3.7688442211055275E-3</v>
      </c>
      <c r="W124" s="23">
        <v>2.5125628140703518E-3</v>
      </c>
      <c r="X124" s="23">
        <v>0.16834170854271358</v>
      </c>
      <c r="Y124" s="23">
        <v>0.11809045226130653</v>
      </c>
      <c r="Z124" s="23">
        <v>3.8944723618090454E-2</v>
      </c>
      <c r="AA124" s="23">
        <v>3.2663316582914576E-2</v>
      </c>
      <c r="AB124" s="23">
        <v>0.10175879396984924</v>
      </c>
      <c r="AC124" s="23">
        <v>1.7587939698492462E-2</v>
      </c>
      <c r="AD124" s="23">
        <v>1.3819095477386936E-2</v>
      </c>
      <c r="AE124" s="23">
        <v>4.5226130653266333E-2</v>
      </c>
      <c r="AF124" s="23">
        <v>0.11809045226130653</v>
      </c>
      <c r="AG124" s="23">
        <v>6.1557788944723621E-2</v>
      </c>
      <c r="AH124" s="24">
        <v>3980</v>
      </c>
    </row>
    <row r="125" spans="2:34" x14ac:dyDescent="0.2">
      <c r="B125" s="33" t="s">
        <v>274</v>
      </c>
      <c r="C125" s="21" t="s">
        <v>93</v>
      </c>
      <c r="D125" s="18" t="s">
        <v>190</v>
      </c>
      <c r="E125" s="23">
        <v>8.4010840108401083E-2</v>
      </c>
      <c r="F125" s="23">
        <v>0.10894308943089431</v>
      </c>
      <c r="G125" s="23">
        <v>2.7100271002710027E-3</v>
      </c>
      <c r="H125" s="23">
        <v>2.2764227642276424E-2</v>
      </c>
      <c r="I125" s="23">
        <v>0.12303523035230353</v>
      </c>
      <c r="J125" s="23">
        <v>7.1544715447154475E-2</v>
      </c>
      <c r="K125" s="23">
        <v>3.2520325203252036E-2</v>
      </c>
      <c r="L125" s="23">
        <v>3.7940379403794036E-2</v>
      </c>
      <c r="M125" s="23">
        <v>8.2384823848238489E-2</v>
      </c>
      <c r="N125" s="23">
        <v>9.2140921409214101E-3</v>
      </c>
      <c r="O125" s="23">
        <v>2.0054200542005421E-2</v>
      </c>
      <c r="P125" s="23">
        <v>8.5094850948509479E-2</v>
      </c>
      <c r="Q125" s="23">
        <v>0.27154471544715447</v>
      </c>
      <c r="R125" s="23">
        <v>4.9322493224932248E-2</v>
      </c>
      <c r="S125" s="24">
        <v>9225</v>
      </c>
      <c r="T125" s="23">
        <v>0.17062634989200864</v>
      </c>
      <c r="U125" s="23">
        <v>0.12958963282937366</v>
      </c>
      <c r="V125" s="23">
        <v>4.3196544276457886E-3</v>
      </c>
      <c r="W125" s="23">
        <v>4.3196544276457886E-3</v>
      </c>
      <c r="X125" s="23">
        <v>0.16630669546436286</v>
      </c>
      <c r="Y125" s="23">
        <v>0.11663066954643629</v>
      </c>
      <c r="Z125" s="23">
        <v>3.8876889848812095E-2</v>
      </c>
      <c r="AA125" s="23">
        <v>1.2958963282937365E-2</v>
      </c>
      <c r="AB125" s="23">
        <v>0.12095032397408208</v>
      </c>
      <c r="AC125" s="23">
        <v>4.3196544276457886E-3</v>
      </c>
      <c r="AD125" s="23">
        <v>2.159827213822894E-2</v>
      </c>
      <c r="AE125" s="23">
        <v>3.4557235421166309E-2</v>
      </c>
      <c r="AF125" s="23">
        <v>0.1101511879049676</v>
      </c>
      <c r="AG125" s="23">
        <v>6.6954643628509725E-2</v>
      </c>
      <c r="AH125" s="24">
        <v>2315</v>
      </c>
    </row>
    <row r="126" spans="2:34" x14ac:dyDescent="0.2">
      <c r="B126" s="33" t="s">
        <v>274</v>
      </c>
      <c r="C126" s="21" t="s">
        <v>94</v>
      </c>
      <c r="D126" s="18" t="s">
        <v>322</v>
      </c>
      <c r="E126" s="23">
        <v>0.10269192422731804</v>
      </c>
      <c r="F126" s="23">
        <v>0.12362911266201396</v>
      </c>
      <c r="G126" s="23">
        <v>3.9880358923230309E-2</v>
      </c>
      <c r="H126" s="23">
        <v>3.9880358923230306E-3</v>
      </c>
      <c r="I126" s="23">
        <v>0.15453639082751744</v>
      </c>
      <c r="J126" s="23">
        <v>0.1296111665004985</v>
      </c>
      <c r="K126" s="23">
        <v>3.1904287138584245E-2</v>
      </c>
      <c r="L126" s="23">
        <v>3.2901296111665007E-2</v>
      </c>
      <c r="M126" s="23">
        <v>6.8793619142572288E-2</v>
      </c>
      <c r="N126" s="23">
        <v>9.9700897308075773E-3</v>
      </c>
      <c r="O126" s="23">
        <v>2.8913260219341975E-2</v>
      </c>
      <c r="P126" s="23">
        <v>1.6949152542372881E-2</v>
      </c>
      <c r="Q126" s="23">
        <v>0.16151545363908276</v>
      </c>
      <c r="R126" s="23">
        <v>9.4715852442671986E-2</v>
      </c>
      <c r="S126" s="24">
        <v>5015</v>
      </c>
      <c r="T126" s="23">
        <v>0.1657142857142857</v>
      </c>
      <c r="U126" s="23">
        <v>0.1</v>
      </c>
      <c r="V126" s="23">
        <v>3.4285714285714287E-2</v>
      </c>
      <c r="W126" s="23">
        <v>2.8571428571428571E-3</v>
      </c>
      <c r="X126" s="23">
        <v>0.17714285714285713</v>
      </c>
      <c r="Y126" s="23">
        <v>0.16857142857142857</v>
      </c>
      <c r="Z126" s="23">
        <v>3.1428571428571431E-2</v>
      </c>
      <c r="AA126" s="23">
        <v>1.4285714285714285E-2</v>
      </c>
      <c r="AB126" s="23">
        <v>0.08</v>
      </c>
      <c r="AC126" s="23">
        <v>1.1428571428571429E-2</v>
      </c>
      <c r="AD126" s="23">
        <v>0.02</v>
      </c>
      <c r="AE126" s="23">
        <v>8.5714285714285719E-3</v>
      </c>
      <c r="AF126" s="23">
        <v>0.10571428571428572</v>
      </c>
      <c r="AG126" s="23">
        <v>0.08</v>
      </c>
      <c r="AH126" s="24">
        <v>1750</v>
      </c>
    </row>
    <row r="127" spans="2:34" x14ac:dyDescent="0.2">
      <c r="B127" s="33" t="s">
        <v>274</v>
      </c>
      <c r="C127" s="21" t="s">
        <v>95</v>
      </c>
      <c r="D127" s="18" t="s">
        <v>323</v>
      </c>
      <c r="E127" s="23" t="s">
        <v>588</v>
      </c>
      <c r="F127" s="23" t="s">
        <v>588</v>
      </c>
      <c r="G127" s="23" t="s">
        <v>588</v>
      </c>
      <c r="H127" s="23" t="s">
        <v>588</v>
      </c>
      <c r="I127" s="23" t="s">
        <v>588</v>
      </c>
      <c r="J127" s="23" t="s">
        <v>588</v>
      </c>
      <c r="K127" s="23" t="s">
        <v>588</v>
      </c>
      <c r="L127" s="23" t="s">
        <v>588</v>
      </c>
      <c r="M127" s="23" t="s">
        <v>588</v>
      </c>
      <c r="N127" s="23" t="s">
        <v>588</v>
      </c>
      <c r="O127" s="23" t="s">
        <v>588</v>
      </c>
      <c r="P127" s="23" t="s">
        <v>588</v>
      </c>
      <c r="Q127" s="23" t="s">
        <v>588</v>
      </c>
      <c r="R127" s="23" t="s">
        <v>588</v>
      </c>
      <c r="S127" s="24" t="s">
        <v>588</v>
      </c>
      <c r="T127" s="23" t="s">
        <v>588</v>
      </c>
      <c r="U127" s="23" t="s">
        <v>588</v>
      </c>
      <c r="V127" s="23" t="s">
        <v>588</v>
      </c>
      <c r="W127" s="23" t="s">
        <v>588</v>
      </c>
      <c r="X127" s="23" t="s">
        <v>588</v>
      </c>
      <c r="Y127" s="23" t="s">
        <v>588</v>
      </c>
      <c r="Z127" s="23" t="s">
        <v>588</v>
      </c>
      <c r="AA127" s="23" t="s">
        <v>588</v>
      </c>
      <c r="AB127" s="23" t="s">
        <v>588</v>
      </c>
      <c r="AC127" s="23" t="s">
        <v>588</v>
      </c>
      <c r="AD127" s="23" t="s">
        <v>588</v>
      </c>
      <c r="AE127" s="23" t="s">
        <v>588</v>
      </c>
      <c r="AF127" s="23" t="s">
        <v>588</v>
      </c>
      <c r="AG127" s="23" t="s">
        <v>588</v>
      </c>
      <c r="AH127" s="24" t="s">
        <v>588</v>
      </c>
    </row>
    <row r="128" spans="2:34" x14ac:dyDescent="0.2">
      <c r="B128" s="33" t="s">
        <v>274</v>
      </c>
      <c r="C128" s="21" t="s">
        <v>96</v>
      </c>
      <c r="D128" s="18" t="s">
        <v>191</v>
      </c>
      <c r="E128" s="23">
        <v>9.5863746958637475E-2</v>
      </c>
      <c r="F128" s="23">
        <v>0.1245742092457421</v>
      </c>
      <c r="G128" s="23">
        <v>8.2725060827250601E-3</v>
      </c>
      <c r="H128" s="23">
        <v>9.2457420924574214E-3</v>
      </c>
      <c r="I128" s="23">
        <v>0.14014598540145987</v>
      </c>
      <c r="J128" s="23">
        <v>0.12068126520681265</v>
      </c>
      <c r="K128" s="23">
        <v>3.7469586374695864E-2</v>
      </c>
      <c r="L128" s="23">
        <v>3.6009732360097323E-2</v>
      </c>
      <c r="M128" s="23">
        <v>8.9537712895377125E-2</v>
      </c>
      <c r="N128" s="23">
        <v>1.5085158150851581E-2</v>
      </c>
      <c r="O128" s="23">
        <v>2.8223844282238442E-2</v>
      </c>
      <c r="P128" s="23">
        <v>5.2554744525547446E-2</v>
      </c>
      <c r="Q128" s="23">
        <v>0.19270072992700729</v>
      </c>
      <c r="R128" s="23">
        <v>4.9635036496350364E-2</v>
      </c>
      <c r="S128" s="24">
        <v>10275</v>
      </c>
      <c r="T128" s="23">
        <v>0.11558669001751314</v>
      </c>
      <c r="U128" s="23">
        <v>0.13222416812609458</v>
      </c>
      <c r="V128" s="23">
        <v>6.1295971978984239E-3</v>
      </c>
      <c r="W128" s="23">
        <v>4.3782837127845885E-3</v>
      </c>
      <c r="X128" s="23">
        <v>0.15674255691768826</v>
      </c>
      <c r="Y128" s="23">
        <v>0.1295971978984238</v>
      </c>
      <c r="Z128" s="23">
        <v>3.7653239929947457E-2</v>
      </c>
      <c r="AA128" s="23">
        <v>2.1891418563922942E-2</v>
      </c>
      <c r="AB128" s="23">
        <v>9.8949211908931703E-2</v>
      </c>
      <c r="AC128" s="23">
        <v>1.8388791593695272E-2</v>
      </c>
      <c r="AD128" s="23">
        <v>2.9772329246935202E-2</v>
      </c>
      <c r="AE128" s="23">
        <v>4.1155866900175128E-2</v>
      </c>
      <c r="AF128" s="23">
        <v>0.14535901926444833</v>
      </c>
      <c r="AG128" s="23">
        <v>6.1295971978984239E-2</v>
      </c>
      <c r="AH128" s="24">
        <v>5710</v>
      </c>
    </row>
    <row r="129" spans="2:34" x14ac:dyDescent="0.2">
      <c r="B129" s="33" t="s">
        <v>274</v>
      </c>
      <c r="C129" s="21" t="s">
        <v>98</v>
      </c>
      <c r="D129" s="18" t="s">
        <v>192</v>
      </c>
      <c r="E129" s="23">
        <v>6.3055062166962703E-2</v>
      </c>
      <c r="F129" s="23">
        <v>1.5097690941385435E-2</v>
      </c>
      <c r="G129" s="23">
        <v>1.2433392539964476E-2</v>
      </c>
      <c r="H129" s="23">
        <v>2.1314387211367674E-2</v>
      </c>
      <c r="I129" s="23">
        <v>0.15275310834813499</v>
      </c>
      <c r="J129" s="23">
        <v>0.14653641207815277</v>
      </c>
      <c r="K129" s="23">
        <v>2.2202486678507993E-2</v>
      </c>
      <c r="L129" s="23">
        <v>0.1216696269982238</v>
      </c>
      <c r="M129" s="23">
        <v>1.9538188277087035E-2</v>
      </c>
      <c r="N129" s="23">
        <v>0</v>
      </c>
      <c r="O129" s="23">
        <v>1.2433392539964476E-2</v>
      </c>
      <c r="P129" s="23">
        <v>7.3712255772646534E-2</v>
      </c>
      <c r="Q129" s="23">
        <v>0.32948490230905864</v>
      </c>
      <c r="R129" s="23">
        <v>8.8809946714031966E-3</v>
      </c>
      <c r="S129" s="24">
        <v>5630</v>
      </c>
      <c r="T129" s="23">
        <v>0.11555555555555555</v>
      </c>
      <c r="U129" s="23">
        <v>1.3333333333333334E-2</v>
      </c>
      <c r="V129" s="23">
        <v>1.3333333333333334E-2</v>
      </c>
      <c r="W129" s="23">
        <v>1.3333333333333334E-2</v>
      </c>
      <c r="X129" s="23">
        <v>0.22222222222222221</v>
      </c>
      <c r="Y129" s="23">
        <v>0.24444444444444444</v>
      </c>
      <c r="Z129" s="23">
        <v>5.3333333333333337E-2</v>
      </c>
      <c r="AA129" s="23">
        <v>0.13333333333333333</v>
      </c>
      <c r="AB129" s="23">
        <v>0.04</v>
      </c>
      <c r="AC129" s="23">
        <v>0</v>
      </c>
      <c r="AD129" s="23">
        <v>1.7777777777777778E-2</v>
      </c>
      <c r="AE129" s="23">
        <v>5.3333333333333337E-2</v>
      </c>
      <c r="AF129" s="23">
        <v>5.7777777777777775E-2</v>
      </c>
      <c r="AG129" s="23">
        <v>2.2222222222222223E-2</v>
      </c>
      <c r="AH129" s="24">
        <v>1125</v>
      </c>
    </row>
    <row r="130" spans="2:34" x14ac:dyDescent="0.2">
      <c r="B130" s="33" t="s">
        <v>274</v>
      </c>
      <c r="C130" s="21" t="s">
        <v>99</v>
      </c>
      <c r="D130" s="18" t="s">
        <v>193</v>
      </c>
      <c r="E130" s="23" t="s">
        <v>588</v>
      </c>
      <c r="F130" s="23" t="s">
        <v>588</v>
      </c>
      <c r="G130" s="23" t="s">
        <v>588</v>
      </c>
      <c r="H130" s="23" t="s">
        <v>588</v>
      </c>
      <c r="I130" s="23" t="s">
        <v>588</v>
      </c>
      <c r="J130" s="23" t="s">
        <v>588</v>
      </c>
      <c r="K130" s="23" t="s">
        <v>588</v>
      </c>
      <c r="L130" s="23" t="s">
        <v>588</v>
      </c>
      <c r="M130" s="23" t="s">
        <v>588</v>
      </c>
      <c r="N130" s="23" t="s">
        <v>588</v>
      </c>
      <c r="O130" s="23" t="s">
        <v>588</v>
      </c>
      <c r="P130" s="23" t="s">
        <v>588</v>
      </c>
      <c r="Q130" s="23" t="s">
        <v>588</v>
      </c>
      <c r="R130" s="23" t="s">
        <v>588</v>
      </c>
      <c r="S130" s="24" t="s">
        <v>588</v>
      </c>
      <c r="T130" s="23" t="s">
        <v>588</v>
      </c>
      <c r="U130" s="23" t="s">
        <v>588</v>
      </c>
      <c r="V130" s="23" t="s">
        <v>588</v>
      </c>
      <c r="W130" s="23" t="s">
        <v>588</v>
      </c>
      <c r="X130" s="23" t="s">
        <v>588</v>
      </c>
      <c r="Y130" s="23" t="s">
        <v>588</v>
      </c>
      <c r="Z130" s="23" t="s">
        <v>588</v>
      </c>
      <c r="AA130" s="23" t="s">
        <v>588</v>
      </c>
      <c r="AB130" s="23" t="s">
        <v>588</v>
      </c>
      <c r="AC130" s="23" t="s">
        <v>588</v>
      </c>
      <c r="AD130" s="23" t="s">
        <v>588</v>
      </c>
      <c r="AE130" s="23" t="s">
        <v>588</v>
      </c>
      <c r="AF130" s="23" t="s">
        <v>588</v>
      </c>
      <c r="AG130" s="23" t="s">
        <v>588</v>
      </c>
      <c r="AH130" s="24" t="s">
        <v>588</v>
      </c>
    </row>
    <row r="131" spans="2:34" x14ac:dyDescent="0.2">
      <c r="B131" s="33" t="s">
        <v>274</v>
      </c>
      <c r="C131" s="21" t="s">
        <v>100</v>
      </c>
      <c r="D131" s="18" t="s">
        <v>194</v>
      </c>
      <c r="E131" s="23" t="s">
        <v>588</v>
      </c>
      <c r="F131" s="23" t="s">
        <v>588</v>
      </c>
      <c r="G131" s="23" t="s">
        <v>588</v>
      </c>
      <c r="H131" s="23" t="s">
        <v>588</v>
      </c>
      <c r="I131" s="23" t="s">
        <v>588</v>
      </c>
      <c r="J131" s="23" t="s">
        <v>588</v>
      </c>
      <c r="K131" s="23" t="s">
        <v>588</v>
      </c>
      <c r="L131" s="23" t="s">
        <v>588</v>
      </c>
      <c r="M131" s="23" t="s">
        <v>588</v>
      </c>
      <c r="N131" s="23" t="s">
        <v>588</v>
      </c>
      <c r="O131" s="23" t="s">
        <v>588</v>
      </c>
      <c r="P131" s="23" t="s">
        <v>588</v>
      </c>
      <c r="Q131" s="23" t="s">
        <v>588</v>
      </c>
      <c r="R131" s="23" t="s">
        <v>588</v>
      </c>
      <c r="S131" s="24" t="s">
        <v>588</v>
      </c>
      <c r="T131" s="23" t="s">
        <v>588</v>
      </c>
      <c r="U131" s="23" t="s">
        <v>588</v>
      </c>
      <c r="V131" s="23" t="s">
        <v>588</v>
      </c>
      <c r="W131" s="23" t="s">
        <v>588</v>
      </c>
      <c r="X131" s="23" t="s">
        <v>588</v>
      </c>
      <c r="Y131" s="23" t="s">
        <v>588</v>
      </c>
      <c r="Z131" s="23" t="s">
        <v>588</v>
      </c>
      <c r="AA131" s="23" t="s">
        <v>588</v>
      </c>
      <c r="AB131" s="23" t="s">
        <v>588</v>
      </c>
      <c r="AC131" s="23" t="s">
        <v>588</v>
      </c>
      <c r="AD131" s="23" t="s">
        <v>588</v>
      </c>
      <c r="AE131" s="23" t="s">
        <v>588</v>
      </c>
      <c r="AF131" s="23" t="s">
        <v>588</v>
      </c>
      <c r="AG131" s="23" t="s">
        <v>588</v>
      </c>
      <c r="AH131" s="24" t="s">
        <v>588</v>
      </c>
    </row>
    <row r="132" spans="2:34" x14ac:dyDescent="0.2">
      <c r="B132" s="33" t="s">
        <v>274</v>
      </c>
      <c r="C132" s="21" t="s">
        <v>101</v>
      </c>
      <c r="D132" s="18" t="s">
        <v>195</v>
      </c>
      <c r="E132" s="23">
        <v>8.0235553919764446E-2</v>
      </c>
      <c r="F132" s="23">
        <v>0.11483253588516747</v>
      </c>
      <c r="G132" s="23">
        <v>1.7666543982333457E-2</v>
      </c>
      <c r="H132" s="23">
        <v>9.569377990430622E-2</v>
      </c>
      <c r="I132" s="23">
        <v>0.11336032388663968</v>
      </c>
      <c r="J132" s="23">
        <v>0.22672064777327935</v>
      </c>
      <c r="K132" s="23">
        <v>2.465955097534045E-2</v>
      </c>
      <c r="L132" s="23">
        <v>2.1347073978652927E-2</v>
      </c>
      <c r="M132" s="23">
        <v>4.2694147957305854E-2</v>
      </c>
      <c r="N132" s="23">
        <v>9.5693779904306216E-3</v>
      </c>
      <c r="O132" s="23">
        <v>2.5027603974972397E-2</v>
      </c>
      <c r="P132" s="23">
        <v>4.8214942951785057E-2</v>
      </c>
      <c r="Q132" s="23">
        <v>0.12992270887007729</v>
      </c>
      <c r="R132" s="23">
        <v>4.9319101950680899E-2</v>
      </c>
      <c r="S132" s="24">
        <v>13585</v>
      </c>
      <c r="T132" s="23">
        <v>0.12118126272912423</v>
      </c>
      <c r="U132" s="23">
        <v>0.11914460285132383</v>
      </c>
      <c r="V132" s="23">
        <v>1.8329938900203666E-2</v>
      </c>
      <c r="W132" s="23">
        <v>3.0549898167006109E-3</v>
      </c>
      <c r="X132" s="23">
        <v>0.13136456211812628</v>
      </c>
      <c r="Y132" s="23">
        <v>0.29022403258655805</v>
      </c>
      <c r="Z132" s="23">
        <v>2.9531568228105907E-2</v>
      </c>
      <c r="AA132" s="23">
        <v>1.3238289205702648E-2</v>
      </c>
      <c r="AB132" s="23">
        <v>5.7026476578411409E-2</v>
      </c>
      <c r="AC132" s="23">
        <v>1.0183299389002037E-2</v>
      </c>
      <c r="AD132" s="23">
        <v>1.5274949083503055E-2</v>
      </c>
      <c r="AE132" s="23">
        <v>2.8513238289205704E-2</v>
      </c>
      <c r="AF132" s="23">
        <v>9.775967413441955E-2</v>
      </c>
      <c r="AG132" s="23">
        <v>6.720977596741344E-2</v>
      </c>
      <c r="AH132" s="24">
        <v>4910</v>
      </c>
    </row>
    <row r="133" spans="2:34" x14ac:dyDescent="0.2">
      <c r="B133" s="33" t="s">
        <v>274</v>
      </c>
      <c r="C133" s="21" t="s">
        <v>105</v>
      </c>
      <c r="D133" s="18" t="s">
        <v>197</v>
      </c>
      <c r="E133" s="23" t="s">
        <v>588</v>
      </c>
      <c r="F133" s="23" t="s">
        <v>588</v>
      </c>
      <c r="G133" s="23" t="s">
        <v>588</v>
      </c>
      <c r="H133" s="23" t="s">
        <v>588</v>
      </c>
      <c r="I133" s="23" t="s">
        <v>588</v>
      </c>
      <c r="J133" s="23" t="s">
        <v>588</v>
      </c>
      <c r="K133" s="23" t="s">
        <v>588</v>
      </c>
      <c r="L133" s="23" t="s">
        <v>588</v>
      </c>
      <c r="M133" s="23" t="s">
        <v>588</v>
      </c>
      <c r="N133" s="23" t="s">
        <v>588</v>
      </c>
      <c r="O133" s="23" t="s">
        <v>588</v>
      </c>
      <c r="P133" s="23" t="s">
        <v>588</v>
      </c>
      <c r="Q133" s="23" t="s">
        <v>588</v>
      </c>
      <c r="R133" s="23" t="s">
        <v>588</v>
      </c>
      <c r="S133" s="24" t="s">
        <v>588</v>
      </c>
      <c r="T133" s="23" t="s">
        <v>588</v>
      </c>
      <c r="U133" s="23" t="s">
        <v>588</v>
      </c>
      <c r="V133" s="23" t="s">
        <v>588</v>
      </c>
      <c r="W133" s="23" t="s">
        <v>588</v>
      </c>
      <c r="X133" s="23" t="s">
        <v>588</v>
      </c>
      <c r="Y133" s="23" t="s">
        <v>588</v>
      </c>
      <c r="Z133" s="23" t="s">
        <v>588</v>
      </c>
      <c r="AA133" s="23" t="s">
        <v>588</v>
      </c>
      <c r="AB133" s="23" t="s">
        <v>588</v>
      </c>
      <c r="AC133" s="23" t="s">
        <v>588</v>
      </c>
      <c r="AD133" s="23" t="s">
        <v>588</v>
      </c>
      <c r="AE133" s="23" t="s">
        <v>588</v>
      </c>
      <c r="AF133" s="23" t="s">
        <v>588</v>
      </c>
      <c r="AG133" s="23" t="s">
        <v>588</v>
      </c>
      <c r="AH133" s="24" t="s">
        <v>588</v>
      </c>
    </row>
    <row r="134" spans="2:34" x14ac:dyDescent="0.2">
      <c r="B134" s="33" t="s">
        <v>274</v>
      </c>
      <c r="C134" s="21" t="s">
        <v>106</v>
      </c>
      <c r="D134" s="18" t="s">
        <v>198</v>
      </c>
      <c r="E134" s="23" t="s">
        <v>588</v>
      </c>
      <c r="F134" s="23" t="s">
        <v>588</v>
      </c>
      <c r="G134" s="23" t="s">
        <v>588</v>
      </c>
      <c r="H134" s="23" t="s">
        <v>588</v>
      </c>
      <c r="I134" s="23" t="s">
        <v>588</v>
      </c>
      <c r="J134" s="23" t="s">
        <v>588</v>
      </c>
      <c r="K134" s="23" t="s">
        <v>588</v>
      </c>
      <c r="L134" s="23" t="s">
        <v>588</v>
      </c>
      <c r="M134" s="23" t="s">
        <v>588</v>
      </c>
      <c r="N134" s="23" t="s">
        <v>588</v>
      </c>
      <c r="O134" s="23" t="s">
        <v>588</v>
      </c>
      <c r="P134" s="23" t="s">
        <v>588</v>
      </c>
      <c r="Q134" s="23" t="s">
        <v>588</v>
      </c>
      <c r="R134" s="23" t="s">
        <v>588</v>
      </c>
      <c r="S134" s="24" t="s">
        <v>588</v>
      </c>
      <c r="T134" s="23" t="s">
        <v>588</v>
      </c>
      <c r="U134" s="23" t="s">
        <v>588</v>
      </c>
      <c r="V134" s="23" t="s">
        <v>588</v>
      </c>
      <c r="W134" s="23" t="s">
        <v>588</v>
      </c>
      <c r="X134" s="23" t="s">
        <v>588</v>
      </c>
      <c r="Y134" s="23" t="s">
        <v>588</v>
      </c>
      <c r="Z134" s="23" t="s">
        <v>588</v>
      </c>
      <c r="AA134" s="23" t="s">
        <v>588</v>
      </c>
      <c r="AB134" s="23" t="s">
        <v>588</v>
      </c>
      <c r="AC134" s="23" t="s">
        <v>588</v>
      </c>
      <c r="AD134" s="23" t="s">
        <v>588</v>
      </c>
      <c r="AE134" s="23" t="s">
        <v>588</v>
      </c>
      <c r="AF134" s="23" t="s">
        <v>588</v>
      </c>
      <c r="AG134" s="23" t="s">
        <v>588</v>
      </c>
      <c r="AH134" s="24" t="s">
        <v>588</v>
      </c>
    </row>
    <row r="135" spans="2:34" x14ac:dyDescent="0.2">
      <c r="B135" s="33" t="s">
        <v>274</v>
      </c>
      <c r="C135" s="21" t="s">
        <v>111</v>
      </c>
      <c r="D135" s="18" t="s">
        <v>324</v>
      </c>
      <c r="E135" s="23">
        <v>0.10799632352941177</v>
      </c>
      <c r="F135" s="23">
        <v>0.13419117647058823</v>
      </c>
      <c r="G135" s="23">
        <v>5.9742647058823525E-3</v>
      </c>
      <c r="H135" s="23">
        <v>1.0110294117647059E-2</v>
      </c>
      <c r="I135" s="23">
        <v>0.13648897058823528</v>
      </c>
      <c r="J135" s="23">
        <v>8.9154411764705885E-2</v>
      </c>
      <c r="K135" s="23">
        <v>4.1360294117647058E-2</v>
      </c>
      <c r="L135" s="23">
        <v>4.0441176470588237E-2</v>
      </c>
      <c r="M135" s="23">
        <v>0.109375</v>
      </c>
      <c r="N135" s="23">
        <v>1.4705882352941176E-2</v>
      </c>
      <c r="O135" s="23">
        <v>2.8952205882352942E-2</v>
      </c>
      <c r="P135" s="23">
        <v>4.4117647058823532E-2</v>
      </c>
      <c r="Q135" s="23">
        <v>0.1875</v>
      </c>
      <c r="R135" s="23">
        <v>5.0091911764705885E-2</v>
      </c>
      <c r="S135" s="24">
        <v>10880</v>
      </c>
      <c r="T135" s="23">
        <v>0.150253807106599</v>
      </c>
      <c r="U135" s="23">
        <v>0.17766497461928935</v>
      </c>
      <c r="V135" s="23">
        <v>2.0304568527918783E-3</v>
      </c>
      <c r="W135" s="23">
        <v>3.0456852791878172E-3</v>
      </c>
      <c r="X135" s="23">
        <v>0.13807106598984772</v>
      </c>
      <c r="Y135" s="23">
        <v>9.746192893401015E-2</v>
      </c>
      <c r="Z135" s="23">
        <v>5.3807106598984772E-2</v>
      </c>
      <c r="AA135" s="23">
        <v>2.8426395939086295E-2</v>
      </c>
      <c r="AB135" s="23">
        <v>0.12893401015228426</v>
      </c>
      <c r="AC135" s="23">
        <v>1.4213197969543147E-2</v>
      </c>
      <c r="AD135" s="23">
        <v>1.8274111675126905E-2</v>
      </c>
      <c r="AE135" s="23">
        <v>3.7563451776649749E-2</v>
      </c>
      <c r="AF135" s="23">
        <v>0.11065989847715736</v>
      </c>
      <c r="AG135" s="23">
        <v>3.9593908629441621E-2</v>
      </c>
      <c r="AH135" s="24">
        <v>4925</v>
      </c>
    </row>
    <row r="136" spans="2:34" x14ac:dyDescent="0.2">
      <c r="B136" s="33" t="s">
        <v>279</v>
      </c>
      <c r="C136" s="21" t="s">
        <v>74</v>
      </c>
      <c r="D136" s="18" t="s">
        <v>177</v>
      </c>
      <c r="E136" s="23" t="s">
        <v>588</v>
      </c>
      <c r="F136" s="23" t="s">
        <v>588</v>
      </c>
      <c r="G136" s="23" t="s">
        <v>588</v>
      </c>
      <c r="H136" s="23" t="s">
        <v>588</v>
      </c>
      <c r="I136" s="23" t="s">
        <v>588</v>
      </c>
      <c r="J136" s="23" t="s">
        <v>588</v>
      </c>
      <c r="K136" s="23" t="s">
        <v>588</v>
      </c>
      <c r="L136" s="23" t="s">
        <v>588</v>
      </c>
      <c r="M136" s="23" t="s">
        <v>588</v>
      </c>
      <c r="N136" s="23" t="s">
        <v>588</v>
      </c>
      <c r="O136" s="23" t="s">
        <v>588</v>
      </c>
      <c r="P136" s="23" t="s">
        <v>588</v>
      </c>
      <c r="Q136" s="23" t="s">
        <v>588</v>
      </c>
      <c r="R136" s="23" t="s">
        <v>588</v>
      </c>
      <c r="S136" s="24" t="s">
        <v>588</v>
      </c>
      <c r="T136" s="23" t="s">
        <v>588</v>
      </c>
      <c r="U136" s="23" t="s">
        <v>588</v>
      </c>
      <c r="V136" s="23" t="s">
        <v>588</v>
      </c>
      <c r="W136" s="23" t="s">
        <v>588</v>
      </c>
      <c r="X136" s="23" t="s">
        <v>588</v>
      </c>
      <c r="Y136" s="23" t="s">
        <v>588</v>
      </c>
      <c r="Z136" s="23" t="s">
        <v>588</v>
      </c>
      <c r="AA136" s="23" t="s">
        <v>588</v>
      </c>
      <c r="AB136" s="23" t="s">
        <v>588</v>
      </c>
      <c r="AC136" s="23" t="s">
        <v>588</v>
      </c>
      <c r="AD136" s="23" t="s">
        <v>588</v>
      </c>
      <c r="AE136" s="23" t="s">
        <v>588</v>
      </c>
      <c r="AF136" s="23" t="s">
        <v>588</v>
      </c>
      <c r="AG136" s="23" t="s">
        <v>588</v>
      </c>
      <c r="AH136" s="24" t="s">
        <v>588</v>
      </c>
    </row>
    <row r="137" spans="2:34" x14ac:dyDescent="0.2">
      <c r="B137" s="33" t="s">
        <v>279</v>
      </c>
      <c r="C137" s="21" t="s">
        <v>76</v>
      </c>
      <c r="D137" s="18" t="s">
        <v>179</v>
      </c>
      <c r="E137" s="23">
        <v>9.2524056254626202E-2</v>
      </c>
      <c r="F137" s="23">
        <v>0.15544041450777202</v>
      </c>
      <c r="G137" s="23">
        <v>2.072538860103627E-2</v>
      </c>
      <c r="H137" s="23">
        <v>1.1102886750555145E-2</v>
      </c>
      <c r="I137" s="23">
        <v>0.1080680977054034</v>
      </c>
      <c r="J137" s="23">
        <v>0.10510732790525537</v>
      </c>
      <c r="K137" s="23">
        <v>4.3671354552183565E-2</v>
      </c>
      <c r="L137" s="23">
        <v>2.1465581051073278E-2</v>
      </c>
      <c r="M137" s="23">
        <v>9.4744633604737227E-2</v>
      </c>
      <c r="N137" s="23">
        <v>1.0362694300518135E-2</v>
      </c>
      <c r="O137" s="23">
        <v>3.4048852701702444E-2</v>
      </c>
      <c r="P137" s="23">
        <v>2.2945965951147299E-2</v>
      </c>
      <c r="Q137" s="23">
        <v>0.19615099925980756</v>
      </c>
      <c r="R137" s="23">
        <v>8.3641746854182089E-2</v>
      </c>
      <c r="S137" s="24">
        <v>6755</v>
      </c>
      <c r="T137" s="23">
        <v>0.14260249554367202</v>
      </c>
      <c r="U137" s="23">
        <v>0.20142602495543671</v>
      </c>
      <c r="V137" s="23">
        <v>5.3475935828877002E-3</v>
      </c>
      <c r="W137" s="23">
        <v>3.5650623885918001E-3</v>
      </c>
      <c r="X137" s="23">
        <v>0.12477718360071301</v>
      </c>
      <c r="Y137" s="23">
        <v>0.16221033868092691</v>
      </c>
      <c r="Z137" s="23">
        <v>4.6345811051693407E-2</v>
      </c>
      <c r="AA137" s="23">
        <v>1.2477718360071301E-2</v>
      </c>
      <c r="AB137" s="23">
        <v>0.11229946524064172</v>
      </c>
      <c r="AC137" s="23">
        <v>7.1301247771836003E-3</v>
      </c>
      <c r="AD137" s="23">
        <v>8.9126559714795012E-3</v>
      </c>
      <c r="AE137" s="23">
        <v>1.2477718360071301E-2</v>
      </c>
      <c r="AF137" s="23">
        <v>7.3083778966131913E-2</v>
      </c>
      <c r="AG137" s="23">
        <v>8.3778966131907315E-2</v>
      </c>
      <c r="AH137" s="24">
        <v>2805</v>
      </c>
    </row>
    <row r="138" spans="2:34" x14ac:dyDescent="0.2">
      <c r="B138" s="33" t="s">
        <v>279</v>
      </c>
      <c r="C138" s="21" t="s">
        <v>77</v>
      </c>
      <c r="D138" s="18" t="s">
        <v>180</v>
      </c>
      <c r="E138" s="23" t="s">
        <v>588</v>
      </c>
      <c r="F138" s="23" t="s">
        <v>588</v>
      </c>
      <c r="G138" s="23" t="s">
        <v>588</v>
      </c>
      <c r="H138" s="23" t="s">
        <v>588</v>
      </c>
      <c r="I138" s="23" t="s">
        <v>588</v>
      </c>
      <c r="J138" s="23" t="s">
        <v>588</v>
      </c>
      <c r="K138" s="23" t="s">
        <v>588</v>
      </c>
      <c r="L138" s="23" t="s">
        <v>588</v>
      </c>
      <c r="M138" s="23" t="s">
        <v>588</v>
      </c>
      <c r="N138" s="23" t="s">
        <v>588</v>
      </c>
      <c r="O138" s="23" t="s">
        <v>588</v>
      </c>
      <c r="P138" s="23" t="s">
        <v>588</v>
      </c>
      <c r="Q138" s="23" t="s">
        <v>588</v>
      </c>
      <c r="R138" s="23" t="s">
        <v>588</v>
      </c>
      <c r="S138" s="24" t="s">
        <v>588</v>
      </c>
      <c r="T138" s="23" t="s">
        <v>588</v>
      </c>
      <c r="U138" s="23" t="s">
        <v>588</v>
      </c>
      <c r="V138" s="23" t="s">
        <v>588</v>
      </c>
      <c r="W138" s="23" t="s">
        <v>588</v>
      </c>
      <c r="X138" s="23" t="s">
        <v>588</v>
      </c>
      <c r="Y138" s="23" t="s">
        <v>588</v>
      </c>
      <c r="Z138" s="23" t="s">
        <v>588</v>
      </c>
      <c r="AA138" s="23" t="s">
        <v>588</v>
      </c>
      <c r="AB138" s="23" t="s">
        <v>588</v>
      </c>
      <c r="AC138" s="23" t="s">
        <v>588</v>
      </c>
      <c r="AD138" s="23" t="s">
        <v>588</v>
      </c>
      <c r="AE138" s="23" t="s">
        <v>588</v>
      </c>
      <c r="AF138" s="23" t="s">
        <v>588</v>
      </c>
      <c r="AG138" s="23" t="s">
        <v>588</v>
      </c>
      <c r="AH138" s="24" t="s">
        <v>588</v>
      </c>
    </row>
    <row r="139" spans="2:34" x14ac:dyDescent="0.2">
      <c r="B139" s="33" t="s">
        <v>279</v>
      </c>
      <c r="C139" s="21" t="s">
        <v>80</v>
      </c>
      <c r="D139" s="18" t="s">
        <v>325</v>
      </c>
      <c r="E139" s="23">
        <v>9.8659003831417624E-2</v>
      </c>
      <c r="F139" s="23">
        <v>0.12260536398467432</v>
      </c>
      <c r="G139" s="23">
        <v>8.6206896551724137E-3</v>
      </c>
      <c r="H139" s="23">
        <v>1.2452107279693486E-2</v>
      </c>
      <c r="I139" s="23">
        <v>0.12547892720306514</v>
      </c>
      <c r="J139" s="23">
        <v>8.7164750957854406E-2</v>
      </c>
      <c r="K139" s="23">
        <v>3.9272030651340994E-2</v>
      </c>
      <c r="L139" s="23">
        <v>3.5440613026819924E-2</v>
      </c>
      <c r="M139" s="23">
        <v>7.9501915708812265E-2</v>
      </c>
      <c r="N139" s="23">
        <v>1.6283524904214558E-2</v>
      </c>
      <c r="O139" s="23">
        <v>3.4482758620689655E-2</v>
      </c>
      <c r="P139" s="23">
        <v>4.8850574712643681E-2</v>
      </c>
      <c r="Q139" s="23">
        <v>0.18486590038314177</v>
      </c>
      <c r="R139" s="23">
        <v>0.10632183908045977</v>
      </c>
      <c r="S139" s="24">
        <v>5220</v>
      </c>
      <c r="T139" s="23">
        <v>0.17152103559870549</v>
      </c>
      <c r="U139" s="23">
        <v>8.4142394822006472E-2</v>
      </c>
      <c r="V139" s="23">
        <v>3.2362459546925568E-3</v>
      </c>
      <c r="W139" s="23">
        <v>3.2362459546925568E-3</v>
      </c>
      <c r="X139" s="23">
        <v>0.14563106796116504</v>
      </c>
      <c r="Y139" s="23">
        <v>0.11974110032362459</v>
      </c>
      <c r="Z139" s="23">
        <v>4.2071197411003236E-2</v>
      </c>
      <c r="AA139" s="23">
        <v>2.9126213592233011E-2</v>
      </c>
      <c r="AB139" s="23">
        <v>8.7378640776699032E-2</v>
      </c>
      <c r="AC139" s="23">
        <v>1.2944983818770227E-2</v>
      </c>
      <c r="AD139" s="23">
        <v>1.6181229773462782E-2</v>
      </c>
      <c r="AE139" s="23">
        <v>3.5598705501618123E-2</v>
      </c>
      <c r="AF139" s="23">
        <v>0.12621359223300971</v>
      </c>
      <c r="AG139" s="23">
        <v>0.12621359223300971</v>
      </c>
      <c r="AH139" s="24">
        <v>1545</v>
      </c>
    </row>
    <row r="140" spans="2:34" x14ac:dyDescent="0.2">
      <c r="B140" s="33" t="s">
        <v>279</v>
      </c>
      <c r="C140" s="21" t="s">
        <v>83</v>
      </c>
      <c r="D140" s="18" t="s">
        <v>182</v>
      </c>
      <c r="E140" s="23" t="s">
        <v>588</v>
      </c>
      <c r="F140" s="23" t="s">
        <v>588</v>
      </c>
      <c r="G140" s="23" t="s">
        <v>588</v>
      </c>
      <c r="H140" s="23" t="s">
        <v>588</v>
      </c>
      <c r="I140" s="23" t="s">
        <v>588</v>
      </c>
      <c r="J140" s="23" t="s">
        <v>588</v>
      </c>
      <c r="K140" s="23" t="s">
        <v>588</v>
      </c>
      <c r="L140" s="23" t="s">
        <v>588</v>
      </c>
      <c r="M140" s="23" t="s">
        <v>588</v>
      </c>
      <c r="N140" s="23" t="s">
        <v>588</v>
      </c>
      <c r="O140" s="23" t="s">
        <v>588</v>
      </c>
      <c r="P140" s="23" t="s">
        <v>588</v>
      </c>
      <c r="Q140" s="23" t="s">
        <v>588</v>
      </c>
      <c r="R140" s="23" t="s">
        <v>588</v>
      </c>
      <c r="S140" s="24" t="s">
        <v>588</v>
      </c>
      <c r="T140" s="23" t="s">
        <v>588</v>
      </c>
      <c r="U140" s="23" t="s">
        <v>588</v>
      </c>
      <c r="V140" s="23" t="s">
        <v>588</v>
      </c>
      <c r="W140" s="23" t="s">
        <v>588</v>
      </c>
      <c r="X140" s="23" t="s">
        <v>588</v>
      </c>
      <c r="Y140" s="23" t="s">
        <v>588</v>
      </c>
      <c r="Z140" s="23" t="s">
        <v>588</v>
      </c>
      <c r="AA140" s="23" t="s">
        <v>588</v>
      </c>
      <c r="AB140" s="23" t="s">
        <v>588</v>
      </c>
      <c r="AC140" s="23" t="s">
        <v>588</v>
      </c>
      <c r="AD140" s="23" t="s">
        <v>588</v>
      </c>
      <c r="AE140" s="23" t="s">
        <v>588</v>
      </c>
      <c r="AF140" s="23" t="s">
        <v>588</v>
      </c>
      <c r="AG140" s="23" t="s">
        <v>588</v>
      </c>
      <c r="AH140" s="24" t="s">
        <v>588</v>
      </c>
    </row>
    <row r="141" spans="2:34" x14ac:dyDescent="0.2">
      <c r="B141" s="33" t="s">
        <v>279</v>
      </c>
      <c r="C141" s="21" t="s">
        <v>84</v>
      </c>
      <c r="D141" s="18" t="s">
        <v>183</v>
      </c>
      <c r="E141" s="23" t="s">
        <v>588</v>
      </c>
      <c r="F141" s="23" t="s">
        <v>588</v>
      </c>
      <c r="G141" s="23" t="s">
        <v>588</v>
      </c>
      <c r="H141" s="23" t="s">
        <v>588</v>
      </c>
      <c r="I141" s="23" t="s">
        <v>588</v>
      </c>
      <c r="J141" s="23" t="s">
        <v>588</v>
      </c>
      <c r="K141" s="23" t="s">
        <v>588</v>
      </c>
      <c r="L141" s="23" t="s">
        <v>588</v>
      </c>
      <c r="M141" s="23" t="s">
        <v>588</v>
      </c>
      <c r="N141" s="23" t="s">
        <v>588</v>
      </c>
      <c r="O141" s="23" t="s">
        <v>588</v>
      </c>
      <c r="P141" s="23" t="s">
        <v>588</v>
      </c>
      <c r="Q141" s="23" t="s">
        <v>588</v>
      </c>
      <c r="R141" s="23" t="s">
        <v>588</v>
      </c>
      <c r="S141" s="24" t="s">
        <v>588</v>
      </c>
      <c r="T141" s="23" t="s">
        <v>588</v>
      </c>
      <c r="U141" s="23" t="s">
        <v>588</v>
      </c>
      <c r="V141" s="23" t="s">
        <v>588</v>
      </c>
      <c r="W141" s="23" t="s">
        <v>588</v>
      </c>
      <c r="X141" s="23" t="s">
        <v>588</v>
      </c>
      <c r="Y141" s="23" t="s">
        <v>588</v>
      </c>
      <c r="Z141" s="23" t="s">
        <v>588</v>
      </c>
      <c r="AA141" s="23" t="s">
        <v>588</v>
      </c>
      <c r="AB141" s="23" t="s">
        <v>588</v>
      </c>
      <c r="AC141" s="23" t="s">
        <v>588</v>
      </c>
      <c r="AD141" s="23" t="s">
        <v>588</v>
      </c>
      <c r="AE141" s="23" t="s">
        <v>588</v>
      </c>
      <c r="AF141" s="23" t="s">
        <v>588</v>
      </c>
      <c r="AG141" s="23" t="s">
        <v>588</v>
      </c>
      <c r="AH141" s="24" t="s">
        <v>588</v>
      </c>
    </row>
    <row r="142" spans="2:34" x14ac:dyDescent="0.2">
      <c r="B142" s="33" t="s">
        <v>279</v>
      </c>
      <c r="C142" s="21" t="s">
        <v>88</v>
      </c>
      <c r="D142" s="18" t="s">
        <v>185</v>
      </c>
      <c r="E142" s="23">
        <v>6.1050061050061048E-2</v>
      </c>
      <c r="F142" s="23">
        <v>9.84940984940985E-2</v>
      </c>
      <c r="G142" s="23">
        <v>1.4652014652014652E-2</v>
      </c>
      <c r="H142" s="23">
        <v>2.1164021164021163E-2</v>
      </c>
      <c r="I142" s="23">
        <v>9.768009768009768E-2</v>
      </c>
      <c r="J142" s="23">
        <v>9.1575091575091569E-2</v>
      </c>
      <c r="K142" s="23">
        <v>2.726902726902727E-2</v>
      </c>
      <c r="L142" s="23">
        <v>5.168905168905169E-2</v>
      </c>
      <c r="M142" s="23">
        <v>8.3842083842083845E-2</v>
      </c>
      <c r="N142" s="23">
        <v>8.5470085470085479E-3</v>
      </c>
      <c r="O142" s="23">
        <v>1.6687016687016686E-2</v>
      </c>
      <c r="P142" s="23">
        <v>5.6573056573056571E-2</v>
      </c>
      <c r="Q142" s="23">
        <v>0.31054131054131057</v>
      </c>
      <c r="R142" s="23">
        <v>6.0643060643060645E-2</v>
      </c>
      <c r="S142" s="24">
        <v>12285</v>
      </c>
      <c r="T142" s="23">
        <v>0.12289562289562289</v>
      </c>
      <c r="U142" s="23">
        <v>0.14983164983164984</v>
      </c>
      <c r="V142" s="23">
        <v>1.5151515151515152E-2</v>
      </c>
      <c r="W142" s="23">
        <v>8.4175084175084174E-3</v>
      </c>
      <c r="X142" s="23">
        <v>0.1531986531986532</v>
      </c>
      <c r="Y142" s="23">
        <v>0.11616161616161616</v>
      </c>
      <c r="Z142" s="23">
        <v>3.0303030303030304E-2</v>
      </c>
      <c r="AA142" s="23">
        <v>2.5252525252525252E-2</v>
      </c>
      <c r="AB142" s="23">
        <v>0.14478114478114479</v>
      </c>
      <c r="AC142" s="23">
        <v>1.0101010101010102E-2</v>
      </c>
      <c r="AD142" s="23">
        <v>2.1885521885521887E-2</v>
      </c>
      <c r="AE142" s="23">
        <v>2.6936026936026935E-2</v>
      </c>
      <c r="AF142" s="23">
        <v>9.2592592592592587E-2</v>
      </c>
      <c r="AG142" s="23">
        <v>8.0808080808080815E-2</v>
      </c>
      <c r="AH142" s="24">
        <v>2970</v>
      </c>
    </row>
    <row r="143" spans="2:34" x14ac:dyDescent="0.2">
      <c r="B143" s="33" t="s">
        <v>279</v>
      </c>
      <c r="C143" s="21" t="s">
        <v>72</v>
      </c>
      <c r="D143" s="18" t="s">
        <v>175</v>
      </c>
      <c r="E143" s="23">
        <v>0.13842746400885936</v>
      </c>
      <c r="F143" s="23">
        <v>8.8593576965669996E-2</v>
      </c>
      <c r="G143" s="23">
        <v>8.8593576965669985E-3</v>
      </c>
      <c r="H143" s="23">
        <v>0.10520487264673312</v>
      </c>
      <c r="I143" s="23">
        <v>0.10105204872646734</v>
      </c>
      <c r="J143" s="23">
        <v>0.12264673311184938</v>
      </c>
      <c r="K143" s="23">
        <v>2.4363233665559248E-2</v>
      </c>
      <c r="L143" s="23">
        <v>5.5924695459579184E-2</v>
      </c>
      <c r="M143" s="23">
        <v>7.004429678848284E-2</v>
      </c>
      <c r="N143" s="23">
        <v>3.3222591362126247E-3</v>
      </c>
      <c r="O143" s="23">
        <v>1.4119601328903655E-2</v>
      </c>
      <c r="P143" s="23">
        <v>2.353266888150609E-2</v>
      </c>
      <c r="Q143" s="23">
        <v>0.16832779623477298</v>
      </c>
      <c r="R143" s="23">
        <v>7.5581395348837205E-2</v>
      </c>
      <c r="S143" s="24">
        <v>18060</v>
      </c>
      <c r="T143" s="23">
        <v>0.21764141898370087</v>
      </c>
      <c r="U143" s="23">
        <v>8.0536912751677847E-2</v>
      </c>
      <c r="V143" s="23">
        <v>1.0546500479386385E-2</v>
      </c>
      <c r="W143" s="23">
        <v>8.6289549376797701E-3</v>
      </c>
      <c r="X143" s="23">
        <v>0.13135186960690318</v>
      </c>
      <c r="Y143" s="23">
        <v>0.15819750719079578</v>
      </c>
      <c r="Z143" s="23">
        <v>2.6845637583892617E-2</v>
      </c>
      <c r="AA143" s="23">
        <v>5.560882070949185E-2</v>
      </c>
      <c r="AB143" s="23">
        <v>8.1495685522531155E-2</v>
      </c>
      <c r="AC143" s="23">
        <v>2.8763183125599234E-3</v>
      </c>
      <c r="AD143" s="23">
        <v>1.3422818791946308E-2</v>
      </c>
      <c r="AE143" s="23">
        <v>1.5340364333652923E-2</v>
      </c>
      <c r="AF143" s="23">
        <v>9.5877277085330781E-2</v>
      </c>
      <c r="AG143" s="23">
        <v>0.10258868648130393</v>
      </c>
      <c r="AH143" s="24">
        <v>5215</v>
      </c>
    </row>
    <row r="144" spans="2:34" x14ac:dyDescent="0.2">
      <c r="B144" s="33" t="s">
        <v>279</v>
      </c>
      <c r="C144" s="21" t="s">
        <v>423</v>
      </c>
      <c r="D144" s="18" t="s">
        <v>424</v>
      </c>
      <c r="E144" s="23" t="s">
        <v>588</v>
      </c>
      <c r="F144" s="23" t="s">
        <v>588</v>
      </c>
      <c r="G144" s="23" t="s">
        <v>588</v>
      </c>
      <c r="H144" s="23" t="s">
        <v>588</v>
      </c>
      <c r="I144" s="23" t="s">
        <v>588</v>
      </c>
      <c r="J144" s="23" t="s">
        <v>588</v>
      </c>
      <c r="K144" s="23" t="s">
        <v>588</v>
      </c>
      <c r="L144" s="23" t="s">
        <v>588</v>
      </c>
      <c r="M144" s="23" t="s">
        <v>588</v>
      </c>
      <c r="N144" s="23" t="s">
        <v>588</v>
      </c>
      <c r="O144" s="23" t="s">
        <v>588</v>
      </c>
      <c r="P144" s="23" t="s">
        <v>588</v>
      </c>
      <c r="Q144" s="23" t="s">
        <v>588</v>
      </c>
      <c r="R144" s="23" t="s">
        <v>588</v>
      </c>
      <c r="S144" s="24" t="s">
        <v>588</v>
      </c>
      <c r="T144" s="23" t="s">
        <v>588</v>
      </c>
      <c r="U144" s="23" t="s">
        <v>588</v>
      </c>
      <c r="V144" s="23" t="s">
        <v>588</v>
      </c>
      <c r="W144" s="23" t="s">
        <v>588</v>
      </c>
      <c r="X144" s="23" t="s">
        <v>588</v>
      </c>
      <c r="Y144" s="23" t="s">
        <v>588</v>
      </c>
      <c r="Z144" s="23" t="s">
        <v>588</v>
      </c>
      <c r="AA144" s="23" t="s">
        <v>588</v>
      </c>
      <c r="AB144" s="23" t="s">
        <v>588</v>
      </c>
      <c r="AC144" s="23" t="s">
        <v>588</v>
      </c>
      <c r="AD144" s="23" t="s">
        <v>588</v>
      </c>
      <c r="AE144" s="23" t="s">
        <v>588</v>
      </c>
      <c r="AF144" s="23" t="s">
        <v>588</v>
      </c>
      <c r="AG144" s="23" t="s">
        <v>588</v>
      </c>
      <c r="AH144" s="24" t="s">
        <v>588</v>
      </c>
    </row>
    <row r="145" spans="2:34" x14ac:dyDescent="0.2">
      <c r="B145" s="33" t="s">
        <v>279</v>
      </c>
      <c r="C145" s="21" t="s">
        <v>90</v>
      </c>
      <c r="D145" s="18" t="s">
        <v>187</v>
      </c>
      <c r="E145" s="23" t="s">
        <v>588</v>
      </c>
      <c r="F145" s="23" t="s">
        <v>588</v>
      </c>
      <c r="G145" s="23" t="s">
        <v>588</v>
      </c>
      <c r="H145" s="23" t="s">
        <v>588</v>
      </c>
      <c r="I145" s="23" t="s">
        <v>588</v>
      </c>
      <c r="J145" s="23" t="s">
        <v>588</v>
      </c>
      <c r="K145" s="23" t="s">
        <v>588</v>
      </c>
      <c r="L145" s="23" t="s">
        <v>588</v>
      </c>
      <c r="M145" s="23" t="s">
        <v>588</v>
      </c>
      <c r="N145" s="23" t="s">
        <v>588</v>
      </c>
      <c r="O145" s="23" t="s">
        <v>588</v>
      </c>
      <c r="P145" s="23" t="s">
        <v>588</v>
      </c>
      <c r="Q145" s="23" t="s">
        <v>588</v>
      </c>
      <c r="R145" s="23" t="s">
        <v>588</v>
      </c>
      <c r="S145" s="24" t="s">
        <v>588</v>
      </c>
      <c r="T145" s="23" t="s">
        <v>588</v>
      </c>
      <c r="U145" s="23" t="s">
        <v>588</v>
      </c>
      <c r="V145" s="23" t="s">
        <v>588</v>
      </c>
      <c r="W145" s="23" t="s">
        <v>588</v>
      </c>
      <c r="X145" s="23" t="s">
        <v>588</v>
      </c>
      <c r="Y145" s="23" t="s">
        <v>588</v>
      </c>
      <c r="Z145" s="23" t="s">
        <v>588</v>
      </c>
      <c r="AA145" s="23" t="s">
        <v>588</v>
      </c>
      <c r="AB145" s="23" t="s">
        <v>588</v>
      </c>
      <c r="AC145" s="23" t="s">
        <v>588</v>
      </c>
      <c r="AD145" s="23" t="s">
        <v>588</v>
      </c>
      <c r="AE145" s="23" t="s">
        <v>588</v>
      </c>
      <c r="AF145" s="23" t="s">
        <v>588</v>
      </c>
      <c r="AG145" s="23" t="s">
        <v>588</v>
      </c>
      <c r="AH145" s="24" t="s">
        <v>588</v>
      </c>
    </row>
    <row r="146" spans="2:34" x14ac:dyDescent="0.2">
      <c r="B146" s="33" t="s">
        <v>279</v>
      </c>
      <c r="C146" s="21" t="s">
        <v>102</v>
      </c>
      <c r="D146" s="18" t="s">
        <v>422</v>
      </c>
      <c r="E146" s="23" t="s">
        <v>588</v>
      </c>
      <c r="F146" s="23" t="s">
        <v>588</v>
      </c>
      <c r="G146" s="23" t="s">
        <v>588</v>
      </c>
      <c r="H146" s="23" t="s">
        <v>588</v>
      </c>
      <c r="I146" s="23" t="s">
        <v>588</v>
      </c>
      <c r="J146" s="23" t="s">
        <v>588</v>
      </c>
      <c r="K146" s="23" t="s">
        <v>588</v>
      </c>
      <c r="L146" s="23" t="s">
        <v>588</v>
      </c>
      <c r="M146" s="23" t="s">
        <v>588</v>
      </c>
      <c r="N146" s="23" t="s">
        <v>588</v>
      </c>
      <c r="O146" s="23" t="s">
        <v>588</v>
      </c>
      <c r="P146" s="23" t="s">
        <v>588</v>
      </c>
      <c r="Q146" s="23" t="s">
        <v>588</v>
      </c>
      <c r="R146" s="23" t="s">
        <v>588</v>
      </c>
      <c r="S146" s="24" t="s">
        <v>588</v>
      </c>
      <c r="T146" s="23" t="s">
        <v>588</v>
      </c>
      <c r="U146" s="23" t="s">
        <v>588</v>
      </c>
      <c r="V146" s="23" t="s">
        <v>588</v>
      </c>
      <c r="W146" s="23" t="s">
        <v>588</v>
      </c>
      <c r="X146" s="23" t="s">
        <v>588</v>
      </c>
      <c r="Y146" s="23" t="s">
        <v>588</v>
      </c>
      <c r="Z146" s="23" t="s">
        <v>588</v>
      </c>
      <c r="AA146" s="23" t="s">
        <v>588</v>
      </c>
      <c r="AB146" s="23" t="s">
        <v>588</v>
      </c>
      <c r="AC146" s="23" t="s">
        <v>588</v>
      </c>
      <c r="AD146" s="23" t="s">
        <v>588</v>
      </c>
      <c r="AE146" s="23" t="s">
        <v>588</v>
      </c>
      <c r="AF146" s="23" t="s">
        <v>588</v>
      </c>
      <c r="AG146" s="23" t="s">
        <v>588</v>
      </c>
      <c r="AH146" s="24" t="s">
        <v>588</v>
      </c>
    </row>
    <row r="147" spans="2:34" x14ac:dyDescent="0.2">
      <c r="B147" s="33" t="s">
        <v>279</v>
      </c>
      <c r="C147" s="21" t="s">
        <v>91</v>
      </c>
      <c r="D147" s="18" t="s">
        <v>188</v>
      </c>
      <c r="E147" s="23">
        <v>7.4850299401197598E-2</v>
      </c>
      <c r="F147" s="23">
        <v>0.10898203592814371</v>
      </c>
      <c r="G147" s="23">
        <v>1.1976047904191617E-2</v>
      </c>
      <c r="H147" s="23">
        <v>2.3952095808383235E-2</v>
      </c>
      <c r="I147" s="23">
        <v>9.2814371257485026E-2</v>
      </c>
      <c r="J147" s="23">
        <v>0.13053892215568863</v>
      </c>
      <c r="K147" s="23">
        <v>3.5329341317365266E-2</v>
      </c>
      <c r="L147" s="23">
        <v>4.131736526946108E-2</v>
      </c>
      <c r="M147" s="23">
        <v>8.0838323353293412E-2</v>
      </c>
      <c r="N147" s="23">
        <v>1.1976047904191617E-2</v>
      </c>
      <c r="O147" s="23">
        <v>1.6766467065868262E-2</v>
      </c>
      <c r="P147" s="23">
        <v>6.5269461077844315E-2</v>
      </c>
      <c r="Q147" s="23">
        <v>0.27365269461077846</v>
      </c>
      <c r="R147" s="23">
        <v>3.1736526946107783E-2</v>
      </c>
      <c r="S147" s="24">
        <v>8350</v>
      </c>
      <c r="T147" s="23">
        <v>0.12835249042145594</v>
      </c>
      <c r="U147" s="23">
        <v>0.13601532567049809</v>
      </c>
      <c r="V147" s="23">
        <v>1.3409961685823755E-2</v>
      </c>
      <c r="W147" s="23">
        <v>5.7471264367816091E-3</v>
      </c>
      <c r="X147" s="23">
        <v>9.0038314176245207E-2</v>
      </c>
      <c r="Y147" s="23">
        <v>0.20306513409961685</v>
      </c>
      <c r="Z147" s="23">
        <v>3.4482758620689655E-2</v>
      </c>
      <c r="AA147" s="23">
        <v>1.532567049808429E-2</v>
      </c>
      <c r="AB147" s="23">
        <v>0.1206896551724138</v>
      </c>
      <c r="AC147" s="23">
        <v>7.6628352490421452E-3</v>
      </c>
      <c r="AD147" s="23">
        <v>1.9157088122605363E-2</v>
      </c>
      <c r="AE147" s="23">
        <v>2.2988505747126436E-2</v>
      </c>
      <c r="AF147" s="23">
        <v>0.16091954022988506</v>
      </c>
      <c r="AG147" s="23">
        <v>4.0229885057471264E-2</v>
      </c>
      <c r="AH147" s="24">
        <v>2610</v>
      </c>
    </row>
    <row r="148" spans="2:34" x14ac:dyDescent="0.2">
      <c r="B148" s="33" t="s">
        <v>279</v>
      </c>
      <c r="C148" s="21" t="s">
        <v>97</v>
      </c>
      <c r="D148" s="18" t="s">
        <v>326</v>
      </c>
      <c r="E148" s="23" t="s">
        <v>588</v>
      </c>
      <c r="F148" s="23" t="s">
        <v>588</v>
      </c>
      <c r="G148" s="23" t="s">
        <v>588</v>
      </c>
      <c r="H148" s="23" t="s">
        <v>588</v>
      </c>
      <c r="I148" s="23" t="s">
        <v>588</v>
      </c>
      <c r="J148" s="23" t="s">
        <v>588</v>
      </c>
      <c r="K148" s="23" t="s">
        <v>588</v>
      </c>
      <c r="L148" s="23" t="s">
        <v>588</v>
      </c>
      <c r="M148" s="23" t="s">
        <v>588</v>
      </c>
      <c r="N148" s="23" t="s">
        <v>588</v>
      </c>
      <c r="O148" s="23" t="s">
        <v>588</v>
      </c>
      <c r="P148" s="23" t="s">
        <v>588</v>
      </c>
      <c r="Q148" s="23" t="s">
        <v>588</v>
      </c>
      <c r="R148" s="23" t="s">
        <v>588</v>
      </c>
      <c r="S148" s="24" t="s">
        <v>588</v>
      </c>
      <c r="T148" s="23" t="s">
        <v>588</v>
      </c>
      <c r="U148" s="23" t="s">
        <v>588</v>
      </c>
      <c r="V148" s="23" t="s">
        <v>588</v>
      </c>
      <c r="W148" s="23" t="s">
        <v>588</v>
      </c>
      <c r="X148" s="23" t="s">
        <v>588</v>
      </c>
      <c r="Y148" s="23" t="s">
        <v>588</v>
      </c>
      <c r="Z148" s="23" t="s">
        <v>588</v>
      </c>
      <c r="AA148" s="23" t="s">
        <v>588</v>
      </c>
      <c r="AB148" s="23" t="s">
        <v>588</v>
      </c>
      <c r="AC148" s="23" t="s">
        <v>588</v>
      </c>
      <c r="AD148" s="23" t="s">
        <v>588</v>
      </c>
      <c r="AE148" s="23" t="s">
        <v>588</v>
      </c>
      <c r="AF148" s="23" t="s">
        <v>588</v>
      </c>
      <c r="AG148" s="23" t="s">
        <v>588</v>
      </c>
      <c r="AH148" s="24" t="s">
        <v>588</v>
      </c>
    </row>
    <row r="149" spans="2:34" x14ac:dyDescent="0.2">
      <c r="B149" s="33" t="s">
        <v>279</v>
      </c>
      <c r="C149" s="21" t="s">
        <v>103</v>
      </c>
      <c r="D149" s="18" t="s">
        <v>196</v>
      </c>
      <c r="E149" s="23">
        <v>8.201523140011717E-2</v>
      </c>
      <c r="F149" s="23">
        <v>0.11364967779730521</v>
      </c>
      <c r="G149" s="23">
        <v>2.9291154071470417E-3</v>
      </c>
      <c r="H149" s="23">
        <v>1.2888107791446984E-2</v>
      </c>
      <c r="I149" s="23">
        <v>0.10896309314586995</v>
      </c>
      <c r="J149" s="23">
        <v>6.0339777387229059E-2</v>
      </c>
      <c r="K149" s="23">
        <v>3.397773872290568E-2</v>
      </c>
      <c r="L149" s="23">
        <v>3.5735207967193906E-2</v>
      </c>
      <c r="M149" s="23">
        <v>9.1388400702987704E-2</v>
      </c>
      <c r="N149" s="23">
        <v>9.3731693028705331E-3</v>
      </c>
      <c r="O149" s="23">
        <v>1.9917984768599881E-2</v>
      </c>
      <c r="P149" s="23">
        <v>5.1552431165787935E-2</v>
      </c>
      <c r="Q149" s="23">
        <v>0.32396016403046279</v>
      </c>
      <c r="R149" s="23">
        <v>5.3895723491505565E-2</v>
      </c>
      <c r="S149" s="24">
        <v>8535</v>
      </c>
      <c r="T149" s="23">
        <v>0.15302491103202848</v>
      </c>
      <c r="U149" s="23">
        <v>0.18683274021352314</v>
      </c>
      <c r="V149" s="23">
        <v>1.7793594306049821E-3</v>
      </c>
      <c r="W149" s="23">
        <v>1.7793594306049821E-3</v>
      </c>
      <c r="X149" s="23">
        <v>0.13879003558718861</v>
      </c>
      <c r="Y149" s="23">
        <v>7.8291814946619215E-2</v>
      </c>
      <c r="Z149" s="23">
        <v>4.8042704626334518E-2</v>
      </c>
      <c r="AA149" s="23">
        <v>1.7793594306049824E-2</v>
      </c>
      <c r="AB149" s="23">
        <v>0.13523131672597866</v>
      </c>
      <c r="AC149" s="23">
        <v>2.3131672597864767E-2</v>
      </c>
      <c r="AD149" s="23">
        <v>1.2455516014234875E-2</v>
      </c>
      <c r="AE149" s="23">
        <v>1.7793594306049824E-2</v>
      </c>
      <c r="AF149" s="23">
        <v>0.14056939501779359</v>
      </c>
      <c r="AG149" s="23">
        <v>4.2704626334519574E-2</v>
      </c>
      <c r="AH149" s="24">
        <v>2810</v>
      </c>
    </row>
    <row r="150" spans="2:34" x14ac:dyDescent="0.2">
      <c r="B150" s="33" t="s">
        <v>279</v>
      </c>
      <c r="C150" s="21" t="s">
        <v>104</v>
      </c>
      <c r="D150" s="18" t="s">
        <v>328</v>
      </c>
      <c r="E150" s="23" t="s">
        <v>588</v>
      </c>
      <c r="F150" s="23" t="s">
        <v>588</v>
      </c>
      <c r="G150" s="23" t="s">
        <v>588</v>
      </c>
      <c r="H150" s="23" t="s">
        <v>588</v>
      </c>
      <c r="I150" s="23" t="s">
        <v>588</v>
      </c>
      <c r="J150" s="23" t="s">
        <v>588</v>
      </c>
      <c r="K150" s="23" t="s">
        <v>588</v>
      </c>
      <c r="L150" s="23" t="s">
        <v>588</v>
      </c>
      <c r="M150" s="23" t="s">
        <v>588</v>
      </c>
      <c r="N150" s="23" t="s">
        <v>588</v>
      </c>
      <c r="O150" s="23" t="s">
        <v>588</v>
      </c>
      <c r="P150" s="23" t="s">
        <v>588</v>
      </c>
      <c r="Q150" s="23" t="s">
        <v>588</v>
      </c>
      <c r="R150" s="23" t="s">
        <v>588</v>
      </c>
      <c r="S150" s="24" t="s">
        <v>588</v>
      </c>
      <c r="T150" s="23" t="s">
        <v>588</v>
      </c>
      <c r="U150" s="23" t="s">
        <v>588</v>
      </c>
      <c r="V150" s="23" t="s">
        <v>588</v>
      </c>
      <c r="W150" s="23" t="s">
        <v>588</v>
      </c>
      <c r="X150" s="23" t="s">
        <v>588</v>
      </c>
      <c r="Y150" s="23" t="s">
        <v>588</v>
      </c>
      <c r="Z150" s="23" t="s">
        <v>588</v>
      </c>
      <c r="AA150" s="23" t="s">
        <v>588</v>
      </c>
      <c r="AB150" s="23" t="s">
        <v>588</v>
      </c>
      <c r="AC150" s="23" t="s">
        <v>588</v>
      </c>
      <c r="AD150" s="23" t="s">
        <v>588</v>
      </c>
      <c r="AE150" s="23" t="s">
        <v>588</v>
      </c>
      <c r="AF150" s="23" t="s">
        <v>588</v>
      </c>
      <c r="AG150" s="23" t="s">
        <v>588</v>
      </c>
      <c r="AH150" s="24" t="s">
        <v>588</v>
      </c>
    </row>
    <row r="151" spans="2:34" x14ac:dyDescent="0.2">
      <c r="B151" s="33" t="s">
        <v>279</v>
      </c>
      <c r="C151" s="21" t="s">
        <v>107</v>
      </c>
      <c r="D151" s="18" t="s">
        <v>329</v>
      </c>
      <c r="E151" s="23">
        <v>8.3508403361344533E-2</v>
      </c>
      <c r="F151" s="23">
        <v>9.9789915966386561E-2</v>
      </c>
      <c r="G151" s="23">
        <v>6.3025210084033615E-3</v>
      </c>
      <c r="H151" s="23">
        <v>2.2584033613445378E-2</v>
      </c>
      <c r="I151" s="23">
        <v>0.10766806722689076</v>
      </c>
      <c r="J151" s="23">
        <v>3.6764705882352942E-2</v>
      </c>
      <c r="K151" s="23">
        <v>2.5735294117647058E-2</v>
      </c>
      <c r="L151" s="23">
        <v>2.7836134453781514E-2</v>
      </c>
      <c r="M151" s="23">
        <v>7.8256302521008403E-2</v>
      </c>
      <c r="N151" s="23">
        <v>1.3130252100840336E-2</v>
      </c>
      <c r="O151" s="23">
        <v>3.0462184873949579E-2</v>
      </c>
      <c r="P151" s="23">
        <v>5.619747899159664E-2</v>
      </c>
      <c r="Q151" s="23">
        <v>0.28991596638655465</v>
      </c>
      <c r="R151" s="23">
        <v>0.12237394957983193</v>
      </c>
      <c r="S151" s="24">
        <v>9520</v>
      </c>
      <c r="T151" s="23">
        <v>0.14262023217247097</v>
      </c>
      <c r="U151" s="23">
        <v>0.15422885572139303</v>
      </c>
      <c r="V151" s="23">
        <v>1.658374792703151E-3</v>
      </c>
      <c r="W151" s="23">
        <v>3.3167495854063019E-3</v>
      </c>
      <c r="X151" s="23">
        <v>0.15920398009950248</v>
      </c>
      <c r="Y151" s="23">
        <v>4.6434494195688222E-2</v>
      </c>
      <c r="Z151" s="23">
        <v>2.4875621890547265E-2</v>
      </c>
      <c r="AA151" s="23">
        <v>1.3266998341625208E-2</v>
      </c>
      <c r="AB151" s="23">
        <v>0.10945273631840796</v>
      </c>
      <c r="AC151" s="23">
        <v>3.150912106135987E-2</v>
      </c>
      <c r="AD151" s="23">
        <v>1.9900497512437811E-2</v>
      </c>
      <c r="AE151" s="23">
        <v>1.824212271973466E-2</v>
      </c>
      <c r="AF151" s="23">
        <v>0.11608623548922056</v>
      </c>
      <c r="AG151" s="23">
        <v>0.15754560530679934</v>
      </c>
      <c r="AH151" s="24">
        <v>3015</v>
      </c>
    </row>
    <row r="152" spans="2:34" x14ac:dyDescent="0.2">
      <c r="B152" s="33" t="s">
        <v>279</v>
      </c>
      <c r="C152" s="21" t="s">
        <v>108</v>
      </c>
      <c r="D152" s="18" t="s">
        <v>330</v>
      </c>
      <c r="E152" s="23">
        <v>8.6479066575154431E-2</v>
      </c>
      <c r="F152" s="23">
        <v>0.12285518188057652</v>
      </c>
      <c r="G152" s="23">
        <v>1.5785861358956762E-2</v>
      </c>
      <c r="H152" s="23">
        <v>2.0590253946465339E-2</v>
      </c>
      <c r="I152" s="23">
        <v>0.13109128345916266</v>
      </c>
      <c r="J152" s="23">
        <v>0.10981468771448182</v>
      </c>
      <c r="K152" s="23">
        <v>2.6080988332189432E-2</v>
      </c>
      <c r="L152" s="23">
        <v>4.6671242278654768E-2</v>
      </c>
      <c r="M152" s="23">
        <v>5.9711736444749489E-2</v>
      </c>
      <c r="N152" s="23">
        <v>1.1667810569663692E-2</v>
      </c>
      <c r="O152" s="23">
        <v>8.2361015785861365E-3</v>
      </c>
      <c r="P152" s="23">
        <v>2.8826355525051476E-2</v>
      </c>
      <c r="Q152" s="23">
        <v>0.25463280713795472</v>
      </c>
      <c r="R152" s="23">
        <v>7.8242964996568284E-2</v>
      </c>
      <c r="S152" s="24">
        <v>7285</v>
      </c>
      <c r="T152" s="23">
        <v>0.13493530499075784</v>
      </c>
      <c r="U152" s="23">
        <v>0.15711645101663585</v>
      </c>
      <c r="V152" s="23">
        <v>9.242144177449169E-3</v>
      </c>
      <c r="W152" s="23">
        <v>5.5452865064695009E-3</v>
      </c>
      <c r="X152" s="23">
        <v>0.17929759704251386</v>
      </c>
      <c r="Y152" s="23">
        <v>0.12939001848428835</v>
      </c>
      <c r="Z152" s="23">
        <v>3.8817005545286505E-2</v>
      </c>
      <c r="AA152" s="23">
        <v>4.0665434380776341E-2</v>
      </c>
      <c r="AB152" s="23">
        <v>7.3937153419593352E-2</v>
      </c>
      <c r="AC152" s="23">
        <v>1.8484288354898338E-2</v>
      </c>
      <c r="AD152" s="23">
        <v>5.5452865064695009E-3</v>
      </c>
      <c r="AE152" s="23">
        <v>1.2939001848428836E-2</v>
      </c>
      <c r="AF152" s="23">
        <v>0.11460258780036968</v>
      </c>
      <c r="AG152" s="23">
        <v>8.1330868761552683E-2</v>
      </c>
      <c r="AH152" s="24">
        <v>2705</v>
      </c>
    </row>
    <row r="153" spans="2:34" x14ac:dyDescent="0.2">
      <c r="B153" s="33" t="s">
        <v>279</v>
      </c>
      <c r="C153" s="21" t="s">
        <v>109</v>
      </c>
      <c r="D153" s="18" t="s">
        <v>199</v>
      </c>
      <c r="E153" s="23" t="s">
        <v>588</v>
      </c>
      <c r="F153" s="23" t="s">
        <v>588</v>
      </c>
      <c r="G153" s="23" t="s">
        <v>588</v>
      </c>
      <c r="H153" s="23" t="s">
        <v>588</v>
      </c>
      <c r="I153" s="23" t="s">
        <v>588</v>
      </c>
      <c r="J153" s="23" t="s">
        <v>588</v>
      </c>
      <c r="K153" s="23" t="s">
        <v>588</v>
      </c>
      <c r="L153" s="23" t="s">
        <v>588</v>
      </c>
      <c r="M153" s="23" t="s">
        <v>588</v>
      </c>
      <c r="N153" s="23" t="s">
        <v>588</v>
      </c>
      <c r="O153" s="23" t="s">
        <v>588</v>
      </c>
      <c r="P153" s="23" t="s">
        <v>588</v>
      </c>
      <c r="Q153" s="23" t="s">
        <v>588</v>
      </c>
      <c r="R153" s="23" t="s">
        <v>588</v>
      </c>
      <c r="S153" s="24" t="s">
        <v>588</v>
      </c>
      <c r="T153" s="23" t="s">
        <v>588</v>
      </c>
      <c r="U153" s="23" t="s">
        <v>588</v>
      </c>
      <c r="V153" s="23" t="s">
        <v>588</v>
      </c>
      <c r="W153" s="23" t="s">
        <v>588</v>
      </c>
      <c r="X153" s="23" t="s">
        <v>588</v>
      </c>
      <c r="Y153" s="23" t="s">
        <v>588</v>
      </c>
      <c r="Z153" s="23" t="s">
        <v>588</v>
      </c>
      <c r="AA153" s="23" t="s">
        <v>588</v>
      </c>
      <c r="AB153" s="23" t="s">
        <v>588</v>
      </c>
      <c r="AC153" s="23" t="s">
        <v>588</v>
      </c>
      <c r="AD153" s="23" t="s">
        <v>588</v>
      </c>
      <c r="AE153" s="23" t="s">
        <v>588</v>
      </c>
      <c r="AF153" s="23" t="s">
        <v>588</v>
      </c>
      <c r="AG153" s="23" t="s">
        <v>588</v>
      </c>
      <c r="AH153" s="24" t="s">
        <v>588</v>
      </c>
    </row>
    <row r="154" spans="2:34" x14ac:dyDescent="0.2">
      <c r="B154" s="33" t="s">
        <v>279</v>
      </c>
      <c r="C154" s="21" t="s">
        <v>110</v>
      </c>
      <c r="D154" s="18" t="s">
        <v>331</v>
      </c>
      <c r="E154" s="23" t="s">
        <v>588</v>
      </c>
      <c r="F154" s="23" t="s">
        <v>588</v>
      </c>
      <c r="G154" s="23" t="s">
        <v>588</v>
      </c>
      <c r="H154" s="23" t="s">
        <v>588</v>
      </c>
      <c r="I154" s="23" t="s">
        <v>588</v>
      </c>
      <c r="J154" s="23" t="s">
        <v>588</v>
      </c>
      <c r="K154" s="23" t="s">
        <v>588</v>
      </c>
      <c r="L154" s="23" t="s">
        <v>588</v>
      </c>
      <c r="M154" s="23" t="s">
        <v>588</v>
      </c>
      <c r="N154" s="23" t="s">
        <v>588</v>
      </c>
      <c r="O154" s="23" t="s">
        <v>588</v>
      </c>
      <c r="P154" s="23" t="s">
        <v>588</v>
      </c>
      <c r="Q154" s="23" t="s">
        <v>588</v>
      </c>
      <c r="R154" s="23" t="s">
        <v>588</v>
      </c>
      <c r="S154" s="24" t="s">
        <v>588</v>
      </c>
      <c r="T154" s="23" t="s">
        <v>588</v>
      </c>
      <c r="U154" s="23" t="s">
        <v>588</v>
      </c>
      <c r="V154" s="23" t="s">
        <v>588</v>
      </c>
      <c r="W154" s="23" t="s">
        <v>588</v>
      </c>
      <c r="X154" s="23" t="s">
        <v>588</v>
      </c>
      <c r="Y154" s="23" t="s">
        <v>588</v>
      </c>
      <c r="Z154" s="23" t="s">
        <v>588</v>
      </c>
      <c r="AA154" s="23" t="s">
        <v>588</v>
      </c>
      <c r="AB154" s="23" t="s">
        <v>588</v>
      </c>
      <c r="AC154" s="23" t="s">
        <v>588</v>
      </c>
      <c r="AD154" s="23" t="s">
        <v>588</v>
      </c>
      <c r="AE154" s="23" t="s">
        <v>588</v>
      </c>
      <c r="AF154" s="23" t="s">
        <v>588</v>
      </c>
      <c r="AG154" s="23" t="s">
        <v>588</v>
      </c>
      <c r="AH154" s="24" t="s">
        <v>588</v>
      </c>
    </row>
    <row r="155" spans="2:34" x14ac:dyDescent="0.2">
      <c r="B155" s="33" t="s">
        <v>283</v>
      </c>
      <c r="C155" s="21" t="s">
        <v>112</v>
      </c>
      <c r="D155" s="18" t="s">
        <v>332</v>
      </c>
      <c r="E155" s="23" t="s">
        <v>588</v>
      </c>
      <c r="F155" s="23" t="s">
        <v>588</v>
      </c>
      <c r="G155" s="23" t="s">
        <v>588</v>
      </c>
      <c r="H155" s="23" t="s">
        <v>588</v>
      </c>
      <c r="I155" s="23" t="s">
        <v>588</v>
      </c>
      <c r="J155" s="23" t="s">
        <v>588</v>
      </c>
      <c r="K155" s="23" t="s">
        <v>588</v>
      </c>
      <c r="L155" s="23" t="s">
        <v>588</v>
      </c>
      <c r="M155" s="23" t="s">
        <v>588</v>
      </c>
      <c r="N155" s="23" t="s">
        <v>588</v>
      </c>
      <c r="O155" s="23" t="s">
        <v>588</v>
      </c>
      <c r="P155" s="23" t="s">
        <v>588</v>
      </c>
      <c r="Q155" s="23" t="s">
        <v>588</v>
      </c>
      <c r="R155" s="23" t="s">
        <v>588</v>
      </c>
      <c r="S155" s="24" t="s">
        <v>588</v>
      </c>
      <c r="T155" s="23" t="s">
        <v>588</v>
      </c>
      <c r="U155" s="23" t="s">
        <v>588</v>
      </c>
      <c r="V155" s="23" t="s">
        <v>588</v>
      </c>
      <c r="W155" s="23" t="s">
        <v>588</v>
      </c>
      <c r="X155" s="23" t="s">
        <v>588</v>
      </c>
      <c r="Y155" s="23" t="s">
        <v>588</v>
      </c>
      <c r="Z155" s="23" t="s">
        <v>588</v>
      </c>
      <c r="AA155" s="23" t="s">
        <v>588</v>
      </c>
      <c r="AB155" s="23" t="s">
        <v>588</v>
      </c>
      <c r="AC155" s="23" t="s">
        <v>588</v>
      </c>
      <c r="AD155" s="23" t="s">
        <v>588</v>
      </c>
      <c r="AE155" s="23" t="s">
        <v>588</v>
      </c>
      <c r="AF155" s="23" t="s">
        <v>588</v>
      </c>
      <c r="AG155" s="23" t="s">
        <v>588</v>
      </c>
      <c r="AH155" s="24" t="s">
        <v>588</v>
      </c>
    </row>
    <row r="156" spans="2:34" x14ac:dyDescent="0.2">
      <c r="B156" s="33" t="s">
        <v>283</v>
      </c>
      <c r="C156" s="21" t="s">
        <v>113</v>
      </c>
      <c r="D156" s="18" t="s">
        <v>200</v>
      </c>
      <c r="E156" s="23" t="s">
        <v>588</v>
      </c>
      <c r="F156" s="23" t="s">
        <v>588</v>
      </c>
      <c r="G156" s="23" t="s">
        <v>588</v>
      </c>
      <c r="H156" s="23" t="s">
        <v>588</v>
      </c>
      <c r="I156" s="23" t="s">
        <v>588</v>
      </c>
      <c r="J156" s="23" t="s">
        <v>588</v>
      </c>
      <c r="K156" s="23" t="s">
        <v>588</v>
      </c>
      <c r="L156" s="23" t="s">
        <v>588</v>
      </c>
      <c r="M156" s="23" t="s">
        <v>588</v>
      </c>
      <c r="N156" s="23" t="s">
        <v>588</v>
      </c>
      <c r="O156" s="23" t="s">
        <v>588</v>
      </c>
      <c r="P156" s="23" t="s">
        <v>588</v>
      </c>
      <c r="Q156" s="23" t="s">
        <v>588</v>
      </c>
      <c r="R156" s="23" t="s">
        <v>588</v>
      </c>
      <c r="S156" s="24" t="s">
        <v>588</v>
      </c>
      <c r="T156" s="23" t="s">
        <v>588</v>
      </c>
      <c r="U156" s="23" t="s">
        <v>588</v>
      </c>
      <c r="V156" s="23" t="s">
        <v>588</v>
      </c>
      <c r="W156" s="23" t="s">
        <v>588</v>
      </c>
      <c r="X156" s="23" t="s">
        <v>588</v>
      </c>
      <c r="Y156" s="23" t="s">
        <v>588</v>
      </c>
      <c r="Z156" s="23" t="s">
        <v>588</v>
      </c>
      <c r="AA156" s="23" t="s">
        <v>588</v>
      </c>
      <c r="AB156" s="23" t="s">
        <v>588</v>
      </c>
      <c r="AC156" s="23" t="s">
        <v>588</v>
      </c>
      <c r="AD156" s="23" t="s">
        <v>588</v>
      </c>
      <c r="AE156" s="23" t="s">
        <v>588</v>
      </c>
      <c r="AF156" s="23" t="s">
        <v>588</v>
      </c>
      <c r="AG156" s="23" t="s">
        <v>588</v>
      </c>
      <c r="AH156" s="24" t="s">
        <v>588</v>
      </c>
    </row>
    <row r="157" spans="2:34" x14ac:dyDescent="0.2">
      <c r="B157" s="33" t="s">
        <v>283</v>
      </c>
      <c r="C157" s="21" t="s">
        <v>114</v>
      </c>
      <c r="D157" s="18" t="s">
        <v>333</v>
      </c>
      <c r="E157" s="23" t="s">
        <v>588</v>
      </c>
      <c r="F157" s="23" t="s">
        <v>588</v>
      </c>
      <c r="G157" s="23" t="s">
        <v>588</v>
      </c>
      <c r="H157" s="23" t="s">
        <v>588</v>
      </c>
      <c r="I157" s="23" t="s">
        <v>588</v>
      </c>
      <c r="J157" s="23" t="s">
        <v>588</v>
      </c>
      <c r="K157" s="23" t="s">
        <v>588</v>
      </c>
      <c r="L157" s="23" t="s">
        <v>588</v>
      </c>
      <c r="M157" s="23" t="s">
        <v>588</v>
      </c>
      <c r="N157" s="23" t="s">
        <v>588</v>
      </c>
      <c r="O157" s="23" t="s">
        <v>588</v>
      </c>
      <c r="P157" s="23" t="s">
        <v>588</v>
      </c>
      <c r="Q157" s="23" t="s">
        <v>588</v>
      </c>
      <c r="R157" s="23" t="s">
        <v>588</v>
      </c>
      <c r="S157" s="24" t="s">
        <v>588</v>
      </c>
      <c r="T157" s="23" t="s">
        <v>588</v>
      </c>
      <c r="U157" s="23" t="s">
        <v>588</v>
      </c>
      <c r="V157" s="23" t="s">
        <v>588</v>
      </c>
      <c r="W157" s="23" t="s">
        <v>588</v>
      </c>
      <c r="X157" s="23" t="s">
        <v>588</v>
      </c>
      <c r="Y157" s="23" t="s">
        <v>588</v>
      </c>
      <c r="Z157" s="23" t="s">
        <v>588</v>
      </c>
      <c r="AA157" s="23" t="s">
        <v>588</v>
      </c>
      <c r="AB157" s="23" t="s">
        <v>588</v>
      </c>
      <c r="AC157" s="23" t="s">
        <v>588</v>
      </c>
      <c r="AD157" s="23" t="s">
        <v>588</v>
      </c>
      <c r="AE157" s="23" t="s">
        <v>588</v>
      </c>
      <c r="AF157" s="23" t="s">
        <v>588</v>
      </c>
      <c r="AG157" s="23" t="s">
        <v>588</v>
      </c>
      <c r="AH157" s="24" t="s">
        <v>588</v>
      </c>
    </row>
    <row r="158" spans="2:34" x14ac:dyDescent="0.2">
      <c r="B158" s="33" t="s">
        <v>283</v>
      </c>
      <c r="C158" s="21" t="s">
        <v>115</v>
      </c>
      <c r="D158" s="18" t="s">
        <v>201</v>
      </c>
      <c r="E158" s="23" t="s">
        <v>588</v>
      </c>
      <c r="F158" s="23" t="s">
        <v>588</v>
      </c>
      <c r="G158" s="23" t="s">
        <v>588</v>
      </c>
      <c r="H158" s="23" t="s">
        <v>588</v>
      </c>
      <c r="I158" s="23" t="s">
        <v>588</v>
      </c>
      <c r="J158" s="23" t="s">
        <v>588</v>
      </c>
      <c r="K158" s="23" t="s">
        <v>588</v>
      </c>
      <c r="L158" s="23" t="s">
        <v>588</v>
      </c>
      <c r="M158" s="23" t="s">
        <v>588</v>
      </c>
      <c r="N158" s="23" t="s">
        <v>588</v>
      </c>
      <c r="O158" s="23" t="s">
        <v>588</v>
      </c>
      <c r="P158" s="23" t="s">
        <v>588</v>
      </c>
      <c r="Q158" s="23" t="s">
        <v>588</v>
      </c>
      <c r="R158" s="23" t="s">
        <v>588</v>
      </c>
      <c r="S158" s="24" t="s">
        <v>588</v>
      </c>
      <c r="T158" s="23" t="s">
        <v>588</v>
      </c>
      <c r="U158" s="23" t="s">
        <v>588</v>
      </c>
      <c r="V158" s="23" t="s">
        <v>588</v>
      </c>
      <c r="W158" s="23" t="s">
        <v>588</v>
      </c>
      <c r="X158" s="23" t="s">
        <v>588</v>
      </c>
      <c r="Y158" s="23" t="s">
        <v>588</v>
      </c>
      <c r="Z158" s="23" t="s">
        <v>588</v>
      </c>
      <c r="AA158" s="23" t="s">
        <v>588</v>
      </c>
      <c r="AB158" s="23" t="s">
        <v>588</v>
      </c>
      <c r="AC158" s="23" t="s">
        <v>588</v>
      </c>
      <c r="AD158" s="23" t="s">
        <v>588</v>
      </c>
      <c r="AE158" s="23" t="s">
        <v>588</v>
      </c>
      <c r="AF158" s="23" t="s">
        <v>588</v>
      </c>
      <c r="AG158" s="23" t="s">
        <v>588</v>
      </c>
      <c r="AH158" s="24" t="s">
        <v>588</v>
      </c>
    </row>
    <row r="159" spans="2:34" x14ac:dyDescent="0.2">
      <c r="B159" s="33" t="s">
        <v>283</v>
      </c>
      <c r="C159" s="21" t="s">
        <v>116</v>
      </c>
      <c r="D159" s="18" t="s">
        <v>202</v>
      </c>
      <c r="E159" s="23">
        <v>9.4376528117359415E-2</v>
      </c>
      <c r="F159" s="23">
        <v>0.13496332518337409</v>
      </c>
      <c r="G159" s="23">
        <v>8.8019559902200485E-3</v>
      </c>
      <c r="H159" s="23">
        <v>2.2493887530562348E-2</v>
      </c>
      <c r="I159" s="23">
        <v>0.13789731051344745</v>
      </c>
      <c r="J159" s="23">
        <v>0.10122249388753056</v>
      </c>
      <c r="K159" s="23">
        <v>4.2542787286063567E-2</v>
      </c>
      <c r="L159" s="23">
        <v>5.1833740831295841E-2</v>
      </c>
      <c r="M159" s="23">
        <v>8.2640586797066012E-2</v>
      </c>
      <c r="N159" s="23">
        <v>7.8239608801955983E-3</v>
      </c>
      <c r="O159" s="23">
        <v>2.2982885085574573E-2</v>
      </c>
      <c r="P159" s="23">
        <v>4.6454767726161368E-2</v>
      </c>
      <c r="Q159" s="23">
        <v>0.17603911980440098</v>
      </c>
      <c r="R159" s="23">
        <v>6.9926650366748166E-2</v>
      </c>
      <c r="S159" s="24">
        <v>10225</v>
      </c>
      <c r="T159" s="23">
        <v>0.1640625</v>
      </c>
      <c r="U159" s="23">
        <v>0.109375</v>
      </c>
      <c r="V159" s="23">
        <v>1.171875E-2</v>
      </c>
      <c r="W159" s="23">
        <v>3.90625E-3</v>
      </c>
      <c r="X159" s="23">
        <v>0.14453125</v>
      </c>
      <c r="Y159" s="23">
        <v>0.125</v>
      </c>
      <c r="Z159" s="23">
        <v>3.90625E-2</v>
      </c>
      <c r="AA159" s="23">
        <v>2.9296875E-2</v>
      </c>
      <c r="AB159" s="23">
        <v>0.1015625</v>
      </c>
      <c r="AC159" s="23">
        <v>1.3671875E-2</v>
      </c>
      <c r="AD159" s="23">
        <v>2.34375E-2</v>
      </c>
      <c r="AE159" s="23">
        <v>2.1484375E-2</v>
      </c>
      <c r="AF159" s="23">
        <v>9.9609375E-2</v>
      </c>
      <c r="AG159" s="23">
        <v>0.115234375</v>
      </c>
      <c r="AH159" s="24">
        <v>2560</v>
      </c>
    </row>
    <row r="160" spans="2:34" x14ac:dyDescent="0.2">
      <c r="B160" s="33" t="s">
        <v>283</v>
      </c>
      <c r="C160" s="21" t="s">
        <v>117</v>
      </c>
      <c r="D160" s="18" t="s">
        <v>203</v>
      </c>
      <c r="E160" s="23">
        <v>6.9880494227263515E-2</v>
      </c>
      <c r="F160" s="23">
        <v>0.12031598136520154</v>
      </c>
      <c r="G160" s="23">
        <v>2.8357302005266355E-3</v>
      </c>
      <c r="H160" s="23">
        <v>2.147052866113024E-2</v>
      </c>
      <c r="I160" s="23">
        <v>0.13368442373911282</v>
      </c>
      <c r="J160" s="23">
        <v>9.0338262102491393E-2</v>
      </c>
      <c r="K160" s="23">
        <v>3.6864492606846259E-2</v>
      </c>
      <c r="L160" s="23">
        <v>5.9752886368239819E-2</v>
      </c>
      <c r="M160" s="23">
        <v>7.3121328742151104E-2</v>
      </c>
      <c r="N160" s="23">
        <v>1.2153129430828438E-2</v>
      </c>
      <c r="O160" s="23">
        <v>9.3173992303018024E-3</v>
      </c>
      <c r="P160" s="23">
        <v>6.1980960097225035E-2</v>
      </c>
      <c r="Q160" s="23">
        <v>0.24083451488758356</v>
      </c>
      <c r="R160" s="23">
        <v>6.7652420498278312E-2</v>
      </c>
      <c r="S160" s="24">
        <v>24685</v>
      </c>
      <c r="T160" s="23">
        <v>0.11750154607297464</v>
      </c>
      <c r="U160" s="23">
        <v>0.13976499690785404</v>
      </c>
      <c r="V160" s="23">
        <v>1.2368583797155227E-3</v>
      </c>
      <c r="W160" s="23">
        <v>1.2368583797155226E-2</v>
      </c>
      <c r="X160" s="23">
        <v>0.16264687693259122</v>
      </c>
      <c r="Y160" s="23">
        <v>0.11750154607297464</v>
      </c>
      <c r="Z160" s="23">
        <v>3.896103896103896E-2</v>
      </c>
      <c r="AA160" s="23">
        <v>6.8027210884353748E-2</v>
      </c>
      <c r="AB160" s="23">
        <v>9.4619666048237475E-2</v>
      </c>
      <c r="AC160" s="23">
        <v>7.4211502782931356E-3</v>
      </c>
      <c r="AD160" s="23">
        <v>6.1842918985776131E-3</v>
      </c>
      <c r="AE160" s="23">
        <v>5.8132343846629561E-2</v>
      </c>
      <c r="AF160" s="23">
        <v>0.10142238713667286</v>
      </c>
      <c r="AG160" s="23">
        <v>7.4829931972789115E-2</v>
      </c>
      <c r="AH160" s="24">
        <v>8085</v>
      </c>
    </row>
    <row r="161" spans="2:34" x14ac:dyDescent="0.2">
      <c r="B161" s="33" t="s">
        <v>283</v>
      </c>
      <c r="C161" s="21" t="s">
        <v>118</v>
      </c>
      <c r="D161" s="18" t="s">
        <v>204</v>
      </c>
      <c r="E161" s="23">
        <v>8.5563843791136462E-2</v>
      </c>
      <c r="F161" s="23">
        <v>0.12505484861781482</v>
      </c>
      <c r="G161" s="23">
        <v>1.4918824045634049E-2</v>
      </c>
      <c r="H161" s="23">
        <v>1.3602457218078104E-2</v>
      </c>
      <c r="I161" s="23">
        <v>0.14260640631856078</v>
      </c>
      <c r="J161" s="23">
        <v>7.1961386573058353E-2</v>
      </c>
      <c r="K161" s="23">
        <v>3.9491004826678368E-2</v>
      </c>
      <c r="L161" s="23">
        <v>4.3001316366827559E-2</v>
      </c>
      <c r="M161" s="23">
        <v>8.9951733216322952E-2</v>
      </c>
      <c r="N161" s="23">
        <v>7.8982009653356736E-3</v>
      </c>
      <c r="O161" s="23">
        <v>1.7990346643264588E-2</v>
      </c>
      <c r="P161" s="23">
        <v>4.7389205792014041E-2</v>
      </c>
      <c r="Q161" s="23">
        <v>0.22641509433962265</v>
      </c>
      <c r="R161" s="23">
        <v>7.4594120228170246E-2</v>
      </c>
      <c r="S161" s="24">
        <v>11395</v>
      </c>
      <c r="T161" s="23">
        <v>0.15870967741935485</v>
      </c>
      <c r="U161" s="23">
        <v>0.14967741935483872</v>
      </c>
      <c r="V161" s="23">
        <v>1.4193548387096775E-2</v>
      </c>
      <c r="W161" s="23">
        <v>5.1612903225806452E-3</v>
      </c>
      <c r="X161" s="23">
        <v>0.16774193548387098</v>
      </c>
      <c r="Y161" s="23">
        <v>9.4193548387096773E-2</v>
      </c>
      <c r="Z161" s="23">
        <v>4.1290322580645161E-2</v>
      </c>
      <c r="AA161" s="23">
        <v>2.7096774193548386E-2</v>
      </c>
      <c r="AB161" s="23">
        <v>0.11612903225806452</v>
      </c>
      <c r="AC161" s="23">
        <v>1.2903225806451613E-2</v>
      </c>
      <c r="AD161" s="23">
        <v>1.1612903225806452E-2</v>
      </c>
      <c r="AE161" s="23">
        <v>2.838709677419355E-2</v>
      </c>
      <c r="AF161" s="23">
        <v>7.483870967741936E-2</v>
      </c>
      <c r="AG161" s="23">
        <v>9.6774193548387094E-2</v>
      </c>
      <c r="AH161" s="24">
        <v>3875</v>
      </c>
    </row>
    <row r="162" spans="2:34" x14ac:dyDescent="0.2">
      <c r="B162" s="33" t="s">
        <v>283</v>
      </c>
      <c r="C162" s="21" t="s">
        <v>119</v>
      </c>
      <c r="D162" s="18" t="s">
        <v>334</v>
      </c>
      <c r="E162" s="23">
        <v>7.2693383038210629E-2</v>
      </c>
      <c r="F162" s="23">
        <v>8.9468779123951542E-2</v>
      </c>
      <c r="G162" s="23">
        <v>2.7958993476234857E-3</v>
      </c>
      <c r="H162" s="23">
        <v>2.4231127679403542E-2</v>
      </c>
      <c r="I162" s="23">
        <v>0.1276794035414725</v>
      </c>
      <c r="J162" s="23">
        <v>0.13140726933830382</v>
      </c>
      <c r="K162" s="23">
        <v>3.4482758620689655E-2</v>
      </c>
      <c r="L162" s="23">
        <v>4.2870456663560111E-2</v>
      </c>
      <c r="M162" s="23">
        <v>7.1761416589002799E-2</v>
      </c>
      <c r="N162" s="23">
        <v>1.0251630941286114E-2</v>
      </c>
      <c r="O162" s="23">
        <v>2.2367194780987885E-2</v>
      </c>
      <c r="P162" s="23">
        <v>6.0577819198508853E-2</v>
      </c>
      <c r="Q162" s="23">
        <v>0.28145386766076419</v>
      </c>
      <c r="R162" s="23">
        <v>2.7958993476234855E-2</v>
      </c>
      <c r="S162" s="24">
        <v>5365</v>
      </c>
      <c r="T162" s="23">
        <v>0.14009661835748793</v>
      </c>
      <c r="U162" s="23">
        <v>0.10144927536231885</v>
      </c>
      <c r="V162" s="23">
        <v>0</v>
      </c>
      <c r="W162" s="23">
        <v>4.830917874396135E-3</v>
      </c>
      <c r="X162" s="23">
        <v>0.19806763285024154</v>
      </c>
      <c r="Y162" s="23">
        <v>0.17874396135265699</v>
      </c>
      <c r="Z162" s="23">
        <v>3.3816425120772944E-2</v>
      </c>
      <c r="AA162" s="23">
        <v>1.4492753623188406E-2</v>
      </c>
      <c r="AB162" s="23">
        <v>0.13526570048309178</v>
      </c>
      <c r="AC162" s="23">
        <v>4.830917874396135E-3</v>
      </c>
      <c r="AD162" s="23">
        <v>1.932367149758454E-2</v>
      </c>
      <c r="AE162" s="23">
        <v>2.8985507246376812E-2</v>
      </c>
      <c r="AF162" s="23">
        <v>0.12077294685990338</v>
      </c>
      <c r="AG162" s="23">
        <v>1.932367149758454E-2</v>
      </c>
      <c r="AH162" s="24">
        <v>1035</v>
      </c>
    </row>
    <row r="163" spans="2:34" x14ac:dyDescent="0.2">
      <c r="B163" s="33" t="s">
        <v>283</v>
      </c>
      <c r="C163" s="21" t="s">
        <v>120</v>
      </c>
      <c r="D163" s="18" t="s">
        <v>335</v>
      </c>
      <c r="E163" s="23" t="s">
        <v>588</v>
      </c>
      <c r="F163" s="23" t="s">
        <v>588</v>
      </c>
      <c r="G163" s="23" t="s">
        <v>588</v>
      </c>
      <c r="H163" s="23" t="s">
        <v>588</v>
      </c>
      <c r="I163" s="23" t="s">
        <v>588</v>
      </c>
      <c r="J163" s="23" t="s">
        <v>588</v>
      </c>
      <c r="K163" s="23" t="s">
        <v>588</v>
      </c>
      <c r="L163" s="23" t="s">
        <v>588</v>
      </c>
      <c r="M163" s="23" t="s">
        <v>588</v>
      </c>
      <c r="N163" s="23" t="s">
        <v>588</v>
      </c>
      <c r="O163" s="23" t="s">
        <v>588</v>
      </c>
      <c r="P163" s="23" t="s">
        <v>588</v>
      </c>
      <c r="Q163" s="23" t="s">
        <v>588</v>
      </c>
      <c r="R163" s="23" t="s">
        <v>588</v>
      </c>
      <c r="S163" s="24" t="s">
        <v>588</v>
      </c>
      <c r="T163" s="23" t="s">
        <v>588</v>
      </c>
      <c r="U163" s="23" t="s">
        <v>588</v>
      </c>
      <c r="V163" s="23" t="s">
        <v>588</v>
      </c>
      <c r="W163" s="23" t="s">
        <v>588</v>
      </c>
      <c r="X163" s="23" t="s">
        <v>588</v>
      </c>
      <c r="Y163" s="23" t="s">
        <v>588</v>
      </c>
      <c r="Z163" s="23" t="s">
        <v>588</v>
      </c>
      <c r="AA163" s="23" t="s">
        <v>588</v>
      </c>
      <c r="AB163" s="23" t="s">
        <v>588</v>
      </c>
      <c r="AC163" s="23" t="s">
        <v>588</v>
      </c>
      <c r="AD163" s="23" t="s">
        <v>588</v>
      </c>
      <c r="AE163" s="23" t="s">
        <v>588</v>
      </c>
      <c r="AF163" s="23" t="s">
        <v>588</v>
      </c>
      <c r="AG163" s="23" t="s">
        <v>588</v>
      </c>
      <c r="AH163" s="24" t="s">
        <v>588</v>
      </c>
    </row>
    <row r="164" spans="2:34" x14ac:dyDescent="0.2">
      <c r="B164" s="33" t="s">
        <v>283</v>
      </c>
      <c r="C164" s="21" t="s">
        <v>121</v>
      </c>
      <c r="D164" s="18" t="s">
        <v>205</v>
      </c>
      <c r="E164" s="23" t="s">
        <v>588</v>
      </c>
      <c r="F164" s="23" t="s">
        <v>588</v>
      </c>
      <c r="G164" s="23" t="s">
        <v>588</v>
      </c>
      <c r="H164" s="23" t="s">
        <v>588</v>
      </c>
      <c r="I164" s="23" t="s">
        <v>588</v>
      </c>
      <c r="J164" s="23" t="s">
        <v>588</v>
      </c>
      <c r="K164" s="23" t="s">
        <v>588</v>
      </c>
      <c r="L164" s="23" t="s">
        <v>588</v>
      </c>
      <c r="M164" s="23" t="s">
        <v>588</v>
      </c>
      <c r="N164" s="23" t="s">
        <v>588</v>
      </c>
      <c r="O164" s="23" t="s">
        <v>588</v>
      </c>
      <c r="P164" s="23" t="s">
        <v>588</v>
      </c>
      <c r="Q164" s="23" t="s">
        <v>588</v>
      </c>
      <c r="R164" s="23" t="s">
        <v>588</v>
      </c>
      <c r="S164" s="24" t="s">
        <v>588</v>
      </c>
      <c r="T164" s="23" t="s">
        <v>588</v>
      </c>
      <c r="U164" s="23" t="s">
        <v>588</v>
      </c>
      <c r="V164" s="23" t="s">
        <v>588</v>
      </c>
      <c r="W164" s="23" t="s">
        <v>588</v>
      </c>
      <c r="X164" s="23" t="s">
        <v>588</v>
      </c>
      <c r="Y164" s="23" t="s">
        <v>588</v>
      </c>
      <c r="Z164" s="23" t="s">
        <v>588</v>
      </c>
      <c r="AA164" s="23" t="s">
        <v>588</v>
      </c>
      <c r="AB164" s="23" t="s">
        <v>588</v>
      </c>
      <c r="AC164" s="23" t="s">
        <v>588</v>
      </c>
      <c r="AD164" s="23" t="s">
        <v>588</v>
      </c>
      <c r="AE164" s="23" t="s">
        <v>588</v>
      </c>
      <c r="AF164" s="23" t="s">
        <v>588</v>
      </c>
      <c r="AG164" s="23" t="s">
        <v>588</v>
      </c>
      <c r="AH164" s="24" t="s">
        <v>588</v>
      </c>
    </row>
    <row r="165" spans="2:34" x14ac:dyDescent="0.2">
      <c r="B165" s="33" t="s">
        <v>283</v>
      </c>
      <c r="C165" s="21" t="s">
        <v>122</v>
      </c>
      <c r="D165" s="18" t="s">
        <v>206</v>
      </c>
      <c r="E165" s="23">
        <v>7.133011716057891E-2</v>
      </c>
      <c r="F165" s="23">
        <v>0.11095796002756719</v>
      </c>
      <c r="G165" s="23">
        <v>5.8580289455547902E-3</v>
      </c>
      <c r="H165" s="23">
        <v>1.4472777394900068E-2</v>
      </c>
      <c r="I165" s="23">
        <v>0.12818745692625774</v>
      </c>
      <c r="J165" s="23">
        <v>5.3066850447966919E-2</v>
      </c>
      <c r="K165" s="23">
        <v>3.5837353549276363E-2</v>
      </c>
      <c r="L165" s="23">
        <v>3.6871123363197797E-2</v>
      </c>
      <c r="M165" s="23">
        <v>7.9600275671950382E-2</v>
      </c>
      <c r="N165" s="23">
        <v>1.3783597518952447E-2</v>
      </c>
      <c r="O165" s="23">
        <v>2.7911784975878703E-2</v>
      </c>
      <c r="P165" s="23">
        <v>6.0992419021364576E-2</v>
      </c>
      <c r="Q165" s="23">
        <v>0.31495520330806343</v>
      </c>
      <c r="R165" s="23">
        <v>4.5830461750516888E-2</v>
      </c>
      <c r="S165" s="24">
        <v>14510</v>
      </c>
      <c r="T165" s="23">
        <v>0.10676156583629894</v>
      </c>
      <c r="U165" s="23">
        <v>0.19098457888493475</v>
      </c>
      <c r="V165" s="23">
        <v>1.1862396204033216E-3</v>
      </c>
      <c r="W165" s="23">
        <v>8.3036773428232496E-3</v>
      </c>
      <c r="X165" s="23">
        <v>0.13760379596678529</v>
      </c>
      <c r="Y165" s="23">
        <v>5.3380782918149468E-2</v>
      </c>
      <c r="Z165" s="23">
        <v>5.3380782918149468E-2</v>
      </c>
      <c r="AA165" s="23">
        <v>2.7283511269276393E-2</v>
      </c>
      <c r="AB165" s="23">
        <v>0.12455516014234876</v>
      </c>
      <c r="AC165" s="23">
        <v>7.1174377224199285E-3</v>
      </c>
      <c r="AD165" s="23">
        <v>2.1352313167259787E-2</v>
      </c>
      <c r="AE165" s="23">
        <v>2.7283511269276393E-2</v>
      </c>
      <c r="AF165" s="23">
        <v>0.17793594306049823</v>
      </c>
      <c r="AG165" s="23">
        <v>6.2870699881376044E-2</v>
      </c>
      <c r="AH165" s="24">
        <v>4215</v>
      </c>
    </row>
    <row r="166" spans="2:34" x14ac:dyDescent="0.2">
      <c r="B166" s="33" t="s">
        <v>283</v>
      </c>
      <c r="C166" s="21" t="s">
        <v>123</v>
      </c>
      <c r="D166" s="18" t="s">
        <v>336</v>
      </c>
      <c r="E166" s="23">
        <v>9.0252707581227443E-2</v>
      </c>
      <c r="F166" s="23">
        <v>0.1444043321299639</v>
      </c>
      <c r="G166" s="23">
        <v>1.8852787805856398E-2</v>
      </c>
      <c r="H166" s="23">
        <v>1.6446048937023665E-2</v>
      </c>
      <c r="I166" s="23">
        <v>0.12795828319294023</v>
      </c>
      <c r="J166" s="23">
        <v>9.4665062174087447E-2</v>
      </c>
      <c r="K166" s="23">
        <v>4.0513437625350986E-2</v>
      </c>
      <c r="L166" s="23">
        <v>4.2519053349378257E-2</v>
      </c>
      <c r="M166" s="23">
        <v>9.1054953870838354E-2</v>
      </c>
      <c r="N166" s="23">
        <v>1.5643802647412757E-2</v>
      </c>
      <c r="O166" s="23">
        <v>2.4468511833132773E-2</v>
      </c>
      <c r="P166" s="23">
        <v>4.7733654231849179E-2</v>
      </c>
      <c r="Q166" s="23">
        <v>0.20377055756117127</v>
      </c>
      <c r="R166" s="23">
        <v>4.2117930204572801E-2</v>
      </c>
      <c r="S166" s="24">
        <v>12465</v>
      </c>
      <c r="T166" s="23">
        <v>0.11907066795740562</v>
      </c>
      <c r="U166" s="23">
        <v>0.12971926427879962</v>
      </c>
      <c r="V166" s="23">
        <v>8.7124878993223628E-3</v>
      </c>
      <c r="W166" s="23">
        <v>1.5488867376573089E-2</v>
      </c>
      <c r="X166" s="23">
        <v>0.13746369796708616</v>
      </c>
      <c r="Y166" s="23">
        <v>0.10261374636979671</v>
      </c>
      <c r="Z166" s="23">
        <v>4.2594385285575992E-2</v>
      </c>
      <c r="AA166" s="23">
        <v>3.8722168441432718E-2</v>
      </c>
      <c r="AB166" s="23">
        <v>9.8741529525653432E-2</v>
      </c>
      <c r="AC166" s="23">
        <v>2.3233301064859633E-2</v>
      </c>
      <c r="AD166" s="23">
        <v>1.6456921587608905E-2</v>
      </c>
      <c r="AE166" s="23">
        <v>4.2594385285575992E-2</v>
      </c>
      <c r="AF166" s="23">
        <v>0.17521781219748306</v>
      </c>
      <c r="AG166" s="23">
        <v>4.9370764762826716E-2</v>
      </c>
      <c r="AH166" s="24">
        <v>5165</v>
      </c>
    </row>
    <row r="167" spans="2:34" x14ac:dyDescent="0.2">
      <c r="B167" s="33" t="s">
        <v>283</v>
      </c>
      <c r="C167" s="21" t="s">
        <v>124</v>
      </c>
      <c r="D167" s="18" t="s">
        <v>207</v>
      </c>
      <c r="E167" s="23">
        <v>5.9108527131782947E-2</v>
      </c>
      <c r="F167" s="23">
        <v>8.5917312661498713E-2</v>
      </c>
      <c r="G167" s="23">
        <v>6.1369509043927651E-3</v>
      </c>
      <c r="H167" s="23">
        <v>0.17861757105943152</v>
      </c>
      <c r="I167" s="23">
        <v>0.10755813953488372</v>
      </c>
      <c r="J167" s="23">
        <v>6.8798449612403098E-2</v>
      </c>
      <c r="K167" s="23">
        <v>2.7131782945736434E-2</v>
      </c>
      <c r="L167" s="23">
        <v>3.875968992248062E-2</v>
      </c>
      <c r="M167" s="23">
        <v>5.7493540051679587E-2</v>
      </c>
      <c r="N167" s="23">
        <v>1.4534883720930232E-2</v>
      </c>
      <c r="O167" s="23">
        <v>1.8733850129198967E-2</v>
      </c>
      <c r="P167" s="23">
        <v>6.3307493540051676E-2</v>
      </c>
      <c r="Q167" s="23">
        <v>0.21866925064599482</v>
      </c>
      <c r="R167" s="23">
        <v>5.5232558139534885E-2</v>
      </c>
      <c r="S167" s="24">
        <v>15480</v>
      </c>
      <c r="T167" s="23">
        <v>0.16793893129770993</v>
      </c>
      <c r="U167" s="23">
        <v>8.7786259541984726E-2</v>
      </c>
      <c r="V167" s="23">
        <v>3.8167938931297708E-3</v>
      </c>
      <c r="W167" s="23">
        <v>3.8167938931297708E-3</v>
      </c>
      <c r="X167" s="23">
        <v>0.20229007633587787</v>
      </c>
      <c r="Y167" s="23">
        <v>0.10687022900763359</v>
      </c>
      <c r="Z167" s="23">
        <v>3.8167938931297711E-2</v>
      </c>
      <c r="AA167" s="23">
        <v>3.8167938931297711E-2</v>
      </c>
      <c r="AB167" s="23">
        <v>0.10305343511450382</v>
      </c>
      <c r="AC167" s="23">
        <v>1.1450381679389313E-2</v>
      </c>
      <c r="AD167" s="23">
        <v>9.5419847328244278E-3</v>
      </c>
      <c r="AE167" s="23">
        <v>4.1984732824427481E-2</v>
      </c>
      <c r="AF167" s="23">
        <v>8.5877862595419852E-2</v>
      </c>
      <c r="AG167" s="23">
        <v>9.7328244274809156E-2</v>
      </c>
      <c r="AH167" s="24">
        <v>2620</v>
      </c>
    </row>
    <row r="168" spans="2:34" x14ac:dyDescent="0.2">
      <c r="B168" s="33" t="s">
        <v>283</v>
      </c>
      <c r="C168" s="21" t="s">
        <v>125</v>
      </c>
      <c r="D168" s="18" t="s">
        <v>208</v>
      </c>
      <c r="E168" s="23" t="s">
        <v>588</v>
      </c>
      <c r="F168" s="23" t="s">
        <v>588</v>
      </c>
      <c r="G168" s="23" t="s">
        <v>588</v>
      </c>
      <c r="H168" s="23" t="s">
        <v>588</v>
      </c>
      <c r="I168" s="23" t="s">
        <v>588</v>
      </c>
      <c r="J168" s="23" t="s">
        <v>588</v>
      </c>
      <c r="K168" s="23" t="s">
        <v>588</v>
      </c>
      <c r="L168" s="23" t="s">
        <v>588</v>
      </c>
      <c r="M168" s="23" t="s">
        <v>588</v>
      </c>
      <c r="N168" s="23" t="s">
        <v>588</v>
      </c>
      <c r="O168" s="23" t="s">
        <v>588</v>
      </c>
      <c r="P168" s="23" t="s">
        <v>588</v>
      </c>
      <c r="Q168" s="23" t="s">
        <v>588</v>
      </c>
      <c r="R168" s="23" t="s">
        <v>588</v>
      </c>
      <c r="S168" s="24" t="s">
        <v>588</v>
      </c>
      <c r="T168" s="23" t="s">
        <v>588</v>
      </c>
      <c r="U168" s="23" t="s">
        <v>588</v>
      </c>
      <c r="V168" s="23" t="s">
        <v>588</v>
      </c>
      <c r="W168" s="23" t="s">
        <v>588</v>
      </c>
      <c r="X168" s="23" t="s">
        <v>588</v>
      </c>
      <c r="Y168" s="23" t="s">
        <v>588</v>
      </c>
      <c r="Z168" s="23" t="s">
        <v>588</v>
      </c>
      <c r="AA168" s="23" t="s">
        <v>588</v>
      </c>
      <c r="AB168" s="23" t="s">
        <v>588</v>
      </c>
      <c r="AC168" s="23" t="s">
        <v>588</v>
      </c>
      <c r="AD168" s="23" t="s">
        <v>588</v>
      </c>
      <c r="AE168" s="23" t="s">
        <v>588</v>
      </c>
      <c r="AF168" s="23" t="s">
        <v>588</v>
      </c>
      <c r="AG168" s="23" t="s">
        <v>588</v>
      </c>
      <c r="AH168" s="24" t="s">
        <v>588</v>
      </c>
    </row>
    <row r="169" spans="2:34" x14ac:dyDescent="0.2">
      <c r="B169" s="33" t="s">
        <v>283</v>
      </c>
      <c r="C169" s="21" t="s">
        <v>126</v>
      </c>
      <c r="D169" s="18" t="s">
        <v>337</v>
      </c>
      <c r="E169" s="23" t="s">
        <v>588</v>
      </c>
      <c r="F169" s="23" t="s">
        <v>588</v>
      </c>
      <c r="G169" s="23" t="s">
        <v>588</v>
      </c>
      <c r="H169" s="23" t="s">
        <v>588</v>
      </c>
      <c r="I169" s="23" t="s">
        <v>588</v>
      </c>
      <c r="J169" s="23" t="s">
        <v>588</v>
      </c>
      <c r="K169" s="23" t="s">
        <v>588</v>
      </c>
      <c r="L169" s="23" t="s">
        <v>588</v>
      </c>
      <c r="M169" s="23" t="s">
        <v>588</v>
      </c>
      <c r="N169" s="23" t="s">
        <v>588</v>
      </c>
      <c r="O169" s="23" t="s">
        <v>588</v>
      </c>
      <c r="P169" s="23" t="s">
        <v>588</v>
      </c>
      <c r="Q169" s="23" t="s">
        <v>588</v>
      </c>
      <c r="R169" s="23" t="s">
        <v>588</v>
      </c>
      <c r="S169" s="24" t="s">
        <v>588</v>
      </c>
      <c r="T169" s="23" t="s">
        <v>588</v>
      </c>
      <c r="U169" s="23" t="s">
        <v>588</v>
      </c>
      <c r="V169" s="23" t="s">
        <v>588</v>
      </c>
      <c r="W169" s="23" t="s">
        <v>588</v>
      </c>
      <c r="X169" s="23" t="s">
        <v>588</v>
      </c>
      <c r="Y169" s="23" t="s">
        <v>588</v>
      </c>
      <c r="Z169" s="23" t="s">
        <v>588</v>
      </c>
      <c r="AA169" s="23" t="s">
        <v>588</v>
      </c>
      <c r="AB169" s="23" t="s">
        <v>588</v>
      </c>
      <c r="AC169" s="23" t="s">
        <v>588</v>
      </c>
      <c r="AD169" s="23" t="s">
        <v>588</v>
      </c>
      <c r="AE169" s="23" t="s">
        <v>588</v>
      </c>
      <c r="AF169" s="23" t="s">
        <v>588</v>
      </c>
      <c r="AG169" s="23" t="s">
        <v>588</v>
      </c>
      <c r="AH169" s="24" t="s">
        <v>588</v>
      </c>
    </row>
    <row r="170" spans="2:34" x14ac:dyDescent="0.2">
      <c r="B170" s="33" t="s">
        <v>283</v>
      </c>
      <c r="C170" s="21" t="s">
        <v>127</v>
      </c>
      <c r="D170" s="18" t="s">
        <v>209</v>
      </c>
      <c r="E170" s="23">
        <v>8.5799925065567634E-2</v>
      </c>
      <c r="F170" s="23">
        <v>0.13300861745972276</v>
      </c>
      <c r="G170" s="23">
        <v>6.7440989134507304E-3</v>
      </c>
      <c r="H170" s="23">
        <v>9.7414762083177217E-2</v>
      </c>
      <c r="I170" s="23">
        <v>0.1307605844885725</v>
      </c>
      <c r="J170" s="23">
        <v>6.2570251030348439E-2</v>
      </c>
      <c r="K170" s="23">
        <v>2.6601723491944548E-2</v>
      </c>
      <c r="L170" s="23">
        <v>3.5219183214687151E-2</v>
      </c>
      <c r="M170" s="23">
        <v>6.7440989134507301E-2</v>
      </c>
      <c r="N170" s="23">
        <v>5.6200824278756084E-3</v>
      </c>
      <c r="O170" s="23">
        <v>2.2855001873360811E-2</v>
      </c>
      <c r="P170" s="23">
        <v>4.4960659423004867E-2</v>
      </c>
      <c r="Q170" s="23">
        <v>0.20906706631697264</v>
      </c>
      <c r="R170" s="23">
        <v>7.1187710753091049E-2</v>
      </c>
      <c r="S170" s="24">
        <v>13345</v>
      </c>
      <c r="T170" s="23">
        <v>0.16869300911854104</v>
      </c>
      <c r="U170" s="23">
        <v>0.13677811550151975</v>
      </c>
      <c r="V170" s="23">
        <v>6.0790273556231003E-3</v>
      </c>
      <c r="W170" s="23">
        <v>4.559270516717325E-3</v>
      </c>
      <c r="X170" s="23">
        <v>0.17629179331306991</v>
      </c>
      <c r="Y170" s="23">
        <v>8.2066869300911852E-2</v>
      </c>
      <c r="Z170" s="23">
        <v>3.64741641337386E-2</v>
      </c>
      <c r="AA170" s="23">
        <v>3.3434650455927049E-2</v>
      </c>
      <c r="AB170" s="23">
        <v>9.5744680851063829E-2</v>
      </c>
      <c r="AC170" s="23">
        <v>3.0395136778115501E-3</v>
      </c>
      <c r="AD170" s="23">
        <v>2.7355623100303952E-2</v>
      </c>
      <c r="AE170" s="23">
        <v>2.4316109422492401E-2</v>
      </c>
      <c r="AF170" s="23">
        <v>0.15501519756838905</v>
      </c>
      <c r="AG170" s="23">
        <v>5.0151975683890578E-2</v>
      </c>
      <c r="AH170" s="24">
        <v>3290</v>
      </c>
    </row>
    <row r="171" spans="2:34" x14ac:dyDescent="0.2">
      <c r="B171" s="33" t="s">
        <v>283</v>
      </c>
      <c r="C171" s="21" t="s">
        <v>128</v>
      </c>
      <c r="D171" s="18" t="s">
        <v>338</v>
      </c>
      <c r="E171" s="23">
        <v>7.8243860030428172E-2</v>
      </c>
      <c r="F171" s="23">
        <v>9.6935448815474903E-2</v>
      </c>
      <c r="G171" s="23">
        <v>6.955009780482504E-3</v>
      </c>
      <c r="H171" s="23">
        <v>8.1504020865029336E-2</v>
      </c>
      <c r="I171" s="23">
        <v>0.12345142360356444</v>
      </c>
      <c r="J171" s="23">
        <v>8.1069332753749182E-2</v>
      </c>
      <c r="K171" s="23">
        <v>3.8035209737013694E-2</v>
      </c>
      <c r="L171" s="23">
        <v>5.324929363181917E-2</v>
      </c>
      <c r="M171" s="23">
        <v>7.4114322973266686E-2</v>
      </c>
      <c r="N171" s="23">
        <v>6.737665724842426E-3</v>
      </c>
      <c r="O171" s="23">
        <v>2.2169093675287979E-2</v>
      </c>
      <c r="P171" s="23">
        <v>5.911758313410128E-2</v>
      </c>
      <c r="Q171" s="23">
        <v>0.2147359269723973</v>
      </c>
      <c r="R171" s="23">
        <v>6.3681808302542928E-2</v>
      </c>
      <c r="S171" s="24">
        <v>23005</v>
      </c>
      <c r="T171" s="23">
        <v>0.15195246179966043</v>
      </c>
      <c r="U171" s="23">
        <v>0.12054329371816638</v>
      </c>
      <c r="V171" s="23">
        <v>4.2444821731748728E-3</v>
      </c>
      <c r="W171" s="23">
        <v>8.4889643463497456E-3</v>
      </c>
      <c r="X171" s="23">
        <v>0.16383701188455008</v>
      </c>
      <c r="Y171" s="23">
        <v>9.4227504244482174E-2</v>
      </c>
      <c r="Z171" s="23">
        <v>4.1595925297113749E-2</v>
      </c>
      <c r="AA171" s="23">
        <v>3.8200339558573854E-2</v>
      </c>
      <c r="AB171" s="23">
        <v>0.11460101867572156</v>
      </c>
      <c r="AC171" s="23">
        <v>7.6400679117147709E-3</v>
      </c>
      <c r="AD171" s="23">
        <v>1.6129032258064516E-2</v>
      </c>
      <c r="AE171" s="23">
        <v>3.1409168081494056E-2</v>
      </c>
      <c r="AF171" s="23">
        <v>0.10101867572156197</v>
      </c>
      <c r="AG171" s="23">
        <v>0.10611205432937182</v>
      </c>
      <c r="AH171" s="24">
        <v>5890</v>
      </c>
    </row>
    <row r="172" spans="2:34" x14ac:dyDescent="0.2">
      <c r="B172" s="33" t="s">
        <v>290</v>
      </c>
      <c r="C172" s="21" t="s">
        <v>129</v>
      </c>
      <c r="D172" s="18" t="s">
        <v>210</v>
      </c>
      <c r="E172" s="23">
        <v>7.2478991596638662E-2</v>
      </c>
      <c r="F172" s="23">
        <v>0.13025210084033614</v>
      </c>
      <c r="G172" s="23">
        <v>8.4033613445378148E-3</v>
      </c>
      <c r="H172" s="23">
        <v>2.9411764705882353E-2</v>
      </c>
      <c r="I172" s="23">
        <v>0.13445378151260504</v>
      </c>
      <c r="J172" s="23">
        <v>7.6680672268907568E-2</v>
      </c>
      <c r="K172" s="23">
        <v>2.9411764705882353E-2</v>
      </c>
      <c r="L172" s="23">
        <v>4.6218487394957986E-2</v>
      </c>
      <c r="M172" s="23">
        <v>9.0336134453781511E-2</v>
      </c>
      <c r="N172" s="23">
        <v>1.5756302521008403E-2</v>
      </c>
      <c r="O172" s="23">
        <v>2.8361344537815126E-2</v>
      </c>
      <c r="P172" s="23">
        <v>5.8823529411764705E-2</v>
      </c>
      <c r="Q172" s="23">
        <v>0.25525210084033612</v>
      </c>
      <c r="R172" s="23">
        <v>2.5210084033613446E-2</v>
      </c>
      <c r="S172" s="24">
        <v>4760</v>
      </c>
      <c r="T172" s="23">
        <v>0.10275689223057644</v>
      </c>
      <c r="U172" s="23">
        <v>0.14786967418546365</v>
      </c>
      <c r="V172" s="23">
        <v>2.5062656641604009E-3</v>
      </c>
      <c r="W172" s="23">
        <v>1.2531328320802004E-2</v>
      </c>
      <c r="X172" s="23">
        <v>0.15789473684210525</v>
      </c>
      <c r="Y172" s="23">
        <v>0.10776942355889724</v>
      </c>
      <c r="Z172" s="23">
        <v>3.5087719298245612E-2</v>
      </c>
      <c r="AA172" s="23">
        <v>3.7593984962406013E-2</v>
      </c>
      <c r="AB172" s="23">
        <v>0.12280701754385964</v>
      </c>
      <c r="AC172" s="23">
        <v>1.2531328320802004E-2</v>
      </c>
      <c r="AD172" s="23">
        <v>2.7568922305764409E-2</v>
      </c>
      <c r="AE172" s="23">
        <v>3.007518796992481E-2</v>
      </c>
      <c r="AF172" s="23">
        <v>0.17042606516290726</v>
      </c>
      <c r="AG172" s="23">
        <v>3.007518796992481E-2</v>
      </c>
      <c r="AH172" s="24">
        <v>1995</v>
      </c>
    </row>
    <row r="173" spans="2:34" x14ac:dyDescent="0.2">
      <c r="B173" s="33" t="s">
        <v>290</v>
      </c>
      <c r="C173" s="21" t="s">
        <v>130</v>
      </c>
      <c r="D173" s="18" t="s">
        <v>211</v>
      </c>
      <c r="E173" s="23">
        <v>5.0472040668119098E-2</v>
      </c>
      <c r="F173" s="23">
        <v>0.11837327523602033</v>
      </c>
      <c r="G173" s="23">
        <v>1.1982570806100218E-2</v>
      </c>
      <c r="H173" s="23">
        <v>2.1423384168482208E-2</v>
      </c>
      <c r="I173" s="23">
        <v>0.12745098039215685</v>
      </c>
      <c r="J173" s="23">
        <v>8.1336238198983293E-2</v>
      </c>
      <c r="K173" s="23">
        <v>3.0864197530864196E-2</v>
      </c>
      <c r="L173" s="23">
        <v>6.0275962236746548E-2</v>
      </c>
      <c r="M173" s="23">
        <v>7.0079883805373999E-2</v>
      </c>
      <c r="N173" s="23">
        <v>1.2345679012345678E-2</v>
      </c>
      <c r="O173" s="23">
        <v>1.3071895424836602E-2</v>
      </c>
      <c r="P173" s="23">
        <v>5.5918663761801018E-2</v>
      </c>
      <c r="Q173" s="23">
        <v>0.29302832244008714</v>
      </c>
      <c r="R173" s="23">
        <v>5.3376906318082791E-2</v>
      </c>
      <c r="S173" s="24">
        <v>13770</v>
      </c>
      <c r="T173" s="23">
        <v>0.1111111111111111</v>
      </c>
      <c r="U173" s="23">
        <v>0.19444444444444445</v>
      </c>
      <c r="V173" s="23">
        <v>8.3333333333333332E-3</v>
      </c>
      <c r="W173" s="23">
        <v>6.9444444444444441E-3</v>
      </c>
      <c r="X173" s="23">
        <v>0.19305555555555556</v>
      </c>
      <c r="Y173" s="23">
        <v>8.4722222222222227E-2</v>
      </c>
      <c r="Z173" s="23">
        <v>2.6388888888888889E-2</v>
      </c>
      <c r="AA173" s="23">
        <v>5.8333333333333334E-2</v>
      </c>
      <c r="AB173" s="23">
        <v>7.9166666666666663E-2</v>
      </c>
      <c r="AC173" s="23">
        <v>1.3888888888888888E-2</v>
      </c>
      <c r="AD173" s="23">
        <v>1.3888888888888888E-2</v>
      </c>
      <c r="AE173" s="23">
        <v>4.027777777777778E-2</v>
      </c>
      <c r="AF173" s="23">
        <v>0.1111111111111111</v>
      </c>
      <c r="AG173" s="23">
        <v>5.6944444444444443E-2</v>
      </c>
      <c r="AH173" s="24">
        <v>3600</v>
      </c>
    </row>
    <row r="174" spans="2:34" x14ac:dyDescent="0.2">
      <c r="B174" s="33" t="s">
        <v>290</v>
      </c>
      <c r="C174" s="21" t="s">
        <v>131</v>
      </c>
      <c r="D174" s="18" t="s">
        <v>212</v>
      </c>
      <c r="E174" s="23">
        <v>0.12533097969991175</v>
      </c>
      <c r="F174" s="23">
        <v>0.18887908208296558</v>
      </c>
      <c r="G174" s="23">
        <v>5.2956751985878204E-3</v>
      </c>
      <c r="H174" s="23">
        <v>7.0609002647837602E-3</v>
      </c>
      <c r="I174" s="23">
        <v>0.13327449249779347</v>
      </c>
      <c r="J174" s="23">
        <v>6.1782877316857901E-2</v>
      </c>
      <c r="K174" s="23">
        <v>2.4713150926743161E-2</v>
      </c>
      <c r="L174" s="23">
        <v>3.265666372462489E-2</v>
      </c>
      <c r="M174" s="23">
        <v>0.1147396293027361</v>
      </c>
      <c r="N174" s="23">
        <v>7.9435127978817292E-3</v>
      </c>
      <c r="O174" s="23">
        <v>4.3248014121800529E-2</v>
      </c>
      <c r="P174" s="23">
        <v>3.089143865842895E-2</v>
      </c>
      <c r="Q174" s="23">
        <v>0.17475728155339806</v>
      </c>
      <c r="R174" s="23">
        <v>4.8543689320388349E-2</v>
      </c>
      <c r="S174" s="24">
        <v>5665</v>
      </c>
      <c r="T174" s="23">
        <v>0.18624641833810887</v>
      </c>
      <c r="U174" s="23">
        <v>0.12320916905444126</v>
      </c>
      <c r="V174" s="23">
        <v>2.8653295128939827E-3</v>
      </c>
      <c r="W174" s="23">
        <v>0</v>
      </c>
      <c r="X174" s="23">
        <v>0.17191977077363896</v>
      </c>
      <c r="Y174" s="23">
        <v>6.3037249283667621E-2</v>
      </c>
      <c r="Z174" s="23">
        <v>3.151862464183381E-2</v>
      </c>
      <c r="AA174" s="23">
        <v>2.2922636103151862E-2</v>
      </c>
      <c r="AB174" s="23">
        <v>0.1318051575931232</v>
      </c>
      <c r="AC174" s="23">
        <v>2.8653295128939827E-3</v>
      </c>
      <c r="AD174" s="23">
        <v>6.0171919770773637E-2</v>
      </c>
      <c r="AE174" s="23">
        <v>1.4326647564469915E-2</v>
      </c>
      <c r="AF174" s="23">
        <v>0.12320916905444126</v>
      </c>
      <c r="AG174" s="23">
        <v>6.8767908309455589E-2</v>
      </c>
      <c r="AH174" s="24">
        <v>1745</v>
      </c>
    </row>
    <row r="175" spans="2:34" x14ac:dyDescent="0.2">
      <c r="B175" s="33" t="s">
        <v>290</v>
      </c>
      <c r="C175" s="21" t="s">
        <v>132</v>
      </c>
      <c r="D175" s="18" t="s">
        <v>213</v>
      </c>
      <c r="E175" s="23">
        <v>5.5829228243021348E-2</v>
      </c>
      <c r="F175" s="23">
        <v>0.13793103448275862</v>
      </c>
      <c r="G175" s="23">
        <v>2.7367268746579091E-3</v>
      </c>
      <c r="H175" s="23">
        <v>8.7575259989053095E-3</v>
      </c>
      <c r="I175" s="23">
        <v>0.1116584564860427</v>
      </c>
      <c r="J175" s="23">
        <v>3.6672140120415982E-2</v>
      </c>
      <c r="K175" s="23">
        <v>4.5977011494252873E-2</v>
      </c>
      <c r="L175" s="23">
        <v>2.9556650246305417E-2</v>
      </c>
      <c r="M175" s="23">
        <v>0.10509031198686371</v>
      </c>
      <c r="N175" s="23">
        <v>1.9157088122605363E-2</v>
      </c>
      <c r="O175" s="23">
        <v>2.5725232621784347E-2</v>
      </c>
      <c r="P175" s="23">
        <v>6.2944718117131912E-2</v>
      </c>
      <c r="Q175" s="23">
        <v>0.33497536945812806</v>
      </c>
      <c r="R175" s="23">
        <v>2.2441160372194856E-2</v>
      </c>
      <c r="S175" s="24">
        <v>9135</v>
      </c>
      <c r="T175" s="23">
        <v>0.10207612456747404</v>
      </c>
      <c r="U175" s="23">
        <v>0.15224913494809689</v>
      </c>
      <c r="V175" s="23">
        <v>0</v>
      </c>
      <c r="W175" s="23">
        <v>1.7301038062283738E-3</v>
      </c>
      <c r="X175" s="23">
        <v>0.15570934256055363</v>
      </c>
      <c r="Y175" s="23">
        <v>4.4982698961937718E-2</v>
      </c>
      <c r="Z175" s="23">
        <v>6.4013840830449822E-2</v>
      </c>
      <c r="AA175" s="23">
        <v>1.0380622837370242E-2</v>
      </c>
      <c r="AB175" s="23">
        <v>0.157439446366782</v>
      </c>
      <c r="AC175" s="23">
        <v>3.8062283737024222E-2</v>
      </c>
      <c r="AD175" s="23">
        <v>3.4602076124567477E-2</v>
      </c>
      <c r="AE175" s="23">
        <v>3.4602076124567477E-2</v>
      </c>
      <c r="AF175" s="23">
        <v>0.16955017301038061</v>
      </c>
      <c r="AG175" s="23">
        <v>3.4602076124567477E-2</v>
      </c>
      <c r="AH175" s="24">
        <v>2890</v>
      </c>
    </row>
    <row r="176" spans="2:34" x14ac:dyDescent="0.2">
      <c r="B176" s="33" t="s">
        <v>290</v>
      </c>
      <c r="C176" s="21" t="s">
        <v>134</v>
      </c>
      <c r="D176" s="18" t="s">
        <v>214</v>
      </c>
      <c r="E176" s="23">
        <v>7.9939668174962286E-2</v>
      </c>
      <c r="F176" s="23">
        <v>0.12820512820512819</v>
      </c>
      <c r="G176" s="23">
        <v>2.0361990950226245E-2</v>
      </c>
      <c r="H176" s="23">
        <v>2.0361990950226245E-2</v>
      </c>
      <c r="I176" s="23">
        <v>9.4268476621417796E-2</v>
      </c>
      <c r="J176" s="23">
        <v>0.19155354449472098</v>
      </c>
      <c r="K176" s="23">
        <v>2.7149321266968326E-2</v>
      </c>
      <c r="L176" s="23">
        <v>2.790346907993967E-2</v>
      </c>
      <c r="M176" s="23">
        <v>9.4268476621417796E-2</v>
      </c>
      <c r="N176" s="23">
        <v>1.0558069381598794E-2</v>
      </c>
      <c r="O176" s="23">
        <v>2.564102564102564E-2</v>
      </c>
      <c r="P176" s="23">
        <v>3.0920060331825039E-2</v>
      </c>
      <c r="Q176" s="23">
        <v>0.22247360482654599</v>
      </c>
      <c r="R176" s="23">
        <v>2.7149321266968326E-2</v>
      </c>
      <c r="S176" s="24">
        <v>6630</v>
      </c>
      <c r="T176" s="23">
        <v>0.11565836298932385</v>
      </c>
      <c r="U176" s="23">
        <v>0.10498220640569395</v>
      </c>
      <c r="V176" s="23">
        <v>1.601423487544484E-2</v>
      </c>
      <c r="W176" s="23">
        <v>3.5587188612099642E-3</v>
      </c>
      <c r="X176" s="23">
        <v>0.11387900355871886</v>
      </c>
      <c r="Y176" s="23">
        <v>0.29715302491103202</v>
      </c>
      <c r="Z176" s="23">
        <v>2.8469750889679714E-2</v>
      </c>
      <c r="AA176" s="23">
        <v>1.2455516014234875E-2</v>
      </c>
      <c r="AB176" s="23">
        <v>0.10142348754448399</v>
      </c>
      <c r="AC176" s="23">
        <v>1.2455516014234875E-2</v>
      </c>
      <c r="AD176" s="23">
        <v>2.3131672597864767E-2</v>
      </c>
      <c r="AE176" s="23">
        <v>1.9572953736654804E-2</v>
      </c>
      <c r="AF176" s="23">
        <v>0.11209964412811388</v>
      </c>
      <c r="AG176" s="23">
        <v>3.9145907473309607E-2</v>
      </c>
      <c r="AH176" s="24">
        <v>2810</v>
      </c>
    </row>
    <row r="177" spans="2:34" x14ac:dyDescent="0.2">
      <c r="B177" s="33" t="s">
        <v>290</v>
      </c>
      <c r="C177" s="21" t="s">
        <v>135</v>
      </c>
      <c r="D177" s="18" t="s">
        <v>339</v>
      </c>
      <c r="E177" s="23" t="s">
        <v>588</v>
      </c>
      <c r="F177" s="23" t="s">
        <v>588</v>
      </c>
      <c r="G177" s="23" t="s">
        <v>588</v>
      </c>
      <c r="H177" s="23" t="s">
        <v>588</v>
      </c>
      <c r="I177" s="23" t="s">
        <v>588</v>
      </c>
      <c r="J177" s="23" t="s">
        <v>588</v>
      </c>
      <c r="K177" s="23" t="s">
        <v>588</v>
      </c>
      <c r="L177" s="23" t="s">
        <v>588</v>
      </c>
      <c r="M177" s="23" t="s">
        <v>588</v>
      </c>
      <c r="N177" s="23" t="s">
        <v>588</v>
      </c>
      <c r="O177" s="23" t="s">
        <v>588</v>
      </c>
      <c r="P177" s="23" t="s">
        <v>588</v>
      </c>
      <c r="Q177" s="23" t="s">
        <v>588</v>
      </c>
      <c r="R177" s="23" t="s">
        <v>588</v>
      </c>
      <c r="S177" s="24" t="s">
        <v>588</v>
      </c>
      <c r="T177" s="23" t="s">
        <v>588</v>
      </c>
      <c r="U177" s="23" t="s">
        <v>588</v>
      </c>
      <c r="V177" s="23" t="s">
        <v>588</v>
      </c>
      <c r="W177" s="23" t="s">
        <v>588</v>
      </c>
      <c r="X177" s="23" t="s">
        <v>588</v>
      </c>
      <c r="Y177" s="23" t="s">
        <v>588</v>
      </c>
      <c r="Z177" s="23" t="s">
        <v>588</v>
      </c>
      <c r="AA177" s="23" t="s">
        <v>588</v>
      </c>
      <c r="AB177" s="23" t="s">
        <v>588</v>
      </c>
      <c r="AC177" s="23" t="s">
        <v>588</v>
      </c>
      <c r="AD177" s="23" t="s">
        <v>588</v>
      </c>
      <c r="AE177" s="23" t="s">
        <v>588</v>
      </c>
      <c r="AF177" s="23" t="s">
        <v>588</v>
      </c>
      <c r="AG177" s="23" t="s">
        <v>588</v>
      </c>
      <c r="AH177" s="24" t="s">
        <v>588</v>
      </c>
    </row>
    <row r="178" spans="2:34" x14ac:dyDescent="0.2">
      <c r="B178" s="33" t="s">
        <v>290</v>
      </c>
      <c r="C178" s="21" t="s">
        <v>136</v>
      </c>
      <c r="D178" s="18" t="s">
        <v>215</v>
      </c>
      <c r="E178" s="23" t="s">
        <v>588</v>
      </c>
      <c r="F178" s="23" t="s">
        <v>588</v>
      </c>
      <c r="G178" s="23" t="s">
        <v>588</v>
      </c>
      <c r="H178" s="23" t="s">
        <v>588</v>
      </c>
      <c r="I178" s="23" t="s">
        <v>588</v>
      </c>
      <c r="J178" s="23" t="s">
        <v>588</v>
      </c>
      <c r="K178" s="23" t="s">
        <v>588</v>
      </c>
      <c r="L178" s="23" t="s">
        <v>588</v>
      </c>
      <c r="M178" s="23" t="s">
        <v>588</v>
      </c>
      <c r="N178" s="23" t="s">
        <v>588</v>
      </c>
      <c r="O178" s="23" t="s">
        <v>588</v>
      </c>
      <c r="P178" s="23" t="s">
        <v>588</v>
      </c>
      <c r="Q178" s="23" t="s">
        <v>588</v>
      </c>
      <c r="R178" s="23" t="s">
        <v>588</v>
      </c>
      <c r="S178" s="24" t="s">
        <v>588</v>
      </c>
      <c r="T178" s="23" t="s">
        <v>588</v>
      </c>
      <c r="U178" s="23" t="s">
        <v>588</v>
      </c>
      <c r="V178" s="23" t="s">
        <v>588</v>
      </c>
      <c r="W178" s="23" t="s">
        <v>588</v>
      </c>
      <c r="X178" s="23" t="s">
        <v>588</v>
      </c>
      <c r="Y178" s="23" t="s">
        <v>588</v>
      </c>
      <c r="Z178" s="23" t="s">
        <v>588</v>
      </c>
      <c r="AA178" s="23" t="s">
        <v>588</v>
      </c>
      <c r="AB178" s="23" t="s">
        <v>588</v>
      </c>
      <c r="AC178" s="23" t="s">
        <v>588</v>
      </c>
      <c r="AD178" s="23" t="s">
        <v>588</v>
      </c>
      <c r="AE178" s="23" t="s">
        <v>588</v>
      </c>
      <c r="AF178" s="23" t="s">
        <v>588</v>
      </c>
      <c r="AG178" s="23" t="s">
        <v>588</v>
      </c>
      <c r="AH178" s="24" t="s">
        <v>588</v>
      </c>
    </row>
    <row r="179" spans="2:34" x14ac:dyDescent="0.2">
      <c r="B179" s="33" t="s">
        <v>290</v>
      </c>
      <c r="C179" s="21" t="s">
        <v>137</v>
      </c>
      <c r="D179" s="18" t="s">
        <v>216</v>
      </c>
      <c r="E179" s="23">
        <v>6.4483111566018422E-2</v>
      </c>
      <c r="F179" s="23">
        <v>0.10951893551688843</v>
      </c>
      <c r="G179" s="23">
        <v>1.3306038894575231E-2</v>
      </c>
      <c r="H179" s="23">
        <v>3.0706243602865915E-2</v>
      </c>
      <c r="I179" s="23">
        <v>0.10951893551688843</v>
      </c>
      <c r="J179" s="23">
        <v>5.015353121801433E-2</v>
      </c>
      <c r="K179" s="23">
        <v>2.8659160696008188E-2</v>
      </c>
      <c r="L179" s="23">
        <v>4.9129989764585463E-2</v>
      </c>
      <c r="M179" s="23">
        <v>6.9600818833162742E-2</v>
      </c>
      <c r="N179" s="23">
        <v>9.2118730808597744E-3</v>
      </c>
      <c r="O179" s="23">
        <v>1.7400204708290685E-2</v>
      </c>
      <c r="P179" s="23">
        <v>3.1729785056294778E-2</v>
      </c>
      <c r="Q179" s="23">
        <v>0.345957011258956</v>
      </c>
      <c r="R179" s="23">
        <v>7.0624360286591609E-2</v>
      </c>
      <c r="S179" s="24">
        <v>4885</v>
      </c>
      <c r="T179" s="23">
        <v>0.13438735177865613</v>
      </c>
      <c r="U179" s="23">
        <v>0.1225296442687747</v>
      </c>
      <c r="V179" s="23">
        <v>1.9762845849802372E-2</v>
      </c>
      <c r="W179" s="23">
        <v>3.952569169960474E-3</v>
      </c>
      <c r="X179" s="23">
        <v>0.16205533596837945</v>
      </c>
      <c r="Y179" s="23">
        <v>9.4861660079051377E-2</v>
      </c>
      <c r="Z179" s="23">
        <v>1.9762845849802372E-2</v>
      </c>
      <c r="AA179" s="23">
        <v>3.9525691699604744E-2</v>
      </c>
      <c r="AB179" s="23">
        <v>0.11462450592885376</v>
      </c>
      <c r="AC179" s="23">
        <v>7.9051383399209481E-3</v>
      </c>
      <c r="AD179" s="23">
        <v>1.9762845849802372E-2</v>
      </c>
      <c r="AE179" s="23">
        <v>1.5810276679841896E-2</v>
      </c>
      <c r="AF179" s="23">
        <v>0.12648221343873517</v>
      </c>
      <c r="AG179" s="23">
        <v>0.1225296442687747</v>
      </c>
      <c r="AH179" s="24">
        <v>1265</v>
      </c>
    </row>
    <row r="180" spans="2:34" x14ac:dyDescent="0.2">
      <c r="B180" s="33" t="s">
        <v>290</v>
      </c>
      <c r="C180" s="21" t="s">
        <v>138</v>
      </c>
      <c r="D180" s="18" t="s">
        <v>217</v>
      </c>
      <c r="E180" s="23">
        <v>6.7149942769935134E-2</v>
      </c>
      <c r="F180" s="23">
        <v>0.13048454788248759</v>
      </c>
      <c r="G180" s="23">
        <v>1.5261350629530714E-2</v>
      </c>
      <c r="H180" s="23">
        <v>2.2892025944296072E-2</v>
      </c>
      <c r="I180" s="23">
        <v>0.12170927127050744</v>
      </c>
      <c r="J180" s="23">
        <v>5.684853109500191E-2</v>
      </c>
      <c r="K180" s="23">
        <v>2.9759633727584892E-2</v>
      </c>
      <c r="L180" s="23">
        <v>4.463945059137734E-2</v>
      </c>
      <c r="M180" s="23">
        <v>7.4399084318962222E-2</v>
      </c>
      <c r="N180" s="23">
        <v>1.1446012972148036E-2</v>
      </c>
      <c r="O180" s="23">
        <v>1.907668828691339E-2</v>
      </c>
      <c r="P180" s="23">
        <v>4.6928653185806947E-2</v>
      </c>
      <c r="Q180" s="23">
        <v>0.28843952689813046</v>
      </c>
      <c r="R180" s="23">
        <v>7.134681419305608E-2</v>
      </c>
      <c r="S180" s="24">
        <v>13105</v>
      </c>
      <c r="T180" s="23" t="s">
        <v>588</v>
      </c>
      <c r="U180" s="23" t="s">
        <v>588</v>
      </c>
      <c r="V180" s="23" t="s">
        <v>588</v>
      </c>
      <c r="W180" s="23" t="s">
        <v>588</v>
      </c>
      <c r="X180" s="23" t="s">
        <v>588</v>
      </c>
      <c r="Y180" s="23" t="s">
        <v>588</v>
      </c>
      <c r="Z180" s="23" t="s">
        <v>588</v>
      </c>
      <c r="AA180" s="23" t="s">
        <v>588</v>
      </c>
      <c r="AB180" s="23" t="s">
        <v>588</v>
      </c>
      <c r="AC180" s="23" t="s">
        <v>588</v>
      </c>
      <c r="AD180" s="23" t="s">
        <v>588</v>
      </c>
      <c r="AE180" s="23" t="s">
        <v>588</v>
      </c>
      <c r="AF180" s="23" t="s">
        <v>588</v>
      </c>
      <c r="AG180" s="23" t="s">
        <v>588</v>
      </c>
      <c r="AH180" s="24" t="s">
        <v>588</v>
      </c>
    </row>
    <row r="181" spans="2:34" x14ac:dyDescent="0.2">
      <c r="B181" s="33" t="s">
        <v>290</v>
      </c>
      <c r="C181" s="21" t="s">
        <v>139</v>
      </c>
      <c r="D181" s="18" t="s">
        <v>340</v>
      </c>
      <c r="E181" s="23">
        <v>7.7648766328011612E-2</v>
      </c>
      <c r="F181" s="23">
        <v>0.11973875181422351</v>
      </c>
      <c r="G181" s="23">
        <v>5.8055152394775036E-3</v>
      </c>
      <c r="H181" s="23">
        <v>2.2496371552975326E-2</v>
      </c>
      <c r="I181" s="23">
        <v>0.11175616835994194</v>
      </c>
      <c r="J181" s="23">
        <v>6.5312046444121918E-2</v>
      </c>
      <c r="K181" s="23">
        <v>3.5558780841799711E-2</v>
      </c>
      <c r="L181" s="23">
        <v>5.2249637155297533E-2</v>
      </c>
      <c r="M181" s="23">
        <v>8.6357039187227869E-2</v>
      </c>
      <c r="N181" s="23">
        <v>1.4513788098693759E-2</v>
      </c>
      <c r="O181" s="23">
        <v>3.483309143686502E-2</v>
      </c>
      <c r="P181" s="23">
        <v>5.6603773584905662E-2</v>
      </c>
      <c r="Q181" s="23">
        <v>0.28737300435413643</v>
      </c>
      <c r="R181" s="23">
        <v>2.9753265602322207E-2</v>
      </c>
      <c r="S181" s="24">
        <v>6890</v>
      </c>
      <c r="T181" s="23">
        <v>0.13907284768211919</v>
      </c>
      <c r="U181" s="23">
        <v>0.12362030905077263</v>
      </c>
      <c r="V181" s="23">
        <v>2.2075055187637969E-3</v>
      </c>
      <c r="W181" s="23">
        <v>6.6225165562913907E-3</v>
      </c>
      <c r="X181" s="23">
        <v>0.15231788079470199</v>
      </c>
      <c r="Y181" s="23">
        <v>9.0507726269315678E-2</v>
      </c>
      <c r="Z181" s="23">
        <v>4.6357615894039736E-2</v>
      </c>
      <c r="AA181" s="23">
        <v>2.4282560706401765E-2</v>
      </c>
      <c r="AB181" s="23">
        <v>0.12582781456953643</v>
      </c>
      <c r="AC181" s="23">
        <v>2.2075055187637971E-2</v>
      </c>
      <c r="AD181" s="23">
        <v>3.0905077262693158E-2</v>
      </c>
      <c r="AE181" s="23">
        <v>3.0905077262693158E-2</v>
      </c>
      <c r="AF181" s="23">
        <v>0.16556291390728478</v>
      </c>
      <c r="AG181" s="23">
        <v>3.9735099337748346E-2</v>
      </c>
      <c r="AH181" s="24">
        <v>2265</v>
      </c>
    </row>
    <row r="182" spans="2:34" x14ac:dyDescent="0.2">
      <c r="B182" s="33" t="s">
        <v>290</v>
      </c>
      <c r="C182" s="21" t="s">
        <v>140</v>
      </c>
      <c r="D182" s="18" t="s">
        <v>218</v>
      </c>
      <c r="E182" s="23">
        <v>9.2299436544137373E-2</v>
      </c>
      <c r="F182" s="23">
        <v>8.8274751811108124E-2</v>
      </c>
      <c r="G182" s="23">
        <v>4.2929970485645289E-3</v>
      </c>
      <c r="H182" s="23">
        <v>0.14837671049101153</v>
      </c>
      <c r="I182" s="23">
        <v>0.11483767104910116</v>
      </c>
      <c r="J182" s="23">
        <v>9.7129058223772477E-2</v>
      </c>
      <c r="K182" s="23">
        <v>2.2806546820499062E-2</v>
      </c>
      <c r="L182" s="23">
        <v>3.8636973437080759E-2</v>
      </c>
      <c r="M182" s="23">
        <v>5.7150523209015293E-2</v>
      </c>
      <c r="N182" s="23">
        <v>8.3176817815937745E-3</v>
      </c>
      <c r="O182" s="23">
        <v>2.4148108398175477E-2</v>
      </c>
      <c r="P182" s="23">
        <v>4.1051784276898311E-2</v>
      </c>
      <c r="Q182" s="23">
        <v>0.20042929970485646</v>
      </c>
      <c r="R182" s="23">
        <v>6.2785081835256232E-2</v>
      </c>
      <c r="S182" s="24">
        <v>18635</v>
      </c>
      <c r="T182" s="23" t="s">
        <v>588</v>
      </c>
      <c r="U182" s="23" t="s">
        <v>588</v>
      </c>
      <c r="V182" s="23" t="s">
        <v>588</v>
      </c>
      <c r="W182" s="23" t="s">
        <v>588</v>
      </c>
      <c r="X182" s="23" t="s">
        <v>588</v>
      </c>
      <c r="Y182" s="23" t="s">
        <v>588</v>
      </c>
      <c r="Z182" s="23" t="s">
        <v>588</v>
      </c>
      <c r="AA182" s="23" t="s">
        <v>588</v>
      </c>
      <c r="AB182" s="23" t="s">
        <v>588</v>
      </c>
      <c r="AC182" s="23" t="s">
        <v>588</v>
      </c>
      <c r="AD182" s="23" t="s">
        <v>588</v>
      </c>
      <c r="AE182" s="23" t="s">
        <v>588</v>
      </c>
      <c r="AF182" s="23" t="s">
        <v>588</v>
      </c>
      <c r="AG182" s="23" t="s">
        <v>588</v>
      </c>
      <c r="AH182" s="24" t="s">
        <v>588</v>
      </c>
    </row>
    <row r="183" spans="2:34" x14ac:dyDescent="0.2">
      <c r="B183" s="33" t="s">
        <v>290</v>
      </c>
      <c r="C183" s="21" t="s">
        <v>341</v>
      </c>
      <c r="D183" s="18" t="s">
        <v>342</v>
      </c>
      <c r="E183" s="23">
        <v>7.1753246753246749E-2</v>
      </c>
      <c r="F183" s="23">
        <v>0.1262987012987013</v>
      </c>
      <c r="G183" s="23">
        <v>1.396103896103896E-2</v>
      </c>
      <c r="H183" s="23">
        <v>1.3311688311688311E-2</v>
      </c>
      <c r="I183" s="23">
        <v>0.12402597402597403</v>
      </c>
      <c r="J183" s="23">
        <v>4.9350649350649353E-2</v>
      </c>
      <c r="K183" s="23">
        <v>2.6948051948051947E-2</v>
      </c>
      <c r="L183" s="23">
        <v>4.3831168831168832E-2</v>
      </c>
      <c r="M183" s="23">
        <v>7.4350649350649348E-2</v>
      </c>
      <c r="N183" s="23">
        <v>1.2337662337662338E-2</v>
      </c>
      <c r="O183" s="23">
        <v>1.6233766233766232E-2</v>
      </c>
      <c r="P183" s="23">
        <v>6.9155844155844151E-2</v>
      </c>
      <c r="Q183" s="23">
        <v>0.33311688311688314</v>
      </c>
      <c r="R183" s="23">
        <v>2.4675324675324677E-2</v>
      </c>
      <c r="S183" s="24">
        <v>15400</v>
      </c>
      <c r="T183" s="23">
        <v>0.1641025641025641</v>
      </c>
      <c r="U183" s="23">
        <v>0.17051282051282052</v>
      </c>
      <c r="V183" s="23">
        <v>1.282051282051282E-2</v>
      </c>
      <c r="W183" s="23">
        <v>3.8461538461538464E-3</v>
      </c>
      <c r="X183" s="23">
        <v>0.17307692307692307</v>
      </c>
      <c r="Y183" s="23">
        <v>6.7948717948717943E-2</v>
      </c>
      <c r="Z183" s="23">
        <v>3.3333333333333333E-2</v>
      </c>
      <c r="AA183" s="23">
        <v>2.6923076923076925E-2</v>
      </c>
      <c r="AB183" s="23">
        <v>0.12435897435897436</v>
      </c>
      <c r="AC183" s="23">
        <v>1.1538461538461539E-2</v>
      </c>
      <c r="AD183" s="23">
        <v>1.1538461538461539E-2</v>
      </c>
      <c r="AE183" s="23">
        <v>2.0512820512820513E-2</v>
      </c>
      <c r="AF183" s="23">
        <v>0.14871794871794872</v>
      </c>
      <c r="AG183" s="23">
        <v>2.9487179487179487E-2</v>
      </c>
      <c r="AH183" s="24">
        <v>3900</v>
      </c>
    </row>
    <row r="184" spans="2:34" x14ac:dyDescent="0.2">
      <c r="B184" s="33" t="s">
        <v>290</v>
      </c>
      <c r="C184" s="21" t="s">
        <v>133</v>
      </c>
      <c r="D184" s="18" t="s">
        <v>343</v>
      </c>
      <c r="E184" s="23">
        <v>7.116104868913857E-2</v>
      </c>
      <c r="F184" s="23">
        <v>0.1348314606741573</v>
      </c>
      <c r="G184" s="23">
        <v>5.3504547886570357E-3</v>
      </c>
      <c r="H184" s="23">
        <v>1.4446227929373997E-2</v>
      </c>
      <c r="I184" s="23">
        <v>0.11396468699839486</v>
      </c>
      <c r="J184" s="23">
        <v>7.3836276083467101E-2</v>
      </c>
      <c r="K184" s="23">
        <v>3.4777956126270736E-2</v>
      </c>
      <c r="L184" s="23">
        <v>5.1899411449973246E-2</v>
      </c>
      <c r="M184" s="23">
        <v>9.4168004280363829E-2</v>
      </c>
      <c r="N184" s="23">
        <v>7.4906367041198503E-3</v>
      </c>
      <c r="O184" s="23">
        <v>2.4077046548956663E-2</v>
      </c>
      <c r="P184" s="23">
        <v>6.0995184590690206E-2</v>
      </c>
      <c r="Q184" s="23">
        <v>0.24077046548956663</v>
      </c>
      <c r="R184" s="23">
        <v>7.2766185125735683E-2</v>
      </c>
      <c r="S184" s="24">
        <v>9345</v>
      </c>
      <c r="T184" s="23">
        <v>0.11627906976744186</v>
      </c>
      <c r="U184" s="23">
        <v>0.12868217054263567</v>
      </c>
      <c r="V184" s="23">
        <v>3.1007751937984496E-3</v>
      </c>
      <c r="W184" s="23">
        <v>7.7519379844961239E-3</v>
      </c>
      <c r="X184" s="23">
        <v>0.18294573643410852</v>
      </c>
      <c r="Y184" s="23">
        <v>8.9922480620155038E-2</v>
      </c>
      <c r="Z184" s="23">
        <v>6.0465116279069767E-2</v>
      </c>
      <c r="AA184" s="23">
        <v>2.4806201550387597E-2</v>
      </c>
      <c r="AB184" s="23">
        <v>9.7674418604651161E-2</v>
      </c>
      <c r="AC184" s="23">
        <v>1.7054263565891473E-2</v>
      </c>
      <c r="AD184" s="23">
        <v>1.7054263565891473E-2</v>
      </c>
      <c r="AE184" s="23">
        <v>3.875968992248062E-2</v>
      </c>
      <c r="AF184" s="23">
        <v>0.11627906976744186</v>
      </c>
      <c r="AG184" s="23">
        <v>0.10542635658914729</v>
      </c>
      <c r="AH184" s="24">
        <v>3225</v>
      </c>
    </row>
    <row r="185" spans="2:34" x14ac:dyDescent="0.2">
      <c r="B185"/>
      <c r="C185"/>
      <c r="D185"/>
      <c r="E185"/>
      <c r="F185"/>
      <c r="G185"/>
      <c r="H185"/>
      <c r="I185"/>
      <c r="J185"/>
      <c r="K185"/>
      <c r="L185"/>
      <c r="M185"/>
      <c r="N185"/>
      <c r="O185"/>
      <c r="P185"/>
      <c r="Q185"/>
      <c r="R185"/>
      <c r="S185"/>
      <c r="T185"/>
      <c r="U185"/>
      <c r="V185"/>
      <c r="W185"/>
      <c r="X185"/>
      <c r="Y185"/>
      <c r="Z185"/>
      <c r="AA185"/>
      <c r="AB185"/>
      <c r="AC185"/>
      <c r="AD185"/>
      <c r="AE185"/>
      <c r="AF185"/>
      <c r="AG185"/>
      <c r="AH185"/>
    </row>
    <row r="186" spans="2:34" x14ac:dyDescent="0.2">
      <c r="B186" s="35" t="s">
        <v>241</v>
      </c>
    </row>
    <row r="187" spans="2:34" x14ac:dyDescent="0.2">
      <c r="B187" s="16"/>
    </row>
    <row r="188" spans="2:34" x14ac:dyDescent="0.2">
      <c r="B188" s="16" t="s">
        <v>560</v>
      </c>
    </row>
    <row r="189" spans="2:34" x14ac:dyDescent="0.2">
      <c r="B189" s="16" t="s">
        <v>242</v>
      </c>
    </row>
    <row r="190" spans="2:34" x14ac:dyDescent="0.2">
      <c r="B190" s="16" t="s">
        <v>243</v>
      </c>
    </row>
    <row r="191" spans="2:34" x14ac:dyDescent="0.2">
      <c r="B191" s="16" t="s">
        <v>412</v>
      </c>
    </row>
    <row r="192" spans="2:34"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c r="C201" s="14"/>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sheetData>
  <sortState xmlns:xlrd2="http://schemas.microsoft.com/office/spreadsheetml/2017/richdata2" ref="B62:D185">
    <sortCondition ref="B62:B185"/>
    <sortCondition ref="D62:D185"/>
  </sortState>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791DC-B9BB-4735-A487-9DD46703D5BB}">
  <dimension ref="B1:AH308"/>
  <sheetViews>
    <sheetView showGridLines="0" zoomScale="85" zoomScaleNormal="85" zoomScaleSheetLayoutView="25" workbookViewId="0"/>
  </sheetViews>
  <sheetFormatPr defaultColWidth="9.42578125" defaultRowHeight="12.75" x14ac:dyDescent="0.2"/>
  <cols>
    <col min="1" max="1" width="1.5703125" style="2" customWidth="1"/>
    <col min="2" max="2" width="26.42578125" style="2" customWidth="1"/>
    <col min="3" max="3" width="10.5703125" style="2" customWidth="1"/>
    <col min="4" max="4" width="82.5703125" style="2" bestFit="1" customWidth="1"/>
    <col min="5" max="5" width="14.42578125" style="2" customWidth="1"/>
    <col min="6" max="6" width="15.42578125" style="2" customWidth="1"/>
    <col min="7" max="7" width="18.42578125" style="2" customWidth="1"/>
    <col min="8" max="8" width="13.42578125" style="2" customWidth="1"/>
    <col min="9" max="9" width="18.5703125" style="2" customWidth="1"/>
    <col min="10" max="10" width="13.5703125" style="2" customWidth="1"/>
    <col min="11" max="11" width="16.5703125" style="2" customWidth="1"/>
    <col min="12" max="12" width="12.5703125" style="2" customWidth="1"/>
    <col min="13" max="13" width="16.42578125" style="2" customWidth="1"/>
    <col min="14" max="14" width="11.5703125" style="2" customWidth="1"/>
    <col min="15" max="15" width="15.5703125" style="2" customWidth="1"/>
    <col min="16" max="16" width="11.42578125" style="2" customWidth="1"/>
    <col min="17" max="17" width="19.42578125" style="2" customWidth="1"/>
    <col min="18" max="18" width="12.42578125" style="2" customWidth="1"/>
    <col min="19" max="19" width="15.42578125" style="2" customWidth="1"/>
    <col min="20" max="20" width="12.5703125" style="2" customWidth="1"/>
    <col min="21" max="21" width="13" style="2" customWidth="1"/>
    <col min="22" max="22" width="18" style="2" customWidth="1"/>
    <col min="23" max="23" width="9.42578125" style="2" customWidth="1"/>
    <col min="24" max="24" width="19.5703125" style="2" customWidth="1"/>
    <col min="25" max="25" width="12" style="2" customWidth="1"/>
    <col min="26" max="26" width="17.42578125" style="2" customWidth="1"/>
    <col min="27" max="27" width="11.5703125" style="2" customWidth="1"/>
    <col min="28" max="28" width="14.5703125" style="2" customWidth="1"/>
    <col min="29" max="29" width="9.42578125" style="2" customWidth="1"/>
    <col min="30" max="30" width="18.42578125" style="2" customWidth="1"/>
    <col min="31" max="31" width="9" style="2" customWidth="1"/>
    <col min="32" max="32" width="20" style="2" customWidth="1"/>
    <col min="33" max="33" width="12.5703125" style="2" customWidth="1"/>
    <col min="34" max="34" width="15.5703125" style="2" customWidth="1"/>
    <col min="35" max="35" width="9.42578125" style="2" customWidth="1"/>
    <col min="36" max="16384" width="9.42578125" style="2"/>
  </cols>
  <sheetData>
    <row r="1" spans="2:34" s="15" customFormat="1" ht="18" customHeight="1" x14ac:dyDescent="0.25"/>
    <row r="2" spans="2:34" ht="19.5" customHeight="1" x14ac:dyDescent="0.2">
      <c r="B2" s="3" t="s">
        <v>0</v>
      </c>
      <c r="C2" s="22" t="s">
        <v>395</v>
      </c>
    </row>
    <row r="3" spans="2:34" ht="12.75" customHeight="1" x14ac:dyDescent="0.2">
      <c r="B3" s="3" t="s">
        <v>4</v>
      </c>
      <c r="C3" s="12" t="s">
        <v>586</v>
      </c>
    </row>
    <row r="4" spans="2:34" ht="12.75" customHeight="1" x14ac:dyDescent="0.2">
      <c r="B4" s="3"/>
      <c r="C4" s="12"/>
    </row>
    <row r="5" spans="2:34" ht="15" x14ac:dyDescent="0.2">
      <c r="B5" s="3" t="s">
        <v>1</v>
      </c>
      <c r="C5" s="45" t="str">
        <f>'System &amp; Provider Summary - T1'!$C$5</f>
        <v>March 2025</v>
      </c>
    </row>
    <row r="6" spans="2:34" x14ac:dyDescent="0.2">
      <c r="B6" s="3" t="s">
        <v>2</v>
      </c>
      <c r="C6" s="2" t="s">
        <v>396</v>
      </c>
    </row>
    <row r="7" spans="2:34" ht="12.75" customHeight="1" x14ac:dyDescent="0.2">
      <c r="B7" s="3" t="s">
        <v>6</v>
      </c>
      <c r="C7" s="2" t="s">
        <v>537</v>
      </c>
    </row>
    <row r="8" spans="2:34" ht="12.75" customHeight="1" x14ac:dyDescent="0.2">
      <c r="B8" s="3" t="s">
        <v>3</v>
      </c>
      <c r="C8" s="2" t="str">
        <f>'System &amp; Provider Summary - T1'!C8</f>
        <v>15th May 2025</v>
      </c>
    </row>
    <row r="9" spans="2:34" ht="12.75" customHeight="1" x14ac:dyDescent="0.2">
      <c r="B9" s="3" t="s">
        <v>5</v>
      </c>
      <c r="C9" s="8" t="s">
        <v>400</v>
      </c>
    </row>
    <row r="10" spans="2:34" ht="12.75" customHeight="1" x14ac:dyDescent="0.2">
      <c r="B10" s="3" t="s">
        <v>8</v>
      </c>
      <c r="C10" s="2" t="str">
        <f>'System &amp; Provider Summary - T1'!C10</f>
        <v>Published (Final) - Official Statistics in development</v>
      </c>
    </row>
    <row r="11" spans="2:34" ht="12.75" customHeight="1" x14ac:dyDescent="0.2">
      <c r="B11" s="3" t="s">
        <v>9</v>
      </c>
      <c r="C11" s="2" t="str">
        <f>'System &amp; Provider Summary - T1'!C11</f>
        <v>Kerry Evert - england.aedata@nhs.net</v>
      </c>
    </row>
    <row r="12" spans="2:34" x14ac:dyDescent="0.2">
      <c r="B12" s="3"/>
    </row>
    <row r="13" spans="2:34" ht="15" x14ac:dyDescent="0.2">
      <c r="B13" s="5" t="s">
        <v>408</v>
      </c>
    </row>
    <row r="14" spans="2:34" ht="15" x14ac:dyDescent="0.2">
      <c r="B14" s="5"/>
      <c r="C14" s="5"/>
    </row>
    <row r="15" spans="2:34" ht="15" x14ac:dyDescent="0.2">
      <c r="B15" s="5"/>
      <c r="C15" s="9"/>
      <c r="E15" s="80" t="s">
        <v>393</v>
      </c>
      <c r="F15" s="81"/>
      <c r="G15" s="81"/>
      <c r="H15" s="81"/>
      <c r="I15" s="81"/>
      <c r="J15" s="81"/>
      <c r="K15" s="81"/>
      <c r="L15" s="81"/>
      <c r="M15" s="81"/>
      <c r="N15" s="81"/>
      <c r="O15" s="81"/>
      <c r="P15" s="81"/>
      <c r="Q15" s="81"/>
      <c r="R15" s="81"/>
      <c r="S15" s="82"/>
      <c r="T15" s="80" t="s">
        <v>392</v>
      </c>
      <c r="U15" s="81"/>
      <c r="V15" s="81"/>
      <c r="W15" s="81"/>
      <c r="X15" s="81"/>
      <c r="Y15" s="81"/>
      <c r="Z15" s="81"/>
      <c r="AA15" s="81"/>
      <c r="AB15" s="81"/>
      <c r="AC15" s="81"/>
      <c r="AD15" s="81"/>
      <c r="AE15" s="81"/>
      <c r="AF15" s="81"/>
      <c r="AG15" s="81"/>
      <c r="AH15" s="82"/>
    </row>
    <row r="16" spans="2:34" s="12" customFormat="1" ht="38.25" x14ac:dyDescent="0.2">
      <c r="B16" s="47" t="s">
        <v>239</v>
      </c>
      <c r="C16" s="11" t="s">
        <v>248</v>
      </c>
      <c r="D16" s="10" t="s">
        <v>249</v>
      </c>
      <c r="E16" s="11" t="s">
        <v>222</v>
      </c>
      <c r="F16" s="11" t="s">
        <v>223</v>
      </c>
      <c r="G16" s="11" t="s">
        <v>224</v>
      </c>
      <c r="H16" s="11" t="s">
        <v>225</v>
      </c>
      <c r="I16" s="11" t="s">
        <v>226</v>
      </c>
      <c r="J16" s="11" t="s">
        <v>227</v>
      </c>
      <c r="K16" s="11" t="s">
        <v>228</v>
      </c>
      <c r="L16" s="11" t="s">
        <v>229</v>
      </c>
      <c r="M16" s="11" t="s">
        <v>230</v>
      </c>
      <c r="N16" s="11" t="s">
        <v>231</v>
      </c>
      <c r="O16" s="11" t="s">
        <v>232</v>
      </c>
      <c r="P16" s="11" t="s">
        <v>233</v>
      </c>
      <c r="Q16" s="11" t="s">
        <v>234</v>
      </c>
      <c r="R16" s="11" t="s">
        <v>14</v>
      </c>
      <c r="S16" s="11" t="s">
        <v>344</v>
      </c>
      <c r="T16" s="11" t="s">
        <v>222</v>
      </c>
      <c r="U16" s="11" t="s">
        <v>223</v>
      </c>
      <c r="V16" s="11" t="s">
        <v>224</v>
      </c>
      <c r="W16" s="11" t="s">
        <v>225</v>
      </c>
      <c r="X16" s="11" t="s">
        <v>226</v>
      </c>
      <c r="Y16" s="11" t="s">
        <v>227</v>
      </c>
      <c r="Z16" s="11" t="s">
        <v>228</v>
      </c>
      <c r="AA16" s="11" t="s">
        <v>229</v>
      </c>
      <c r="AB16" s="11" t="s">
        <v>230</v>
      </c>
      <c r="AC16" s="11" t="s">
        <v>231</v>
      </c>
      <c r="AD16" s="11" t="s">
        <v>232</v>
      </c>
      <c r="AE16" s="11" t="s">
        <v>233</v>
      </c>
      <c r="AF16" s="11" t="s">
        <v>234</v>
      </c>
      <c r="AG16" s="11" t="s">
        <v>14</v>
      </c>
      <c r="AH16" s="11" t="s">
        <v>344</v>
      </c>
    </row>
    <row r="17" spans="2:34" x14ac:dyDescent="0.2">
      <c r="B17" s="49" t="s">
        <v>7</v>
      </c>
      <c r="C17" s="1" t="s">
        <v>7</v>
      </c>
      <c r="D17" s="13" t="s">
        <v>10</v>
      </c>
      <c r="E17" s="26">
        <v>2.4131816805777796E-2</v>
      </c>
      <c r="F17" s="26">
        <v>3.3754270639622885E-2</v>
      </c>
      <c r="G17" s="26">
        <v>1.2325390304026294E-3</v>
      </c>
      <c r="H17" s="26">
        <v>2.8607879600397873E-2</v>
      </c>
      <c r="I17" s="26">
        <v>7.6936383687237819E-2</v>
      </c>
      <c r="J17" s="26">
        <v>8.543441594948753E-2</v>
      </c>
      <c r="K17" s="26">
        <v>3.6716689010941488E-2</v>
      </c>
      <c r="L17" s="26">
        <v>0.1287246464559097</v>
      </c>
      <c r="M17" s="26">
        <v>2.99269125978463E-2</v>
      </c>
      <c r="N17" s="26">
        <v>1.0725251913679021E-2</v>
      </c>
      <c r="O17" s="26">
        <v>2.7245599619426545E-3</v>
      </c>
      <c r="P17" s="26">
        <v>0.13713618475111361</v>
      </c>
      <c r="Q17" s="26">
        <v>0.35927431561648576</v>
      </c>
      <c r="R17" s="26">
        <v>4.4695757470916406E-2</v>
      </c>
      <c r="S17" s="25">
        <v>231230</v>
      </c>
      <c r="T17" s="26">
        <v>4.7619047619047616E-2</v>
      </c>
      <c r="U17" s="26">
        <v>9.8214285714285712E-2</v>
      </c>
      <c r="V17" s="26">
        <v>4.6768707482993197E-3</v>
      </c>
      <c r="W17" s="26">
        <v>2.0833333333333332E-2</v>
      </c>
      <c r="X17" s="26">
        <v>0.14668367346938777</v>
      </c>
      <c r="Y17" s="26">
        <v>7.610544217687075E-2</v>
      </c>
      <c r="Z17" s="26">
        <v>4.5493197278911567E-2</v>
      </c>
      <c r="AA17" s="26">
        <v>7.2278911564625847E-2</v>
      </c>
      <c r="AB17" s="26">
        <v>5.9098639455782316E-2</v>
      </c>
      <c r="AC17" s="26">
        <v>2.0833333333333332E-2</v>
      </c>
      <c r="AD17" s="26">
        <v>4.2517006802721092E-3</v>
      </c>
      <c r="AE17" s="26">
        <v>9.1411564625850344E-2</v>
      </c>
      <c r="AF17" s="26">
        <v>0.25212585034013607</v>
      </c>
      <c r="AG17" s="26">
        <v>6.0799319727891155E-2</v>
      </c>
      <c r="AH17" s="25">
        <v>11759</v>
      </c>
    </row>
    <row r="18" spans="2:34" ht="6" customHeight="1" x14ac:dyDescent="0.2">
      <c r="D18" s="4"/>
    </row>
    <row r="19" spans="2:34" x14ac:dyDescent="0.2">
      <c r="B19" s="33" t="s">
        <v>250</v>
      </c>
      <c r="C19" s="18" t="s">
        <v>251</v>
      </c>
      <c r="D19" s="18" t="s">
        <v>365</v>
      </c>
      <c r="E19" s="23" t="s">
        <v>588</v>
      </c>
      <c r="F19" s="23" t="s">
        <v>588</v>
      </c>
      <c r="G19" s="23" t="s">
        <v>588</v>
      </c>
      <c r="H19" s="23" t="s">
        <v>588</v>
      </c>
      <c r="I19" s="23" t="s">
        <v>588</v>
      </c>
      <c r="J19" s="23" t="s">
        <v>588</v>
      </c>
      <c r="K19" s="23" t="s">
        <v>588</v>
      </c>
      <c r="L19" s="23" t="s">
        <v>588</v>
      </c>
      <c r="M19" s="23" t="s">
        <v>588</v>
      </c>
      <c r="N19" s="23" t="s">
        <v>588</v>
      </c>
      <c r="O19" s="23" t="s">
        <v>588</v>
      </c>
      <c r="P19" s="23" t="s">
        <v>588</v>
      </c>
      <c r="Q19" s="23" t="s">
        <v>588</v>
      </c>
      <c r="R19" s="23" t="s">
        <v>588</v>
      </c>
      <c r="S19" s="24" t="s">
        <v>588</v>
      </c>
      <c r="T19" s="23" t="s">
        <v>588</v>
      </c>
      <c r="U19" s="23" t="s">
        <v>588</v>
      </c>
      <c r="V19" s="23" t="s">
        <v>588</v>
      </c>
      <c r="W19" s="23" t="s">
        <v>588</v>
      </c>
      <c r="X19" s="23" t="s">
        <v>588</v>
      </c>
      <c r="Y19" s="23" t="s">
        <v>588</v>
      </c>
      <c r="Z19" s="23" t="s">
        <v>588</v>
      </c>
      <c r="AA19" s="23" t="s">
        <v>588</v>
      </c>
      <c r="AB19" s="23" t="s">
        <v>588</v>
      </c>
      <c r="AC19" s="23" t="s">
        <v>588</v>
      </c>
      <c r="AD19" s="23" t="s">
        <v>588</v>
      </c>
      <c r="AE19" s="23" t="s">
        <v>588</v>
      </c>
      <c r="AF19" s="23" t="s">
        <v>588</v>
      </c>
      <c r="AG19" s="23" t="s">
        <v>588</v>
      </c>
      <c r="AH19" s="24" t="s">
        <v>588</v>
      </c>
    </row>
    <row r="20" spans="2:34" x14ac:dyDescent="0.2">
      <c r="B20" s="33" t="s">
        <v>250</v>
      </c>
      <c r="C20" s="18" t="s">
        <v>252</v>
      </c>
      <c r="D20" s="18" t="s">
        <v>366</v>
      </c>
      <c r="E20" s="23">
        <v>1.3050570962479609E-2</v>
      </c>
      <c r="F20" s="23">
        <v>3.588907014681892E-2</v>
      </c>
      <c r="G20" s="23">
        <v>0</v>
      </c>
      <c r="H20" s="23">
        <v>3.2626427406199018E-2</v>
      </c>
      <c r="I20" s="23">
        <v>0.22022838499184338</v>
      </c>
      <c r="J20" s="23">
        <v>0.1402936378466558</v>
      </c>
      <c r="K20" s="23">
        <v>4.2414355628058731E-2</v>
      </c>
      <c r="L20" s="23">
        <v>0.18923327895595432</v>
      </c>
      <c r="M20" s="23">
        <v>7.6672104404567704E-2</v>
      </c>
      <c r="N20" s="23">
        <v>1.9575856443719411E-2</v>
      </c>
      <c r="O20" s="23">
        <v>1.6313213703099511E-3</v>
      </c>
      <c r="P20" s="23">
        <v>0.11256117455138662</v>
      </c>
      <c r="Q20" s="23">
        <v>0.10929853181076672</v>
      </c>
      <c r="R20" s="23">
        <v>6.5252854812398045E-3</v>
      </c>
      <c r="S20" s="24">
        <v>3065</v>
      </c>
      <c r="T20" s="23" t="s">
        <v>588</v>
      </c>
      <c r="U20" s="23" t="s">
        <v>588</v>
      </c>
      <c r="V20" s="23" t="s">
        <v>588</v>
      </c>
      <c r="W20" s="23" t="s">
        <v>588</v>
      </c>
      <c r="X20" s="23" t="s">
        <v>588</v>
      </c>
      <c r="Y20" s="23" t="s">
        <v>588</v>
      </c>
      <c r="Z20" s="23" t="s">
        <v>588</v>
      </c>
      <c r="AA20" s="23" t="s">
        <v>588</v>
      </c>
      <c r="AB20" s="23" t="s">
        <v>588</v>
      </c>
      <c r="AC20" s="23" t="s">
        <v>588</v>
      </c>
      <c r="AD20" s="23" t="s">
        <v>588</v>
      </c>
      <c r="AE20" s="23" t="s">
        <v>588</v>
      </c>
      <c r="AF20" s="23" t="s">
        <v>588</v>
      </c>
      <c r="AG20" s="23" t="s">
        <v>588</v>
      </c>
      <c r="AH20" s="24" t="s">
        <v>588</v>
      </c>
    </row>
    <row r="21" spans="2:34" x14ac:dyDescent="0.2">
      <c r="B21" s="33" t="s">
        <v>250</v>
      </c>
      <c r="C21" s="18" t="s">
        <v>253</v>
      </c>
      <c r="D21" s="18" t="s">
        <v>367</v>
      </c>
      <c r="E21" s="23">
        <v>1.8943170488534396E-2</v>
      </c>
      <c r="F21" s="23">
        <v>3.2402791625124626E-2</v>
      </c>
      <c r="G21" s="23">
        <v>4.9850448654037882E-4</v>
      </c>
      <c r="H21" s="23">
        <v>3.0907278165503489E-2</v>
      </c>
      <c r="I21" s="23">
        <v>9.3220338983050849E-2</v>
      </c>
      <c r="J21" s="23">
        <v>6.6799601196410763E-2</v>
      </c>
      <c r="K21" s="23">
        <v>3.7886340977068791E-2</v>
      </c>
      <c r="L21" s="23">
        <v>0.15353938185443669</v>
      </c>
      <c r="M21" s="23">
        <v>3.2901296111665007E-2</v>
      </c>
      <c r="N21" s="23">
        <v>9.4715852442671979E-3</v>
      </c>
      <c r="O21" s="23">
        <v>1.4955134596211367E-3</v>
      </c>
      <c r="P21" s="23">
        <v>0.15403788634097706</v>
      </c>
      <c r="Q21" s="23">
        <v>0.34845463609172483</v>
      </c>
      <c r="R21" s="23">
        <v>1.9940179461615155E-2</v>
      </c>
      <c r="S21" s="24">
        <v>10030</v>
      </c>
      <c r="T21" s="23">
        <v>4.2253521126760563E-2</v>
      </c>
      <c r="U21" s="23">
        <v>5.6338028169014086E-2</v>
      </c>
      <c r="V21" s="23">
        <v>0</v>
      </c>
      <c r="W21" s="23">
        <v>1.4084507042253521E-2</v>
      </c>
      <c r="X21" s="23">
        <v>0.23943661971830985</v>
      </c>
      <c r="Y21" s="23">
        <v>8.4507042253521125E-2</v>
      </c>
      <c r="Z21" s="23">
        <v>4.2253521126760563E-2</v>
      </c>
      <c r="AA21" s="23">
        <v>8.4507042253521125E-2</v>
      </c>
      <c r="AB21" s="23">
        <v>5.6338028169014086E-2</v>
      </c>
      <c r="AC21" s="23">
        <v>2.8169014084507043E-2</v>
      </c>
      <c r="AD21" s="23">
        <v>0</v>
      </c>
      <c r="AE21" s="23">
        <v>9.8591549295774641E-2</v>
      </c>
      <c r="AF21" s="23">
        <v>0.16901408450704225</v>
      </c>
      <c r="AG21" s="23">
        <v>7.0422535211267609E-2</v>
      </c>
      <c r="AH21" s="24">
        <v>355</v>
      </c>
    </row>
    <row r="22" spans="2:34" x14ac:dyDescent="0.2">
      <c r="B22" s="33" t="s">
        <v>250</v>
      </c>
      <c r="C22" s="18" t="s">
        <v>254</v>
      </c>
      <c r="D22" s="18" t="s">
        <v>368</v>
      </c>
      <c r="E22" s="23" t="s">
        <v>588</v>
      </c>
      <c r="F22" s="23" t="s">
        <v>588</v>
      </c>
      <c r="G22" s="23" t="s">
        <v>588</v>
      </c>
      <c r="H22" s="23" t="s">
        <v>588</v>
      </c>
      <c r="I22" s="23" t="s">
        <v>588</v>
      </c>
      <c r="J22" s="23" t="s">
        <v>588</v>
      </c>
      <c r="K22" s="23" t="s">
        <v>588</v>
      </c>
      <c r="L22" s="23" t="s">
        <v>588</v>
      </c>
      <c r="M22" s="23" t="s">
        <v>588</v>
      </c>
      <c r="N22" s="23" t="s">
        <v>588</v>
      </c>
      <c r="O22" s="23" t="s">
        <v>588</v>
      </c>
      <c r="P22" s="23" t="s">
        <v>588</v>
      </c>
      <c r="Q22" s="23" t="s">
        <v>588</v>
      </c>
      <c r="R22" s="23" t="s">
        <v>588</v>
      </c>
      <c r="S22" s="24" t="s">
        <v>588</v>
      </c>
      <c r="T22" s="23" t="s">
        <v>588</v>
      </c>
      <c r="U22" s="23" t="s">
        <v>588</v>
      </c>
      <c r="V22" s="23" t="s">
        <v>588</v>
      </c>
      <c r="W22" s="23" t="s">
        <v>588</v>
      </c>
      <c r="X22" s="23" t="s">
        <v>588</v>
      </c>
      <c r="Y22" s="23" t="s">
        <v>588</v>
      </c>
      <c r="Z22" s="23" t="s">
        <v>588</v>
      </c>
      <c r="AA22" s="23" t="s">
        <v>588</v>
      </c>
      <c r="AB22" s="23" t="s">
        <v>588</v>
      </c>
      <c r="AC22" s="23" t="s">
        <v>588</v>
      </c>
      <c r="AD22" s="23" t="s">
        <v>588</v>
      </c>
      <c r="AE22" s="23" t="s">
        <v>588</v>
      </c>
      <c r="AF22" s="23" t="s">
        <v>588</v>
      </c>
      <c r="AG22" s="23" t="s">
        <v>588</v>
      </c>
      <c r="AH22" s="24" t="s">
        <v>588</v>
      </c>
    </row>
    <row r="23" spans="2:34" x14ac:dyDescent="0.2">
      <c r="B23" s="33" t="s">
        <v>250</v>
      </c>
      <c r="C23" s="18" t="s">
        <v>255</v>
      </c>
      <c r="D23" s="18" t="s">
        <v>369</v>
      </c>
      <c r="E23" s="23" t="s">
        <v>588</v>
      </c>
      <c r="F23" s="23" t="s">
        <v>588</v>
      </c>
      <c r="G23" s="23" t="s">
        <v>588</v>
      </c>
      <c r="H23" s="23" t="s">
        <v>588</v>
      </c>
      <c r="I23" s="23" t="s">
        <v>588</v>
      </c>
      <c r="J23" s="23" t="s">
        <v>588</v>
      </c>
      <c r="K23" s="23" t="s">
        <v>588</v>
      </c>
      <c r="L23" s="23" t="s">
        <v>588</v>
      </c>
      <c r="M23" s="23" t="s">
        <v>588</v>
      </c>
      <c r="N23" s="23" t="s">
        <v>588</v>
      </c>
      <c r="O23" s="23" t="s">
        <v>588</v>
      </c>
      <c r="P23" s="23" t="s">
        <v>588</v>
      </c>
      <c r="Q23" s="23" t="s">
        <v>588</v>
      </c>
      <c r="R23" s="23" t="s">
        <v>588</v>
      </c>
      <c r="S23" s="24" t="s">
        <v>588</v>
      </c>
      <c r="T23" s="23" t="s">
        <v>588</v>
      </c>
      <c r="U23" s="23" t="s">
        <v>588</v>
      </c>
      <c r="V23" s="23" t="s">
        <v>588</v>
      </c>
      <c r="W23" s="23" t="s">
        <v>588</v>
      </c>
      <c r="X23" s="23" t="s">
        <v>588</v>
      </c>
      <c r="Y23" s="23" t="s">
        <v>588</v>
      </c>
      <c r="Z23" s="23" t="s">
        <v>588</v>
      </c>
      <c r="AA23" s="23" t="s">
        <v>588</v>
      </c>
      <c r="AB23" s="23" t="s">
        <v>588</v>
      </c>
      <c r="AC23" s="23" t="s">
        <v>588</v>
      </c>
      <c r="AD23" s="23" t="s">
        <v>588</v>
      </c>
      <c r="AE23" s="23" t="s">
        <v>588</v>
      </c>
      <c r="AF23" s="23" t="s">
        <v>588</v>
      </c>
      <c r="AG23" s="23" t="s">
        <v>588</v>
      </c>
      <c r="AH23" s="24" t="s">
        <v>588</v>
      </c>
    </row>
    <row r="24" spans="2:34" x14ac:dyDescent="0.2">
      <c r="B24" s="33" t="s">
        <v>250</v>
      </c>
      <c r="C24" s="18" t="s">
        <v>256</v>
      </c>
      <c r="D24" s="18" t="s">
        <v>370</v>
      </c>
      <c r="E24" s="23">
        <v>3.2085561497326207E-2</v>
      </c>
      <c r="F24" s="23">
        <v>7.2192513368983954E-2</v>
      </c>
      <c r="G24" s="23">
        <v>2.6737967914438501E-3</v>
      </c>
      <c r="H24" s="23">
        <v>8.5561497326203204E-2</v>
      </c>
      <c r="I24" s="23">
        <v>0.10962566844919786</v>
      </c>
      <c r="J24" s="23">
        <v>9.3582887700534759E-2</v>
      </c>
      <c r="K24" s="23">
        <v>3.7433155080213901E-2</v>
      </c>
      <c r="L24" s="23">
        <v>0.15775401069518716</v>
      </c>
      <c r="M24" s="23">
        <v>5.6149732620320858E-2</v>
      </c>
      <c r="N24" s="23">
        <v>8.0213903743315516E-3</v>
      </c>
      <c r="O24" s="23">
        <v>2.6737967914438501E-3</v>
      </c>
      <c r="P24" s="23">
        <v>0.10160427807486631</v>
      </c>
      <c r="Q24" s="23">
        <v>0.23529411764705882</v>
      </c>
      <c r="R24" s="23">
        <v>8.0213903743315516E-3</v>
      </c>
      <c r="S24" s="24">
        <v>1870</v>
      </c>
      <c r="T24" s="23">
        <v>0</v>
      </c>
      <c r="U24" s="23">
        <v>0</v>
      </c>
      <c r="V24" s="23">
        <v>0</v>
      </c>
      <c r="W24" s="23">
        <v>0</v>
      </c>
      <c r="X24" s="23">
        <v>0</v>
      </c>
      <c r="Y24" s="23">
        <v>0.5</v>
      </c>
      <c r="Z24" s="23">
        <v>0</v>
      </c>
      <c r="AA24" s="23">
        <v>0</v>
      </c>
      <c r="AB24" s="23">
        <v>0</v>
      </c>
      <c r="AC24" s="23">
        <v>0</v>
      </c>
      <c r="AD24" s="23">
        <v>0</v>
      </c>
      <c r="AE24" s="23">
        <v>0</v>
      </c>
      <c r="AF24" s="23">
        <v>0</v>
      </c>
      <c r="AG24" s="23">
        <v>0</v>
      </c>
      <c r="AH24" s="24">
        <v>10</v>
      </c>
    </row>
    <row r="25" spans="2:34" x14ac:dyDescent="0.2">
      <c r="B25" s="33" t="s">
        <v>240</v>
      </c>
      <c r="C25" s="18" t="s">
        <v>257</v>
      </c>
      <c r="D25" s="18" t="s">
        <v>347</v>
      </c>
      <c r="E25" s="23">
        <v>1.608910891089109E-2</v>
      </c>
      <c r="F25" s="23">
        <v>2.7227722772277228E-2</v>
      </c>
      <c r="G25" s="23">
        <v>0</v>
      </c>
      <c r="H25" s="23">
        <v>2.2277227722772276E-2</v>
      </c>
      <c r="I25" s="23">
        <v>6.1881188118811881E-2</v>
      </c>
      <c r="J25" s="23">
        <v>0.1150990099009901</v>
      </c>
      <c r="K25" s="23">
        <v>2.7227722772277228E-2</v>
      </c>
      <c r="L25" s="23">
        <v>0.14975247524752475</v>
      </c>
      <c r="M25" s="23">
        <v>3.9603960396039604E-2</v>
      </c>
      <c r="N25" s="23">
        <v>3.7128712871287127E-3</v>
      </c>
      <c r="O25" s="23">
        <v>2.4752475247524753E-3</v>
      </c>
      <c r="P25" s="23">
        <v>0.15717821782178218</v>
      </c>
      <c r="Q25" s="23">
        <v>0.31806930693069307</v>
      </c>
      <c r="R25" s="23">
        <v>6.0643564356435642E-2</v>
      </c>
      <c r="S25" s="24">
        <v>4040</v>
      </c>
      <c r="T25" s="23">
        <v>3.7037037037037035E-2</v>
      </c>
      <c r="U25" s="23">
        <v>0.1111111111111111</v>
      </c>
      <c r="V25" s="23">
        <v>0</v>
      </c>
      <c r="W25" s="23">
        <v>1.2345679012345678E-2</v>
      </c>
      <c r="X25" s="23">
        <v>8.6419753086419748E-2</v>
      </c>
      <c r="Y25" s="23">
        <v>3.7037037037037035E-2</v>
      </c>
      <c r="Z25" s="23">
        <v>2.4691358024691357E-2</v>
      </c>
      <c r="AA25" s="23">
        <v>4.9382716049382713E-2</v>
      </c>
      <c r="AB25" s="23">
        <v>8.6419753086419748E-2</v>
      </c>
      <c r="AC25" s="23">
        <v>1.2345679012345678E-2</v>
      </c>
      <c r="AD25" s="23">
        <v>1.2345679012345678E-2</v>
      </c>
      <c r="AE25" s="23">
        <v>4.9382716049382713E-2</v>
      </c>
      <c r="AF25" s="23">
        <v>0.44444444444444442</v>
      </c>
      <c r="AG25" s="23">
        <v>3.7037037037037035E-2</v>
      </c>
      <c r="AH25" s="24">
        <v>405</v>
      </c>
    </row>
    <row r="26" spans="2:34" x14ac:dyDescent="0.2">
      <c r="B26" s="33" t="s">
        <v>240</v>
      </c>
      <c r="C26" s="18" t="s">
        <v>258</v>
      </c>
      <c r="D26" s="18" t="s">
        <v>348</v>
      </c>
      <c r="E26" s="23">
        <v>1.4756944444444444E-2</v>
      </c>
      <c r="F26" s="23">
        <v>5.9895833333333336E-2</v>
      </c>
      <c r="G26" s="23">
        <v>8.6805555555555551E-4</v>
      </c>
      <c r="H26" s="23">
        <v>1.9097222222222224E-2</v>
      </c>
      <c r="I26" s="23">
        <v>9.4618055555555552E-2</v>
      </c>
      <c r="J26" s="23">
        <v>0.11805555555555555</v>
      </c>
      <c r="K26" s="23">
        <v>2.9513888888888888E-2</v>
      </c>
      <c r="L26" s="23">
        <v>0.13715277777777779</v>
      </c>
      <c r="M26" s="23">
        <v>3.6458333333333336E-2</v>
      </c>
      <c r="N26" s="23">
        <v>1.6493055555555556E-2</v>
      </c>
      <c r="O26" s="23">
        <v>8.6805555555555551E-4</v>
      </c>
      <c r="P26" s="23">
        <v>6.9444444444444448E-2</v>
      </c>
      <c r="Q26" s="23">
        <v>0.33940972222222221</v>
      </c>
      <c r="R26" s="23">
        <v>6.3368055555555552E-2</v>
      </c>
      <c r="S26" s="24">
        <v>5760</v>
      </c>
      <c r="T26" s="23">
        <v>3.3333333333333333E-2</v>
      </c>
      <c r="U26" s="23">
        <v>6.6666666666666666E-2</v>
      </c>
      <c r="V26" s="23">
        <v>0</v>
      </c>
      <c r="W26" s="23">
        <v>6.6666666666666666E-2</v>
      </c>
      <c r="X26" s="23">
        <v>0.16666666666666666</v>
      </c>
      <c r="Y26" s="23">
        <v>6.6666666666666666E-2</v>
      </c>
      <c r="Z26" s="23">
        <v>3.3333333333333333E-2</v>
      </c>
      <c r="AA26" s="23">
        <v>0.1</v>
      </c>
      <c r="AB26" s="23">
        <v>6.6666666666666666E-2</v>
      </c>
      <c r="AC26" s="23">
        <v>3.3333333333333333E-2</v>
      </c>
      <c r="AD26" s="23">
        <v>0</v>
      </c>
      <c r="AE26" s="23">
        <v>3.3333333333333333E-2</v>
      </c>
      <c r="AF26" s="23">
        <v>0.23333333333333334</v>
      </c>
      <c r="AG26" s="23">
        <v>0.1</v>
      </c>
      <c r="AH26" s="24">
        <v>150</v>
      </c>
    </row>
    <row r="27" spans="2:34" x14ac:dyDescent="0.2">
      <c r="B27" s="33" t="s">
        <v>240</v>
      </c>
      <c r="C27" s="18" t="s">
        <v>259</v>
      </c>
      <c r="D27" s="18" t="s">
        <v>349</v>
      </c>
      <c r="E27" s="23">
        <v>1.647183846971307E-2</v>
      </c>
      <c r="F27" s="23">
        <v>3.7194473963868227E-2</v>
      </c>
      <c r="G27" s="23">
        <v>7.970244420828905E-4</v>
      </c>
      <c r="H27" s="23">
        <v>1.9659936238044632E-2</v>
      </c>
      <c r="I27" s="23">
        <v>8.2093517534537724E-2</v>
      </c>
      <c r="J27" s="23">
        <v>0.10122210414452709</v>
      </c>
      <c r="K27" s="23">
        <v>2.6833156216790648E-2</v>
      </c>
      <c r="L27" s="23">
        <v>0.10494155154091392</v>
      </c>
      <c r="M27" s="23">
        <v>3.2412327311370885E-2</v>
      </c>
      <c r="N27" s="23">
        <v>7.4388947927736451E-3</v>
      </c>
      <c r="O27" s="23">
        <v>1.0626992561105207E-3</v>
      </c>
      <c r="P27" s="23">
        <v>9.272051009564293E-2</v>
      </c>
      <c r="Q27" s="23">
        <v>0.32146652497343253</v>
      </c>
      <c r="R27" s="23">
        <v>0.15568544102019127</v>
      </c>
      <c r="S27" s="24">
        <v>18820</v>
      </c>
      <c r="T27" s="23">
        <v>3.6496350364963501E-2</v>
      </c>
      <c r="U27" s="23">
        <v>0.145985401459854</v>
      </c>
      <c r="V27" s="23">
        <v>0</v>
      </c>
      <c r="W27" s="23">
        <v>7.2992700729927005E-3</v>
      </c>
      <c r="X27" s="23">
        <v>0.13138686131386862</v>
      </c>
      <c r="Y27" s="23">
        <v>8.7591240875912413E-2</v>
      </c>
      <c r="Z27" s="23">
        <v>6.569343065693431E-2</v>
      </c>
      <c r="AA27" s="23">
        <v>5.1094890510948905E-2</v>
      </c>
      <c r="AB27" s="23">
        <v>6.569343065693431E-2</v>
      </c>
      <c r="AC27" s="23">
        <v>4.3795620437956206E-2</v>
      </c>
      <c r="AD27" s="23">
        <v>7.2992700729927005E-3</v>
      </c>
      <c r="AE27" s="23">
        <v>8.7591240875912413E-2</v>
      </c>
      <c r="AF27" s="23">
        <v>0.13868613138686131</v>
      </c>
      <c r="AG27" s="23">
        <v>0.11678832116788321</v>
      </c>
      <c r="AH27" s="24">
        <v>685</v>
      </c>
    </row>
    <row r="28" spans="2:34" x14ac:dyDescent="0.2">
      <c r="B28" s="33" t="s">
        <v>240</v>
      </c>
      <c r="C28" s="18" t="s">
        <v>260</v>
      </c>
      <c r="D28" s="18" t="s">
        <v>350</v>
      </c>
      <c r="E28" s="23">
        <v>2.75190516511431E-2</v>
      </c>
      <c r="F28" s="23">
        <v>3.3869602032176122E-2</v>
      </c>
      <c r="G28" s="23">
        <v>8.4674005080440302E-4</v>
      </c>
      <c r="H28" s="23">
        <v>2.4978831498729891E-2</v>
      </c>
      <c r="I28" s="23">
        <v>0.12447078746824725</v>
      </c>
      <c r="J28" s="23">
        <v>8.6367485182049106E-2</v>
      </c>
      <c r="K28" s="23">
        <v>3.0482641828958511E-2</v>
      </c>
      <c r="L28" s="23">
        <v>0.12150719729043184</v>
      </c>
      <c r="M28" s="23">
        <v>3.513971210838273E-2</v>
      </c>
      <c r="N28" s="23">
        <v>3.9373412362404742E-2</v>
      </c>
      <c r="O28" s="23">
        <v>1.2701100762066045E-3</v>
      </c>
      <c r="P28" s="23">
        <v>0.13632514817950889</v>
      </c>
      <c r="Q28" s="23">
        <v>0.31329381879762913</v>
      </c>
      <c r="R28" s="23">
        <v>2.4132091447925486E-2</v>
      </c>
      <c r="S28" s="24">
        <v>11810</v>
      </c>
      <c r="T28" s="23">
        <v>1.7241379310344827E-2</v>
      </c>
      <c r="U28" s="23">
        <v>0.1206896551724138</v>
      </c>
      <c r="V28" s="23">
        <v>0</v>
      </c>
      <c r="W28" s="23">
        <v>1.7241379310344827E-2</v>
      </c>
      <c r="X28" s="23">
        <v>0.18103448275862069</v>
      </c>
      <c r="Y28" s="23">
        <v>4.3103448275862072E-2</v>
      </c>
      <c r="Z28" s="23">
        <v>6.8965517241379309E-2</v>
      </c>
      <c r="AA28" s="23">
        <v>4.3103448275862072E-2</v>
      </c>
      <c r="AB28" s="23">
        <v>4.3103448275862072E-2</v>
      </c>
      <c r="AC28" s="23">
        <v>8.6206896551724144E-2</v>
      </c>
      <c r="AD28" s="23">
        <v>0</v>
      </c>
      <c r="AE28" s="23">
        <v>0.16379310344827586</v>
      </c>
      <c r="AF28" s="23">
        <v>0.18103448275862069</v>
      </c>
      <c r="AG28" s="23">
        <v>4.3103448275862072E-2</v>
      </c>
      <c r="AH28" s="24">
        <v>580</v>
      </c>
    </row>
    <row r="29" spans="2:34" x14ac:dyDescent="0.2">
      <c r="B29" s="33" t="s">
        <v>240</v>
      </c>
      <c r="C29" s="18" t="s">
        <v>261</v>
      </c>
      <c r="D29" s="18" t="s">
        <v>351</v>
      </c>
      <c r="E29" s="23">
        <v>6.5359477124183009E-3</v>
      </c>
      <c r="F29" s="23">
        <v>9.8039215686274508E-3</v>
      </c>
      <c r="G29" s="23">
        <v>0</v>
      </c>
      <c r="H29" s="23">
        <v>2.2875816993464051E-2</v>
      </c>
      <c r="I29" s="23">
        <v>2.2875816993464051E-2</v>
      </c>
      <c r="J29" s="23">
        <v>5.2287581699346407E-2</v>
      </c>
      <c r="K29" s="23">
        <v>2.2875816993464051E-2</v>
      </c>
      <c r="L29" s="23">
        <v>0.13398692810457516</v>
      </c>
      <c r="M29" s="23">
        <v>1.9607843137254902E-2</v>
      </c>
      <c r="N29" s="23">
        <v>3.2679738562091504E-3</v>
      </c>
      <c r="O29" s="23">
        <v>0</v>
      </c>
      <c r="P29" s="23">
        <v>0.10457516339869281</v>
      </c>
      <c r="Q29" s="23">
        <v>0.53594771241830064</v>
      </c>
      <c r="R29" s="23">
        <v>5.8823529411764705E-2</v>
      </c>
      <c r="S29" s="24">
        <v>1530</v>
      </c>
      <c r="T29" s="23" t="s">
        <v>597</v>
      </c>
      <c r="U29" s="23" t="s">
        <v>597</v>
      </c>
      <c r="V29" s="23" t="s">
        <v>597</v>
      </c>
      <c r="W29" s="23" t="s">
        <v>597</v>
      </c>
      <c r="X29" s="23" t="s">
        <v>597</v>
      </c>
      <c r="Y29" s="23" t="s">
        <v>597</v>
      </c>
      <c r="Z29" s="23" t="s">
        <v>597</v>
      </c>
      <c r="AA29" s="23" t="s">
        <v>597</v>
      </c>
      <c r="AB29" s="23" t="s">
        <v>597</v>
      </c>
      <c r="AC29" s="23" t="s">
        <v>597</v>
      </c>
      <c r="AD29" s="23" t="s">
        <v>597</v>
      </c>
      <c r="AE29" s="23" t="s">
        <v>597</v>
      </c>
      <c r="AF29" s="23" t="s">
        <v>597</v>
      </c>
      <c r="AG29" s="23" t="s">
        <v>597</v>
      </c>
      <c r="AH29" s="24" t="s">
        <v>597</v>
      </c>
    </row>
    <row r="30" spans="2:34" x14ac:dyDescent="0.2">
      <c r="B30" s="33" t="s">
        <v>262</v>
      </c>
      <c r="C30" s="18" t="s">
        <v>263</v>
      </c>
      <c r="D30" s="18" t="s">
        <v>371</v>
      </c>
      <c r="E30" s="23" t="s">
        <v>588</v>
      </c>
      <c r="F30" s="23" t="s">
        <v>588</v>
      </c>
      <c r="G30" s="23" t="s">
        <v>588</v>
      </c>
      <c r="H30" s="23" t="s">
        <v>588</v>
      </c>
      <c r="I30" s="23" t="s">
        <v>588</v>
      </c>
      <c r="J30" s="23" t="s">
        <v>588</v>
      </c>
      <c r="K30" s="23" t="s">
        <v>588</v>
      </c>
      <c r="L30" s="23" t="s">
        <v>588</v>
      </c>
      <c r="M30" s="23" t="s">
        <v>588</v>
      </c>
      <c r="N30" s="23" t="s">
        <v>588</v>
      </c>
      <c r="O30" s="23" t="s">
        <v>588</v>
      </c>
      <c r="P30" s="23" t="s">
        <v>588</v>
      </c>
      <c r="Q30" s="23" t="s">
        <v>588</v>
      </c>
      <c r="R30" s="23" t="s">
        <v>588</v>
      </c>
      <c r="S30" s="24" t="s">
        <v>588</v>
      </c>
      <c r="T30" s="23" t="s">
        <v>588</v>
      </c>
      <c r="U30" s="23" t="s">
        <v>588</v>
      </c>
      <c r="V30" s="23" t="s">
        <v>588</v>
      </c>
      <c r="W30" s="23" t="s">
        <v>588</v>
      </c>
      <c r="X30" s="23" t="s">
        <v>588</v>
      </c>
      <c r="Y30" s="23" t="s">
        <v>588</v>
      </c>
      <c r="Z30" s="23" t="s">
        <v>588</v>
      </c>
      <c r="AA30" s="23" t="s">
        <v>588</v>
      </c>
      <c r="AB30" s="23" t="s">
        <v>588</v>
      </c>
      <c r="AC30" s="23" t="s">
        <v>588</v>
      </c>
      <c r="AD30" s="23" t="s">
        <v>588</v>
      </c>
      <c r="AE30" s="23" t="s">
        <v>588</v>
      </c>
      <c r="AF30" s="23" t="s">
        <v>588</v>
      </c>
      <c r="AG30" s="23" t="s">
        <v>588</v>
      </c>
      <c r="AH30" s="24" t="s">
        <v>588</v>
      </c>
    </row>
    <row r="31" spans="2:34" x14ac:dyDescent="0.2">
      <c r="B31" s="33" t="s">
        <v>262</v>
      </c>
      <c r="C31" s="18" t="s">
        <v>264</v>
      </c>
      <c r="D31" s="18" t="s">
        <v>372</v>
      </c>
      <c r="E31" s="23">
        <v>3.2858707557502739E-2</v>
      </c>
      <c r="F31" s="23">
        <v>1.4238773274917854E-2</v>
      </c>
      <c r="G31" s="23">
        <v>2.1905805038335158E-3</v>
      </c>
      <c r="H31" s="23">
        <v>1.0952902519167579E-2</v>
      </c>
      <c r="I31" s="23">
        <v>7.8860898138006577E-2</v>
      </c>
      <c r="J31" s="23">
        <v>7.2289156626506021E-2</v>
      </c>
      <c r="K31" s="23">
        <v>4.3811610076670317E-2</v>
      </c>
      <c r="L31" s="23">
        <v>0.12376779846659365</v>
      </c>
      <c r="M31" s="23">
        <v>2.1905805038335158E-2</v>
      </c>
      <c r="N31" s="23">
        <v>1.3143483023001095E-2</v>
      </c>
      <c r="O31" s="23">
        <v>1.0952902519167579E-3</v>
      </c>
      <c r="P31" s="23">
        <v>0.13362541073384446</v>
      </c>
      <c r="Q31" s="23">
        <v>0.42168674698795183</v>
      </c>
      <c r="R31" s="23">
        <v>2.9572836801752465E-2</v>
      </c>
      <c r="S31" s="24">
        <v>4565</v>
      </c>
      <c r="T31" s="23">
        <v>0</v>
      </c>
      <c r="U31" s="23">
        <v>0</v>
      </c>
      <c r="V31" s="23">
        <v>0</v>
      </c>
      <c r="W31" s="23">
        <v>2.564102564102564E-2</v>
      </c>
      <c r="X31" s="23">
        <v>2.564102564102564E-2</v>
      </c>
      <c r="Y31" s="23">
        <v>5.128205128205128E-2</v>
      </c>
      <c r="Z31" s="23">
        <v>0</v>
      </c>
      <c r="AA31" s="23">
        <v>2.564102564102564E-2</v>
      </c>
      <c r="AB31" s="23">
        <v>2.564102564102564E-2</v>
      </c>
      <c r="AC31" s="23">
        <v>0</v>
      </c>
      <c r="AD31" s="23">
        <v>0</v>
      </c>
      <c r="AE31" s="23">
        <v>7.6923076923076927E-2</v>
      </c>
      <c r="AF31" s="23">
        <v>0.69230769230769229</v>
      </c>
      <c r="AG31" s="23">
        <v>5.128205128205128E-2</v>
      </c>
      <c r="AH31" s="24">
        <v>195</v>
      </c>
    </row>
    <row r="32" spans="2:34" x14ac:dyDescent="0.2">
      <c r="B32" s="33" t="s">
        <v>262</v>
      </c>
      <c r="C32" s="18" t="s">
        <v>265</v>
      </c>
      <c r="D32" s="18" t="s">
        <v>373</v>
      </c>
      <c r="E32" s="23" t="s">
        <v>588</v>
      </c>
      <c r="F32" s="23" t="s">
        <v>588</v>
      </c>
      <c r="G32" s="23" t="s">
        <v>588</v>
      </c>
      <c r="H32" s="23" t="s">
        <v>588</v>
      </c>
      <c r="I32" s="23" t="s">
        <v>588</v>
      </c>
      <c r="J32" s="23" t="s">
        <v>588</v>
      </c>
      <c r="K32" s="23" t="s">
        <v>588</v>
      </c>
      <c r="L32" s="23" t="s">
        <v>588</v>
      </c>
      <c r="M32" s="23" t="s">
        <v>588</v>
      </c>
      <c r="N32" s="23" t="s">
        <v>588</v>
      </c>
      <c r="O32" s="23" t="s">
        <v>588</v>
      </c>
      <c r="P32" s="23" t="s">
        <v>588</v>
      </c>
      <c r="Q32" s="23" t="s">
        <v>588</v>
      </c>
      <c r="R32" s="23" t="s">
        <v>588</v>
      </c>
      <c r="S32" s="24" t="s">
        <v>588</v>
      </c>
      <c r="T32" s="23" t="s">
        <v>588</v>
      </c>
      <c r="U32" s="23" t="s">
        <v>588</v>
      </c>
      <c r="V32" s="23" t="s">
        <v>588</v>
      </c>
      <c r="W32" s="23" t="s">
        <v>588</v>
      </c>
      <c r="X32" s="23" t="s">
        <v>588</v>
      </c>
      <c r="Y32" s="23" t="s">
        <v>588</v>
      </c>
      <c r="Z32" s="23" t="s">
        <v>588</v>
      </c>
      <c r="AA32" s="23" t="s">
        <v>588</v>
      </c>
      <c r="AB32" s="23" t="s">
        <v>588</v>
      </c>
      <c r="AC32" s="23" t="s">
        <v>588</v>
      </c>
      <c r="AD32" s="23" t="s">
        <v>588</v>
      </c>
      <c r="AE32" s="23" t="s">
        <v>588</v>
      </c>
      <c r="AF32" s="23" t="s">
        <v>588</v>
      </c>
      <c r="AG32" s="23" t="s">
        <v>588</v>
      </c>
      <c r="AH32" s="24" t="s">
        <v>588</v>
      </c>
    </row>
    <row r="33" spans="2:34" x14ac:dyDescent="0.2">
      <c r="B33" s="33" t="s">
        <v>262</v>
      </c>
      <c r="C33" s="18" t="s">
        <v>266</v>
      </c>
      <c r="D33" s="18" t="s">
        <v>352</v>
      </c>
      <c r="E33" s="23">
        <v>1.3002364066193853E-2</v>
      </c>
      <c r="F33" s="23">
        <v>2.1276595744680851E-2</v>
      </c>
      <c r="G33" s="23">
        <v>5.9101654846335696E-4</v>
      </c>
      <c r="H33" s="23">
        <v>2.8959810874704492E-2</v>
      </c>
      <c r="I33" s="23">
        <v>5.4373522458628844E-2</v>
      </c>
      <c r="J33" s="23">
        <v>5.5555555555555552E-2</v>
      </c>
      <c r="K33" s="23">
        <v>3.6052009456264779E-2</v>
      </c>
      <c r="L33" s="23">
        <v>0.1660756501182033</v>
      </c>
      <c r="M33" s="23">
        <v>2.2458628841607566E-2</v>
      </c>
      <c r="N33" s="23">
        <v>4.7281323877068557E-3</v>
      </c>
      <c r="O33" s="23">
        <v>1.1820330969267139E-3</v>
      </c>
      <c r="P33" s="23">
        <v>0.13829787234042554</v>
      </c>
      <c r="Q33" s="23">
        <v>0.27186761229314421</v>
      </c>
      <c r="R33" s="23">
        <v>0.18617021276595744</v>
      </c>
      <c r="S33" s="24">
        <v>8460</v>
      </c>
      <c r="T33" s="23">
        <v>2.4271844660194174E-2</v>
      </c>
      <c r="U33" s="23">
        <v>0.10194174757281553</v>
      </c>
      <c r="V33" s="23">
        <v>4.8543689320388345E-3</v>
      </c>
      <c r="W33" s="23">
        <v>1.4563106796116505E-2</v>
      </c>
      <c r="X33" s="23">
        <v>9.7087378640776698E-2</v>
      </c>
      <c r="Y33" s="23">
        <v>3.3980582524271843E-2</v>
      </c>
      <c r="Z33" s="23">
        <v>1.9417475728155338E-2</v>
      </c>
      <c r="AA33" s="23">
        <v>7.7669902912621352E-2</v>
      </c>
      <c r="AB33" s="23">
        <v>6.3106796116504854E-2</v>
      </c>
      <c r="AC33" s="23">
        <v>9.7087378640776691E-3</v>
      </c>
      <c r="AD33" s="23">
        <v>4.8543689320388345E-3</v>
      </c>
      <c r="AE33" s="23">
        <v>7.281553398058252E-2</v>
      </c>
      <c r="AF33" s="23">
        <v>0.23300970873786409</v>
      </c>
      <c r="AG33" s="23">
        <v>0.24271844660194175</v>
      </c>
      <c r="AH33" s="24">
        <v>1030</v>
      </c>
    </row>
    <row r="34" spans="2:34" x14ac:dyDescent="0.2">
      <c r="B34" s="33" t="s">
        <v>262</v>
      </c>
      <c r="C34" s="18" t="s">
        <v>267</v>
      </c>
      <c r="D34" s="18" t="s">
        <v>374</v>
      </c>
      <c r="E34" s="23" t="s">
        <v>588</v>
      </c>
      <c r="F34" s="23" t="s">
        <v>588</v>
      </c>
      <c r="G34" s="23" t="s">
        <v>588</v>
      </c>
      <c r="H34" s="23" t="s">
        <v>588</v>
      </c>
      <c r="I34" s="23" t="s">
        <v>588</v>
      </c>
      <c r="J34" s="23" t="s">
        <v>588</v>
      </c>
      <c r="K34" s="23" t="s">
        <v>588</v>
      </c>
      <c r="L34" s="23" t="s">
        <v>588</v>
      </c>
      <c r="M34" s="23" t="s">
        <v>588</v>
      </c>
      <c r="N34" s="23" t="s">
        <v>588</v>
      </c>
      <c r="O34" s="23" t="s">
        <v>588</v>
      </c>
      <c r="P34" s="23" t="s">
        <v>588</v>
      </c>
      <c r="Q34" s="23" t="s">
        <v>588</v>
      </c>
      <c r="R34" s="23" t="s">
        <v>588</v>
      </c>
      <c r="S34" s="24" t="s">
        <v>588</v>
      </c>
      <c r="T34" s="23" t="s">
        <v>588</v>
      </c>
      <c r="U34" s="23" t="s">
        <v>588</v>
      </c>
      <c r="V34" s="23" t="s">
        <v>588</v>
      </c>
      <c r="W34" s="23" t="s">
        <v>588</v>
      </c>
      <c r="X34" s="23" t="s">
        <v>588</v>
      </c>
      <c r="Y34" s="23" t="s">
        <v>588</v>
      </c>
      <c r="Z34" s="23" t="s">
        <v>588</v>
      </c>
      <c r="AA34" s="23" t="s">
        <v>588</v>
      </c>
      <c r="AB34" s="23" t="s">
        <v>588</v>
      </c>
      <c r="AC34" s="23" t="s">
        <v>588</v>
      </c>
      <c r="AD34" s="23" t="s">
        <v>588</v>
      </c>
      <c r="AE34" s="23" t="s">
        <v>588</v>
      </c>
      <c r="AF34" s="23" t="s">
        <v>588</v>
      </c>
      <c r="AG34" s="23" t="s">
        <v>588</v>
      </c>
      <c r="AH34" s="24" t="s">
        <v>588</v>
      </c>
    </row>
    <row r="35" spans="2:34" x14ac:dyDescent="0.2">
      <c r="B35" s="33" t="s">
        <v>262</v>
      </c>
      <c r="C35" s="18" t="s">
        <v>268</v>
      </c>
      <c r="D35" s="18" t="s">
        <v>375</v>
      </c>
      <c r="E35" s="23" t="s">
        <v>588</v>
      </c>
      <c r="F35" s="23" t="s">
        <v>588</v>
      </c>
      <c r="G35" s="23" t="s">
        <v>588</v>
      </c>
      <c r="H35" s="23" t="s">
        <v>588</v>
      </c>
      <c r="I35" s="23" t="s">
        <v>588</v>
      </c>
      <c r="J35" s="23" t="s">
        <v>588</v>
      </c>
      <c r="K35" s="23" t="s">
        <v>588</v>
      </c>
      <c r="L35" s="23" t="s">
        <v>588</v>
      </c>
      <c r="M35" s="23" t="s">
        <v>588</v>
      </c>
      <c r="N35" s="23" t="s">
        <v>588</v>
      </c>
      <c r="O35" s="23" t="s">
        <v>588</v>
      </c>
      <c r="P35" s="23" t="s">
        <v>588</v>
      </c>
      <c r="Q35" s="23" t="s">
        <v>588</v>
      </c>
      <c r="R35" s="23" t="s">
        <v>588</v>
      </c>
      <c r="S35" s="24" t="s">
        <v>588</v>
      </c>
      <c r="T35" s="23" t="s">
        <v>588</v>
      </c>
      <c r="U35" s="23" t="s">
        <v>588</v>
      </c>
      <c r="V35" s="23" t="s">
        <v>588</v>
      </c>
      <c r="W35" s="23" t="s">
        <v>588</v>
      </c>
      <c r="X35" s="23" t="s">
        <v>588</v>
      </c>
      <c r="Y35" s="23" t="s">
        <v>588</v>
      </c>
      <c r="Z35" s="23" t="s">
        <v>588</v>
      </c>
      <c r="AA35" s="23" t="s">
        <v>588</v>
      </c>
      <c r="AB35" s="23" t="s">
        <v>588</v>
      </c>
      <c r="AC35" s="23" t="s">
        <v>588</v>
      </c>
      <c r="AD35" s="23" t="s">
        <v>588</v>
      </c>
      <c r="AE35" s="23" t="s">
        <v>588</v>
      </c>
      <c r="AF35" s="23" t="s">
        <v>588</v>
      </c>
      <c r="AG35" s="23" t="s">
        <v>588</v>
      </c>
      <c r="AH35" s="24" t="s">
        <v>588</v>
      </c>
    </row>
    <row r="36" spans="2:34" x14ac:dyDescent="0.2">
      <c r="B36" s="33" t="s">
        <v>262</v>
      </c>
      <c r="C36" s="18" t="s">
        <v>269</v>
      </c>
      <c r="D36" s="18" t="s">
        <v>376</v>
      </c>
      <c r="E36" s="23" t="s">
        <v>588</v>
      </c>
      <c r="F36" s="23" t="s">
        <v>588</v>
      </c>
      <c r="G36" s="23" t="s">
        <v>588</v>
      </c>
      <c r="H36" s="23" t="s">
        <v>588</v>
      </c>
      <c r="I36" s="23" t="s">
        <v>588</v>
      </c>
      <c r="J36" s="23" t="s">
        <v>588</v>
      </c>
      <c r="K36" s="23" t="s">
        <v>588</v>
      </c>
      <c r="L36" s="23" t="s">
        <v>588</v>
      </c>
      <c r="M36" s="23" t="s">
        <v>588</v>
      </c>
      <c r="N36" s="23" t="s">
        <v>588</v>
      </c>
      <c r="O36" s="23" t="s">
        <v>588</v>
      </c>
      <c r="P36" s="23" t="s">
        <v>588</v>
      </c>
      <c r="Q36" s="23" t="s">
        <v>588</v>
      </c>
      <c r="R36" s="23" t="s">
        <v>588</v>
      </c>
      <c r="S36" s="24" t="s">
        <v>588</v>
      </c>
      <c r="T36" s="23" t="s">
        <v>588</v>
      </c>
      <c r="U36" s="23" t="s">
        <v>588</v>
      </c>
      <c r="V36" s="23" t="s">
        <v>588</v>
      </c>
      <c r="W36" s="23" t="s">
        <v>588</v>
      </c>
      <c r="X36" s="23" t="s">
        <v>588</v>
      </c>
      <c r="Y36" s="23" t="s">
        <v>588</v>
      </c>
      <c r="Z36" s="23" t="s">
        <v>588</v>
      </c>
      <c r="AA36" s="23" t="s">
        <v>588</v>
      </c>
      <c r="AB36" s="23" t="s">
        <v>588</v>
      </c>
      <c r="AC36" s="23" t="s">
        <v>588</v>
      </c>
      <c r="AD36" s="23" t="s">
        <v>588</v>
      </c>
      <c r="AE36" s="23" t="s">
        <v>588</v>
      </c>
      <c r="AF36" s="23" t="s">
        <v>588</v>
      </c>
      <c r="AG36" s="23" t="s">
        <v>588</v>
      </c>
      <c r="AH36" s="24" t="s">
        <v>588</v>
      </c>
    </row>
    <row r="37" spans="2:34" x14ac:dyDescent="0.2">
      <c r="B37" s="33" t="s">
        <v>262</v>
      </c>
      <c r="C37" s="18" t="s">
        <v>270</v>
      </c>
      <c r="D37" s="18" t="s">
        <v>353</v>
      </c>
      <c r="E37" s="23" t="s">
        <v>588</v>
      </c>
      <c r="F37" s="23" t="s">
        <v>588</v>
      </c>
      <c r="G37" s="23" t="s">
        <v>588</v>
      </c>
      <c r="H37" s="23" t="s">
        <v>588</v>
      </c>
      <c r="I37" s="23" t="s">
        <v>588</v>
      </c>
      <c r="J37" s="23" t="s">
        <v>588</v>
      </c>
      <c r="K37" s="23" t="s">
        <v>588</v>
      </c>
      <c r="L37" s="23" t="s">
        <v>588</v>
      </c>
      <c r="M37" s="23" t="s">
        <v>588</v>
      </c>
      <c r="N37" s="23" t="s">
        <v>588</v>
      </c>
      <c r="O37" s="23" t="s">
        <v>588</v>
      </c>
      <c r="P37" s="23" t="s">
        <v>588</v>
      </c>
      <c r="Q37" s="23" t="s">
        <v>588</v>
      </c>
      <c r="R37" s="23" t="s">
        <v>588</v>
      </c>
      <c r="S37" s="24" t="s">
        <v>588</v>
      </c>
      <c r="T37" s="23" t="s">
        <v>588</v>
      </c>
      <c r="U37" s="23" t="s">
        <v>588</v>
      </c>
      <c r="V37" s="23" t="s">
        <v>588</v>
      </c>
      <c r="W37" s="23" t="s">
        <v>588</v>
      </c>
      <c r="X37" s="23" t="s">
        <v>588</v>
      </c>
      <c r="Y37" s="23" t="s">
        <v>588</v>
      </c>
      <c r="Z37" s="23" t="s">
        <v>588</v>
      </c>
      <c r="AA37" s="23" t="s">
        <v>588</v>
      </c>
      <c r="AB37" s="23" t="s">
        <v>588</v>
      </c>
      <c r="AC37" s="23" t="s">
        <v>588</v>
      </c>
      <c r="AD37" s="23" t="s">
        <v>588</v>
      </c>
      <c r="AE37" s="23" t="s">
        <v>588</v>
      </c>
      <c r="AF37" s="23" t="s">
        <v>588</v>
      </c>
      <c r="AG37" s="23" t="s">
        <v>588</v>
      </c>
      <c r="AH37" s="24" t="s">
        <v>588</v>
      </c>
    </row>
    <row r="38" spans="2:34" x14ac:dyDescent="0.2">
      <c r="B38" s="33" t="s">
        <v>262</v>
      </c>
      <c r="C38" s="18" t="s">
        <v>271</v>
      </c>
      <c r="D38" s="18" t="s">
        <v>377</v>
      </c>
      <c r="E38" s="23">
        <v>1.331967213114754E-2</v>
      </c>
      <c r="F38" s="23">
        <v>3.8422131147540985E-2</v>
      </c>
      <c r="G38" s="23">
        <v>5.1229508196721314E-4</v>
      </c>
      <c r="H38" s="23">
        <v>2.4590163934426229E-2</v>
      </c>
      <c r="I38" s="23">
        <v>5.8401639344262297E-2</v>
      </c>
      <c r="J38" s="23">
        <v>0.12192622950819672</v>
      </c>
      <c r="K38" s="23">
        <v>3.5860655737704916E-2</v>
      </c>
      <c r="L38" s="23">
        <v>0.14497950819672131</v>
      </c>
      <c r="M38" s="23">
        <v>2.8176229508196721E-2</v>
      </c>
      <c r="N38" s="23">
        <v>8.7090163934426222E-3</v>
      </c>
      <c r="O38" s="23">
        <v>1.0245901639344263E-3</v>
      </c>
      <c r="P38" s="23">
        <v>9.3237704918032793E-2</v>
      </c>
      <c r="Q38" s="23">
        <v>0.38012295081967212</v>
      </c>
      <c r="R38" s="23">
        <v>5.1229508196721313E-2</v>
      </c>
      <c r="S38" s="24">
        <v>9760</v>
      </c>
      <c r="T38" s="23">
        <v>5.0632911392405063E-2</v>
      </c>
      <c r="U38" s="23">
        <v>0.11392405063291139</v>
      </c>
      <c r="V38" s="23">
        <v>0</v>
      </c>
      <c r="W38" s="23">
        <v>2.5316455696202531E-2</v>
      </c>
      <c r="X38" s="23">
        <v>0.12658227848101267</v>
      </c>
      <c r="Y38" s="23">
        <v>0.11392405063291139</v>
      </c>
      <c r="Z38" s="23">
        <v>3.7974683544303799E-2</v>
      </c>
      <c r="AA38" s="23">
        <v>0.11392405063291139</v>
      </c>
      <c r="AB38" s="23">
        <v>5.0632911392405063E-2</v>
      </c>
      <c r="AC38" s="23">
        <v>1.2658227848101266E-2</v>
      </c>
      <c r="AD38" s="23">
        <v>0</v>
      </c>
      <c r="AE38" s="23">
        <v>7.5949367088607597E-2</v>
      </c>
      <c r="AF38" s="23">
        <v>0.22784810126582278</v>
      </c>
      <c r="AG38" s="23">
        <v>5.0632911392405063E-2</v>
      </c>
      <c r="AH38" s="24">
        <v>395</v>
      </c>
    </row>
    <row r="39" spans="2:34" x14ac:dyDescent="0.2">
      <c r="B39" s="33" t="s">
        <v>262</v>
      </c>
      <c r="C39" s="18" t="s">
        <v>272</v>
      </c>
      <c r="D39" s="18" t="s">
        <v>354</v>
      </c>
      <c r="E39" s="23">
        <v>2.717391304347826E-2</v>
      </c>
      <c r="F39" s="23">
        <v>5.434782608695652E-2</v>
      </c>
      <c r="G39" s="23">
        <v>0</v>
      </c>
      <c r="H39" s="23">
        <v>1.7210144927536232E-2</v>
      </c>
      <c r="I39" s="23">
        <v>0.1539855072463768</v>
      </c>
      <c r="J39" s="23">
        <v>0.1539855072463768</v>
      </c>
      <c r="K39" s="23">
        <v>4.8913043478260872E-2</v>
      </c>
      <c r="L39" s="23">
        <v>0.17210144927536231</v>
      </c>
      <c r="M39" s="23">
        <v>4.0760869565217392E-2</v>
      </c>
      <c r="N39" s="23">
        <v>3.6231884057971016E-2</v>
      </c>
      <c r="O39" s="23">
        <v>3.6231884057971015E-3</v>
      </c>
      <c r="P39" s="23">
        <v>0.13858695652173914</v>
      </c>
      <c r="Q39" s="23">
        <v>0.14583333333333334</v>
      </c>
      <c r="R39" s="23">
        <v>7.246376811594203E-3</v>
      </c>
      <c r="S39" s="24">
        <v>5520</v>
      </c>
      <c r="T39" s="23" t="s">
        <v>588</v>
      </c>
      <c r="U39" s="23" t="s">
        <v>588</v>
      </c>
      <c r="V39" s="23" t="s">
        <v>588</v>
      </c>
      <c r="W39" s="23" t="s">
        <v>588</v>
      </c>
      <c r="X39" s="23" t="s">
        <v>588</v>
      </c>
      <c r="Y39" s="23" t="s">
        <v>588</v>
      </c>
      <c r="Z39" s="23" t="s">
        <v>588</v>
      </c>
      <c r="AA39" s="23" t="s">
        <v>588</v>
      </c>
      <c r="AB39" s="23" t="s">
        <v>588</v>
      </c>
      <c r="AC39" s="23" t="s">
        <v>588</v>
      </c>
      <c r="AD39" s="23" t="s">
        <v>588</v>
      </c>
      <c r="AE39" s="23" t="s">
        <v>588</v>
      </c>
      <c r="AF39" s="23" t="s">
        <v>588</v>
      </c>
      <c r="AG39" s="23" t="s">
        <v>588</v>
      </c>
      <c r="AH39" s="24" t="s">
        <v>588</v>
      </c>
    </row>
    <row r="40" spans="2:34" x14ac:dyDescent="0.2">
      <c r="B40" s="33" t="s">
        <v>262</v>
      </c>
      <c r="C40" s="18" t="s">
        <v>273</v>
      </c>
      <c r="D40" s="18" t="s">
        <v>378</v>
      </c>
      <c r="E40" s="23">
        <v>1.2422360248447204E-2</v>
      </c>
      <c r="F40" s="23">
        <v>9.316770186335404E-3</v>
      </c>
      <c r="G40" s="23">
        <v>9.316770186335404E-3</v>
      </c>
      <c r="H40" s="23">
        <v>1.5527950310559006E-2</v>
      </c>
      <c r="I40" s="23">
        <v>2.1739130434782608E-2</v>
      </c>
      <c r="J40" s="23">
        <v>7.1428571428571425E-2</v>
      </c>
      <c r="K40" s="23">
        <v>2.4844720496894408E-2</v>
      </c>
      <c r="L40" s="23">
        <v>8.0745341614906832E-2</v>
      </c>
      <c r="M40" s="23">
        <v>1.2422360248447204E-2</v>
      </c>
      <c r="N40" s="23">
        <v>6.2111801242236021E-3</v>
      </c>
      <c r="O40" s="23">
        <v>0</v>
      </c>
      <c r="P40" s="23">
        <v>0.10869565217391304</v>
      </c>
      <c r="Q40" s="23">
        <v>0.58385093167701863</v>
      </c>
      <c r="R40" s="23">
        <v>4.6583850931677016E-2</v>
      </c>
      <c r="S40" s="24">
        <v>1610</v>
      </c>
      <c r="T40" s="23">
        <v>0</v>
      </c>
      <c r="U40" s="23">
        <v>0</v>
      </c>
      <c r="V40" s="23">
        <v>0</v>
      </c>
      <c r="W40" s="23">
        <v>0</v>
      </c>
      <c r="X40" s="23">
        <v>0.1</v>
      </c>
      <c r="Y40" s="23">
        <v>0.1</v>
      </c>
      <c r="Z40" s="23">
        <v>0.1</v>
      </c>
      <c r="AA40" s="23">
        <v>0</v>
      </c>
      <c r="AB40" s="23">
        <v>0.1</v>
      </c>
      <c r="AC40" s="23">
        <v>0</v>
      </c>
      <c r="AD40" s="23">
        <v>0</v>
      </c>
      <c r="AE40" s="23">
        <v>0.1</v>
      </c>
      <c r="AF40" s="23">
        <v>0.3</v>
      </c>
      <c r="AG40" s="23">
        <v>0</v>
      </c>
      <c r="AH40" s="24">
        <v>50</v>
      </c>
    </row>
    <row r="41" spans="2:34" x14ac:dyDescent="0.2">
      <c r="B41" s="33" t="s">
        <v>274</v>
      </c>
      <c r="C41" s="18" t="s">
        <v>275</v>
      </c>
      <c r="D41" s="18" t="s">
        <v>355</v>
      </c>
      <c r="E41" s="23" t="s">
        <v>588</v>
      </c>
      <c r="F41" s="23" t="s">
        <v>588</v>
      </c>
      <c r="G41" s="23" t="s">
        <v>588</v>
      </c>
      <c r="H41" s="23" t="s">
        <v>588</v>
      </c>
      <c r="I41" s="23" t="s">
        <v>588</v>
      </c>
      <c r="J41" s="23" t="s">
        <v>588</v>
      </c>
      <c r="K41" s="23" t="s">
        <v>588</v>
      </c>
      <c r="L41" s="23" t="s">
        <v>588</v>
      </c>
      <c r="M41" s="23" t="s">
        <v>588</v>
      </c>
      <c r="N41" s="23" t="s">
        <v>588</v>
      </c>
      <c r="O41" s="23" t="s">
        <v>588</v>
      </c>
      <c r="P41" s="23" t="s">
        <v>588</v>
      </c>
      <c r="Q41" s="23" t="s">
        <v>588</v>
      </c>
      <c r="R41" s="23" t="s">
        <v>588</v>
      </c>
      <c r="S41" s="24" t="s">
        <v>588</v>
      </c>
      <c r="T41" s="23" t="s">
        <v>588</v>
      </c>
      <c r="U41" s="23" t="s">
        <v>588</v>
      </c>
      <c r="V41" s="23" t="s">
        <v>588</v>
      </c>
      <c r="W41" s="23" t="s">
        <v>588</v>
      </c>
      <c r="X41" s="23" t="s">
        <v>588</v>
      </c>
      <c r="Y41" s="23" t="s">
        <v>588</v>
      </c>
      <c r="Z41" s="23" t="s">
        <v>588</v>
      </c>
      <c r="AA41" s="23" t="s">
        <v>588</v>
      </c>
      <c r="AB41" s="23" t="s">
        <v>588</v>
      </c>
      <c r="AC41" s="23" t="s">
        <v>588</v>
      </c>
      <c r="AD41" s="23" t="s">
        <v>588</v>
      </c>
      <c r="AE41" s="23" t="s">
        <v>588</v>
      </c>
      <c r="AF41" s="23" t="s">
        <v>588</v>
      </c>
      <c r="AG41" s="23" t="s">
        <v>588</v>
      </c>
      <c r="AH41" s="24" t="s">
        <v>588</v>
      </c>
    </row>
    <row r="42" spans="2:34" x14ac:dyDescent="0.2">
      <c r="B42" s="33" t="s">
        <v>274</v>
      </c>
      <c r="C42" s="18" t="s">
        <v>276</v>
      </c>
      <c r="D42" s="18" t="s">
        <v>379</v>
      </c>
      <c r="E42" s="23">
        <v>2.6994196247806721E-2</v>
      </c>
      <c r="F42" s="23">
        <v>2.5374544472938319E-2</v>
      </c>
      <c r="G42" s="23">
        <v>1.079767849912269E-3</v>
      </c>
      <c r="H42" s="23">
        <v>2.4024834660547983E-2</v>
      </c>
      <c r="I42" s="23">
        <v>6.8565258469429069E-2</v>
      </c>
      <c r="J42" s="23">
        <v>7.8958024024834664E-2</v>
      </c>
      <c r="K42" s="23">
        <v>4.2380888109056554E-2</v>
      </c>
      <c r="L42" s="23">
        <v>0.12673775138345256</v>
      </c>
      <c r="M42" s="23">
        <v>2.4159805641787015E-2</v>
      </c>
      <c r="N42" s="23">
        <v>8.5031718180591173E-3</v>
      </c>
      <c r="O42" s="23">
        <v>1.7546227561074368E-3</v>
      </c>
      <c r="P42" s="23">
        <v>0.14414900796328789</v>
      </c>
      <c r="Q42" s="23">
        <v>0.39330543933054396</v>
      </c>
      <c r="R42" s="23">
        <v>3.3877716290997437E-2</v>
      </c>
      <c r="S42" s="24">
        <v>37045</v>
      </c>
      <c r="T42" s="23">
        <v>6.7460317460317457E-2</v>
      </c>
      <c r="U42" s="23">
        <v>9.5238095238095233E-2</v>
      </c>
      <c r="V42" s="23">
        <v>7.9365079365079361E-3</v>
      </c>
      <c r="W42" s="23">
        <v>3.5714285714285712E-2</v>
      </c>
      <c r="X42" s="23">
        <v>0.15476190476190477</v>
      </c>
      <c r="Y42" s="23">
        <v>9.1269841269841265E-2</v>
      </c>
      <c r="Z42" s="23">
        <v>5.9523809523809521E-2</v>
      </c>
      <c r="AA42" s="23">
        <v>5.5555555555555552E-2</v>
      </c>
      <c r="AB42" s="23">
        <v>5.9523809523809521E-2</v>
      </c>
      <c r="AC42" s="23">
        <v>7.9365079365079361E-3</v>
      </c>
      <c r="AD42" s="23">
        <v>3.968253968253968E-3</v>
      </c>
      <c r="AE42" s="23">
        <v>0.10714285714285714</v>
      </c>
      <c r="AF42" s="23">
        <v>0.22222222222222221</v>
      </c>
      <c r="AG42" s="23">
        <v>2.7777777777777776E-2</v>
      </c>
      <c r="AH42" s="24">
        <v>1260</v>
      </c>
    </row>
    <row r="43" spans="2:34" x14ac:dyDescent="0.2">
      <c r="B43" s="33" t="s">
        <v>274</v>
      </c>
      <c r="C43" s="18" t="s">
        <v>277</v>
      </c>
      <c r="D43" s="18" t="s">
        <v>380</v>
      </c>
      <c r="E43" s="23">
        <v>2.1536955457660302E-2</v>
      </c>
      <c r="F43" s="23">
        <v>3.4263338228095935E-2</v>
      </c>
      <c r="G43" s="23">
        <v>9.7895252080274116E-4</v>
      </c>
      <c r="H43" s="23">
        <v>3.7444933920704845E-2</v>
      </c>
      <c r="I43" s="23">
        <v>6.7302985805188453E-2</v>
      </c>
      <c r="J43" s="23">
        <v>7.0239843367596672E-2</v>
      </c>
      <c r="K43" s="23">
        <v>2.9123837493881546E-2</v>
      </c>
      <c r="L43" s="23">
        <v>0.13460597161037691</v>
      </c>
      <c r="M43" s="23">
        <v>2.6186979931473325E-2</v>
      </c>
      <c r="N43" s="23">
        <v>7.3421439060205578E-3</v>
      </c>
      <c r="O43" s="23">
        <v>3.6710719530102789E-3</v>
      </c>
      <c r="P43" s="23">
        <v>0.157856093979442</v>
      </c>
      <c r="Q43" s="23">
        <v>0.39304943710230056</v>
      </c>
      <c r="R43" s="23">
        <v>1.6397454723445913E-2</v>
      </c>
      <c r="S43" s="24">
        <v>20430</v>
      </c>
      <c r="T43" s="23">
        <v>4.1666666666666664E-2</v>
      </c>
      <c r="U43" s="23">
        <v>0.125</v>
      </c>
      <c r="V43" s="23">
        <v>2.0833333333333332E-2</v>
      </c>
      <c r="W43" s="23">
        <v>4.1666666666666664E-2</v>
      </c>
      <c r="X43" s="23">
        <v>0.14583333333333334</v>
      </c>
      <c r="Y43" s="23">
        <v>6.25E-2</v>
      </c>
      <c r="Z43" s="23">
        <v>2.0833333333333332E-2</v>
      </c>
      <c r="AA43" s="23">
        <v>0.10416666666666667</v>
      </c>
      <c r="AB43" s="23">
        <v>4.1666666666666664E-2</v>
      </c>
      <c r="AC43" s="23">
        <v>2.0833333333333332E-2</v>
      </c>
      <c r="AD43" s="23">
        <v>0</v>
      </c>
      <c r="AE43" s="23">
        <v>6.25E-2</v>
      </c>
      <c r="AF43" s="23">
        <v>0.29166666666666669</v>
      </c>
      <c r="AG43" s="23">
        <v>2.0833333333333332E-2</v>
      </c>
      <c r="AH43" s="24">
        <v>240</v>
      </c>
    </row>
    <row r="44" spans="2:34" x14ac:dyDescent="0.2">
      <c r="B44" s="33" t="s">
        <v>274</v>
      </c>
      <c r="C44" s="18" t="s">
        <v>278</v>
      </c>
      <c r="D44" s="18" t="s">
        <v>356</v>
      </c>
      <c r="E44" s="23">
        <v>8.3182640144665462E-2</v>
      </c>
      <c r="F44" s="23">
        <v>3.074141048824593E-2</v>
      </c>
      <c r="G44" s="23">
        <v>1.8083182640144665E-3</v>
      </c>
      <c r="H44" s="23">
        <v>2.1699819168173599E-2</v>
      </c>
      <c r="I44" s="23">
        <v>6.6907775768535266E-2</v>
      </c>
      <c r="J44" s="23">
        <v>4.701627486437613E-2</v>
      </c>
      <c r="K44" s="23">
        <v>3.25497287522604E-2</v>
      </c>
      <c r="L44" s="23">
        <v>8.7703435804701621E-2</v>
      </c>
      <c r="M44" s="23">
        <v>2.7124773960216998E-2</v>
      </c>
      <c r="N44" s="23">
        <v>7.2332730560578659E-3</v>
      </c>
      <c r="O44" s="23">
        <v>3.616636528028933E-3</v>
      </c>
      <c r="P44" s="23">
        <v>0.17088607594936708</v>
      </c>
      <c r="Q44" s="23">
        <v>0.37522603978300179</v>
      </c>
      <c r="R44" s="23">
        <v>4.4303797468354431E-2</v>
      </c>
      <c r="S44" s="24">
        <v>5530</v>
      </c>
      <c r="T44" s="23">
        <v>8.4507042253521125E-2</v>
      </c>
      <c r="U44" s="23">
        <v>9.8591549295774641E-2</v>
      </c>
      <c r="V44" s="23">
        <v>0</v>
      </c>
      <c r="W44" s="23">
        <v>1.4084507042253521E-2</v>
      </c>
      <c r="X44" s="23">
        <v>0.12676056338028169</v>
      </c>
      <c r="Y44" s="23">
        <v>4.2253521126760563E-2</v>
      </c>
      <c r="Z44" s="23">
        <v>4.2253521126760563E-2</v>
      </c>
      <c r="AA44" s="23">
        <v>5.6338028169014086E-2</v>
      </c>
      <c r="AB44" s="23">
        <v>7.0422535211267609E-2</v>
      </c>
      <c r="AC44" s="23">
        <v>1.4084507042253521E-2</v>
      </c>
      <c r="AD44" s="23">
        <v>1.4084507042253521E-2</v>
      </c>
      <c r="AE44" s="23">
        <v>0.15492957746478872</v>
      </c>
      <c r="AF44" s="23">
        <v>0.26760563380281688</v>
      </c>
      <c r="AG44" s="23">
        <v>1.4084507042253521E-2</v>
      </c>
      <c r="AH44" s="24">
        <v>355</v>
      </c>
    </row>
    <row r="45" spans="2:34" x14ac:dyDescent="0.2">
      <c r="B45" s="33" t="s">
        <v>279</v>
      </c>
      <c r="C45" s="18" t="s">
        <v>280</v>
      </c>
      <c r="D45" s="18" t="s">
        <v>381</v>
      </c>
      <c r="E45" s="23">
        <v>4.588607594936709E-2</v>
      </c>
      <c r="F45" s="23">
        <v>6.8037974683544306E-2</v>
      </c>
      <c r="G45" s="23">
        <v>3.1645569620253164E-3</v>
      </c>
      <c r="H45" s="23">
        <v>3.7974683544303799E-2</v>
      </c>
      <c r="I45" s="23">
        <v>0.11392405063291139</v>
      </c>
      <c r="J45" s="23">
        <v>9.3354430379746833E-2</v>
      </c>
      <c r="K45" s="23">
        <v>5.0632911392405063E-2</v>
      </c>
      <c r="L45" s="23">
        <v>0.125</v>
      </c>
      <c r="M45" s="23">
        <v>5.8544303797468354E-2</v>
      </c>
      <c r="N45" s="23">
        <v>6.3291139240506328E-3</v>
      </c>
      <c r="O45" s="23">
        <v>4.7468354430379748E-3</v>
      </c>
      <c r="P45" s="23">
        <v>0.11392405063291139</v>
      </c>
      <c r="Q45" s="23">
        <v>0.23734177215189872</v>
      </c>
      <c r="R45" s="23">
        <v>4.1139240506329111E-2</v>
      </c>
      <c r="S45" s="24">
        <v>3160</v>
      </c>
      <c r="T45" s="23">
        <v>7.0422535211267609E-2</v>
      </c>
      <c r="U45" s="23">
        <v>0.12676056338028169</v>
      </c>
      <c r="V45" s="23">
        <v>1.4084507042253521E-2</v>
      </c>
      <c r="W45" s="23">
        <v>1.4084507042253521E-2</v>
      </c>
      <c r="X45" s="23">
        <v>0.21126760563380281</v>
      </c>
      <c r="Y45" s="23">
        <v>7.0422535211267609E-2</v>
      </c>
      <c r="Z45" s="23">
        <v>5.6338028169014086E-2</v>
      </c>
      <c r="AA45" s="23">
        <v>5.6338028169014086E-2</v>
      </c>
      <c r="AB45" s="23">
        <v>8.4507042253521125E-2</v>
      </c>
      <c r="AC45" s="23">
        <v>0</v>
      </c>
      <c r="AD45" s="23">
        <v>1.4084507042253521E-2</v>
      </c>
      <c r="AE45" s="23">
        <v>5.6338028169014086E-2</v>
      </c>
      <c r="AF45" s="23">
        <v>0.19718309859154928</v>
      </c>
      <c r="AG45" s="23">
        <v>5.6338028169014086E-2</v>
      </c>
      <c r="AH45" s="24">
        <v>355</v>
      </c>
    </row>
    <row r="46" spans="2:34" x14ac:dyDescent="0.2">
      <c r="B46" s="33" t="s">
        <v>279</v>
      </c>
      <c r="C46" s="18" t="s">
        <v>281</v>
      </c>
      <c r="D46" s="18" t="s">
        <v>357</v>
      </c>
      <c r="E46" s="23">
        <v>5.3459119496855348E-2</v>
      </c>
      <c r="F46" s="23">
        <v>5.5817610062893083E-2</v>
      </c>
      <c r="G46" s="23">
        <v>1.5723270440251573E-3</v>
      </c>
      <c r="H46" s="23">
        <v>4.2452830188679243E-2</v>
      </c>
      <c r="I46" s="23">
        <v>0.10455974842767296</v>
      </c>
      <c r="J46" s="23">
        <v>7.783018867924528E-2</v>
      </c>
      <c r="K46" s="23">
        <v>3.8522012578616351E-2</v>
      </c>
      <c r="L46" s="23">
        <v>9.9056603773584911E-2</v>
      </c>
      <c r="M46" s="23">
        <v>4.40251572327044E-2</v>
      </c>
      <c r="N46" s="23">
        <v>1.4937106918238994E-2</v>
      </c>
      <c r="O46" s="23">
        <v>5.50314465408805E-3</v>
      </c>
      <c r="P46" s="23">
        <v>0.12421383647798742</v>
      </c>
      <c r="Q46" s="23">
        <v>0.3168238993710692</v>
      </c>
      <c r="R46" s="23">
        <v>2.20125786163522E-2</v>
      </c>
      <c r="S46" s="24">
        <v>6360</v>
      </c>
      <c r="T46" s="23">
        <v>0.13245033112582782</v>
      </c>
      <c r="U46" s="23">
        <v>0.17218543046357615</v>
      </c>
      <c r="V46" s="23">
        <v>0</v>
      </c>
      <c r="W46" s="23">
        <v>6.6225165562913907E-3</v>
      </c>
      <c r="X46" s="23">
        <v>0.16556291390728478</v>
      </c>
      <c r="Y46" s="23">
        <v>7.2847682119205295E-2</v>
      </c>
      <c r="Z46" s="23">
        <v>4.6357615894039736E-2</v>
      </c>
      <c r="AA46" s="23">
        <v>5.9602649006622516E-2</v>
      </c>
      <c r="AB46" s="23">
        <v>8.6092715231788075E-2</v>
      </c>
      <c r="AC46" s="23">
        <v>2.6490066225165563E-2</v>
      </c>
      <c r="AD46" s="23">
        <v>6.6225165562913907E-3</v>
      </c>
      <c r="AE46" s="23">
        <v>5.9602649006622516E-2</v>
      </c>
      <c r="AF46" s="23">
        <v>0.13245033112582782</v>
      </c>
      <c r="AG46" s="23">
        <v>3.3112582781456956E-2</v>
      </c>
      <c r="AH46" s="24">
        <v>755</v>
      </c>
    </row>
    <row r="47" spans="2:34" x14ac:dyDescent="0.2">
      <c r="B47" s="33" t="s">
        <v>279</v>
      </c>
      <c r="C47" s="18" t="s">
        <v>282</v>
      </c>
      <c r="D47" s="18" t="s">
        <v>382</v>
      </c>
      <c r="E47" s="23">
        <v>2.1135515955242438E-2</v>
      </c>
      <c r="F47" s="23">
        <v>2.4450891007045172E-2</v>
      </c>
      <c r="G47" s="23">
        <v>2.0721094073767096E-3</v>
      </c>
      <c r="H47" s="23">
        <v>2.9423953584749276E-2</v>
      </c>
      <c r="I47" s="23">
        <v>5.7190219643597183E-2</v>
      </c>
      <c r="J47" s="23">
        <v>0.13551595524243681</v>
      </c>
      <c r="K47" s="23">
        <v>4.2271031910484876E-2</v>
      </c>
      <c r="L47" s="23">
        <v>0.14877745544964774</v>
      </c>
      <c r="M47" s="23">
        <v>2.0306672192291753E-2</v>
      </c>
      <c r="N47" s="23">
        <v>7.0451719850808123E-3</v>
      </c>
      <c r="O47" s="23">
        <v>1.6576875259013675E-3</v>
      </c>
      <c r="P47" s="23">
        <v>0.12929962702030667</v>
      </c>
      <c r="Q47" s="23">
        <v>0.35060091172813923</v>
      </c>
      <c r="R47" s="23">
        <v>3.0667219229175299E-2</v>
      </c>
      <c r="S47" s="24">
        <v>12065</v>
      </c>
      <c r="T47" s="23">
        <v>3.7854889589905363E-2</v>
      </c>
      <c r="U47" s="23">
        <v>7.5709779179810727E-2</v>
      </c>
      <c r="V47" s="23">
        <v>9.4637223974763408E-3</v>
      </c>
      <c r="W47" s="23">
        <v>3.4700315457413249E-2</v>
      </c>
      <c r="X47" s="23">
        <v>0.11987381703470032</v>
      </c>
      <c r="Y47" s="23">
        <v>0.11041009463722397</v>
      </c>
      <c r="Z47" s="23">
        <v>3.7854889589905363E-2</v>
      </c>
      <c r="AA47" s="23">
        <v>7.8864353312302835E-2</v>
      </c>
      <c r="AB47" s="23">
        <v>3.7854889589905363E-2</v>
      </c>
      <c r="AC47" s="23">
        <v>9.4637223974763408E-3</v>
      </c>
      <c r="AD47" s="23">
        <v>0</v>
      </c>
      <c r="AE47" s="23">
        <v>0.10094637223974763</v>
      </c>
      <c r="AF47" s="23">
        <v>0.31230283911671924</v>
      </c>
      <c r="AG47" s="23">
        <v>3.4700315457413249E-2</v>
      </c>
      <c r="AH47" s="24">
        <v>1585</v>
      </c>
    </row>
    <row r="48" spans="2:34" x14ac:dyDescent="0.2">
      <c r="B48" s="33" t="s">
        <v>283</v>
      </c>
      <c r="C48" s="18" t="s">
        <v>284</v>
      </c>
      <c r="D48" s="18" t="s">
        <v>383</v>
      </c>
      <c r="E48" s="23">
        <v>2.3574144486692015E-2</v>
      </c>
      <c r="F48" s="23">
        <v>1.3688212927756654E-2</v>
      </c>
      <c r="G48" s="23">
        <v>0</v>
      </c>
      <c r="H48" s="23">
        <v>3.3460076045627375E-2</v>
      </c>
      <c r="I48" s="23">
        <v>5.3992395437262357E-2</v>
      </c>
      <c r="J48" s="23">
        <v>6.0836501901140684E-2</v>
      </c>
      <c r="K48" s="23">
        <v>6.0076045627376423E-2</v>
      </c>
      <c r="L48" s="23">
        <v>0.22585551330798478</v>
      </c>
      <c r="M48" s="23">
        <v>1.8250950570342206E-2</v>
      </c>
      <c r="N48" s="23">
        <v>7.6045627376425855E-3</v>
      </c>
      <c r="O48" s="23">
        <v>2.2813688212927757E-3</v>
      </c>
      <c r="P48" s="23">
        <v>0.20760456273764258</v>
      </c>
      <c r="Q48" s="23">
        <v>0.27452471482889734</v>
      </c>
      <c r="R48" s="23">
        <v>1.7490494296577948E-2</v>
      </c>
      <c r="S48" s="24">
        <v>6575</v>
      </c>
      <c r="T48" s="23">
        <v>5.5118110236220472E-2</v>
      </c>
      <c r="U48" s="23">
        <v>7.0866141732283464E-2</v>
      </c>
      <c r="V48" s="23">
        <v>0</v>
      </c>
      <c r="W48" s="23">
        <v>1.5748031496062992E-2</v>
      </c>
      <c r="X48" s="23">
        <v>0.13385826771653545</v>
      </c>
      <c r="Y48" s="23">
        <v>7.0866141732283464E-2</v>
      </c>
      <c r="Z48" s="23">
        <v>3.937007874015748E-2</v>
      </c>
      <c r="AA48" s="23">
        <v>0.12598425196850394</v>
      </c>
      <c r="AB48" s="23">
        <v>5.5118110236220472E-2</v>
      </c>
      <c r="AC48" s="23">
        <v>2.3622047244094488E-2</v>
      </c>
      <c r="AD48" s="23">
        <v>7.874015748031496E-3</v>
      </c>
      <c r="AE48" s="23">
        <v>9.4488188976377951E-2</v>
      </c>
      <c r="AF48" s="23">
        <v>0.29133858267716534</v>
      </c>
      <c r="AG48" s="23">
        <v>1.5748031496062992E-2</v>
      </c>
      <c r="AH48" s="24">
        <v>635</v>
      </c>
    </row>
    <row r="49" spans="2:34" x14ac:dyDescent="0.2">
      <c r="B49" s="33" t="s">
        <v>283</v>
      </c>
      <c r="C49" s="18" t="s">
        <v>285</v>
      </c>
      <c r="D49" s="18" t="s">
        <v>358</v>
      </c>
      <c r="E49" s="23" t="s">
        <v>588</v>
      </c>
      <c r="F49" s="23" t="s">
        <v>588</v>
      </c>
      <c r="G49" s="23" t="s">
        <v>588</v>
      </c>
      <c r="H49" s="23" t="s">
        <v>588</v>
      </c>
      <c r="I49" s="23" t="s">
        <v>588</v>
      </c>
      <c r="J49" s="23" t="s">
        <v>588</v>
      </c>
      <c r="K49" s="23" t="s">
        <v>588</v>
      </c>
      <c r="L49" s="23" t="s">
        <v>588</v>
      </c>
      <c r="M49" s="23" t="s">
        <v>588</v>
      </c>
      <c r="N49" s="23" t="s">
        <v>588</v>
      </c>
      <c r="O49" s="23" t="s">
        <v>588</v>
      </c>
      <c r="P49" s="23" t="s">
        <v>588</v>
      </c>
      <c r="Q49" s="23" t="s">
        <v>588</v>
      </c>
      <c r="R49" s="23" t="s">
        <v>588</v>
      </c>
      <c r="S49" s="24" t="s">
        <v>588</v>
      </c>
      <c r="T49" s="23" t="s">
        <v>588</v>
      </c>
      <c r="U49" s="23" t="s">
        <v>588</v>
      </c>
      <c r="V49" s="23" t="s">
        <v>588</v>
      </c>
      <c r="W49" s="23" t="s">
        <v>588</v>
      </c>
      <c r="X49" s="23" t="s">
        <v>588</v>
      </c>
      <c r="Y49" s="23" t="s">
        <v>588</v>
      </c>
      <c r="Z49" s="23" t="s">
        <v>588</v>
      </c>
      <c r="AA49" s="23" t="s">
        <v>588</v>
      </c>
      <c r="AB49" s="23" t="s">
        <v>588</v>
      </c>
      <c r="AC49" s="23" t="s">
        <v>588</v>
      </c>
      <c r="AD49" s="23" t="s">
        <v>588</v>
      </c>
      <c r="AE49" s="23" t="s">
        <v>588</v>
      </c>
      <c r="AF49" s="23" t="s">
        <v>588</v>
      </c>
      <c r="AG49" s="23" t="s">
        <v>588</v>
      </c>
      <c r="AH49" s="24" t="s">
        <v>588</v>
      </c>
    </row>
    <row r="50" spans="2:34" x14ac:dyDescent="0.2">
      <c r="B50" s="33" t="s">
        <v>283</v>
      </c>
      <c r="C50" s="18" t="s">
        <v>286</v>
      </c>
      <c r="D50" s="18" t="s">
        <v>359</v>
      </c>
      <c r="E50" s="23">
        <v>3.1185977691782382E-2</v>
      </c>
      <c r="F50" s="23">
        <v>6.0095606646938311E-2</v>
      </c>
      <c r="G50" s="23">
        <v>2.2763487366264513E-3</v>
      </c>
      <c r="H50" s="23">
        <v>2.6178010471204188E-2</v>
      </c>
      <c r="I50" s="23">
        <v>9.2875028454359201E-2</v>
      </c>
      <c r="J50" s="23">
        <v>8.5135442749829274E-2</v>
      </c>
      <c r="K50" s="23">
        <v>3.9153198269974959E-2</v>
      </c>
      <c r="L50" s="23">
        <v>0.10289096289551559</v>
      </c>
      <c r="M50" s="23">
        <v>4.4388800364215796E-2</v>
      </c>
      <c r="N50" s="23">
        <v>8.6501251991805139E-3</v>
      </c>
      <c r="O50" s="23">
        <v>1.0243569314819029E-2</v>
      </c>
      <c r="P50" s="23">
        <v>0.15228773048030958</v>
      </c>
      <c r="Q50" s="23">
        <v>0.3182335533803779</v>
      </c>
      <c r="R50" s="23">
        <v>2.6633280218529478E-2</v>
      </c>
      <c r="S50" s="24">
        <v>21965</v>
      </c>
      <c r="T50" s="23">
        <v>4.8275862068965517E-2</v>
      </c>
      <c r="U50" s="23">
        <v>7.586206896551724E-2</v>
      </c>
      <c r="V50" s="23">
        <v>0</v>
      </c>
      <c r="W50" s="23">
        <v>1.3793103448275862E-2</v>
      </c>
      <c r="X50" s="23">
        <v>0.24827586206896551</v>
      </c>
      <c r="Y50" s="23">
        <v>0.1103448275862069</v>
      </c>
      <c r="Z50" s="23">
        <v>3.4482758620689655E-2</v>
      </c>
      <c r="AA50" s="23">
        <v>8.2758620689655171E-2</v>
      </c>
      <c r="AB50" s="23">
        <v>6.2068965517241378E-2</v>
      </c>
      <c r="AC50" s="23">
        <v>4.1379310344827586E-2</v>
      </c>
      <c r="AD50" s="23">
        <v>6.8965517241379309E-3</v>
      </c>
      <c r="AE50" s="23">
        <v>7.586206896551724E-2</v>
      </c>
      <c r="AF50" s="23">
        <v>8.2758620689655171E-2</v>
      </c>
      <c r="AG50" s="23">
        <v>0.1103448275862069</v>
      </c>
      <c r="AH50" s="24">
        <v>725</v>
      </c>
    </row>
    <row r="51" spans="2:34" x14ac:dyDescent="0.2">
      <c r="B51" s="33" t="s">
        <v>283</v>
      </c>
      <c r="C51" s="18" t="s">
        <v>287</v>
      </c>
      <c r="D51" s="18" t="s">
        <v>384</v>
      </c>
      <c r="E51" s="23">
        <v>2.0757020757020756E-2</v>
      </c>
      <c r="F51" s="23">
        <v>2.564102564102564E-2</v>
      </c>
      <c r="G51" s="23">
        <v>2.442002442002442E-3</v>
      </c>
      <c r="H51" s="23">
        <v>3.2967032967032968E-2</v>
      </c>
      <c r="I51" s="23">
        <v>4.7619047619047616E-2</v>
      </c>
      <c r="J51" s="23">
        <v>4.63980463980464E-2</v>
      </c>
      <c r="K51" s="23">
        <v>3.5409035409035408E-2</v>
      </c>
      <c r="L51" s="23">
        <v>0.10134310134310134</v>
      </c>
      <c r="M51" s="23">
        <v>2.31990231990232E-2</v>
      </c>
      <c r="N51" s="23">
        <v>7.326007326007326E-3</v>
      </c>
      <c r="O51" s="23">
        <v>1.221001221001221E-3</v>
      </c>
      <c r="P51" s="23">
        <v>0.14896214896214896</v>
      </c>
      <c r="Q51" s="23">
        <v>0.49572649572649574</v>
      </c>
      <c r="R51" s="23">
        <v>8.5470085470085479E-3</v>
      </c>
      <c r="S51" s="24">
        <v>4095</v>
      </c>
      <c r="T51" s="23">
        <v>3.6363636363636362E-2</v>
      </c>
      <c r="U51" s="23">
        <v>0.12727272727272726</v>
      </c>
      <c r="V51" s="23">
        <v>1.8181818181818181E-2</v>
      </c>
      <c r="W51" s="23">
        <v>1.8181818181818181E-2</v>
      </c>
      <c r="X51" s="23">
        <v>0.12727272727272726</v>
      </c>
      <c r="Y51" s="23">
        <v>5.4545454545454543E-2</v>
      </c>
      <c r="Z51" s="23">
        <v>3.6363636363636362E-2</v>
      </c>
      <c r="AA51" s="23">
        <v>7.2727272727272724E-2</v>
      </c>
      <c r="AB51" s="23">
        <v>7.2727272727272724E-2</v>
      </c>
      <c r="AC51" s="23">
        <v>1.8181818181818181E-2</v>
      </c>
      <c r="AD51" s="23">
        <v>0</v>
      </c>
      <c r="AE51" s="23">
        <v>0.10909090909090909</v>
      </c>
      <c r="AF51" s="23">
        <v>0.29090909090909089</v>
      </c>
      <c r="AG51" s="23">
        <v>3.6363636363636362E-2</v>
      </c>
      <c r="AH51" s="24">
        <v>275</v>
      </c>
    </row>
    <row r="52" spans="2:34" x14ac:dyDescent="0.2">
      <c r="B52" s="33" t="s">
        <v>283</v>
      </c>
      <c r="C52" s="18" t="s">
        <v>288</v>
      </c>
      <c r="D52" s="18" t="s">
        <v>385</v>
      </c>
      <c r="E52" s="23" t="s">
        <v>588</v>
      </c>
      <c r="F52" s="23" t="s">
        <v>588</v>
      </c>
      <c r="G52" s="23" t="s">
        <v>588</v>
      </c>
      <c r="H52" s="23" t="s">
        <v>588</v>
      </c>
      <c r="I52" s="23" t="s">
        <v>588</v>
      </c>
      <c r="J52" s="23" t="s">
        <v>588</v>
      </c>
      <c r="K52" s="23" t="s">
        <v>588</v>
      </c>
      <c r="L52" s="23" t="s">
        <v>588</v>
      </c>
      <c r="M52" s="23" t="s">
        <v>588</v>
      </c>
      <c r="N52" s="23" t="s">
        <v>588</v>
      </c>
      <c r="O52" s="23" t="s">
        <v>588</v>
      </c>
      <c r="P52" s="23" t="s">
        <v>588</v>
      </c>
      <c r="Q52" s="23" t="s">
        <v>588</v>
      </c>
      <c r="R52" s="23" t="s">
        <v>588</v>
      </c>
      <c r="S52" s="24" t="s">
        <v>588</v>
      </c>
      <c r="T52" s="23" t="s">
        <v>588</v>
      </c>
      <c r="U52" s="23" t="s">
        <v>588</v>
      </c>
      <c r="V52" s="23" t="s">
        <v>588</v>
      </c>
      <c r="W52" s="23" t="s">
        <v>588</v>
      </c>
      <c r="X52" s="23" t="s">
        <v>588</v>
      </c>
      <c r="Y52" s="23" t="s">
        <v>588</v>
      </c>
      <c r="Z52" s="23" t="s">
        <v>588</v>
      </c>
      <c r="AA52" s="23" t="s">
        <v>588</v>
      </c>
      <c r="AB52" s="23" t="s">
        <v>588</v>
      </c>
      <c r="AC52" s="23" t="s">
        <v>588</v>
      </c>
      <c r="AD52" s="23" t="s">
        <v>588</v>
      </c>
      <c r="AE52" s="23" t="s">
        <v>588</v>
      </c>
      <c r="AF52" s="23" t="s">
        <v>588</v>
      </c>
      <c r="AG52" s="23" t="s">
        <v>588</v>
      </c>
      <c r="AH52" s="24" t="s">
        <v>588</v>
      </c>
    </row>
    <row r="53" spans="2:34" x14ac:dyDescent="0.2">
      <c r="B53" s="33" t="s">
        <v>283</v>
      </c>
      <c r="C53" s="18" t="s">
        <v>289</v>
      </c>
      <c r="D53" s="18" t="s">
        <v>360</v>
      </c>
      <c r="E53" s="23" t="s">
        <v>588</v>
      </c>
      <c r="F53" s="23" t="s">
        <v>588</v>
      </c>
      <c r="G53" s="23" t="s">
        <v>588</v>
      </c>
      <c r="H53" s="23" t="s">
        <v>588</v>
      </c>
      <c r="I53" s="23" t="s">
        <v>588</v>
      </c>
      <c r="J53" s="23" t="s">
        <v>588</v>
      </c>
      <c r="K53" s="23" t="s">
        <v>588</v>
      </c>
      <c r="L53" s="23" t="s">
        <v>588</v>
      </c>
      <c r="M53" s="23" t="s">
        <v>588</v>
      </c>
      <c r="N53" s="23" t="s">
        <v>588</v>
      </c>
      <c r="O53" s="23" t="s">
        <v>588</v>
      </c>
      <c r="P53" s="23" t="s">
        <v>588</v>
      </c>
      <c r="Q53" s="23" t="s">
        <v>588</v>
      </c>
      <c r="R53" s="23" t="s">
        <v>588</v>
      </c>
      <c r="S53" s="24" t="s">
        <v>588</v>
      </c>
      <c r="T53" s="23" t="s">
        <v>588</v>
      </c>
      <c r="U53" s="23" t="s">
        <v>588</v>
      </c>
      <c r="V53" s="23" t="s">
        <v>588</v>
      </c>
      <c r="W53" s="23" t="s">
        <v>588</v>
      </c>
      <c r="X53" s="23" t="s">
        <v>588</v>
      </c>
      <c r="Y53" s="23" t="s">
        <v>588</v>
      </c>
      <c r="Z53" s="23" t="s">
        <v>588</v>
      </c>
      <c r="AA53" s="23" t="s">
        <v>588</v>
      </c>
      <c r="AB53" s="23" t="s">
        <v>588</v>
      </c>
      <c r="AC53" s="23" t="s">
        <v>588</v>
      </c>
      <c r="AD53" s="23" t="s">
        <v>588</v>
      </c>
      <c r="AE53" s="23" t="s">
        <v>588</v>
      </c>
      <c r="AF53" s="23" t="s">
        <v>588</v>
      </c>
      <c r="AG53" s="23" t="s">
        <v>588</v>
      </c>
      <c r="AH53" s="24" t="s">
        <v>588</v>
      </c>
    </row>
    <row r="54" spans="2:34" x14ac:dyDescent="0.2">
      <c r="B54" s="33" t="s">
        <v>290</v>
      </c>
      <c r="C54" s="18" t="s">
        <v>291</v>
      </c>
      <c r="D54" s="18" t="s">
        <v>361</v>
      </c>
      <c r="E54" s="23">
        <v>1.0366275051831375E-2</v>
      </c>
      <c r="F54" s="23">
        <v>1.1748445058742226E-2</v>
      </c>
      <c r="G54" s="23">
        <v>6.9108500345542499E-4</v>
      </c>
      <c r="H54" s="23">
        <v>2.5570145127850726E-2</v>
      </c>
      <c r="I54" s="23">
        <v>2.0732550103662751E-2</v>
      </c>
      <c r="J54" s="23">
        <v>3.5245335176226675E-2</v>
      </c>
      <c r="K54" s="23">
        <v>2.1423635107118175E-2</v>
      </c>
      <c r="L54" s="23">
        <v>7.4637180373185896E-2</v>
      </c>
      <c r="M54" s="23">
        <v>1.4512785072563926E-2</v>
      </c>
      <c r="N54" s="23">
        <v>2.7643400138217E-3</v>
      </c>
      <c r="O54" s="23">
        <v>1.38217000691085E-3</v>
      </c>
      <c r="P54" s="23">
        <v>0.17899101589495509</v>
      </c>
      <c r="Q54" s="23">
        <v>0.57843814789219072</v>
      </c>
      <c r="R54" s="23">
        <v>2.21147201105736E-2</v>
      </c>
      <c r="S54" s="24">
        <v>7235</v>
      </c>
      <c r="T54" s="23">
        <v>3.4965034965034968E-2</v>
      </c>
      <c r="U54" s="23">
        <v>7.6923076923076927E-2</v>
      </c>
      <c r="V54" s="23">
        <v>6.993006993006993E-3</v>
      </c>
      <c r="W54" s="23">
        <v>2.7972027972027972E-2</v>
      </c>
      <c r="X54" s="23">
        <v>7.6923076923076927E-2</v>
      </c>
      <c r="Y54" s="23">
        <v>3.4965034965034968E-2</v>
      </c>
      <c r="Z54" s="23">
        <v>5.5944055944055944E-2</v>
      </c>
      <c r="AA54" s="23">
        <v>7.6923076923076927E-2</v>
      </c>
      <c r="AB54" s="23">
        <v>4.8951048951048952E-2</v>
      </c>
      <c r="AC54" s="23">
        <v>6.993006993006993E-3</v>
      </c>
      <c r="AD54" s="23">
        <v>6.993006993006993E-3</v>
      </c>
      <c r="AE54" s="23">
        <v>0.11888111888111888</v>
      </c>
      <c r="AF54" s="23">
        <v>0.42657342657342656</v>
      </c>
      <c r="AG54" s="23">
        <v>1.3986013986013986E-2</v>
      </c>
      <c r="AH54" s="24">
        <v>715</v>
      </c>
    </row>
    <row r="55" spans="2:34" x14ac:dyDescent="0.2">
      <c r="B55" s="33" t="s">
        <v>290</v>
      </c>
      <c r="C55" s="18" t="s">
        <v>292</v>
      </c>
      <c r="D55" s="18" t="s">
        <v>386</v>
      </c>
      <c r="E55" s="23">
        <v>1.520572450805009E-2</v>
      </c>
      <c r="F55" s="23">
        <v>1.520572450805009E-2</v>
      </c>
      <c r="G55" s="23">
        <v>0</v>
      </c>
      <c r="H55" s="23">
        <v>4.3828264758497319E-2</v>
      </c>
      <c r="I55" s="23">
        <v>9.7495527728085868E-2</v>
      </c>
      <c r="J55" s="23">
        <v>7.8711985688729877E-2</v>
      </c>
      <c r="K55" s="23">
        <v>4.1144901610017888E-2</v>
      </c>
      <c r="L55" s="23">
        <v>0.10196779964221825</v>
      </c>
      <c r="M55" s="23">
        <v>2.5044722719141325E-2</v>
      </c>
      <c r="N55" s="23">
        <v>2.59391771019678E-2</v>
      </c>
      <c r="O55" s="23">
        <v>0</v>
      </c>
      <c r="P55" s="23">
        <v>0.13327370304114491</v>
      </c>
      <c r="Q55" s="23">
        <v>0.40876565295169948</v>
      </c>
      <c r="R55" s="23">
        <v>1.3416815742397137E-2</v>
      </c>
      <c r="S55" s="24">
        <v>5590</v>
      </c>
      <c r="T55" s="23">
        <v>1.4084507042253521E-2</v>
      </c>
      <c r="U55" s="23">
        <v>0</v>
      </c>
      <c r="V55" s="23">
        <v>0</v>
      </c>
      <c r="W55" s="23">
        <v>1.4084507042253521E-2</v>
      </c>
      <c r="X55" s="23">
        <v>0.352112676056338</v>
      </c>
      <c r="Y55" s="23">
        <v>8.4507042253521125E-2</v>
      </c>
      <c r="Z55" s="23">
        <v>9.8591549295774641E-2</v>
      </c>
      <c r="AA55" s="23">
        <v>8.4507042253521125E-2</v>
      </c>
      <c r="AB55" s="23">
        <v>4.2253521126760563E-2</v>
      </c>
      <c r="AC55" s="23">
        <v>5.6338028169014086E-2</v>
      </c>
      <c r="AD55" s="23">
        <v>0</v>
      </c>
      <c r="AE55" s="23">
        <v>9.8591549295774641E-2</v>
      </c>
      <c r="AF55" s="23">
        <v>0.12676056338028169</v>
      </c>
      <c r="AG55" s="23">
        <v>2.8169014084507043E-2</v>
      </c>
      <c r="AH55" s="24">
        <v>355</v>
      </c>
    </row>
    <row r="56" spans="2:34" x14ac:dyDescent="0.2">
      <c r="B56" s="33" t="s">
        <v>290</v>
      </c>
      <c r="C56" s="18" t="s">
        <v>293</v>
      </c>
      <c r="D56" s="18" t="s">
        <v>362</v>
      </c>
      <c r="E56" s="23" t="s">
        <v>588</v>
      </c>
      <c r="F56" s="23" t="s">
        <v>588</v>
      </c>
      <c r="G56" s="23" t="s">
        <v>588</v>
      </c>
      <c r="H56" s="23" t="s">
        <v>588</v>
      </c>
      <c r="I56" s="23" t="s">
        <v>588</v>
      </c>
      <c r="J56" s="23" t="s">
        <v>588</v>
      </c>
      <c r="K56" s="23" t="s">
        <v>588</v>
      </c>
      <c r="L56" s="23" t="s">
        <v>588</v>
      </c>
      <c r="M56" s="23" t="s">
        <v>588</v>
      </c>
      <c r="N56" s="23" t="s">
        <v>588</v>
      </c>
      <c r="O56" s="23" t="s">
        <v>588</v>
      </c>
      <c r="P56" s="23" t="s">
        <v>588</v>
      </c>
      <c r="Q56" s="23" t="s">
        <v>588</v>
      </c>
      <c r="R56" s="23" t="s">
        <v>588</v>
      </c>
      <c r="S56" s="24" t="s">
        <v>588</v>
      </c>
      <c r="T56" s="23" t="s">
        <v>588</v>
      </c>
      <c r="U56" s="23" t="s">
        <v>588</v>
      </c>
      <c r="V56" s="23" t="s">
        <v>588</v>
      </c>
      <c r="W56" s="23" t="s">
        <v>588</v>
      </c>
      <c r="X56" s="23" t="s">
        <v>588</v>
      </c>
      <c r="Y56" s="23" t="s">
        <v>588</v>
      </c>
      <c r="Z56" s="23" t="s">
        <v>588</v>
      </c>
      <c r="AA56" s="23" t="s">
        <v>588</v>
      </c>
      <c r="AB56" s="23" t="s">
        <v>588</v>
      </c>
      <c r="AC56" s="23" t="s">
        <v>588</v>
      </c>
      <c r="AD56" s="23" t="s">
        <v>588</v>
      </c>
      <c r="AE56" s="23" t="s">
        <v>588</v>
      </c>
      <c r="AF56" s="23" t="s">
        <v>588</v>
      </c>
      <c r="AG56" s="23" t="s">
        <v>588</v>
      </c>
      <c r="AH56" s="24" t="s">
        <v>588</v>
      </c>
    </row>
    <row r="57" spans="2:34" x14ac:dyDescent="0.2">
      <c r="B57" s="33" t="s">
        <v>290</v>
      </c>
      <c r="C57" s="18" t="s">
        <v>294</v>
      </c>
      <c r="D57" s="18" t="s">
        <v>363</v>
      </c>
      <c r="E57" s="23">
        <v>1.3535462912831619E-2</v>
      </c>
      <c r="F57" s="23">
        <v>2.1115322144017325E-2</v>
      </c>
      <c r="G57" s="23">
        <v>1.0828370330265296E-3</v>
      </c>
      <c r="H57" s="23">
        <v>4.3854899837574443E-2</v>
      </c>
      <c r="I57" s="23">
        <v>3.4109366540335681E-2</v>
      </c>
      <c r="J57" s="23">
        <v>8.7168381158635622E-2</v>
      </c>
      <c r="K57" s="23">
        <v>3.3567948023822416E-2</v>
      </c>
      <c r="L57" s="23">
        <v>0.13968597726042231</v>
      </c>
      <c r="M57" s="23">
        <v>1.8408229561451002E-2</v>
      </c>
      <c r="N57" s="23">
        <v>4.8727666486193828E-3</v>
      </c>
      <c r="O57" s="23">
        <v>1.0828370330265296E-3</v>
      </c>
      <c r="P57" s="23">
        <v>0.1229020032485111</v>
      </c>
      <c r="Q57" s="23">
        <v>0.4623714131023281</v>
      </c>
      <c r="R57" s="23">
        <v>1.6783974011911208E-2</v>
      </c>
      <c r="S57" s="24">
        <v>9235</v>
      </c>
      <c r="T57" s="23">
        <v>4.8543689320388349E-2</v>
      </c>
      <c r="U57" s="23">
        <v>0.13592233009708737</v>
      </c>
      <c r="V57" s="23">
        <v>0</v>
      </c>
      <c r="W57" s="23">
        <v>1.9417475728155338E-2</v>
      </c>
      <c r="X57" s="23">
        <v>8.7378640776699032E-2</v>
      </c>
      <c r="Y57" s="23">
        <v>8.7378640776699032E-2</v>
      </c>
      <c r="Z57" s="23">
        <v>3.8834951456310676E-2</v>
      </c>
      <c r="AA57" s="23">
        <v>7.7669902912621352E-2</v>
      </c>
      <c r="AB57" s="23">
        <v>5.8252427184466021E-2</v>
      </c>
      <c r="AC57" s="23">
        <v>9.7087378640776691E-3</v>
      </c>
      <c r="AD57" s="23">
        <v>9.7087378640776691E-3</v>
      </c>
      <c r="AE57" s="23">
        <v>5.8252427184466021E-2</v>
      </c>
      <c r="AF57" s="23">
        <v>0.33980582524271846</v>
      </c>
      <c r="AG57" s="23">
        <v>2.9126213592233011E-2</v>
      </c>
      <c r="AH57" s="24">
        <v>515</v>
      </c>
    </row>
    <row r="58" spans="2:34" x14ac:dyDescent="0.2">
      <c r="B58" s="33" t="s">
        <v>290</v>
      </c>
      <c r="C58" s="18" t="s">
        <v>295</v>
      </c>
      <c r="D58" s="18" t="s">
        <v>387</v>
      </c>
      <c r="E58" s="23">
        <v>3.1331592689295036E-2</v>
      </c>
      <c r="F58" s="23">
        <v>4.6997389033942558E-2</v>
      </c>
      <c r="G58" s="23">
        <v>1.0443864229765013E-2</v>
      </c>
      <c r="H58" s="23">
        <v>5.2219321148825062E-2</v>
      </c>
      <c r="I58" s="23">
        <v>5.2219321148825062E-2</v>
      </c>
      <c r="J58" s="23">
        <v>7.8328981723237601E-2</v>
      </c>
      <c r="K58" s="23">
        <v>3.1331592689295036E-2</v>
      </c>
      <c r="L58" s="23">
        <v>7.8328981723237601E-2</v>
      </c>
      <c r="M58" s="23">
        <v>2.6109660574412531E-2</v>
      </c>
      <c r="N58" s="23">
        <v>5.2219321148825066E-3</v>
      </c>
      <c r="O58" s="23">
        <v>2.6109660574412533E-3</v>
      </c>
      <c r="P58" s="23">
        <v>0.1122715404699739</v>
      </c>
      <c r="Q58" s="23">
        <v>0.46736292428198434</v>
      </c>
      <c r="R58" s="23">
        <v>5.2219321148825066E-3</v>
      </c>
      <c r="S58" s="24">
        <v>1915</v>
      </c>
      <c r="T58" s="23">
        <v>7.1428571428571425E-2</v>
      </c>
      <c r="U58" s="23">
        <v>7.1428571428571425E-2</v>
      </c>
      <c r="V58" s="23">
        <v>3.5714285714285712E-2</v>
      </c>
      <c r="W58" s="23">
        <v>0</v>
      </c>
      <c r="X58" s="23">
        <v>0.14285714285714285</v>
      </c>
      <c r="Y58" s="23">
        <v>0.10714285714285714</v>
      </c>
      <c r="Z58" s="23">
        <v>7.1428571428571425E-2</v>
      </c>
      <c r="AA58" s="23">
        <v>3.5714285714285712E-2</v>
      </c>
      <c r="AB58" s="23">
        <v>0.10714285714285714</v>
      </c>
      <c r="AC58" s="23">
        <v>0</v>
      </c>
      <c r="AD58" s="23">
        <v>0</v>
      </c>
      <c r="AE58" s="23">
        <v>3.5714285714285712E-2</v>
      </c>
      <c r="AF58" s="23">
        <v>0.32142857142857145</v>
      </c>
      <c r="AG58" s="23">
        <v>0</v>
      </c>
      <c r="AH58" s="24">
        <v>140</v>
      </c>
    </row>
    <row r="59" spans="2:34" x14ac:dyDescent="0.2">
      <c r="B59" s="33" t="s">
        <v>290</v>
      </c>
      <c r="C59" s="18" t="s">
        <v>296</v>
      </c>
      <c r="D59" s="18" t="s">
        <v>388</v>
      </c>
      <c r="E59" s="23" t="s">
        <v>588</v>
      </c>
      <c r="F59" s="23" t="s">
        <v>588</v>
      </c>
      <c r="G59" s="23" t="s">
        <v>588</v>
      </c>
      <c r="H59" s="23" t="s">
        <v>588</v>
      </c>
      <c r="I59" s="23" t="s">
        <v>588</v>
      </c>
      <c r="J59" s="23" t="s">
        <v>588</v>
      </c>
      <c r="K59" s="23" t="s">
        <v>588</v>
      </c>
      <c r="L59" s="23" t="s">
        <v>588</v>
      </c>
      <c r="M59" s="23" t="s">
        <v>588</v>
      </c>
      <c r="N59" s="23" t="s">
        <v>588</v>
      </c>
      <c r="O59" s="23" t="s">
        <v>588</v>
      </c>
      <c r="P59" s="23" t="s">
        <v>588</v>
      </c>
      <c r="Q59" s="23" t="s">
        <v>588</v>
      </c>
      <c r="R59" s="23" t="s">
        <v>588</v>
      </c>
      <c r="S59" s="24" t="s">
        <v>588</v>
      </c>
      <c r="T59" s="23" t="s">
        <v>588</v>
      </c>
      <c r="U59" s="23" t="s">
        <v>588</v>
      </c>
      <c r="V59" s="23" t="s">
        <v>588</v>
      </c>
      <c r="W59" s="23" t="s">
        <v>588</v>
      </c>
      <c r="X59" s="23" t="s">
        <v>588</v>
      </c>
      <c r="Y59" s="23" t="s">
        <v>588</v>
      </c>
      <c r="Z59" s="23" t="s">
        <v>588</v>
      </c>
      <c r="AA59" s="23" t="s">
        <v>588</v>
      </c>
      <c r="AB59" s="23" t="s">
        <v>588</v>
      </c>
      <c r="AC59" s="23" t="s">
        <v>588</v>
      </c>
      <c r="AD59" s="23" t="s">
        <v>588</v>
      </c>
      <c r="AE59" s="23" t="s">
        <v>588</v>
      </c>
      <c r="AF59" s="23" t="s">
        <v>588</v>
      </c>
      <c r="AG59" s="23" t="s">
        <v>588</v>
      </c>
      <c r="AH59" s="24" t="s">
        <v>588</v>
      </c>
    </row>
    <row r="60" spans="2:34" x14ac:dyDescent="0.2">
      <c r="B60" s="33" t="s">
        <v>290</v>
      </c>
      <c r="C60" s="18" t="s">
        <v>297</v>
      </c>
      <c r="D60" s="18" t="s">
        <v>364</v>
      </c>
      <c r="E60" s="23">
        <v>1.0954616588419406E-2</v>
      </c>
      <c r="F60" s="23">
        <v>2.3474178403755867E-2</v>
      </c>
      <c r="G60" s="23">
        <v>1.5649452269170579E-3</v>
      </c>
      <c r="H60" s="23">
        <v>3.1298904538341159E-2</v>
      </c>
      <c r="I60" s="23">
        <v>4.8513302034428794E-2</v>
      </c>
      <c r="J60" s="23">
        <v>7.0422535211267609E-2</v>
      </c>
      <c r="K60" s="23">
        <v>4.5383411580594682E-2</v>
      </c>
      <c r="L60" s="23">
        <v>0.12676056338028169</v>
      </c>
      <c r="M60" s="23">
        <v>2.3474178403755867E-2</v>
      </c>
      <c r="N60" s="23">
        <v>4.6948356807511738E-3</v>
      </c>
      <c r="O60" s="23">
        <v>1.5649452269170579E-3</v>
      </c>
      <c r="P60" s="23">
        <v>0.16275430359937401</v>
      </c>
      <c r="Q60" s="23">
        <v>0.37402190923317685</v>
      </c>
      <c r="R60" s="23">
        <v>7.5117370892018781E-2</v>
      </c>
      <c r="S60" s="24">
        <v>3195</v>
      </c>
      <c r="T60" s="23" t="s">
        <v>588</v>
      </c>
      <c r="U60" s="23" t="s">
        <v>588</v>
      </c>
      <c r="V60" s="23" t="s">
        <v>588</v>
      </c>
      <c r="W60" s="23" t="s">
        <v>588</v>
      </c>
      <c r="X60" s="23" t="s">
        <v>588</v>
      </c>
      <c r="Y60" s="23" t="s">
        <v>588</v>
      </c>
      <c r="Z60" s="23" t="s">
        <v>588</v>
      </c>
      <c r="AA60" s="23" t="s">
        <v>588</v>
      </c>
      <c r="AB60" s="23" t="s">
        <v>588</v>
      </c>
      <c r="AC60" s="23" t="s">
        <v>588</v>
      </c>
      <c r="AD60" s="23" t="s">
        <v>588</v>
      </c>
      <c r="AE60" s="23" t="s">
        <v>588</v>
      </c>
      <c r="AF60" s="23" t="s">
        <v>588</v>
      </c>
      <c r="AG60" s="23" t="s">
        <v>588</v>
      </c>
      <c r="AH60" s="24" t="s">
        <v>588</v>
      </c>
    </row>
    <row r="61" spans="2:34" ht="6.75" customHeight="1" x14ac:dyDescent="0.2"/>
    <row r="62" spans="2:34" x14ac:dyDescent="0.2">
      <c r="B62" s="33" t="s">
        <v>250</v>
      </c>
      <c r="C62" s="18" t="s">
        <v>38</v>
      </c>
      <c r="D62" s="21" t="s">
        <v>152</v>
      </c>
      <c r="E62" s="23" t="s">
        <v>588</v>
      </c>
      <c r="F62" s="23" t="s">
        <v>588</v>
      </c>
      <c r="G62" s="23" t="s">
        <v>588</v>
      </c>
      <c r="H62" s="23" t="s">
        <v>588</v>
      </c>
      <c r="I62" s="23" t="s">
        <v>588</v>
      </c>
      <c r="J62" s="23" t="s">
        <v>588</v>
      </c>
      <c r="K62" s="23" t="s">
        <v>588</v>
      </c>
      <c r="L62" s="23" t="s">
        <v>588</v>
      </c>
      <c r="M62" s="23" t="s">
        <v>588</v>
      </c>
      <c r="N62" s="23" t="s">
        <v>588</v>
      </c>
      <c r="O62" s="23" t="s">
        <v>588</v>
      </c>
      <c r="P62" s="23" t="s">
        <v>588</v>
      </c>
      <c r="Q62" s="23" t="s">
        <v>588</v>
      </c>
      <c r="R62" s="23" t="s">
        <v>588</v>
      </c>
      <c r="S62" s="24" t="s">
        <v>588</v>
      </c>
      <c r="T62" s="23" t="s">
        <v>588</v>
      </c>
      <c r="U62" s="23" t="s">
        <v>588</v>
      </c>
      <c r="V62" s="23" t="s">
        <v>588</v>
      </c>
      <c r="W62" s="23" t="s">
        <v>588</v>
      </c>
      <c r="X62" s="23" t="s">
        <v>588</v>
      </c>
      <c r="Y62" s="23" t="s">
        <v>588</v>
      </c>
      <c r="Z62" s="23" t="s">
        <v>588</v>
      </c>
      <c r="AA62" s="23" t="s">
        <v>588</v>
      </c>
      <c r="AB62" s="23" t="s">
        <v>588</v>
      </c>
      <c r="AC62" s="23" t="s">
        <v>588</v>
      </c>
      <c r="AD62" s="23" t="s">
        <v>588</v>
      </c>
      <c r="AE62" s="23" t="s">
        <v>588</v>
      </c>
      <c r="AF62" s="23" t="s">
        <v>588</v>
      </c>
      <c r="AG62" s="23" t="s">
        <v>588</v>
      </c>
      <c r="AH62" s="24" t="s">
        <v>588</v>
      </c>
    </row>
    <row r="63" spans="2:34" x14ac:dyDescent="0.2">
      <c r="B63" s="33" t="s">
        <v>250</v>
      </c>
      <c r="C63" s="18" t="s">
        <v>40</v>
      </c>
      <c r="D63" s="21" t="s">
        <v>153</v>
      </c>
      <c r="E63" s="23">
        <v>3.2085561497326207E-2</v>
      </c>
      <c r="F63" s="23">
        <v>7.2192513368983954E-2</v>
      </c>
      <c r="G63" s="23">
        <v>2.6737967914438501E-3</v>
      </c>
      <c r="H63" s="23">
        <v>8.5561497326203204E-2</v>
      </c>
      <c r="I63" s="23">
        <v>0.10962566844919786</v>
      </c>
      <c r="J63" s="23">
        <v>9.3582887700534759E-2</v>
      </c>
      <c r="K63" s="23">
        <v>3.7433155080213901E-2</v>
      </c>
      <c r="L63" s="23">
        <v>0.15775401069518716</v>
      </c>
      <c r="M63" s="23">
        <v>5.6149732620320858E-2</v>
      </c>
      <c r="N63" s="23">
        <v>8.0213903743315516E-3</v>
      </c>
      <c r="O63" s="23">
        <v>2.6737967914438501E-3</v>
      </c>
      <c r="P63" s="23">
        <v>0.10160427807486631</v>
      </c>
      <c r="Q63" s="23">
        <v>0.23529411764705882</v>
      </c>
      <c r="R63" s="23">
        <v>8.0213903743315516E-3</v>
      </c>
      <c r="S63" s="24">
        <v>1870</v>
      </c>
      <c r="T63" s="23">
        <v>0</v>
      </c>
      <c r="U63" s="23">
        <v>0</v>
      </c>
      <c r="V63" s="23">
        <v>0</v>
      </c>
      <c r="W63" s="23">
        <v>0</v>
      </c>
      <c r="X63" s="23">
        <v>0</v>
      </c>
      <c r="Y63" s="23">
        <v>0.5</v>
      </c>
      <c r="Z63" s="23">
        <v>0</v>
      </c>
      <c r="AA63" s="23">
        <v>0</v>
      </c>
      <c r="AB63" s="23">
        <v>0</v>
      </c>
      <c r="AC63" s="23">
        <v>0</v>
      </c>
      <c r="AD63" s="23">
        <v>0</v>
      </c>
      <c r="AE63" s="23">
        <v>0</v>
      </c>
      <c r="AF63" s="23">
        <v>0</v>
      </c>
      <c r="AG63" s="23">
        <v>0</v>
      </c>
      <c r="AH63" s="24">
        <v>10</v>
      </c>
    </row>
    <row r="64" spans="2:34" x14ac:dyDescent="0.2">
      <c r="B64" s="33" t="s">
        <v>250</v>
      </c>
      <c r="C64" s="18" t="s">
        <v>42</v>
      </c>
      <c r="D64" s="21" t="s">
        <v>300</v>
      </c>
      <c r="E64" s="23" t="e">
        <v>#DIV/0!</v>
      </c>
      <c r="F64" s="23" t="e">
        <v>#DIV/0!</v>
      </c>
      <c r="G64" s="23" t="e">
        <v>#DIV/0!</v>
      </c>
      <c r="H64" s="23" t="e">
        <v>#DIV/0!</v>
      </c>
      <c r="I64" s="23" t="e">
        <v>#DIV/0!</v>
      </c>
      <c r="J64" s="23" t="e">
        <v>#DIV/0!</v>
      </c>
      <c r="K64" s="23" t="e">
        <v>#DIV/0!</v>
      </c>
      <c r="L64" s="23" t="e">
        <v>#DIV/0!</v>
      </c>
      <c r="M64" s="23" t="e">
        <v>#DIV/0!</v>
      </c>
      <c r="N64" s="23" t="e">
        <v>#DIV/0!</v>
      </c>
      <c r="O64" s="23" t="e">
        <v>#DIV/0!</v>
      </c>
      <c r="P64" s="23" t="e">
        <v>#DIV/0!</v>
      </c>
      <c r="Q64" s="23" t="e">
        <v>#DIV/0!</v>
      </c>
      <c r="R64" s="23" t="e">
        <v>#DIV/0!</v>
      </c>
      <c r="S64" s="24">
        <v>0</v>
      </c>
      <c r="T64" s="23" t="s">
        <v>7</v>
      </c>
      <c r="U64" s="23" t="s">
        <v>7</v>
      </c>
      <c r="V64" s="23" t="s">
        <v>7</v>
      </c>
      <c r="W64" s="23" t="s">
        <v>7</v>
      </c>
      <c r="X64" s="23" t="s">
        <v>7</v>
      </c>
      <c r="Y64" s="23" t="s">
        <v>7</v>
      </c>
      <c r="Z64" s="23" t="s">
        <v>7</v>
      </c>
      <c r="AA64" s="23" t="s">
        <v>7</v>
      </c>
      <c r="AB64" s="23" t="s">
        <v>7</v>
      </c>
      <c r="AC64" s="23" t="s">
        <v>7</v>
      </c>
      <c r="AD64" s="23" t="s">
        <v>7</v>
      </c>
      <c r="AE64" s="23" t="s">
        <v>7</v>
      </c>
      <c r="AF64" s="23" t="s">
        <v>7</v>
      </c>
      <c r="AG64" s="23" t="s">
        <v>7</v>
      </c>
      <c r="AH64" s="24">
        <v>0</v>
      </c>
    </row>
    <row r="65" spans="2:34" x14ac:dyDescent="0.2">
      <c r="B65" s="33" t="s">
        <v>250</v>
      </c>
      <c r="C65" s="18" t="s">
        <v>43</v>
      </c>
      <c r="D65" s="21" t="s">
        <v>301</v>
      </c>
      <c r="E65" s="23" t="s">
        <v>588</v>
      </c>
      <c r="F65" s="23" t="s">
        <v>588</v>
      </c>
      <c r="G65" s="23" t="s">
        <v>588</v>
      </c>
      <c r="H65" s="23" t="s">
        <v>588</v>
      </c>
      <c r="I65" s="23" t="s">
        <v>588</v>
      </c>
      <c r="J65" s="23" t="s">
        <v>588</v>
      </c>
      <c r="K65" s="23" t="s">
        <v>588</v>
      </c>
      <c r="L65" s="23" t="s">
        <v>588</v>
      </c>
      <c r="M65" s="23" t="s">
        <v>588</v>
      </c>
      <c r="N65" s="23" t="s">
        <v>588</v>
      </c>
      <c r="O65" s="23" t="s">
        <v>588</v>
      </c>
      <c r="P65" s="23" t="s">
        <v>588</v>
      </c>
      <c r="Q65" s="23" t="s">
        <v>588</v>
      </c>
      <c r="R65" s="23" t="s">
        <v>588</v>
      </c>
      <c r="S65" s="24" t="s">
        <v>588</v>
      </c>
      <c r="T65" s="23" t="s">
        <v>588</v>
      </c>
      <c r="U65" s="23" t="s">
        <v>588</v>
      </c>
      <c r="V65" s="23" t="s">
        <v>588</v>
      </c>
      <c r="W65" s="23" t="s">
        <v>588</v>
      </c>
      <c r="X65" s="23" t="s">
        <v>588</v>
      </c>
      <c r="Y65" s="23" t="s">
        <v>588</v>
      </c>
      <c r="Z65" s="23" t="s">
        <v>588</v>
      </c>
      <c r="AA65" s="23" t="s">
        <v>588</v>
      </c>
      <c r="AB65" s="23" t="s">
        <v>588</v>
      </c>
      <c r="AC65" s="23" t="s">
        <v>588</v>
      </c>
      <c r="AD65" s="23" t="s">
        <v>588</v>
      </c>
      <c r="AE65" s="23" t="s">
        <v>588</v>
      </c>
      <c r="AF65" s="23" t="s">
        <v>588</v>
      </c>
      <c r="AG65" s="23" t="s">
        <v>588</v>
      </c>
      <c r="AH65" s="24" t="s">
        <v>588</v>
      </c>
    </row>
    <row r="66" spans="2:34" x14ac:dyDescent="0.2">
      <c r="B66" s="33" t="s">
        <v>250</v>
      </c>
      <c r="C66" s="18" t="s">
        <v>526</v>
      </c>
      <c r="D66" s="21" t="s">
        <v>527</v>
      </c>
      <c r="E66" s="23" t="s">
        <v>588</v>
      </c>
      <c r="F66" s="23" t="s">
        <v>588</v>
      </c>
      <c r="G66" s="23" t="s">
        <v>588</v>
      </c>
      <c r="H66" s="23" t="s">
        <v>588</v>
      </c>
      <c r="I66" s="23" t="s">
        <v>588</v>
      </c>
      <c r="J66" s="23" t="s">
        <v>588</v>
      </c>
      <c r="K66" s="23" t="s">
        <v>588</v>
      </c>
      <c r="L66" s="23" t="s">
        <v>588</v>
      </c>
      <c r="M66" s="23" t="s">
        <v>588</v>
      </c>
      <c r="N66" s="23" t="s">
        <v>588</v>
      </c>
      <c r="O66" s="23" t="s">
        <v>588</v>
      </c>
      <c r="P66" s="23" t="s">
        <v>588</v>
      </c>
      <c r="Q66" s="23" t="s">
        <v>588</v>
      </c>
      <c r="R66" s="23" t="s">
        <v>588</v>
      </c>
      <c r="S66" s="24" t="s">
        <v>588</v>
      </c>
      <c r="T66" s="23" t="s">
        <v>588</v>
      </c>
      <c r="U66" s="23" t="s">
        <v>588</v>
      </c>
      <c r="V66" s="23" t="s">
        <v>588</v>
      </c>
      <c r="W66" s="23" t="s">
        <v>588</v>
      </c>
      <c r="X66" s="23" t="s">
        <v>588</v>
      </c>
      <c r="Y66" s="23" t="s">
        <v>588</v>
      </c>
      <c r="Z66" s="23" t="s">
        <v>588</v>
      </c>
      <c r="AA66" s="23" t="s">
        <v>588</v>
      </c>
      <c r="AB66" s="23" t="s">
        <v>588</v>
      </c>
      <c r="AC66" s="23" t="s">
        <v>588</v>
      </c>
      <c r="AD66" s="23" t="s">
        <v>588</v>
      </c>
      <c r="AE66" s="23" t="s">
        <v>588</v>
      </c>
      <c r="AF66" s="23" t="s">
        <v>588</v>
      </c>
      <c r="AG66" s="23" t="s">
        <v>588</v>
      </c>
      <c r="AH66" s="24" t="s">
        <v>588</v>
      </c>
    </row>
    <row r="67" spans="2:34" x14ac:dyDescent="0.2">
      <c r="B67" s="33" t="s">
        <v>250</v>
      </c>
      <c r="C67" s="18" t="s">
        <v>434</v>
      </c>
      <c r="D67" s="21" t="s">
        <v>435</v>
      </c>
      <c r="E67" s="23" t="s">
        <v>588</v>
      </c>
      <c r="F67" s="23" t="s">
        <v>588</v>
      </c>
      <c r="G67" s="23" t="s">
        <v>588</v>
      </c>
      <c r="H67" s="23" t="s">
        <v>588</v>
      </c>
      <c r="I67" s="23" t="s">
        <v>588</v>
      </c>
      <c r="J67" s="23" t="s">
        <v>588</v>
      </c>
      <c r="K67" s="23" t="s">
        <v>588</v>
      </c>
      <c r="L67" s="23" t="s">
        <v>588</v>
      </c>
      <c r="M67" s="23" t="s">
        <v>588</v>
      </c>
      <c r="N67" s="23" t="s">
        <v>588</v>
      </c>
      <c r="O67" s="23" t="s">
        <v>588</v>
      </c>
      <c r="P67" s="23" t="s">
        <v>588</v>
      </c>
      <c r="Q67" s="23" t="s">
        <v>588</v>
      </c>
      <c r="R67" s="23" t="s">
        <v>588</v>
      </c>
      <c r="S67" s="24" t="s">
        <v>588</v>
      </c>
      <c r="T67" s="23" t="s">
        <v>588</v>
      </c>
      <c r="U67" s="23" t="s">
        <v>588</v>
      </c>
      <c r="V67" s="23" t="s">
        <v>588</v>
      </c>
      <c r="W67" s="23" t="s">
        <v>588</v>
      </c>
      <c r="X67" s="23" t="s">
        <v>588</v>
      </c>
      <c r="Y67" s="23" t="s">
        <v>588</v>
      </c>
      <c r="Z67" s="23" t="s">
        <v>588</v>
      </c>
      <c r="AA67" s="23" t="s">
        <v>588</v>
      </c>
      <c r="AB67" s="23" t="s">
        <v>588</v>
      </c>
      <c r="AC67" s="23" t="s">
        <v>588</v>
      </c>
      <c r="AD67" s="23" t="s">
        <v>588</v>
      </c>
      <c r="AE67" s="23" t="s">
        <v>588</v>
      </c>
      <c r="AF67" s="23" t="s">
        <v>588</v>
      </c>
      <c r="AG67" s="23" t="s">
        <v>588</v>
      </c>
      <c r="AH67" s="24" t="s">
        <v>588</v>
      </c>
    </row>
    <row r="68" spans="2:34" x14ac:dyDescent="0.2">
      <c r="B68" s="33" t="s">
        <v>250</v>
      </c>
      <c r="C68" s="18" t="s">
        <v>50</v>
      </c>
      <c r="D68" s="21" t="s">
        <v>160</v>
      </c>
      <c r="E68" s="23" t="s">
        <v>588</v>
      </c>
      <c r="F68" s="23" t="s">
        <v>588</v>
      </c>
      <c r="G68" s="23" t="s">
        <v>588</v>
      </c>
      <c r="H68" s="23" t="s">
        <v>588</v>
      </c>
      <c r="I68" s="23" t="s">
        <v>588</v>
      </c>
      <c r="J68" s="23" t="s">
        <v>588</v>
      </c>
      <c r="K68" s="23" t="s">
        <v>588</v>
      </c>
      <c r="L68" s="23" t="s">
        <v>588</v>
      </c>
      <c r="M68" s="23" t="s">
        <v>588</v>
      </c>
      <c r="N68" s="23" t="s">
        <v>588</v>
      </c>
      <c r="O68" s="23" t="s">
        <v>588</v>
      </c>
      <c r="P68" s="23" t="s">
        <v>588</v>
      </c>
      <c r="Q68" s="23" t="s">
        <v>588</v>
      </c>
      <c r="R68" s="23" t="s">
        <v>588</v>
      </c>
      <c r="S68" s="24" t="s">
        <v>588</v>
      </c>
      <c r="T68" s="23" t="s">
        <v>588</v>
      </c>
      <c r="U68" s="23" t="s">
        <v>588</v>
      </c>
      <c r="V68" s="23" t="s">
        <v>588</v>
      </c>
      <c r="W68" s="23" t="s">
        <v>588</v>
      </c>
      <c r="X68" s="23" t="s">
        <v>588</v>
      </c>
      <c r="Y68" s="23" t="s">
        <v>588</v>
      </c>
      <c r="Z68" s="23" t="s">
        <v>588</v>
      </c>
      <c r="AA68" s="23" t="s">
        <v>588</v>
      </c>
      <c r="AB68" s="23" t="s">
        <v>588</v>
      </c>
      <c r="AC68" s="23" t="s">
        <v>588</v>
      </c>
      <c r="AD68" s="23" t="s">
        <v>588</v>
      </c>
      <c r="AE68" s="23" t="s">
        <v>588</v>
      </c>
      <c r="AF68" s="23" t="s">
        <v>588</v>
      </c>
      <c r="AG68" s="23" t="s">
        <v>588</v>
      </c>
      <c r="AH68" s="24" t="s">
        <v>588</v>
      </c>
    </row>
    <row r="69" spans="2:34" x14ac:dyDescent="0.2">
      <c r="B69" s="33" t="s">
        <v>250</v>
      </c>
      <c r="C69" s="18" t="s">
        <v>58</v>
      </c>
      <c r="D69" s="21" t="s">
        <v>166</v>
      </c>
      <c r="E69" s="23" t="e">
        <v>#DIV/0!</v>
      </c>
      <c r="F69" s="23" t="e">
        <v>#DIV/0!</v>
      </c>
      <c r="G69" s="23" t="e">
        <v>#DIV/0!</v>
      </c>
      <c r="H69" s="23" t="e">
        <v>#DIV/0!</v>
      </c>
      <c r="I69" s="23" t="e">
        <v>#DIV/0!</v>
      </c>
      <c r="J69" s="23" t="e">
        <v>#DIV/0!</v>
      </c>
      <c r="K69" s="23" t="e">
        <v>#DIV/0!</v>
      </c>
      <c r="L69" s="23" t="e">
        <v>#DIV/0!</v>
      </c>
      <c r="M69" s="23" t="e">
        <v>#DIV/0!</v>
      </c>
      <c r="N69" s="23" t="e">
        <v>#DIV/0!</v>
      </c>
      <c r="O69" s="23" t="e">
        <v>#DIV/0!</v>
      </c>
      <c r="P69" s="23" t="e">
        <v>#DIV/0!</v>
      </c>
      <c r="Q69" s="23" t="e">
        <v>#DIV/0!</v>
      </c>
      <c r="R69" s="23" t="e">
        <v>#DIV/0!</v>
      </c>
      <c r="S69" s="24">
        <v>0</v>
      </c>
      <c r="T69" s="23" t="s">
        <v>7</v>
      </c>
      <c r="U69" s="23" t="s">
        <v>7</v>
      </c>
      <c r="V69" s="23" t="s">
        <v>7</v>
      </c>
      <c r="W69" s="23" t="s">
        <v>7</v>
      </c>
      <c r="X69" s="23" t="s">
        <v>7</v>
      </c>
      <c r="Y69" s="23" t="s">
        <v>7</v>
      </c>
      <c r="Z69" s="23" t="s">
        <v>7</v>
      </c>
      <c r="AA69" s="23" t="s">
        <v>7</v>
      </c>
      <c r="AB69" s="23" t="s">
        <v>7</v>
      </c>
      <c r="AC69" s="23" t="s">
        <v>7</v>
      </c>
      <c r="AD69" s="23" t="s">
        <v>7</v>
      </c>
      <c r="AE69" s="23" t="s">
        <v>7</v>
      </c>
      <c r="AF69" s="23" t="s">
        <v>7</v>
      </c>
      <c r="AG69" s="23" t="s">
        <v>7</v>
      </c>
      <c r="AH69" s="24">
        <v>0</v>
      </c>
    </row>
    <row r="70" spans="2:34" x14ac:dyDescent="0.2">
      <c r="B70" s="33" t="s">
        <v>250</v>
      </c>
      <c r="C70" s="18" t="s">
        <v>68</v>
      </c>
      <c r="D70" s="21" t="s">
        <v>303</v>
      </c>
      <c r="E70" s="23" t="e">
        <v>#DIV/0!</v>
      </c>
      <c r="F70" s="23" t="e">
        <v>#DIV/0!</v>
      </c>
      <c r="G70" s="23" t="e">
        <v>#DIV/0!</v>
      </c>
      <c r="H70" s="23" t="e">
        <v>#DIV/0!</v>
      </c>
      <c r="I70" s="23" t="e">
        <v>#DIV/0!</v>
      </c>
      <c r="J70" s="23" t="e">
        <v>#DIV/0!</v>
      </c>
      <c r="K70" s="23" t="e">
        <v>#DIV/0!</v>
      </c>
      <c r="L70" s="23" t="e">
        <v>#DIV/0!</v>
      </c>
      <c r="M70" s="23" t="e">
        <v>#DIV/0!</v>
      </c>
      <c r="N70" s="23" t="e">
        <v>#DIV/0!</v>
      </c>
      <c r="O70" s="23" t="e">
        <v>#DIV/0!</v>
      </c>
      <c r="P70" s="23" t="e">
        <v>#DIV/0!</v>
      </c>
      <c r="Q70" s="23" t="e">
        <v>#DIV/0!</v>
      </c>
      <c r="R70" s="23" t="e">
        <v>#DIV/0!</v>
      </c>
      <c r="S70" s="24">
        <v>0</v>
      </c>
      <c r="T70" s="23" t="s">
        <v>7</v>
      </c>
      <c r="U70" s="23" t="s">
        <v>7</v>
      </c>
      <c r="V70" s="23" t="s">
        <v>7</v>
      </c>
      <c r="W70" s="23" t="s">
        <v>7</v>
      </c>
      <c r="X70" s="23" t="s">
        <v>7</v>
      </c>
      <c r="Y70" s="23" t="s">
        <v>7</v>
      </c>
      <c r="Z70" s="23" t="s">
        <v>7</v>
      </c>
      <c r="AA70" s="23" t="s">
        <v>7</v>
      </c>
      <c r="AB70" s="23" t="s">
        <v>7</v>
      </c>
      <c r="AC70" s="23" t="s">
        <v>7</v>
      </c>
      <c r="AD70" s="23" t="s">
        <v>7</v>
      </c>
      <c r="AE70" s="23" t="s">
        <v>7</v>
      </c>
      <c r="AF70" s="23" t="s">
        <v>7</v>
      </c>
      <c r="AG70" s="23" t="s">
        <v>7</v>
      </c>
      <c r="AH70" s="24">
        <v>0</v>
      </c>
    </row>
    <row r="71" spans="2:34" x14ac:dyDescent="0.2">
      <c r="B71" s="33" t="s">
        <v>240</v>
      </c>
      <c r="C71" s="18" t="s">
        <v>22</v>
      </c>
      <c r="D71" s="21" t="s">
        <v>141</v>
      </c>
      <c r="E71" s="23" t="s">
        <v>588</v>
      </c>
      <c r="F71" s="23" t="s">
        <v>588</v>
      </c>
      <c r="G71" s="23" t="s">
        <v>588</v>
      </c>
      <c r="H71" s="23" t="s">
        <v>588</v>
      </c>
      <c r="I71" s="23" t="s">
        <v>588</v>
      </c>
      <c r="J71" s="23" t="s">
        <v>588</v>
      </c>
      <c r="K71" s="23" t="s">
        <v>588</v>
      </c>
      <c r="L71" s="23" t="s">
        <v>588</v>
      </c>
      <c r="M71" s="23" t="s">
        <v>588</v>
      </c>
      <c r="N71" s="23" t="s">
        <v>588</v>
      </c>
      <c r="O71" s="23" t="s">
        <v>588</v>
      </c>
      <c r="P71" s="23" t="s">
        <v>588</v>
      </c>
      <c r="Q71" s="23" t="s">
        <v>588</v>
      </c>
      <c r="R71" s="23" t="s">
        <v>588</v>
      </c>
      <c r="S71" s="24" t="s">
        <v>588</v>
      </c>
      <c r="T71" s="23" t="s">
        <v>588</v>
      </c>
      <c r="U71" s="23" t="s">
        <v>588</v>
      </c>
      <c r="V71" s="23" t="s">
        <v>588</v>
      </c>
      <c r="W71" s="23" t="s">
        <v>588</v>
      </c>
      <c r="X71" s="23" t="s">
        <v>588</v>
      </c>
      <c r="Y71" s="23" t="s">
        <v>588</v>
      </c>
      <c r="Z71" s="23" t="s">
        <v>588</v>
      </c>
      <c r="AA71" s="23" t="s">
        <v>588</v>
      </c>
      <c r="AB71" s="23" t="s">
        <v>588</v>
      </c>
      <c r="AC71" s="23" t="s">
        <v>588</v>
      </c>
      <c r="AD71" s="23" t="s">
        <v>588</v>
      </c>
      <c r="AE71" s="23" t="s">
        <v>588</v>
      </c>
      <c r="AF71" s="23" t="s">
        <v>588</v>
      </c>
      <c r="AG71" s="23" t="s">
        <v>588</v>
      </c>
      <c r="AH71" s="24" t="s">
        <v>588</v>
      </c>
    </row>
    <row r="72" spans="2:34" x14ac:dyDescent="0.2">
      <c r="B72" s="33" t="s">
        <v>240</v>
      </c>
      <c r="C72" s="18" t="s">
        <v>438</v>
      </c>
      <c r="D72" s="21" t="s">
        <v>439</v>
      </c>
      <c r="E72" s="23" t="s">
        <v>588</v>
      </c>
      <c r="F72" s="23" t="s">
        <v>588</v>
      </c>
      <c r="G72" s="23" t="s">
        <v>588</v>
      </c>
      <c r="H72" s="23" t="s">
        <v>588</v>
      </c>
      <c r="I72" s="23" t="s">
        <v>588</v>
      </c>
      <c r="J72" s="23" t="s">
        <v>588</v>
      </c>
      <c r="K72" s="23" t="s">
        <v>588</v>
      </c>
      <c r="L72" s="23" t="s">
        <v>588</v>
      </c>
      <c r="M72" s="23" t="s">
        <v>588</v>
      </c>
      <c r="N72" s="23" t="s">
        <v>588</v>
      </c>
      <c r="O72" s="23" t="s">
        <v>588</v>
      </c>
      <c r="P72" s="23" t="s">
        <v>588</v>
      </c>
      <c r="Q72" s="23" t="s">
        <v>588</v>
      </c>
      <c r="R72" s="23" t="s">
        <v>588</v>
      </c>
      <c r="S72" s="24" t="s">
        <v>588</v>
      </c>
      <c r="T72" s="23" t="s">
        <v>588</v>
      </c>
      <c r="U72" s="23" t="s">
        <v>588</v>
      </c>
      <c r="V72" s="23" t="s">
        <v>588</v>
      </c>
      <c r="W72" s="23" t="s">
        <v>588</v>
      </c>
      <c r="X72" s="23" t="s">
        <v>588</v>
      </c>
      <c r="Y72" s="23" t="s">
        <v>588</v>
      </c>
      <c r="Z72" s="23" t="s">
        <v>588</v>
      </c>
      <c r="AA72" s="23" t="s">
        <v>588</v>
      </c>
      <c r="AB72" s="23" t="s">
        <v>588</v>
      </c>
      <c r="AC72" s="23" t="s">
        <v>588</v>
      </c>
      <c r="AD72" s="23" t="s">
        <v>588</v>
      </c>
      <c r="AE72" s="23" t="s">
        <v>588</v>
      </c>
      <c r="AF72" s="23" t="s">
        <v>588</v>
      </c>
      <c r="AG72" s="23" t="s">
        <v>588</v>
      </c>
      <c r="AH72" s="24" t="s">
        <v>588</v>
      </c>
    </row>
    <row r="73" spans="2:34" x14ac:dyDescent="0.2">
      <c r="B73" s="33" t="s">
        <v>240</v>
      </c>
      <c r="C73" s="18" t="s">
        <v>23</v>
      </c>
      <c r="D73" s="21" t="s">
        <v>305</v>
      </c>
      <c r="E73" s="23">
        <v>2.8015564202334631E-2</v>
      </c>
      <c r="F73" s="23">
        <v>2.4124513618677044E-2</v>
      </c>
      <c r="G73" s="23">
        <v>1.5564202334630351E-3</v>
      </c>
      <c r="H73" s="23">
        <v>2.4124513618677044E-2</v>
      </c>
      <c r="I73" s="23">
        <v>0.12217898832684825</v>
      </c>
      <c r="J73" s="23">
        <v>0.10272373540856031</v>
      </c>
      <c r="K73" s="23">
        <v>2.6459143968871595E-2</v>
      </c>
      <c r="L73" s="23">
        <v>0.12607003891050583</v>
      </c>
      <c r="M73" s="23">
        <v>3.3463035019455252E-2</v>
      </c>
      <c r="N73" s="23">
        <v>3.735408560311284E-2</v>
      </c>
      <c r="O73" s="23">
        <v>1.5564202334630351E-3</v>
      </c>
      <c r="P73" s="23">
        <v>0.13618677042801555</v>
      </c>
      <c r="Q73" s="23">
        <v>0.30505836575875489</v>
      </c>
      <c r="R73" s="23">
        <v>3.1906614785992216E-2</v>
      </c>
      <c r="S73" s="24">
        <v>6425</v>
      </c>
      <c r="T73" s="23">
        <v>3.2258064516129031E-2</v>
      </c>
      <c r="U73" s="23">
        <v>6.4516129032258063E-2</v>
      </c>
      <c r="V73" s="23">
        <v>0</v>
      </c>
      <c r="W73" s="23">
        <v>0</v>
      </c>
      <c r="X73" s="23">
        <v>0.12903225806451613</v>
      </c>
      <c r="Y73" s="23">
        <v>6.4516129032258063E-2</v>
      </c>
      <c r="Z73" s="23">
        <v>6.4516129032258063E-2</v>
      </c>
      <c r="AA73" s="23">
        <v>6.4516129032258063E-2</v>
      </c>
      <c r="AB73" s="23">
        <v>3.2258064516129031E-2</v>
      </c>
      <c r="AC73" s="23">
        <v>3.2258064516129031E-2</v>
      </c>
      <c r="AD73" s="23">
        <v>0</v>
      </c>
      <c r="AE73" s="23">
        <v>0.22580645161290322</v>
      </c>
      <c r="AF73" s="23">
        <v>0.19354838709677419</v>
      </c>
      <c r="AG73" s="23">
        <v>9.6774193548387094E-2</v>
      </c>
      <c r="AH73" s="24">
        <v>155</v>
      </c>
    </row>
    <row r="74" spans="2:34" x14ac:dyDescent="0.2">
      <c r="B74" s="33" t="s">
        <v>240</v>
      </c>
      <c r="C74" s="18" t="s">
        <v>24</v>
      </c>
      <c r="D74" s="21" t="s">
        <v>142</v>
      </c>
      <c r="E74" s="23" t="s">
        <v>588</v>
      </c>
      <c r="F74" s="23" t="s">
        <v>588</v>
      </c>
      <c r="G74" s="23" t="s">
        <v>588</v>
      </c>
      <c r="H74" s="23" t="s">
        <v>588</v>
      </c>
      <c r="I74" s="23" t="s">
        <v>588</v>
      </c>
      <c r="J74" s="23" t="s">
        <v>588</v>
      </c>
      <c r="K74" s="23" t="s">
        <v>588</v>
      </c>
      <c r="L74" s="23" t="s">
        <v>588</v>
      </c>
      <c r="M74" s="23" t="s">
        <v>588</v>
      </c>
      <c r="N74" s="23" t="s">
        <v>588</v>
      </c>
      <c r="O74" s="23" t="s">
        <v>588</v>
      </c>
      <c r="P74" s="23" t="s">
        <v>588</v>
      </c>
      <c r="Q74" s="23" t="s">
        <v>588</v>
      </c>
      <c r="R74" s="23" t="s">
        <v>588</v>
      </c>
      <c r="S74" s="24" t="s">
        <v>588</v>
      </c>
      <c r="T74" s="23" t="s">
        <v>588</v>
      </c>
      <c r="U74" s="23" t="s">
        <v>588</v>
      </c>
      <c r="V74" s="23" t="s">
        <v>588</v>
      </c>
      <c r="W74" s="23" t="s">
        <v>588</v>
      </c>
      <c r="X74" s="23" t="s">
        <v>588</v>
      </c>
      <c r="Y74" s="23" t="s">
        <v>588</v>
      </c>
      <c r="Z74" s="23" t="s">
        <v>588</v>
      </c>
      <c r="AA74" s="23" t="s">
        <v>588</v>
      </c>
      <c r="AB74" s="23" t="s">
        <v>588</v>
      </c>
      <c r="AC74" s="23" t="s">
        <v>588</v>
      </c>
      <c r="AD74" s="23" t="s">
        <v>588</v>
      </c>
      <c r="AE74" s="23" t="s">
        <v>588</v>
      </c>
      <c r="AF74" s="23" t="s">
        <v>588</v>
      </c>
      <c r="AG74" s="23" t="s">
        <v>588</v>
      </c>
      <c r="AH74" s="24" t="s">
        <v>588</v>
      </c>
    </row>
    <row r="75" spans="2:34" x14ac:dyDescent="0.2">
      <c r="B75" s="33" t="s">
        <v>240</v>
      </c>
      <c r="C75" s="18" t="s">
        <v>25</v>
      </c>
      <c r="D75" s="21" t="s">
        <v>306</v>
      </c>
      <c r="E75" s="23">
        <v>6.5359477124183009E-3</v>
      </c>
      <c r="F75" s="23">
        <v>9.8039215686274508E-3</v>
      </c>
      <c r="G75" s="23">
        <v>0</v>
      </c>
      <c r="H75" s="23">
        <v>2.2875816993464051E-2</v>
      </c>
      <c r="I75" s="23">
        <v>2.2875816993464051E-2</v>
      </c>
      <c r="J75" s="23">
        <v>5.2287581699346407E-2</v>
      </c>
      <c r="K75" s="23">
        <v>2.2875816993464051E-2</v>
      </c>
      <c r="L75" s="23">
        <v>0.13398692810457516</v>
      </c>
      <c r="M75" s="23">
        <v>1.9607843137254902E-2</v>
      </c>
      <c r="N75" s="23">
        <v>3.2679738562091504E-3</v>
      </c>
      <c r="O75" s="23">
        <v>0</v>
      </c>
      <c r="P75" s="23">
        <v>0.10457516339869281</v>
      </c>
      <c r="Q75" s="23">
        <v>0.53594771241830064</v>
      </c>
      <c r="R75" s="23">
        <v>5.8823529411764705E-2</v>
      </c>
      <c r="S75" s="24">
        <v>1530</v>
      </c>
      <c r="T75" s="23" t="s">
        <v>597</v>
      </c>
      <c r="U75" s="23" t="s">
        <v>597</v>
      </c>
      <c r="V75" s="23" t="s">
        <v>597</v>
      </c>
      <c r="W75" s="23" t="s">
        <v>597</v>
      </c>
      <c r="X75" s="23" t="s">
        <v>597</v>
      </c>
      <c r="Y75" s="23" t="s">
        <v>597</v>
      </c>
      <c r="Z75" s="23" t="s">
        <v>597</v>
      </c>
      <c r="AA75" s="23" t="s">
        <v>597</v>
      </c>
      <c r="AB75" s="23" t="s">
        <v>597</v>
      </c>
      <c r="AC75" s="23" t="s">
        <v>597</v>
      </c>
      <c r="AD75" s="23" t="s">
        <v>597</v>
      </c>
      <c r="AE75" s="23" t="s">
        <v>597</v>
      </c>
      <c r="AF75" s="23" t="s">
        <v>597</v>
      </c>
      <c r="AG75" s="23" t="s">
        <v>597</v>
      </c>
      <c r="AH75" s="24" t="s">
        <v>597</v>
      </c>
    </row>
    <row r="76" spans="2:34" x14ac:dyDescent="0.2">
      <c r="B76" s="33" t="s">
        <v>240</v>
      </c>
      <c r="C76" s="18" t="s">
        <v>442</v>
      </c>
      <c r="D76" s="21" t="s">
        <v>443</v>
      </c>
      <c r="E76" s="23" t="s">
        <v>588</v>
      </c>
      <c r="F76" s="23" t="s">
        <v>588</v>
      </c>
      <c r="G76" s="23" t="s">
        <v>588</v>
      </c>
      <c r="H76" s="23" t="s">
        <v>588</v>
      </c>
      <c r="I76" s="23" t="s">
        <v>588</v>
      </c>
      <c r="J76" s="23" t="s">
        <v>588</v>
      </c>
      <c r="K76" s="23" t="s">
        <v>588</v>
      </c>
      <c r="L76" s="23" t="s">
        <v>588</v>
      </c>
      <c r="M76" s="23" t="s">
        <v>588</v>
      </c>
      <c r="N76" s="23" t="s">
        <v>588</v>
      </c>
      <c r="O76" s="23" t="s">
        <v>588</v>
      </c>
      <c r="P76" s="23" t="s">
        <v>588</v>
      </c>
      <c r="Q76" s="23" t="s">
        <v>588</v>
      </c>
      <c r="R76" s="23" t="s">
        <v>588</v>
      </c>
      <c r="S76" s="24" t="s">
        <v>588</v>
      </c>
      <c r="T76" s="23" t="s">
        <v>588</v>
      </c>
      <c r="U76" s="23" t="s">
        <v>588</v>
      </c>
      <c r="V76" s="23" t="s">
        <v>588</v>
      </c>
      <c r="W76" s="23" t="s">
        <v>588</v>
      </c>
      <c r="X76" s="23" t="s">
        <v>588</v>
      </c>
      <c r="Y76" s="23" t="s">
        <v>588</v>
      </c>
      <c r="Z76" s="23" t="s">
        <v>588</v>
      </c>
      <c r="AA76" s="23" t="s">
        <v>588</v>
      </c>
      <c r="AB76" s="23" t="s">
        <v>588</v>
      </c>
      <c r="AC76" s="23" t="s">
        <v>588</v>
      </c>
      <c r="AD76" s="23" t="s">
        <v>588</v>
      </c>
      <c r="AE76" s="23" t="s">
        <v>588</v>
      </c>
      <c r="AF76" s="23" t="s">
        <v>588</v>
      </c>
      <c r="AG76" s="23" t="s">
        <v>588</v>
      </c>
      <c r="AH76" s="24" t="s">
        <v>588</v>
      </c>
    </row>
    <row r="77" spans="2:34" x14ac:dyDescent="0.2">
      <c r="B77" s="33" t="s">
        <v>240</v>
      </c>
      <c r="C77" s="18" t="s">
        <v>26</v>
      </c>
      <c r="D77" s="21" t="s">
        <v>307</v>
      </c>
      <c r="E77" s="23" t="e">
        <v>#DIV/0!</v>
      </c>
      <c r="F77" s="23" t="e">
        <v>#DIV/0!</v>
      </c>
      <c r="G77" s="23" t="e">
        <v>#DIV/0!</v>
      </c>
      <c r="H77" s="23" t="e">
        <v>#DIV/0!</v>
      </c>
      <c r="I77" s="23" t="e">
        <v>#DIV/0!</v>
      </c>
      <c r="J77" s="23" t="e">
        <v>#DIV/0!</v>
      </c>
      <c r="K77" s="23" t="e">
        <v>#DIV/0!</v>
      </c>
      <c r="L77" s="23" t="e">
        <v>#DIV/0!</v>
      </c>
      <c r="M77" s="23" t="e">
        <v>#DIV/0!</v>
      </c>
      <c r="N77" s="23" t="e">
        <v>#DIV/0!</v>
      </c>
      <c r="O77" s="23" t="e">
        <v>#DIV/0!</v>
      </c>
      <c r="P77" s="23" t="e">
        <v>#DIV/0!</v>
      </c>
      <c r="Q77" s="23" t="e">
        <v>#DIV/0!</v>
      </c>
      <c r="R77" s="23" t="e">
        <v>#DIV/0!</v>
      </c>
      <c r="S77" s="24">
        <v>0</v>
      </c>
      <c r="T77" s="23" t="s">
        <v>7</v>
      </c>
      <c r="U77" s="23" t="s">
        <v>7</v>
      </c>
      <c r="V77" s="23" t="s">
        <v>7</v>
      </c>
      <c r="W77" s="23" t="s">
        <v>7</v>
      </c>
      <c r="X77" s="23" t="s">
        <v>7</v>
      </c>
      <c r="Y77" s="23" t="s">
        <v>7</v>
      </c>
      <c r="Z77" s="23" t="s">
        <v>7</v>
      </c>
      <c r="AA77" s="23" t="s">
        <v>7</v>
      </c>
      <c r="AB77" s="23" t="s">
        <v>7</v>
      </c>
      <c r="AC77" s="23" t="s">
        <v>7</v>
      </c>
      <c r="AD77" s="23" t="s">
        <v>7</v>
      </c>
      <c r="AE77" s="23" t="s">
        <v>7</v>
      </c>
      <c r="AF77" s="23" t="s">
        <v>7</v>
      </c>
      <c r="AG77" s="23" t="s">
        <v>7</v>
      </c>
      <c r="AH77" s="24">
        <v>0</v>
      </c>
    </row>
    <row r="78" spans="2:34" x14ac:dyDescent="0.2">
      <c r="B78" s="33" t="s">
        <v>240</v>
      </c>
      <c r="C78" s="18" t="s">
        <v>28</v>
      </c>
      <c r="D78" s="21" t="s">
        <v>144</v>
      </c>
      <c r="E78" s="23" t="e">
        <v>#DIV/0!</v>
      </c>
      <c r="F78" s="23" t="e">
        <v>#DIV/0!</v>
      </c>
      <c r="G78" s="23" t="e">
        <v>#DIV/0!</v>
      </c>
      <c r="H78" s="23" t="e">
        <v>#DIV/0!</v>
      </c>
      <c r="I78" s="23" t="e">
        <v>#DIV/0!</v>
      </c>
      <c r="J78" s="23" t="e">
        <v>#DIV/0!</v>
      </c>
      <c r="K78" s="23" t="e">
        <v>#DIV/0!</v>
      </c>
      <c r="L78" s="23" t="e">
        <v>#DIV/0!</v>
      </c>
      <c r="M78" s="23" t="e">
        <v>#DIV/0!</v>
      </c>
      <c r="N78" s="23" t="e">
        <v>#DIV/0!</v>
      </c>
      <c r="O78" s="23" t="e">
        <v>#DIV/0!</v>
      </c>
      <c r="P78" s="23" t="e">
        <v>#DIV/0!</v>
      </c>
      <c r="Q78" s="23" t="e">
        <v>#DIV/0!</v>
      </c>
      <c r="R78" s="23" t="e">
        <v>#DIV/0!</v>
      </c>
      <c r="S78" s="24">
        <v>0</v>
      </c>
      <c r="T78" s="23" t="s">
        <v>7</v>
      </c>
      <c r="U78" s="23" t="s">
        <v>7</v>
      </c>
      <c r="V78" s="23" t="s">
        <v>7</v>
      </c>
      <c r="W78" s="23" t="s">
        <v>7</v>
      </c>
      <c r="X78" s="23" t="s">
        <v>7</v>
      </c>
      <c r="Y78" s="23" t="s">
        <v>7</v>
      </c>
      <c r="Z78" s="23" t="s">
        <v>7</v>
      </c>
      <c r="AA78" s="23" t="s">
        <v>7</v>
      </c>
      <c r="AB78" s="23" t="s">
        <v>7</v>
      </c>
      <c r="AC78" s="23" t="s">
        <v>7</v>
      </c>
      <c r="AD78" s="23" t="s">
        <v>7</v>
      </c>
      <c r="AE78" s="23" t="s">
        <v>7</v>
      </c>
      <c r="AF78" s="23" t="s">
        <v>7</v>
      </c>
      <c r="AG78" s="23" t="s">
        <v>7</v>
      </c>
      <c r="AH78" s="24">
        <v>0</v>
      </c>
    </row>
    <row r="79" spans="2:34" x14ac:dyDescent="0.2">
      <c r="B79" s="33" t="s">
        <v>240</v>
      </c>
      <c r="C79" s="18" t="s">
        <v>29</v>
      </c>
      <c r="D79" s="21" t="s">
        <v>145</v>
      </c>
      <c r="E79" s="23" t="e">
        <v>#DIV/0!</v>
      </c>
      <c r="F79" s="23" t="e">
        <v>#DIV/0!</v>
      </c>
      <c r="G79" s="23" t="e">
        <v>#DIV/0!</v>
      </c>
      <c r="H79" s="23" t="e">
        <v>#DIV/0!</v>
      </c>
      <c r="I79" s="23" t="e">
        <v>#DIV/0!</v>
      </c>
      <c r="J79" s="23" t="e">
        <v>#DIV/0!</v>
      </c>
      <c r="K79" s="23" t="e">
        <v>#DIV/0!</v>
      </c>
      <c r="L79" s="23" t="e">
        <v>#DIV/0!</v>
      </c>
      <c r="M79" s="23" t="e">
        <v>#DIV/0!</v>
      </c>
      <c r="N79" s="23" t="e">
        <v>#DIV/0!</v>
      </c>
      <c r="O79" s="23" t="e">
        <v>#DIV/0!</v>
      </c>
      <c r="P79" s="23" t="e">
        <v>#DIV/0!</v>
      </c>
      <c r="Q79" s="23" t="e">
        <v>#DIV/0!</v>
      </c>
      <c r="R79" s="23" t="e">
        <v>#DIV/0!</v>
      </c>
      <c r="S79" s="24">
        <v>0</v>
      </c>
      <c r="T79" s="23" t="s">
        <v>7</v>
      </c>
      <c r="U79" s="23" t="s">
        <v>7</v>
      </c>
      <c r="V79" s="23" t="s">
        <v>7</v>
      </c>
      <c r="W79" s="23" t="s">
        <v>7</v>
      </c>
      <c r="X79" s="23" t="s">
        <v>7</v>
      </c>
      <c r="Y79" s="23" t="s">
        <v>7</v>
      </c>
      <c r="Z79" s="23" t="s">
        <v>7</v>
      </c>
      <c r="AA79" s="23" t="s">
        <v>7</v>
      </c>
      <c r="AB79" s="23" t="s">
        <v>7</v>
      </c>
      <c r="AC79" s="23" t="s">
        <v>7</v>
      </c>
      <c r="AD79" s="23" t="s">
        <v>7</v>
      </c>
      <c r="AE79" s="23" t="s">
        <v>7</v>
      </c>
      <c r="AF79" s="23" t="s">
        <v>7</v>
      </c>
      <c r="AG79" s="23" t="s">
        <v>7</v>
      </c>
      <c r="AH79" s="24">
        <v>0</v>
      </c>
    </row>
    <row r="80" spans="2:34" x14ac:dyDescent="0.2">
      <c r="B80" s="33" t="s">
        <v>240</v>
      </c>
      <c r="C80" s="18" t="s">
        <v>30</v>
      </c>
      <c r="D80" s="21" t="s">
        <v>146</v>
      </c>
      <c r="E80" s="23" t="s">
        <v>588</v>
      </c>
      <c r="F80" s="23" t="s">
        <v>588</v>
      </c>
      <c r="G80" s="23" t="s">
        <v>588</v>
      </c>
      <c r="H80" s="23" t="s">
        <v>588</v>
      </c>
      <c r="I80" s="23" t="s">
        <v>588</v>
      </c>
      <c r="J80" s="23" t="s">
        <v>588</v>
      </c>
      <c r="K80" s="23" t="s">
        <v>588</v>
      </c>
      <c r="L80" s="23" t="s">
        <v>588</v>
      </c>
      <c r="M80" s="23" t="s">
        <v>588</v>
      </c>
      <c r="N80" s="23" t="s">
        <v>588</v>
      </c>
      <c r="O80" s="23" t="s">
        <v>588</v>
      </c>
      <c r="P80" s="23" t="s">
        <v>588</v>
      </c>
      <c r="Q80" s="23" t="s">
        <v>588</v>
      </c>
      <c r="R80" s="23" t="s">
        <v>588</v>
      </c>
      <c r="S80" s="24" t="s">
        <v>588</v>
      </c>
      <c r="T80" s="23" t="s">
        <v>588</v>
      </c>
      <c r="U80" s="23" t="s">
        <v>588</v>
      </c>
      <c r="V80" s="23" t="s">
        <v>588</v>
      </c>
      <c r="W80" s="23" t="s">
        <v>588</v>
      </c>
      <c r="X80" s="23" t="s">
        <v>588</v>
      </c>
      <c r="Y80" s="23" t="s">
        <v>588</v>
      </c>
      <c r="Z80" s="23" t="s">
        <v>588</v>
      </c>
      <c r="AA80" s="23" t="s">
        <v>588</v>
      </c>
      <c r="AB80" s="23" t="s">
        <v>588</v>
      </c>
      <c r="AC80" s="23" t="s">
        <v>588</v>
      </c>
      <c r="AD80" s="23" t="s">
        <v>588</v>
      </c>
      <c r="AE80" s="23" t="s">
        <v>588</v>
      </c>
      <c r="AF80" s="23" t="s">
        <v>588</v>
      </c>
      <c r="AG80" s="23" t="s">
        <v>588</v>
      </c>
      <c r="AH80" s="24" t="s">
        <v>588</v>
      </c>
    </row>
    <row r="81" spans="2:34" x14ac:dyDescent="0.2">
      <c r="B81" s="33" t="s">
        <v>240</v>
      </c>
      <c r="C81" s="18" t="s">
        <v>31</v>
      </c>
      <c r="D81" s="21" t="s">
        <v>308</v>
      </c>
      <c r="E81" s="23" t="e">
        <v>#DIV/0!</v>
      </c>
      <c r="F81" s="23" t="e">
        <v>#DIV/0!</v>
      </c>
      <c r="G81" s="23" t="e">
        <v>#DIV/0!</v>
      </c>
      <c r="H81" s="23" t="e">
        <v>#DIV/0!</v>
      </c>
      <c r="I81" s="23" t="e">
        <v>#DIV/0!</v>
      </c>
      <c r="J81" s="23" t="e">
        <v>#DIV/0!</v>
      </c>
      <c r="K81" s="23" t="e">
        <v>#DIV/0!</v>
      </c>
      <c r="L81" s="23" t="e">
        <v>#DIV/0!</v>
      </c>
      <c r="M81" s="23" t="e">
        <v>#DIV/0!</v>
      </c>
      <c r="N81" s="23" t="e">
        <v>#DIV/0!</v>
      </c>
      <c r="O81" s="23" t="e">
        <v>#DIV/0!</v>
      </c>
      <c r="P81" s="23" t="e">
        <v>#DIV/0!</v>
      </c>
      <c r="Q81" s="23" t="e">
        <v>#DIV/0!</v>
      </c>
      <c r="R81" s="23" t="e">
        <v>#DIV/0!</v>
      </c>
      <c r="S81" s="24">
        <v>0</v>
      </c>
      <c r="T81" s="23" t="s">
        <v>7</v>
      </c>
      <c r="U81" s="23" t="s">
        <v>7</v>
      </c>
      <c r="V81" s="23" t="s">
        <v>7</v>
      </c>
      <c r="W81" s="23" t="s">
        <v>7</v>
      </c>
      <c r="X81" s="23" t="s">
        <v>7</v>
      </c>
      <c r="Y81" s="23" t="s">
        <v>7</v>
      </c>
      <c r="Z81" s="23" t="s">
        <v>7</v>
      </c>
      <c r="AA81" s="23" t="s">
        <v>7</v>
      </c>
      <c r="AB81" s="23" t="s">
        <v>7</v>
      </c>
      <c r="AC81" s="23" t="s">
        <v>7</v>
      </c>
      <c r="AD81" s="23" t="s">
        <v>7</v>
      </c>
      <c r="AE81" s="23" t="s">
        <v>7</v>
      </c>
      <c r="AF81" s="23" t="s">
        <v>7</v>
      </c>
      <c r="AG81" s="23" t="s">
        <v>7</v>
      </c>
      <c r="AH81" s="24">
        <v>0</v>
      </c>
    </row>
    <row r="82" spans="2:34" x14ac:dyDescent="0.2">
      <c r="B82" s="33" t="s">
        <v>240</v>
      </c>
      <c r="C82" s="18" t="s">
        <v>32</v>
      </c>
      <c r="D82" s="21" t="s">
        <v>309</v>
      </c>
      <c r="E82" s="23" t="s">
        <v>588</v>
      </c>
      <c r="F82" s="23" t="s">
        <v>588</v>
      </c>
      <c r="G82" s="23" t="s">
        <v>588</v>
      </c>
      <c r="H82" s="23" t="s">
        <v>588</v>
      </c>
      <c r="I82" s="23" t="s">
        <v>588</v>
      </c>
      <c r="J82" s="23" t="s">
        <v>588</v>
      </c>
      <c r="K82" s="23" t="s">
        <v>588</v>
      </c>
      <c r="L82" s="23" t="s">
        <v>588</v>
      </c>
      <c r="M82" s="23" t="s">
        <v>588</v>
      </c>
      <c r="N82" s="23" t="s">
        <v>588</v>
      </c>
      <c r="O82" s="23" t="s">
        <v>588</v>
      </c>
      <c r="P82" s="23" t="s">
        <v>588</v>
      </c>
      <c r="Q82" s="23" t="s">
        <v>588</v>
      </c>
      <c r="R82" s="23" t="s">
        <v>588</v>
      </c>
      <c r="S82" s="24" t="s">
        <v>588</v>
      </c>
      <c r="T82" s="23" t="s">
        <v>588</v>
      </c>
      <c r="U82" s="23" t="s">
        <v>588</v>
      </c>
      <c r="V82" s="23" t="s">
        <v>588</v>
      </c>
      <c r="W82" s="23" t="s">
        <v>588</v>
      </c>
      <c r="X82" s="23" t="s">
        <v>588</v>
      </c>
      <c r="Y82" s="23" t="s">
        <v>588</v>
      </c>
      <c r="Z82" s="23" t="s">
        <v>588</v>
      </c>
      <c r="AA82" s="23" t="s">
        <v>588</v>
      </c>
      <c r="AB82" s="23" t="s">
        <v>588</v>
      </c>
      <c r="AC82" s="23" t="s">
        <v>588</v>
      </c>
      <c r="AD82" s="23" t="s">
        <v>588</v>
      </c>
      <c r="AE82" s="23" t="s">
        <v>588</v>
      </c>
      <c r="AF82" s="23" t="s">
        <v>588</v>
      </c>
      <c r="AG82" s="23" t="s">
        <v>588</v>
      </c>
      <c r="AH82" s="24" t="s">
        <v>588</v>
      </c>
    </row>
    <row r="83" spans="2:34" x14ac:dyDescent="0.2">
      <c r="B83" s="33" t="s">
        <v>240</v>
      </c>
      <c r="C83" s="18" t="s">
        <v>450</v>
      </c>
      <c r="D83" s="21" t="s">
        <v>451</v>
      </c>
      <c r="E83" s="23" t="s">
        <v>588</v>
      </c>
      <c r="F83" s="23" t="s">
        <v>588</v>
      </c>
      <c r="G83" s="23" t="s">
        <v>588</v>
      </c>
      <c r="H83" s="23" t="s">
        <v>588</v>
      </c>
      <c r="I83" s="23" t="s">
        <v>588</v>
      </c>
      <c r="J83" s="23" t="s">
        <v>588</v>
      </c>
      <c r="K83" s="23" t="s">
        <v>588</v>
      </c>
      <c r="L83" s="23" t="s">
        <v>588</v>
      </c>
      <c r="M83" s="23" t="s">
        <v>588</v>
      </c>
      <c r="N83" s="23" t="s">
        <v>588</v>
      </c>
      <c r="O83" s="23" t="s">
        <v>588</v>
      </c>
      <c r="P83" s="23" t="s">
        <v>588</v>
      </c>
      <c r="Q83" s="23" t="s">
        <v>588</v>
      </c>
      <c r="R83" s="23" t="s">
        <v>588</v>
      </c>
      <c r="S83" s="24" t="s">
        <v>588</v>
      </c>
      <c r="T83" s="23" t="s">
        <v>588</v>
      </c>
      <c r="U83" s="23" t="s">
        <v>588</v>
      </c>
      <c r="V83" s="23" t="s">
        <v>588</v>
      </c>
      <c r="W83" s="23" t="s">
        <v>588</v>
      </c>
      <c r="X83" s="23" t="s">
        <v>588</v>
      </c>
      <c r="Y83" s="23" t="s">
        <v>588</v>
      </c>
      <c r="Z83" s="23" t="s">
        <v>588</v>
      </c>
      <c r="AA83" s="23" t="s">
        <v>588</v>
      </c>
      <c r="AB83" s="23" t="s">
        <v>588</v>
      </c>
      <c r="AC83" s="23" t="s">
        <v>588</v>
      </c>
      <c r="AD83" s="23" t="s">
        <v>588</v>
      </c>
      <c r="AE83" s="23" t="s">
        <v>588</v>
      </c>
      <c r="AF83" s="23" t="s">
        <v>588</v>
      </c>
      <c r="AG83" s="23" t="s">
        <v>588</v>
      </c>
      <c r="AH83" s="24" t="s">
        <v>588</v>
      </c>
    </row>
    <row r="84" spans="2:34" x14ac:dyDescent="0.2">
      <c r="B84" s="33" t="s">
        <v>240</v>
      </c>
      <c r="C84" s="18" t="s">
        <v>452</v>
      </c>
      <c r="D84" s="21" t="s">
        <v>453</v>
      </c>
      <c r="E84" s="23" t="s">
        <v>588</v>
      </c>
      <c r="F84" s="23" t="s">
        <v>588</v>
      </c>
      <c r="G84" s="23" t="s">
        <v>588</v>
      </c>
      <c r="H84" s="23" t="s">
        <v>588</v>
      </c>
      <c r="I84" s="23" t="s">
        <v>588</v>
      </c>
      <c r="J84" s="23" t="s">
        <v>588</v>
      </c>
      <c r="K84" s="23" t="s">
        <v>588</v>
      </c>
      <c r="L84" s="23" t="s">
        <v>588</v>
      </c>
      <c r="M84" s="23" t="s">
        <v>588</v>
      </c>
      <c r="N84" s="23" t="s">
        <v>588</v>
      </c>
      <c r="O84" s="23" t="s">
        <v>588</v>
      </c>
      <c r="P84" s="23" t="s">
        <v>588</v>
      </c>
      <c r="Q84" s="23" t="s">
        <v>588</v>
      </c>
      <c r="R84" s="23" t="s">
        <v>588</v>
      </c>
      <c r="S84" s="24" t="s">
        <v>588</v>
      </c>
      <c r="T84" s="23" t="s">
        <v>588</v>
      </c>
      <c r="U84" s="23" t="s">
        <v>588</v>
      </c>
      <c r="V84" s="23" t="s">
        <v>588</v>
      </c>
      <c r="W84" s="23" t="s">
        <v>588</v>
      </c>
      <c r="X84" s="23" t="s">
        <v>588</v>
      </c>
      <c r="Y84" s="23" t="s">
        <v>588</v>
      </c>
      <c r="Z84" s="23" t="s">
        <v>588</v>
      </c>
      <c r="AA84" s="23" t="s">
        <v>588</v>
      </c>
      <c r="AB84" s="23" t="s">
        <v>588</v>
      </c>
      <c r="AC84" s="23" t="s">
        <v>588</v>
      </c>
      <c r="AD84" s="23" t="s">
        <v>588</v>
      </c>
      <c r="AE84" s="23" t="s">
        <v>588</v>
      </c>
      <c r="AF84" s="23" t="s">
        <v>588</v>
      </c>
      <c r="AG84" s="23" t="s">
        <v>588</v>
      </c>
      <c r="AH84" s="24" t="s">
        <v>588</v>
      </c>
    </row>
    <row r="85" spans="2:34" x14ac:dyDescent="0.2">
      <c r="B85" s="33" t="s">
        <v>240</v>
      </c>
      <c r="C85" s="18" t="s">
        <v>440</v>
      </c>
      <c r="D85" s="21" t="s">
        <v>441</v>
      </c>
      <c r="E85" s="23" t="s">
        <v>588</v>
      </c>
      <c r="F85" s="23" t="s">
        <v>588</v>
      </c>
      <c r="G85" s="23" t="s">
        <v>588</v>
      </c>
      <c r="H85" s="23" t="s">
        <v>588</v>
      </c>
      <c r="I85" s="23" t="s">
        <v>588</v>
      </c>
      <c r="J85" s="23" t="s">
        <v>588</v>
      </c>
      <c r="K85" s="23" t="s">
        <v>588</v>
      </c>
      <c r="L85" s="23" t="s">
        <v>588</v>
      </c>
      <c r="M85" s="23" t="s">
        <v>588</v>
      </c>
      <c r="N85" s="23" t="s">
        <v>588</v>
      </c>
      <c r="O85" s="23" t="s">
        <v>588</v>
      </c>
      <c r="P85" s="23" t="s">
        <v>588</v>
      </c>
      <c r="Q85" s="23" t="s">
        <v>588</v>
      </c>
      <c r="R85" s="23" t="s">
        <v>588</v>
      </c>
      <c r="S85" s="24" t="s">
        <v>588</v>
      </c>
      <c r="T85" s="23" t="s">
        <v>588</v>
      </c>
      <c r="U85" s="23" t="s">
        <v>588</v>
      </c>
      <c r="V85" s="23" t="s">
        <v>588</v>
      </c>
      <c r="W85" s="23" t="s">
        <v>588</v>
      </c>
      <c r="X85" s="23" t="s">
        <v>588</v>
      </c>
      <c r="Y85" s="23" t="s">
        <v>588</v>
      </c>
      <c r="Z85" s="23" t="s">
        <v>588</v>
      </c>
      <c r="AA85" s="23" t="s">
        <v>588</v>
      </c>
      <c r="AB85" s="23" t="s">
        <v>588</v>
      </c>
      <c r="AC85" s="23" t="s">
        <v>588</v>
      </c>
      <c r="AD85" s="23" t="s">
        <v>588</v>
      </c>
      <c r="AE85" s="23" t="s">
        <v>588</v>
      </c>
      <c r="AF85" s="23" t="s">
        <v>588</v>
      </c>
      <c r="AG85" s="23" t="s">
        <v>588</v>
      </c>
      <c r="AH85" s="24" t="s">
        <v>588</v>
      </c>
    </row>
    <row r="86" spans="2:34" x14ac:dyDescent="0.2">
      <c r="B86" s="33" t="s">
        <v>240</v>
      </c>
      <c r="C86" s="18" t="s">
        <v>444</v>
      </c>
      <c r="D86" s="21" t="s">
        <v>445</v>
      </c>
      <c r="E86" s="23" t="s">
        <v>588</v>
      </c>
      <c r="F86" s="23" t="s">
        <v>588</v>
      </c>
      <c r="G86" s="23" t="s">
        <v>588</v>
      </c>
      <c r="H86" s="23" t="s">
        <v>588</v>
      </c>
      <c r="I86" s="23" t="s">
        <v>588</v>
      </c>
      <c r="J86" s="23" t="s">
        <v>588</v>
      </c>
      <c r="K86" s="23" t="s">
        <v>588</v>
      </c>
      <c r="L86" s="23" t="s">
        <v>588</v>
      </c>
      <c r="M86" s="23" t="s">
        <v>588</v>
      </c>
      <c r="N86" s="23" t="s">
        <v>588</v>
      </c>
      <c r="O86" s="23" t="s">
        <v>588</v>
      </c>
      <c r="P86" s="23" t="s">
        <v>588</v>
      </c>
      <c r="Q86" s="23" t="s">
        <v>588</v>
      </c>
      <c r="R86" s="23" t="s">
        <v>588</v>
      </c>
      <c r="S86" s="24" t="s">
        <v>588</v>
      </c>
      <c r="T86" s="23" t="s">
        <v>588</v>
      </c>
      <c r="U86" s="23" t="s">
        <v>588</v>
      </c>
      <c r="V86" s="23" t="s">
        <v>588</v>
      </c>
      <c r="W86" s="23" t="s">
        <v>588</v>
      </c>
      <c r="X86" s="23" t="s">
        <v>588</v>
      </c>
      <c r="Y86" s="23" t="s">
        <v>588</v>
      </c>
      <c r="Z86" s="23" t="s">
        <v>588</v>
      </c>
      <c r="AA86" s="23" t="s">
        <v>588</v>
      </c>
      <c r="AB86" s="23" t="s">
        <v>588</v>
      </c>
      <c r="AC86" s="23" t="s">
        <v>588</v>
      </c>
      <c r="AD86" s="23" t="s">
        <v>588</v>
      </c>
      <c r="AE86" s="23" t="s">
        <v>588</v>
      </c>
      <c r="AF86" s="23" t="s">
        <v>588</v>
      </c>
      <c r="AG86" s="23" t="s">
        <v>588</v>
      </c>
      <c r="AH86" s="24" t="s">
        <v>588</v>
      </c>
    </row>
    <row r="87" spans="2:34" x14ac:dyDescent="0.2">
      <c r="B87" s="33" t="s">
        <v>240</v>
      </c>
      <c r="C87" s="18" t="s">
        <v>33</v>
      </c>
      <c r="D87" s="21" t="s">
        <v>147</v>
      </c>
      <c r="E87" s="23">
        <v>1.5868263473053892E-2</v>
      </c>
      <c r="F87" s="23">
        <v>3.4431137724550899E-2</v>
      </c>
      <c r="G87" s="23">
        <v>5.9880239520958083E-4</v>
      </c>
      <c r="H87" s="23">
        <v>2.0059880239520957E-2</v>
      </c>
      <c r="I87" s="23">
        <v>8.413173652694611E-2</v>
      </c>
      <c r="J87" s="23">
        <v>0.10179640718562874</v>
      </c>
      <c r="K87" s="23">
        <v>2.5449101796407185E-2</v>
      </c>
      <c r="L87" s="23">
        <v>0.10958083832335329</v>
      </c>
      <c r="M87" s="23">
        <v>3.1437125748502992E-2</v>
      </c>
      <c r="N87" s="23">
        <v>5.6886227544910182E-3</v>
      </c>
      <c r="O87" s="23">
        <v>8.9820359281437125E-4</v>
      </c>
      <c r="P87" s="23">
        <v>8.5928143712574845E-2</v>
      </c>
      <c r="Q87" s="23">
        <v>0.31257485029940119</v>
      </c>
      <c r="R87" s="23">
        <v>0.17185628742514969</v>
      </c>
      <c r="S87" s="24">
        <v>16700</v>
      </c>
      <c r="T87" s="23">
        <v>2.6315789473684209E-2</v>
      </c>
      <c r="U87" s="23">
        <v>0.11842105263157894</v>
      </c>
      <c r="V87" s="23">
        <v>0</v>
      </c>
      <c r="W87" s="23">
        <v>1.3157894736842105E-2</v>
      </c>
      <c r="X87" s="23">
        <v>0.14473684210526316</v>
      </c>
      <c r="Y87" s="23">
        <v>9.2105263157894732E-2</v>
      </c>
      <c r="Z87" s="23">
        <v>5.2631578947368418E-2</v>
      </c>
      <c r="AA87" s="23">
        <v>7.8947368421052627E-2</v>
      </c>
      <c r="AB87" s="23">
        <v>5.2631578947368418E-2</v>
      </c>
      <c r="AC87" s="23">
        <v>1.3157894736842105E-2</v>
      </c>
      <c r="AD87" s="23">
        <v>1.3157894736842105E-2</v>
      </c>
      <c r="AE87" s="23">
        <v>7.8947368421052627E-2</v>
      </c>
      <c r="AF87" s="23">
        <v>0.14473684210526316</v>
      </c>
      <c r="AG87" s="23">
        <v>0.15789473684210525</v>
      </c>
      <c r="AH87" s="24">
        <v>380</v>
      </c>
    </row>
    <row r="88" spans="2:34" x14ac:dyDescent="0.2">
      <c r="B88" s="33" t="s">
        <v>240</v>
      </c>
      <c r="C88" s="18" t="s">
        <v>446</v>
      </c>
      <c r="D88" s="21" t="s">
        <v>447</v>
      </c>
      <c r="E88" s="23" t="s">
        <v>588</v>
      </c>
      <c r="F88" s="23" t="s">
        <v>588</v>
      </c>
      <c r="G88" s="23" t="s">
        <v>588</v>
      </c>
      <c r="H88" s="23" t="s">
        <v>588</v>
      </c>
      <c r="I88" s="23" t="s">
        <v>588</v>
      </c>
      <c r="J88" s="23" t="s">
        <v>588</v>
      </c>
      <c r="K88" s="23" t="s">
        <v>588</v>
      </c>
      <c r="L88" s="23" t="s">
        <v>588</v>
      </c>
      <c r="M88" s="23" t="s">
        <v>588</v>
      </c>
      <c r="N88" s="23" t="s">
        <v>588</v>
      </c>
      <c r="O88" s="23" t="s">
        <v>588</v>
      </c>
      <c r="P88" s="23" t="s">
        <v>588</v>
      </c>
      <c r="Q88" s="23" t="s">
        <v>588</v>
      </c>
      <c r="R88" s="23" t="s">
        <v>588</v>
      </c>
      <c r="S88" s="24" t="s">
        <v>588</v>
      </c>
      <c r="T88" s="23" t="s">
        <v>588</v>
      </c>
      <c r="U88" s="23" t="s">
        <v>588</v>
      </c>
      <c r="V88" s="23" t="s">
        <v>588</v>
      </c>
      <c r="W88" s="23" t="s">
        <v>588</v>
      </c>
      <c r="X88" s="23" t="s">
        <v>588</v>
      </c>
      <c r="Y88" s="23" t="s">
        <v>588</v>
      </c>
      <c r="Z88" s="23" t="s">
        <v>588</v>
      </c>
      <c r="AA88" s="23" t="s">
        <v>588</v>
      </c>
      <c r="AB88" s="23" t="s">
        <v>588</v>
      </c>
      <c r="AC88" s="23" t="s">
        <v>588</v>
      </c>
      <c r="AD88" s="23" t="s">
        <v>588</v>
      </c>
      <c r="AE88" s="23" t="s">
        <v>588</v>
      </c>
      <c r="AF88" s="23" t="s">
        <v>588</v>
      </c>
      <c r="AG88" s="23" t="s">
        <v>588</v>
      </c>
      <c r="AH88" s="24" t="s">
        <v>588</v>
      </c>
    </row>
    <row r="89" spans="2:34" x14ac:dyDescent="0.2">
      <c r="B89" s="33" t="s">
        <v>240</v>
      </c>
      <c r="C89" s="18" t="s">
        <v>34</v>
      </c>
      <c r="D89" s="21" t="s">
        <v>148</v>
      </c>
      <c r="E89" s="23" t="s">
        <v>588</v>
      </c>
      <c r="F89" s="23" t="s">
        <v>588</v>
      </c>
      <c r="G89" s="23" t="s">
        <v>588</v>
      </c>
      <c r="H89" s="23" t="s">
        <v>588</v>
      </c>
      <c r="I89" s="23" t="s">
        <v>588</v>
      </c>
      <c r="J89" s="23" t="s">
        <v>588</v>
      </c>
      <c r="K89" s="23" t="s">
        <v>588</v>
      </c>
      <c r="L89" s="23" t="s">
        <v>588</v>
      </c>
      <c r="M89" s="23" t="s">
        <v>588</v>
      </c>
      <c r="N89" s="23" t="s">
        <v>588</v>
      </c>
      <c r="O89" s="23" t="s">
        <v>588</v>
      </c>
      <c r="P89" s="23" t="s">
        <v>588</v>
      </c>
      <c r="Q89" s="23" t="s">
        <v>588</v>
      </c>
      <c r="R89" s="23" t="s">
        <v>588</v>
      </c>
      <c r="S89" s="24" t="s">
        <v>588</v>
      </c>
      <c r="T89" s="23" t="s">
        <v>588</v>
      </c>
      <c r="U89" s="23" t="s">
        <v>588</v>
      </c>
      <c r="V89" s="23" t="s">
        <v>588</v>
      </c>
      <c r="W89" s="23" t="s">
        <v>588</v>
      </c>
      <c r="X89" s="23" t="s">
        <v>588</v>
      </c>
      <c r="Y89" s="23" t="s">
        <v>588</v>
      </c>
      <c r="Z89" s="23" t="s">
        <v>588</v>
      </c>
      <c r="AA89" s="23" t="s">
        <v>588</v>
      </c>
      <c r="AB89" s="23" t="s">
        <v>588</v>
      </c>
      <c r="AC89" s="23" t="s">
        <v>588</v>
      </c>
      <c r="AD89" s="23" t="s">
        <v>588</v>
      </c>
      <c r="AE89" s="23" t="s">
        <v>588</v>
      </c>
      <c r="AF89" s="23" t="s">
        <v>588</v>
      </c>
      <c r="AG89" s="23" t="s">
        <v>588</v>
      </c>
      <c r="AH89" s="24" t="s">
        <v>588</v>
      </c>
    </row>
    <row r="90" spans="2:34" x14ac:dyDescent="0.2">
      <c r="B90" s="33" t="s">
        <v>240</v>
      </c>
      <c r="C90" s="18" t="s">
        <v>448</v>
      </c>
      <c r="D90" s="21" t="s">
        <v>449</v>
      </c>
      <c r="E90" s="23" t="s">
        <v>588</v>
      </c>
      <c r="F90" s="23" t="s">
        <v>588</v>
      </c>
      <c r="G90" s="23" t="s">
        <v>588</v>
      </c>
      <c r="H90" s="23" t="s">
        <v>588</v>
      </c>
      <c r="I90" s="23" t="s">
        <v>588</v>
      </c>
      <c r="J90" s="23" t="s">
        <v>588</v>
      </c>
      <c r="K90" s="23" t="s">
        <v>588</v>
      </c>
      <c r="L90" s="23" t="s">
        <v>588</v>
      </c>
      <c r="M90" s="23" t="s">
        <v>588</v>
      </c>
      <c r="N90" s="23" t="s">
        <v>588</v>
      </c>
      <c r="O90" s="23" t="s">
        <v>588</v>
      </c>
      <c r="P90" s="23" t="s">
        <v>588</v>
      </c>
      <c r="Q90" s="23" t="s">
        <v>588</v>
      </c>
      <c r="R90" s="23" t="s">
        <v>588</v>
      </c>
      <c r="S90" s="24" t="s">
        <v>588</v>
      </c>
      <c r="T90" s="23" t="s">
        <v>588</v>
      </c>
      <c r="U90" s="23" t="s">
        <v>588</v>
      </c>
      <c r="V90" s="23" t="s">
        <v>588</v>
      </c>
      <c r="W90" s="23" t="s">
        <v>588</v>
      </c>
      <c r="X90" s="23" t="s">
        <v>588</v>
      </c>
      <c r="Y90" s="23" t="s">
        <v>588</v>
      </c>
      <c r="Z90" s="23" t="s">
        <v>588</v>
      </c>
      <c r="AA90" s="23" t="s">
        <v>588</v>
      </c>
      <c r="AB90" s="23" t="s">
        <v>588</v>
      </c>
      <c r="AC90" s="23" t="s">
        <v>588</v>
      </c>
      <c r="AD90" s="23" t="s">
        <v>588</v>
      </c>
      <c r="AE90" s="23" t="s">
        <v>588</v>
      </c>
      <c r="AF90" s="23" t="s">
        <v>588</v>
      </c>
      <c r="AG90" s="23" t="s">
        <v>588</v>
      </c>
      <c r="AH90" s="24" t="s">
        <v>588</v>
      </c>
    </row>
    <row r="91" spans="2:34" x14ac:dyDescent="0.2">
      <c r="B91" s="33" t="s">
        <v>240</v>
      </c>
      <c r="C91" s="18" t="s">
        <v>35</v>
      </c>
      <c r="D91" s="21" t="s">
        <v>149</v>
      </c>
      <c r="E91" s="23">
        <v>2.6901669758812616E-2</v>
      </c>
      <c r="F91" s="23">
        <v>4.6382189239332093E-2</v>
      </c>
      <c r="G91" s="23">
        <v>0</v>
      </c>
      <c r="H91" s="23">
        <v>2.6901669758812616E-2</v>
      </c>
      <c r="I91" s="23">
        <v>0.12708719851576994</v>
      </c>
      <c r="J91" s="23">
        <v>6.6790352504638217E-2</v>
      </c>
      <c r="K91" s="23">
        <v>3.525046382189239E-2</v>
      </c>
      <c r="L91" s="23">
        <v>0.11595547309833024</v>
      </c>
      <c r="M91" s="23">
        <v>3.6178107606679034E-2</v>
      </c>
      <c r="N91" s="23">
        <v>4.1743970315398886E-2</v>
      </c>
      <c r="O91" s="23">
        <v>9.2764378478664194E-4</v>
      </c>
      <c r="P91" s="23">
        <v>0.13636363636363635</v>
      </c>
      <c r="Q91" s="23">
        <v>0.32282003710575141</v>
      </c>
      <c r="R91" s="23">
        <v>1.4842300556586271E-2</v>
      </c>
      <c r="S91" s="24">
        <v>5390</v>
      </c>
      <c r="T91" s="23">
        <v>1.1627906976744186E-2</v>
      </c>
      <c r="U91" s="23">
        <v>0.13953488372093023</v>
      </c>
      <c r="V91" s="23">
        <v>0</v>
      </c>
      <c r="W91" s="23">
        <v>2.3255813953488372E-2</v>
      </c>
      <c r="X91" s="23">
        <v>0.19767441860465115</v>
      </c>
      <c r="Y91" s="23">
        <v>3.4883720930232558E-2</v>
      </c>
      <c r="Z91" s="23">
        <v>6.9767441860465115E-2</v>
      </c>
      <c r="AA91" s="23">
        <v>3.4883720930232558E-2</v>
      </c>
      <c r="AB91" s="23">
        <v>4.6511627906976744E-2</v>
      </c>
      <c r="AC91" s="23">
        <v>0.10465116279069768</v>
      </c>
      <c r="AD91" s="23">
        <v>0</v>
      </c>
      <c r="AE91" s="23">
        <v>0.12790697674418605</v>
      </c>
      <c r="AF91" s="23">
        <v>0.1744186046511628</v>
      </c>
      <c r="AG91" s="23">
        <v>2.3255813953488372E-2</v>
      </c>
      <c r="AH91" s="24">
        <v>430</v>
      </c>
    </row>
    <row r="92" spans="2:34" x14ac:dyDescent="0.2">
      <c r="B92" s="33" t="s">
        <v>240</v>
      </c>
      <c r="C92" s="18" t="s">
        <v>436</v>
      </c>
      <c r="D92" s="21" t="s">
        <v>437</v>
      </c>
      <c r="E92" s="23" t="s">
        <v>588</v>
      </c>
      <c r="F92" s="23" t="s">
        <v>588</v>
      </c>
      <c r="G92" s="23" t="s">
        <v>588</v>
      </c>
      <c r="H92" s="23" t="s">
        <v>588</v>
      </c>
      <c r="I92" s="23" t="s">
        <v>588</v>
      </c>
      <c r="J92" s="23" t="s">
        <v>588</v>
      </c>
      <c r="K92" s="23" t="s">
        <v>588</v>
      </c>
      <c r="L92" s="23" t="s">
        <v>588</v>
      </c>
      <c r="M92" s="23" t="s">
        <v>588</v>
      </c>
      <c r="N92" s="23" t="s">
        <v>588</v>
      </c>
      <c r="O92" s="23" t="s">
        <v>588</v>
      </c>
      <c r="P92" s="23" t="s">
        <v>588</v>
      </c>
      <c r="Q92" s="23" t="s">
        <v>588</v>
      </c>
      <c r="R92" s="23" t="s">
        <v>588</v>
      </c>
      <c r="S92" s="24" t="s">
        <v>588</v>
      </c>
      <c r="T92" s="23" t="s">
        <v>588</v>
      </c>
      <c r="U92" s="23" t="s">
        <v>588</v>
      </c>
      <c r="V92" s="23" t="s">
        <v>588</v>
      </c>
      <c r="W92" s="23" t="s">
        <v>588</v>
      </c>
      <c r="X92" s="23" t="s">
        <v>588</v>
      </c>
      <c r="Y92" s="23" t="s">
        <v>588</v>
      </c>
      <c r="Z92" s="23" t="s">
        <v>588</v>
      </c>
      <c r="AA92" s="23" t="s">
        <v>588</v>
      </c>
      <c r="AB92" s="23" t="s">
        <v>588</v>
      </c>
      <c r="AC92" s="23" t="s">
        <v>588</v>
      </c>
      <c r="AD92" s="23" t="s">
        <v>588</v>
      </c>
      <c r="AE92" s="23" t="s">
        <v>588</v>
      </c>
      <c r="AF92" s="23" t="s">
        <v>588</v>
      </c>
      <c r="AG92" s="23" t="s">
        <v>588</v>
      </c>
      <c r="AH92" s="24" t="s">
        <v>588</v>
      </c>
    </row>
    <row r="93" spans="2:34" x14ac:dyDescent="0.2">
      <c r="B93" s="33" t="s">
        <v>240</v>
      </c>
      <c r="C93" s="18" t="s">
        <v>36</v>
      </c>
      <c r="D93" s="21" t="s">
        <v>150</v>
      </c>
      <c r="E93" s="23" t="s">
        <v>588</v>
      </c>
      <c r="F93" s="23" t="s">
        <v>588</v>
      </c>
      <c r="G93" s="23" t="s">
        <v>588</v>
      </c>
      <c r="H93" s="23" t="s">
        <v>588</v>
      </c>
      <c r="I93" s="23" t="s">
        <v>588</v>
      </c>
      <c r="J93" s="23" t="s">
        <v>588</v>
      </c>
      <c r="K93" s="23" t="s">
        <v>588</v>
      </c>
      <c r="L93" s="23" t="s">
        <v>588</v>
      </c>
      <c r="M93" s="23" t="s">
        <v>588</v>
      </c>
      <c r="N93" s="23" t="s">
        <v>588</v>
      </c>
      <c r="O93" s="23" t="s">
        <v>588</v>
      </c>
      <c r="P93" s="23" t="s">
        <v>588</v>
      </c>
      <c r="Q93" s="23" t="s">
        <v>588</v>
      </c>
      <c r="R93" s="23" t="s">
        <v>588</v>
      </c>
      <c r="S93" s="24" t="s">
        <v>588</v>
      </c>
      <c r="T93" s="23" t="s">
        <v>588</v>
      </c>
      <c r="U93" s="23" t="s">
        <v>588</v>
      </c>
      <c r="V93" s="23" t="s">
        <v>588</v>
      </c>
      <c r="W93" s="23" t="s">
        <v>588</v>
      </c>
      <c r="X93" s="23" t="s">
        <v>588</v>
      </c>
      <c r="Y93" s="23" t="s">
        <v>588</v>
      </c>
      <c r="Z93" s="23" t="s">
        <v>588</v>
      </c>
      <c r="AA93" s="23" t="s">
        <v>588</v>
      </c>
      <c r="AB93" s="23" t="s">
        <v>588</v>
      </c>
      <c r="AC93" s="23" t="s">
        <v>588</v>
      </c>
      <c r="AD93" s="23" t="s">
        <v>588</v>
      </c>
      <c r="AE93" s="23" t="s">
        <v>588</v>
      </c>
      <c r="AF93" s="23" t="s">
        <v>588</v>
      </c>
      <c r="AG93" s="23" t="s">
        <v>588</v>
      </c>
      <c r="AH93" s="24" t="s">
        <v>588</v>
      </c>
    </row>
    <row r="94" spans="2:34" x14ac:dyDescent="0.2">
      <c r="B94" s="33" t="s">
        <v>240</v>
      </c>
      <c r="C94" s="18" t="s">
        <v>37</v>
      </c>
      <c r="D94" s="21" t="s">
        <v>151</v>
      </c>
      <c r="E94" s="23">
        <v>2.1226415094339621E-2</v>
      </c>
      <c r="F94" s="23">
        <v>5.8962264150943397E-2</v>
      </c>
      <c r="G94" s="23">
        <v>2.3584905660377358E-3</v>
      </c>
      <c r="H94" s="23">
        <v>1.6509433962264151E-2</v>
      </c>
      <c r="I94" s="23">
        <v>6.6037735849056603E-2</v>
      </c>
      <c r="J94" s="23">
        <v>9.6698113207547176E-2</v>
      </c>
      <c r="K94" s="23">
        <v>3.7735849056603772E-2</v>
      </c>
      <c r="L94" s="23">
        <v>6.8396226415094338E-2</v>
      </c>
      <c r="M94" s="23">
        <v>4.2452830188679243E-2</v>
      </c>
      <c r="N94" s="23">
        <v>2.1226415094339621E-2</v>
      </c>
      <c r="O94" s="23">
        <v>2.3584905660377358E-3</v>
      </c>
      <c r="P94" s="23">
        <v>0.14622641509433962</v>
      </c>
      <c r="Q94" s="23">
        <v>0.39150943396226418</v>
      </c>
      <c r="R94" s="23">
        <v>2.8301886792452831E-2</v>
      </c>
      <c r="S94" s="24">
        <v>2120</v>
      </c>
      <c r="T94" s="23">
        <v>4.9180327868852458E-2</v>
      </c>
      <c r="U94" s="23">
        <v>0.18032786885245902</v>
      </c>
      <c r="V94" s="23">
        <v>0</v>
      </c>
      <c r="W94" s="23">
        <v>0</v>
      </c>
      <c r="X94" s="23">
        <v>0.13114754098360656</v>
      </c>
      <c r="Y94" s="23">
        <v>8.1967213114754092E-2</v>
      </c>
      <c r="Z94" s="23">
        <v>8.1967213114754092E-2</v>
      </c>
      <c r="AA94" s="23">
        <v>1.6393442622950821E-2</v>
      </c>
      <c r="AB94" s="23">
        <v>8.1967213114754092E-2</v>
      </c>
      <c r="AC94" s="23">
        <v>8.1967213114754092E-2</v>
      </c>
      <c r="AD94" s="23">
        <v>0</v>
      </c>
      <c r="AE94" s="23">
        <v>9.8360655737704916E-2</v>
      </c>
      <c r="AF94" s="23">
        <v>0.13114754098360656</v>
      </c>
      <c r="AG94" s="23">
        <v>6.5573770491803282E-2</v>
      </c>
      <c r="AH94" s="24">
        <v>305</v>
      </c>
    </row>
    <row r="95" spans="2:34" x14ac:dyDescent="0.2">
      <c r="B95" s="33" t="s">
        <v>262</v>
      </c>
      <c r="C95" s="18" t="s">
        <v>458</v>
      </c>
      <c r="D95" s="21" t="s">
        <v>459</v>
      </c>
      <c r="E95" s="23" t="s">
        <v>588</v>
      </c>
      <c r="F95" s="23" t="s">
        <v>588</v>
      </c>
      <c r="G95" s="23" t="s">
        <v>588</v>
      </c>
      <c r="H95" s="23" t="s">
        <v>588</v>
      </c>
      <c r="I95" s="23" t="s">
        <v>588</v>
      </c>
      <c r="J95" s="23" t="s">
        <v>588</v>
      </c>
      <c r="K95" s="23" t="s">
        <v>588</v>
      </c>
      <c r="L95" s="23" t="s">
        <v>588</v>
      </c>
      <c r="M95" s="23" t="s">
        <v>588</v>
      </c>
      <c r="N95" s="23" t="s">
        <v>588</v>
      </c>
      <c r="O95" s="23" t="s">
        <v>588</v>
      </c>
      <c r="P95" s="23" t="s">
        <v>588</v>
      </c>
      <c r="Q95" s="23" t="s">
        <v>588</v>
      </c>
      <c r="R95" s="23" t="s">
        <v>588</v>
      </c>
      <c r="S95" s="24" t="s">
        <v>588</v>
      </c>
      <c r="T95" s="23" t="s">
        <v>588</v>
      </c>
      <c r="U95" s="23" t="s">
        <v>588</v>
      </c>
      <c r="V95" s="23" t="s">
        <v>588</v>
      </c>
      <c r="W95" s="23" t="s">
        <v>588</v>
      </c>
      <c r="X95" s="23" t="s">
        <v>588</v>
      </c>
      <c r="Y95" s="23" t="s">
        <v>588</v>
      </c>
      <c r="Z95" s="23" t="s">
        <v>588</v>
      </c>
      <c r="AA95" s="23" t="s">
        <v>588</v>
      </c>
      <c r="AB95" s="23" t="s">
        <v>588</v>
      </c>
      <c r="AC95" s="23" t="s">
        <v>588</v>
      </c>
      <c r="AD95" s="23" t="s">
        <v>588</v>
      </c>
      <c r="AE95" s="23" t="s">
        <v>588</v>
      </c>
      <c r="AF95" s="23" t="s">
        <v>588</v>
      </c>
      <c r="AG95" s="23" t="s">
        <v>588</v>
      </c>
      <c r="AH95" s="24" t="s">
        <v>588</v>
      </c>
    </row>
    <row r="96" spans="2:34" x14ac:dyDescent="0.2">
      <c r="B96" s="33" t="s">
        <v>262</v>
      </c>
      <c r="C96" s="18" t="s">
        <v>472</v>
      </c>
      <c r="D96" s="21" t="s">
        <v>473</v>
      </c>
      <c r="E96" s="23" t="s">
        <v>588</v>
      </c>
      <c r="F96" s="23" t="s">
        <v>588</v>
      </c>
      <c r="G96" s="23" t="s">
        <v>588</v>
      </c>
      <c r="H96" s="23" t="s">
        <v>588</v>
      </c>
      <c r="I96" s="23" t="s">
        <v>588</v>
      </c>
      <c r="J96" s="23" t="s">
        <v>588</v>
      </c>
      <c r="K96" s="23" t="s">
        <v>588</v>
      </c>
      <c r="L96" s="23" t="s">
        <v>588</v>
      </c>
      <c r="M96" s="23" t="s">
        <v>588</v>
      </c>
      <c r="N96" s="23" t="s">
        <v>588</v>
      </c>
      <c r="O96" s="23" t="s">
        <v>588</v>
      </c>
      <c r="P96" s="23" t="s">
        <v>588</v>
      </c>
      <c r="Q96" s="23" t="s">
        <v>588</v>
      </c>
      <c r="R96" s="23" t="s">
        <v>588</v>
      </c>
      <c r="S96" s="24" t="s">
        <v>588</v>
      </c>
      <c r="T96" s="23" t="s">
        <v>588</v>
      </c>
      <c r="U96" s="23" t="s">
        <v>588</v>
      </c>
      <c r="V96" s="23" t="s">
        <v>588</v>
      </c>
      <c r="W96" s="23" t="s">
        <v>588</v>
      </c>
      <c r="X96" s="23" t="s">
        <v>588</v>
      </c>
      <c r="Y96" s="23" t="s">
        <v>588</v>
      </c>
      <c r="Z96" s="23" t="s">
        <v>588</v>
      </c>
      <c r="AA96" s="23" t="s">
        <v>588</v>
      </c>
      <c r="AB96" s="23" t="s">
        <v>588</v>
      </c>
      <c r="AC96" s="23" t="s">
        <v>588</v>
      </c>
      <c r="AD96" s="23" t="s">
        <v>588</v>
      </c>
      <c r="AE96" s="23" t="s">
        <v>588</v>
      </c>
      <c r="AF96" s="23" t="s">
        <v>588</v>
      </c>
      <c r="AG96" s="23" t="s">
        <v>588</v>
      </c>
      <c r="AH96" s="24" t="s">
        <v>588</v>
      </c>
    </row>
    <row r="97" spans="2:34" x14ac:dyDescent="0.2">
      <c r="B97" s="33" t="s">
        <v>262</v>
      </c>
      <c r="C97" s="18" t="s">
        <v>470</v>
      </c>
      <c r="D97" s="21" t="s">
        <v>471</v>
      </c>
      <c r="E97" s="23" t="s">
        <v>588</v>
      </c>
      <c r="F97" s="23" t="s">
        <v>588</v>
      </c>
      <c r="G97" s="23" t="s">
        <v>588</v>
      </c>
      <c r="H97" s="23" t="s">
        <v>588</v>
      </c>
      <c r="I97" s="23" t="s">
        <v>588</v>
      </c>
      <c r="J97" s="23" t="s">
        <v>588</v>
      </c>
      <c r="K97" s="23" t="s">
        <v>588</v>
      </c>
      <c r="L97" s="23" t="s">
        <v>588</v>
      </c>
      <c r="M97" s="23" t="s">
        <v>588</v>
      </c>
      <c r="N97" s="23" t="s">
        <v>588</v>
      </c>
      <c r="O97" s="23" t="s">
        <v>588</v>
      </c>
      <c r="P97" s="23" t="s">
        <v>588</v>
      </c>
      <c r="Q97" s="23" t="s">
        <v>588</v>
      </c>
      <c r="R97" s="23" t="s">
        <v>588</v>
      </c>
      <c r="S97" s="24" t="s">
        <v>588</v>
      </c>
      <c r="T97" s="23" t="s">
        <v>588</v>
      </c>
      <c r="U97" s="23" t="s">
        <v>588</v>
      </c>
      <c r="V97" s="23" t="s">
        <v>588</v>
      </c>
      <c r="W97" s="23" t="s">
        <v>588</v>
      </c>
      <c r="X97" s="23" t="s">
        <v>588</v>
      </c>
      <c r="Y97" s="23" t="s">
        <v>588</v>
      </c>
      <c r="Z97" s="23" t="s">
        <v>588</v>
      </c>
      <c r="AA97" s="23" t="s">
        <v>588</v>
      </c>
      <c r="AB97" s="23" t="s">
        <v>588</v>
      </c>
      <c r="AC97" s="23" t="s">
        <v>588</v>
      </c>
      <c r="AD97" s="23" t="s">
        <v>588</v>
      </c>
      <c r="AE97" s="23" t="s">
        <v>588</v>
      </c>
      <c r="AF97" s="23" t="s">
        <v>588</v>
      </c>
      <c r="AG97" s="23" t="s">
        <v>588</v>
      </c>
      <c r="AH97" s="24" t="s">
        <v>588</v>
      </c>
    </row>
    <row r="98" spans="2:34" x14ac:dyDescent="0.2">
      <c r="B98" s="33" t="s">
        <v>262</v>
      </c>
      <c r="C98" s="18" t="s">
        <v>456</v>
      </c>
      <c r="D98" s="21" t="s">
        <v>457</v>
      </c>
      <c r="E98" s="23" t="s">
        <v>588</v>
      </c>
      <c r="F98" s="23" t="s">
        <v>588</v>
      </c>
      <c r="G98" s="23" t="s">
        <v>588</v>
      </c>
      <c r="H98" s="23" t="s">
        <v>588</v>
      </c>
      <c r="I98" s="23" t="s">
        <v>588</v>
      </c>
      <c r="J98" s="23" t="s">
        <v>588</v>
      </c>
      <c r="K98" s="23" t="s">
        <v>588</v>
      </c>
      <c r="L98" s="23" t="s">
        <v>588</v>
      </c>
      <c r="M98" s="23" t="s">
        <v>588</v>
      </c>
      <c r="N98" s="23" t="s">
        <v>588</v>
      </c>
      <c r="O98" s="23" t="s">
        <v>588</v>
      </c>
      <c r="P98" s="23" t="s">
        <v>588</v>
      </c>
      <c r="Q98" s="23" t="s">
        <v>588</v>
      </c>
      <c r="R98" s="23" t="s">
        <v>588</v>
      </c>
      <c r="S98" s="24" t="s">
        <v>588</v>
      </c>
      <c r="T98" s="23" t="s">
        <v>588</v>
      </c>
      <c r="U98" s="23" t="s">
        <v>588</v>
      </c>
      <c r="V98" s="23" t="s">
        <v>588</v>
      </c>
      <c r="W98" s="23" t="s">
        <v>588</v>
      </c>
      <c r="X98" s="23" t="s">
        <v>588</v>
      </c>
      <c r="Y98" s="23" t="s">
        <v>588</v>
      </c>
      <c r="Z98" s="23" t="s">
        <v>588</v>
      </c>
      <c r="AA98" s="23" t="s">
        <v>588</v>
      </c>
      <c r="AB98" s="23" t="s">
        <v>588</v>
      </c>
      <c r="AC98" s="23" t="s">
        <v>588</v>
      </c>
      <c r="AD98" s="23" t="s">
        <v>588</v>
      </c>
      <c r="AE98" s="23" t="s">
        <v>588</v>
      </c>
      <c r="AF98" s="23" t="s">
        <v>588</v>
      </c>
      <c r="AG98" s="23" t="s">
        <v>588</v>
      </c>
      <c r="AH98" s="24" t="s">
        <v>588</v>
      </c>
    </row>
    <row r="99" spans="2:34" x14ac:dyDescent="0.2">
      <c r="B99" s="33" t="s">
        <v>262</v>
      </c>
      <c r="C99" s="18" t="s">
        <v>44</v>
      </c>
      <c r="D99" s="21" t="s">
        <v>155</v>
      </c>
      <c r="E99" s="23">
        <v>1.2422360248447204E-2</v>
      </c>
      <c r="F99" s="23">
        <v>9.316770186335404E-3</v>
      </c>
      <c r="G99" s="23">
        <v>9.316770186335404E-3</v>
      </c>
      <c r="H99" s="23">
        <v>1.5527950310559006E-2</v>
      </c>
      <c r="I99" s="23">
        <v>2.1739130434782608E-2</v>
      </c>
      <c r="J99" s="23">
        <v>7.1428571428571425E-2</v>
      </c>
      <c r="K99" s="23">
        <v>2.4844720496894408E-2</v>
      </c>
      <c r="L99" s="23">
        <v>8.0745341614906832E-2</v>
      </c>
      <c r="M99" s="23">
        <v>1.2422360248447204E-2</v>
      </c>
      <c r="N99" s="23">
        <v>6.2111801242236021E-3</v>
      </c>
      <c r="O99" s="23">
        <v>0</v>
      </c>
      <c r="P99" s="23">
        <v>0.10869565217391304</v>
      </c>
      <c r="Q99" s="23">
        <v>0.58385093167701863</v>
      </c>
      <c r="R99" s="23">
        <v>4.6583850931677016E-2</v>
      </c>
      <c r="S99" s="24">
        <v>1610</v>
      </c>
      <c r="T99" s="23">
        <v>0</v>
      </c>
      <c r="U99" s="23">
        <v>0</v>
      </c>
      <c r="V99" s="23">
        <v>0</v>
      </c>
      <c r="W99" s="23">
        <v>0</v>
      </c>
      <c r="X99" s="23">
        <v>0.1</v>
      </c>
      <c r="Y99" s="23">
        <v>0.1</v>
      </c>
      <c r="Z99" s="23">
        <v>0.1</v>
      </c>
      <c r="AA99" s="23">
        <v>0</v>
      </c>
      <c r="AB99" s="23">
        <v>0.1</v>
      </c>
      <c r="AC99" s="23">
        <v>0</v>
      </c>
      <c r="AD99" s="23">
        <v>0</v>
      </c>
      <c r="AE99" s="23">
        <v>0.1</v>
      </c>
      <c r="AF99" s="23">
        <v>0.3</v>
      </c>
      <c r="AG99" s="23">
        <v>0</v>
      </c>
      <c r="AH99" s="24">
        <v>50</v>
      </c>
    </row>
    <row r="100" spans="2:34" x14ac:dyDescent="0.2">
      <c r="B100" s="33" t="s">
        <v>262</v>
      </c>
      <c r="C100" s="18" t="s">
        <v>550</v>
      </c>
      <c r="D100" s="21" t="s">
        <v>551</v>
      </c>
      <c r="E100" s="23" t="s">
        <v>588</v>
      </c>
      <c r="F100" s="23" t="s">
        <v>588</v>
      </c>
      <c r="G100" s="23" t="s">
        <v>588</v>
      </c>
      <c r="H100" s="23" t="s">
        <v>588</v>
      </c>
      <c r="I100" s="23" t="s">
        <v>588</v>
      </c>
      <c r="J100" s="23" t="s">
        <v>588</v>
      </c>
      <c r="K100" s="23" t="s">
        <v>588</v>
      </c>
      <c r="L100" s="23" t="s">
        <v>588</v>
      </c>
      <c r="M100" s="23" t="s">
        <v>588</v>
      </c>
      <c r="N100" s="23" t="s">
        <v>588</v>
      </c>
      <c r="O100" s="23" t="s">
        <v>588</v>
      </c>
      <c r="P100" s="23" t="s">
        <v>588</v>
      </c>
      <c r="Q100" s="23" t="s">
        <v>588</v>
      </c>
      <c r="R100" s="23" t="s">
        <v>588</v>
      </c>
      <c r="S100" s="24" t="s">
        <v>588</v>
      </c>
      <c r="T100" s="23" t="s">
        <v>588</v>
      </c>
      <c r="U100" s="23" t="s">
        <v>588</v>
      </c>
      <c r="V100" s="23" t="s">
        <v>588</v>
      </c>
      <c r="W100" s="23" t="s">
        <v>588</v>
      </c>
      <c r="X100" s="23" t="s">
        <v>588</v>
      </c>
      <c r="Y100" s="23" t="s">
        <v>588</v>
      </c>
      <c r="Z100" s="23" t="s">
        <v>588</v>
      </c>
      <c r="AA100" s="23" t="s">
        <v>588</v>
      </c>
      <c r="AB100" s="23" t="s">
        <v>588</v>
      </c>
      <c r="AC100" s="23" t="s">
        <v>588</v>
      </c>
      <c r="AD100" s="23" t="s">
        <v>588</v>
      </c>
      <c r="AE100" s="23" t="s">
        <v>588</v>
      </c>
      <c r="AF100" s="23" t="s">
        <v>588</v>
      </c>
      <c r="AG100" s="23" t="s">
        <v>588</v>
      </c>
      <c r="AH100" s="24" t="s">
        <v>588</v>
      </c>
    </row>
    <row r="101" spans="2:34" x14ac:dyDescent="0.2">
      <c r="B101" s="33" t="s">
        <v>262</v>
      </c>
      <c r="C101" s="18" t="s">
        <v>468</v>
      </c>
      <c r="D101" s="21" t="s">
        <v>469</v>
      </c>
      <c r="E101" s="23" t="s">
        <v>588</v>
      </c>
      <c r="F101" s="23" t="s">
        <v>588</v>
      </c>
      <c r="G101" s="23" t="s">
        <v>588</v>
      </c>
      <c r="H101" s="23" t="s">
        <v>588</v>
      </c>
      <c r="I101" s="23" t="s">
        <v>588</v>
      </c>
      <c r="J101" s="23" t="s">
        <v>588</v>
      </c>
      <c r="K101" s="23" t="s">
        <v>588</v>
      </c>
      <c r="L101" s="23" t="s">
        <v>588</v>
      </c>
      <c r="M101" s="23" t="s">
        <v>588</v>
      </c>
      <c r="N101" s="23" t="s">
        <v>588</v>
      </c>
      <c r="O101" s="23" t="s">
        <v>588</v>
      </c>
      <c r="P101" s="23" t="s">
        <v>588</v>
      </c>
      <c r="Q101" s="23" t="s">
        <v>588</v>
      </c>
      <c r="R101" s="23" t="s">
        <v>588</v>
      </c>
      <c r="S101" s="24" t="s">
        <v>588</v>
      </c>
      <c r="T101" s="23" t="s">
        <v>588</v>
      </c>
      <c r="U101" s="23" t="s">
        <v>588</v>
      </c>
      <c r="V101" s="23" t="s">
        <v>588</v>
      </c>
      <c r="W101" s="23" t="s">
        <v>588</v>
      </c>
      <c r="X101" s="23" t="s">
        <v>588</v>
      </c>
      <c r="Y101" s="23" t="s">
        <v>588</v>
      </c>
      <c r="Z101" s="23" t="s">
        <v>588</v>
      </c>
      <c r="AA101" s="23" t="s">
        <v>588</v>
      </c>
      <c r="AB101" s="23" t="s">
        <v>588</v>
      </c>
      <c r="AC101" s="23" t="s">
        <v>588</v>
      </c>
      <c r="AD101" s="23" t="s">
        <v>588</v>
      </c>
      <c r="AE101" s="23" t="s">
        <v>588</v>
      </c>
      <c r="AF101" s="23" t="s">
        <v>588</v>
      </c>
      <c r="AG101" s="23" t="s">
        <v>588</v>
      </c>
      <c r="AH101" s="24" t="s">
        <v>588</v>
      </c>
    </row>
    <row r="102" spans="2:34" x14ac:dyDescent="0.2">
      <c r="B102" s="33" t="s">
        <v>262</v>
      </c>
      <c r="C102" s="18" t="s">
        <v>462</v>
      </c>
      <c r="D102" s="21" t="s">
        <v>463</v>
      </c>
      <c r="E102" s="23" t="s">
        <v>588</v>
      </c>
      <c r="F102" s="23" t="s">
        <v>588</v>
      </c>
      <c r="G102" s="23" t="s">
        <v>588</v>
      </c>
      <c r="H102" s="23" t="s">
        <v>588</v>
      </c>
      <c r="I102" s="23" t="s">
        <v>588</v>
      </c>
      <c r="J102" s="23" t="s">
        <v>588</v>
      </c>
      <c r="K102" s="23" t="s">
        <v>588</v>
      </c>
      <c r="L102" s="23" t="s">
        <v>588</v>
      </c>
      <c r="M102" s="23" t="s">
        <v>588</v>
      </c>
      <c r="N102" s="23" t="s">
        <v>588</v>
      </c>
      <c r="O102" s="23" t="s">
        <v>588</v>
      </c>
      <c r="P102" s="23" t="s">
        <v>588</v>
      </c>
      <c r="Q102" s="23" t="s">
        <v>588</v>
      </c>
      <c r="R102" s="23" t="s">
        <v>588</v>
      </c>
      <c r="S102" s="24" t="s">
        <v>588</v>
      </c>
      <c r="T102" s="23" t="s">
        <v>588</v>
      </c>
      <c r="U102" s="23" t="s">
        <v>588</v>
      </c>
      <c r="V102" s="23" t="s">
        <v>588</v>
      </c>
      <c r="W102" s="23" t="s">
        <v>588</v>
      </c>
      <c r="X102" s="23" t="s">
        <v>588</v>
      </c>
      <c r="Y102" s="23" t="s">
        <v>588</v>
      </c>
      <c r="Z102" s="23" t="s">
        <v>588</v>
      </c>
      <c r="AA102" s="23" t="s">
        <v>588</v>
      </c>
      <c r="AB102" s="23" t="s">
        <v>588</v>
      </c>
      <c r="AC102" s="23" t="s">
        <v>588</v>
      </c>
      <c r="AD102" s="23" t="s">
        <v>588</v>
      </c>
      <c r="AE102" s="23" t="s">
        <v>588</v>
      </c>
      <c r="AF102" s="23" t="s">
        <v>588</v>
      </c>
      <c r="AG102" s="23" t="s">
        <v>588</v>
      </c>
      <c r="AH102" s="24" t="s">
        <v>588</v>
      </c>
    </row>
    <row r="103" spans="2:34" x14ac:dyDescent="0.2">
      <c r="B103" s="33" t="s">
        <v>262</v>
      </c>
      <c r="C103" s="18" t="s">
        <v>460</v>
      </c>
      <c r="D103" s="21" t="s">
        <v>461</v>
      </c>
      <c r="E103" s="23" t="s">
        <v>588</v>
      </c>
      <c r="F103" s="23" t="s">
        <v>588</v>
      </c>
      <c r="G103" s="23" t="s">
        <v>588</v>
      </c>
      <c r="H103" s="23" t="s">
        <v>588</v>
      </c>
      <c r="I103" s="23" t="s">
        <v>588</v>
      </c>
      <c r="J103" s="23" t="s">
        <v>588</v>
      </c>
      <c r="K103" s="23" t="s">
        <v>588</v>
      </c>
      <c r="L103" s="23" t="s">
        <v>588</v>
      </c>
      <c r="M103" s="23" t="s">
        <v>588</v>
      </c>
      <c r="N103" s="23" t="s">
        <v>588</v>
      </c>
      <c r="O103" s="23" t="s">
        <v>588</v>
      </c>
      <c r="P103" s="23" t="s">
        <v>588</v>
      </c>
      <c r="Q103" s="23" t="s">
        <v>588</v>
      </c>
      <c r="R103" s="23" t="s">
        <v>588</v>
      </c>
      <c r="S103" s="24" t="s">
        <v>588</v>
      </c>
      <c r="T103" s="23" t="s">
        <v>588</v>
      </c>
      <c r="U103" s="23" t="s">
        <v>588</v>
      </c>
      <c r="V103" s="23" t="s">
        <v>588</v>
      </c>
      <c r="W103" s="23" t="s">
        <v>588</v>
      </c>
      <c r="X103" s="23" t="s">
        <v>588</v>
      </c>
      <c r="Y103" s="23" t="s">
        <v>588</v>
      </c>
      <c r="Z103" s="23" t="s">
        <v>588</v>
      </c>
      <c r="AA103" s="23" t="s">
        <v>588</v>
      </c>
      <c r="AB103" s="23" t="s">
        <v>588</v>
      </c>
      <c r="AC103" s="23" t="s">
        <v>588</v>
      </c>
      <c r="AD103" s="23" t="s">
        <v>588</v>
      </c>
      <c r="AE103" s="23" t="s">
        <v>588</v>
      </c>
      <c r="AF103" s="23" t="s">
        <v>588</v>
      </c>
      <c r="AG103" s="23" t="s">
        <v>588</v>
      </c>
      <c r="AH103" s="24" t="s">
        <v>588</v>
      </c>
    </row>
    <row r="104" spans="2:34" x14ac:dyDescent="0.2">
      <c r="B104" s="33" t="s">
        <v>262</v>
      </c>
      <c r="C104" s="18" t="s">
        <v>454</v>
      </c>
      <c r="D104" s="21" t="s">
        <v>455</v>
      </c>
      <c r="E104" s="23" t="s">
        <v>588</v>
      </c>
      <c r="F104" s="23" t="s">
        <v>588</v>
      </c>
      <c r="G104" s="23" t="s">
        <v>588</v>
      </c>
      <c r="H104" s="23" t="s">
        <v>588</v>
      </c>
      <c r="I104" s="23" t="s">
        <v>588</v>
      </c>
      <c r="J104" s="23" t="s">
        <v>588</v>
      </c>
      <c r="K104" s="23" t="s">
        <v>588</v>
      </c>
      <c r="L104" s="23" t="s">
        <v>588</v>
      </c>
      <c r="M104" s="23" t="s">
        <v>588</v>
      </c>
      <c r="N104" s="23" t="s">
        <v>588</v>
      </c>
      <c r="O104" s="23" t="s">
        <v>588</v>
      </c>
      <c r="P104" s="23" t="s">
        <v>588</v>
      </c>
      <c r="Q104" s="23" t="s">
        <v>588</v>
      </c>
      <c r="R104" s="23" t="s">
        <v>588</v>
      </c>
      <c r="S104" s="24" t="s">
        <v>588</v>
      </c>
      <c r="T104" s="23" t="s">
        <v>588</v>
      </c>
      <c r="U104" s="23" t="s">
        <v>588</v>
      </c>
      <c r="V104" s="23" t="s">
        <v>588</v>
      </c>
      <c r="W104" s="23" t="s">
        <v>588</v>
      </c>
      <c r="X104" s="23" t="s">
        <v>588</v>
      </c>
      <c r="Y104" s="23" t="s">
        <v>588</v>
      </c>
      <c r="Z104" s="23" t="s">
        <v>588</v>
      </c>
      <c r="AA104" s="23" t="s">
        <v>588</v>
      </c>
      <c r="AB104" s="23" t="s">
        <v>588</v>
      </c>
      <c r="AC104" s="23" t="s">
        <v>588</v>
      </c>
      <c r="AD104" s="23" t="s">
        <v>588</v>
      </c>
      <c r="AE104" s="23" t="s">
        <v>588</v>
      </c>
      <c r="AF104" s="23" t="s">
        <v>588</v>
      </c>
      <c r="AG104" s="23" t="s">
        <v>588</v>
      </c>
      <c r="AH104" s="24" t="s">
        <v>588</v>
      </c>
    </row>
    <row r="105" spans="2:34" x14ac:dyDescent="0.2">
      <c r="B105" s="33" t="s">
        <v>262</v>
      </c>
      <c r="C105" s="18" t="s">
        <v>528</v>
      </c>
      <c r="D105" s="21" t="s">
        <v>529</v>
      </c>
      <c r="E105" s="23" t="s">
        <v>588</v>
      </c>
      <c r="F105" s="23" t="s">
        <v>588</v>
      </c>
      <c r="G105" s="23" t="s">
        <v>588</v>
      </c>
      <c r="H105" s="23" t="s">
        <v>588</v>
      </c>
      <c r="I105" s="23" t="s">
        <v>588</v>
      </c>
      <c r="J105" s="23" t="s">
        <v>588</v>
      </c>
      <c r="K105" s="23" t="s">
        <v>588</v>
      </c>
      <c r="L105" s="23" t="s">
        <v>588</v>
      </c>
      <c r="M105" s="23" t="s">
        <v>588</v>
      </c>
      <c r="N105" s="23" t="s">
        <v>588</v>
      </c>
      <c r="O105" s="23" t="s">
        <v>588</v>
      </c>
      <c r="P105" s="23" t="s">
        <v>588</v>
      </c>
      <c r="Q105" s="23" t="s">
        <v>588</v>
      </c>
      <c r="R105" s="23" t="s">
        <v>588</v>
      </c>
      <c r="S105" s="24" t="s">
        <v>588</v>
      </c>
      <c r="T105" s="23" t="s">
        <v>588</v>
      </c>
      <c r="U105" s="23" t="s">
        <v>588</v>
      </c>
      <c r="V105" s="23" t="s">
        <v>588</v>
      </c>
      <c r="W105" s="23" t="s">
        <v>588</v>
      </c>
      <c r="X105" s="23" t="s">
        <v>588</v>
      </c>
      <c r="Y105" s="23" t="s">
        <v>588</v>
      </c>
      <c r="Z105" s="23" t="s">
        <v>588</v>
      </c>
      <c r="AA105" s="23" t="s">
        <v>588</v>
      </c>
      <c r="AB105" s="23" t="s">
        <v>588</v>
      </c>
      <c r="AC105" s="23" t="s">
        <v>588</v>
      </c>
      <c r="AD105" s="23" t="s">
        <v>588</v>
      </c>
      <c r="AE105" s="23" t="s">
        <v>588</v>
      </c>
      <c r="AF105" s="23" t="s">
        <v>588</v>
      </c>
      <c r="AG105" s="23" t="s">
        <v>588</v>
      </c>
      <c r="AH105" s="24" t="s">
        <v>588</v>
      </c>
    </row>
    <row r="106" spans="2:34" x14ac:dyDescent="0.2">
      <c r="B106" s="33" t="s">
        <v>262</v>
      </c>
      <c r="C106" s="18" t="s">
        <v>466</v>
      </c>
      <c r="D106" s="21" t="s">
        <v>467</v>
      </c>
      <c r="E106" s="23" t="s">
        <v>588</v>
      </c>
      <c r="F106" s="23" t="s">
        <v>588</v>
      </c>
      <c r="G106" s="23" t="s">
        <v>588</v>
      </c>
      <c r="H106" s="23" t="s">
        <v>588</v>
      </c>
      <c r="I106" s="23" t="s">
        <v>588</v>
      </c>
      <c r="J106" s="23" t="s">
        <v>588</v>
      </c>
      <c r="K106" s="23" t="s">
        <v>588</v>
      </c>
      <c r="L106" s="23" t="s">
        <v>588</v>
      </c>
      <c r="M106" s="23" t="s">
        <v>588</v>
      </c>
      <c r="N106" s="23" t="s">
        <v>588</v>
      </c>
      <c r="O106" s="23" t="s">
        <v>588</v>
      </c>
      <c r="P106" s="23" t="s">
        <v>588</v>
      </c>
      <c r="Q106" s="23" t="s">
        <v>588</v>
      </c>
      <c r="R106" s="23" t="s">
        <v>588</v>
      </c>
      <c r="S106" s="24" t="s">
        <v>588</v>
      </c>
      <c r="T106" s="23" t="s">
        <v>588</v>
      </c>
      <c r="U106" s="23" t="s">
        <v>588</v>
      </c>
      <c r="V106" s="23" t="s">
        <v>588</v>
      </c>
      <c r="W106" s="23" t="s">
        <v>588</v>
      </c>
      <c r="X106" s="23" t="s">
        <v>588</v>
      </c>
      <c r="Y106" s="23" t="s">
        <v>588</v>
      </c>
      <c r="Z106" s="23" t="s">
        <v>588</v>
      </c>
      <c r="AA106" s="23" t="s">
        <v>588</v>
      </c>
      <c r="AB106" s="23" t="s">
        <v>588</v>
      </c>
      <c r="AC106" s="23" t="s">
        <v>588</v>
      </c>
      <c r="AD106" s="23" t="s">
        <v>588</v>
      </c>
      <c r="AE106" s="23" t="s">
        <v>588</v>
      </c>
      <c r="AF106" s="23" t="s">
        <v>588</v>
      </c>
      <c r="AG106" s="23" t="s">
        <v>588</v>
      </c>
      <c r="AH106" s="24" t="s">
        <v>588</v>
      </c>
    </row>
    <row r="107" spans="2:34" x14ac:dyDescent="0.2">
      <c r="B107" s="33" t="s">
        <v>262</v>
      </c>
      <c r="C107" s="18" t="s">
        <v>464</v>
      </c>
      <c r="D107" s="21" t="s">
        <v>465</v>
      </c>
      <c r="E107" s="23" t="s">
        <v>588</v>
      </c>
      <c r="F107" s="23" t="s">
        <v>588</v>
      </c>
      <c r="G107" s="23" t="s">
        <v>588</v>
      </c>
      <c r="H107" s="23" t="s">
        <v>588</v>
      </c>
      <c r="I107" s="23" t="s">
        <v>588</v>
      </c>
      <c r="J107" s="23" t="s">
        <v>588</v>
      </c>
      <c r="K107" s="23" t="s">
        <v>588</v>
      </c>
      <c r="L107" s="23" t="s">
        <v>588</v>
      </c>
      <c r="M107" s="23" t="s">
        <v>588</v>
      </c>
      <c r="N107" s="23" t="s">
        <v>588</v>
      </c>
      <c r="O107" s="23" t="s">
        <v>588</v>
      </c>
      <c r="P107" s="23" t="s">
        <v>588</v>
      </c>
      <c r="Q107" s="23" t="s">
        <v>588</v>
      </c>
      <c r="R107" s="23" t="s">
        <v>588</v>
      </c>
      <c r="S107" s="24" t="s">
        <v>588</v>
      </c>
      <c r="T107" s="23" t="s">
        <v>588</v>
      </c>
      <c r="U107" s="23" t="s">
        <v>588</v>
      </c>
      <c r="V107" s="23" t="s">
        <v>588</v>
      </c>
      <c r="W107" s="23" t="s">
        <v>588</v>
      </c>
      <c r="X107" s="23" t="s">
        <v>588</v>
      </c>
      <c r="Y107" s="23" t="s">
        <v>588</v>
      </c>
      <c r="Z107" s="23" t="s">
        <v>588</v>
      </c>
      <c r="AA107" s="23" t="s">
        <v>588</v>
      </c>
      <c r="AB107" s="23" t="s">
        <v>588</v>
      </c>
      <c r="AC107" s="23" t="s">
        <v>588</v>
      </c>
      <c r="AD107" s="23" t="s">
        <v>588</v>
      </c>
      <c r="AE107" s="23" t="s">
        <v>588</v>
      </c>
      <c r="AF107" s="23" t="s">
        <v>588</v>
      </c>
      <c r="AG107" s="23" t="s">
        <v>588</v>
      </c>
      <c r="AH107" s="24" t="s">
        <v>588</v>
      </c>
    </row>
    <row r="108" spans="2:34" x14ac:dyDescent="0.2">
      <c r="B108" s="33" t="s">
        <v>262</v>
      </c>
      <c r="C108" s="18" t="s">
        <v>53</v>
      </c>
      <c r="D108" s="21" t="s">
        <v>311</v>
      </c>
      <c r="E108" s="23" t="s">
        <v>588</v>
      </c>
      <c r="F108" s="23" t="s">
        <v>588</v>
      </c>
      <c r="G108" s="23" t="s">
        <v>588</v>
      </c>
      <c r="H108" s="23" t="s">
        <v>588</v>
      </c>
      <c r="I108" s="23" t="s">
        <v>588</v>
      </c>
      <c r="J108" s="23" t="s">
        <v>588</v>
      </c>
      <c r="K108" s="23" t="s">
        <v>588</v>
      </c>
      <c r="L108" s="23" t="s">
        <v>588</v>
      </c>
      <c r="M108" s="23" t="s">
        <v>588</v>
      </c>
      <c r="N108" s="23" t="s">
        <v>588</v>
      </c>
      <c r="O108" s="23" t="s">
        <v>588</v>
      </c>
      <c r="P108" s="23" t="s">
        <v>588</v>
      </c>
      <c r="Q108" s="23" t="s">
        <v>588</v>
      </c>
      <c r="R108" s="23" t="s">
        <v>588</v>
      </c>
      <c r="S108" s="24" t="s">
        <v>588</v>
      </c>
      <c r="T108" s="23" t="s">
        <v>588</v>
      </c>
      <c r="U108" s="23" t="s">
        <v>588</v>
      </c>
      <c r="V108" s="23" t="s">
        <v>588</v>
      </c>
      <c r="W108" s="23" t="s">
        <v>588</v>
      </c>
      <c r="X108" s="23" t="s">
        <v>588</v>
      </c>
      <c r="Y108" s="23" t="s">
        <v>588</v>
      </c>
      <c r="Z108" s="23" t="s">
        <v>588</v>
      </c>
      <c r="AA108" s="23" t="s">
        <v>588</v>
      </c>
      <c r="AB108" s="23" t="s">
        <v>588</v>
      </c>
      <c r="AC108" s="23" t="s">
        <v>588</v>
      </c>
      <c r="AD108" s="23" t="s">
        <v>588</v>
      </c>
      <c r="AE108" s="23" t="s">
        <v>588</v>
      </c>
      <c r="AF108" s="23" t="s">
        <v>588</v>
      </c>
      <c r="AG108" s="23" t="s">
        <v>588</v>
      </c>
      <c r="AH108" s="24" t="s">
        <v>588</v>
      </c>
    </row>
    <row r="109" spans="2:34" x14ac:dyDescent="0.2">
      <c r="B109" s="33" t="s">
        <v>262</v>
      </c>
      <c r="C109" s="18" t="s">
        <v>530</v>
      </c>
      <c r="D109" s="21" t="s">
        <v>531</v>
      </c>
      <c r="E109" s="23" t="s">
        <v>588</v>
      </c>
      <c r="F109" s="23" t="s">
        <v>588</v>
      </c>
      <c r="G109" s="23" t="s">
        <v>588</v>
      </c>
      <c r="H109" s="23" t="s">
        <v>588</v>
      </c>
      <c r="I109" s="23" t="s">
        <v>588</v>
      </c>
      <c r="J109" s="23" t="s">
        <v>588</v>
      </c>
      <c r="K109" s="23" t="s">
        <v>588</v>
      </c>
      <c r="L109" s="23" t="s">
        <v>588</v>
      </c>
      <c r="M109" s="23" t="s">
        <v>588</v>
      </c>
      <c r="N109" s="23" t="s">
        <v>588</v>
      </c>
      <c r="O109" s="23" t="s">
        <v>588</v>
      </c>
      <c r="P109" s="23" t="s">
        <v>588</v>
      </c>
      <c r="Q109" s="23" t="s">
        <v>588</v>
      </c>
      <c r="R109" s="23" t="s">
        <v>588</v>
      </c>
      <c r="S109" s="24" t="s">
        <v>588</v>
      </c>
      <c r="T109" s="23" t="s">
        <v>588</v>
      </c>
      <c r="U109" s="23" t="s">
        <v>588</v>
      </c>
      <c r="V109" s="23" t="s">
        <v>588</v>
      </c>
      <c r="W109" s="23" t="s">
        <v>588</v>
      </c>
      <c r="X109" s="23" t="s">
        <v>588</v>
      </c>
      <c r="Y109" s="23" t="s">
        <v>588</v>
      </c>
      <c r="Z109" s="23" t="s">
        <v>588</v>
      </c>
      <c r="AA109" s="23" t="s">
        <v>588</v>
      </c>
      <c r="AB109" s="23" t="s">
        <v>588</v>
      </c>
      <c r="AC109" s="23" t="s">
        <v>588</v>
      </c>
      <c r="AD109" s="23" t="s">
        <v>588</v>
      </c>
      <c r="AE109" s="23" t="s">
        <v>588</v>
      </c>
      <c r="AF109" s="23" t="s">
        <v>588</v>
      </c>
      <c r="AG109" s="23" t="s">
        <v>588</v>
      </c>
      <c r="AH109" s="24" t="s">
        <v>588</v>
      </c>
    </row>
    <row r="110" spans="2:34" x14ac:dyDescent="0.2">
      <c r="B110" s="33" t="s">
        <v>262</v>
      </c>
      <c r="C110" s="18" t="s">
        <v>54</v>
      </c>
      <c r="D110" s="21" t="s">
        <v>163</v>
      </c>
      <c r="E110" s="23">
        <v>1.2195121951219513E-2</v>
      </c>
      <c r="F110" s="23">
        <v>3.3875338753387531E-2</v>
      </c>
      <c r="G110" s="23">
        <v>1.3550135501355014E-3</v>
      </c>
      <c r="H110" s="23">
        <v>3.1165311653116531E-2</v>
      </c>
      <c r="I110" s="23">
        <v>5.5555555555555552E-2</v>
      </c>
      <c r="J110" s="23">
        <v>0.22628726287262874</v>
      </c>
      <c r="K110" s="23">
        <v>2.4390243902439025E-2</v>
      </c>
      <c r="L110" s="23">
        <v>0.10840108401084012</v>
      </c>
      <c r="M110" s="23">
        <v>2.032520325203252E-2</v>
      </c>
      <c r="N110" s="23">
        <v>4.0650406504065045E-3</v>
      </c>
      <c r="O110" s="23">
        <v>1.3550135501355014E-3</v>
      </c>
      <c r="P110" s="23">
        <v>0.1111111111111111</v>
      </c>
      <c r="Q110" s="23">
        <v>0.35501355013550134</v>
      </c>
      <c r="R110" s="23">
        <v>1.6260162601626018E-2</v>
      </c>
      <c r="S110" s="24">
        <v>3690</v>
      </c>
      <c r="T110" s="23">
        <v>3.5714285714285712E-2</v>
      </c>
      <c r="U110" s="23">
        <v>7.1428571428571425E-2</v>
      </c>
      <c r="V110" s="23">
        <v>0</v>
      </c>
      <c r="W110" s="23">
        <v>3.5714285714285712E-2</v>
      </c>
      <c r="X110" s="23">
        <v>0.14285714285714285</v>
      </c>
      <c r="Y110" s="23">
        <v>0.25</v>
      </c>
      <c r="Z110" s="23">
        <v>3.5714285714285712E-2</v>
      </c>
      <c r="AA110" s="23">
        <v>0.10714285714285714</v>
      </c>
      <c r="AB110" s="23">
        <v>3.5714285714285712E-2</v>
      </c>
      <c r="AC110" s="23">
        <v>3.5714285714285712E-2</v>
      </c>
      <c r="AD110" s="23">
        <v>0</v>
      </c>
      <c r="AE110" s="23">
        <v>7.1428571428571425E-2</v>
      </c>
      <c r="AF110" s="23">
        <v>0.14285714285714285</v>
      </c>
      <c r="AG110" s="23">
        <v>0</v>
      </c>
      <c r="AH110" s="24">
        <v>140</v>
      </c>
    </row>
    <row r="111" spans="2:34" x14ac:dyDescent="0.2">
      <c r="B111" s="33" t="s">
        <v>262</v>
      </c>
      <c r="C111" s="18" t="s">
        <v>60</v>
      </c>
      <c r="D111" s="21" t="s">
        <v>168</v>
      </c>
      <c r="E111" s="23" t="e">
        <v>#DIV/0!</v>
      </c>
      <c r="F111" s="23" t="e">
        <v>#DIV/0!</v>
      </c>
      <c r="G111" s="23" t="e">
        <v>#DIV/0!</v>
      </c>
      <c r="H111" s="23" t="e">
        <v>#DIV/0!</v>
      </c>
      <c r="I111" s="23" t="e">
        <v>#DIV/0!</v>
      </c>
      <c r="J111" s="23" t="e">
        <v>#DIV/0!</v>
      </c>
      <c r="K111" s="23" t="e">
        <v>#DIV/0!</v>
      </c>
      <c r="L111" s="23" t="e">
        <v>#DIV/0!</v>
      </c>
      <c r="M111" s="23" t="e">
        <v>#DIV/0!</v>
      </c>
      <c r="N111" s="23" t="e">
        <v>#DIV/0!</v>
      </c>
      <c r="O111" s="23" t="e">
        <v>#DIV/0!</v>
      </c>
      <c r="P111" s="23" t="e">
        <v>#DIV/0!</v>
      </c>
      <c r="Q111" s="23" t="e">
        <v>#DIV/0!</v>
      </c>
      <c r="R111" s="23" t="e">
        <v>#DIV/0!</v>
      </c>
      <c r="S111" s="24">
        <v>0</v>
      </c>
      <c r="T111" s="23" t="s">
        <v>7</v>
      </c>
      <c r="U111" s="23" t="s">
        <v>7</v>
      </c>
      <c r="V111" s="23" t="s">
        <v>7</v>
      </c>
      <c r="W111" s="23" t="s">
        <v>7</v>
      </c>
      <c r="X111" s="23" t="s">
        <v>7</v>
      </c>
      <c r="Y111" s="23" t="s">
        <v>7</v>
      </c>
      <c r="Z111" s="23" t="s">
        <v>7</v>
      </c>
      <c r="AA111" s="23" t="s">
        <v>7</v>
      </c>
      <c r="AB111" s="23" t="s">
        <v>7</v>
      </c>
      <c r="AC111" s="23" t="s">
        <v>7</v>
      </c>
      <c r="AD111" s="23" t="s">
        <v>7</v>
      </c>
      <c r="AE111" s="23" t="s">
        <v>7</v>
      </c>
      <c r="AF111" s="23" t="s">
        <v>7</v>
      </c>
      <c r="AG111" s="23" t="s">
        <v>7</v>
      </c>
      <c r="AH111" s="24">
        <v>0</v>
      </c>
    </row>
    <row r="112" spans="2:34" x14ac:dyDescent="0.2">
      <c r="B112" s="33" t="s">
        <v>262</v>
      </c>
      <c r="C112" s="18" t="s">
        <v>55</v>
      </c>
      <c r="D112" s="21" t="s">
        <v>312</v>
      </c>
      <c r="E112" s="23" t="s">
        <v>588</v>
      </c>
      <c r="F112" s="23" t="s">
        <v>588</v>
      </c>
      <c r="G112" s="23" t="s">
        <v>588</v>
      </c>
      <c r="H112" s="23" t="s">
        <v>588</v>
      </c>
      <c r="I112" s="23" t="s">
        <v>588</v>
      </c>
      <c r="J112" s="23" t="s">
        <v>588</v>
      </c>
      <c r="K112" s="23" t="s">
        <v>588</v>
      </c>
      <c r="L112" s="23" t="s">
        <v>588</v>
      </c>
      <c r="M112" s="23" t="s">
        <v>588</v>
      </c>
      <c r="N112" s="23" t="s">
        <v>588</v>
      </c>
      <c r="O112" s="23" t="s">
        <v>588</v>
      </c>
      <c r="P112" s="23" t="s">
        <v>588</v>
      </c>
      <c r="Q112" s="23" t="s">
        <v>588</v>
      </c>
      <c r="R112" s="23" t="s">
        <v>588</v>
      </c>
      <c r="S112" s="24" t="s">
        <v>588</v>
      </c>
      <c r="T112" s="23" t="s">
        <v>588</v>
      </c>
      <c r="U112" s="23" t="s">
        <v>588</v>
      </c>
      <c r="V112" s="23" t="s">
        <v>588</v>
      </c>
      <c r="W112" s="23" t="s">
        <v>588</v>
      </c>
      <c r="X112" s="23" t="s">
        <v>588</v>
      </c>
      <c r="Y112" s="23" t="s">
        <v>588</v>
      </c>
      <c r="Z112" s="23" t="s">
        <v>588</v>
      </c>
      <c r="AA112" s="23" t="s">
        <v>588</v>
      </c>
      <c r="AB112" s="23" t="s">
        <v>588</v>
      </c>
      <c r="AC112" s="23" t="s">
        <v>588</v>
      </c>
      <c r="AD112" s="23" t="s">
        <v>588</v>
      </c>
      <c r="AE112" s="23" t="s">
        <v>588</v>
      </c>
      <c r="AF112" s="23" t="s">
        <v>588</v>
      </c>
      <c r="AG112" s="23" t="s">
        <v>588</v>
      </c>
      <c r="AH112" s="24" t="s">
        <v>588</v>
      </c>
    </row>
    <row r="113" spans="2:34" x14ac:dyDescent="0.2">
      <c r="B113" s="33" t="s">
        <v>262</v>
      </c>
      <c r="C113" s="18" t="s">
        <v>61</v>
      </c>
      <c r="D113" s="21" t="s">
        <v>169</v>
      </c>
      <c r="E113" s="23" t="e">
        <v>#DIV/0!</v>
      </c>
      <c r="F113" s="23" t="e">
        <v>#DIV/0!</v>
      </c>
      <c r="G113" s="23" t="e">
        <v>#DIV/0!</v>
      </c>
      <c r="H113" s="23" t="e">
        <v>#DIV/0!</v>
      </c>
      <c r="I113" s="23" t="e">
        <v>#DIV/0!</v>
      </c>
      <c r="J113" s="23" t="e">
        <v>#DIV/0!</v>
      </c>
      <c r="K113" s="23" t="e">
        <v>#DIV/0!</v>
      </c>
      <c r="L113" s="23" t="e">
        <v>#DIV/0!</v>
      </c>
      <c r="M113" s="23" t="e">
        <v>#DIV/0!</v>
      </c>
      <c r="N113" s="23" t="e">
        <v>#DIV/0!</v>
      </c>
      <c r="O113" s="23" t="e">
        <v>#DIV/0!</v>
      </c>
      <c r="P113" s="23" t="e">
        <v>#DIV/0!</v>
      </c>
      <c r="Q113" s="23" t="e">
        <v>#DIV/0!</v>
      </c>
      <c r="R113" s="23" t="e">
        <v>#DIV/0!</v>
      </c>
      <c r="S113" s="24">
        <v>0</v>
      </c>
      <c r="T113" s="23" t="s">
        <v>7</v>
      </c>
      <c r="U113" s="23" t="s">
        <v>7</v>
      </c>
      <c r="V113" s="23" t="s">
        <v>7</v>
      </c>
      <c r="W113" s="23" t="s">
        <v>7</v>
      </c>
      <c r="X113" s="23" t="s">
        <v>7</v>
      </c>
      <c r="Y113" s="23" t="s">
        <v>7</v>
      </c>
      <c r="Z113" s="23" t="s">
        <v>7</v>
      </c>
      <c r="AA113" s="23" t="s">
        <v>7</v>
      </c>
      <c r="AB113" s="23" t="s">
        <v>7</v>
      </c>
      <c r="AC113" s="23" t="s">
        <v>7</v>
      </c>
      <c r="AD113" s="23" t="s">
        <v>7</v>
      </c>
      <c r="AE113" s="23" t="s">
        <v>7</v>
      </c>
      <c r="AF113" s="23" t="s">
        <v>7</v>
      </c>
      <c r="AG113" s="23" t="s">
        <v>7</v>
      </c>
      <c r="AH113" s="24">
        <v>0</v>
      </c>
    </row>
    <row r="114" spans="2:34" x14ac:dyDescent="0.2">
      <c r="B114" s="33" t="s">
        <v>262</v>
      </c>
      <c r="C114" s="18" t="s">
        <v>62</v>
      </c>
      <c r="D114" s="21" t="s">
        <v>170</v>
      </c>
      <c r="E114" s="23">
        <v>0</v>
      </c>
      <c r="F114" s="23">
        <v>0</v>
      </c>
      <c r="G114" s="23">
        <v>4.7058823529411761E-3</v>
      </c>
      <c r="H114" s="23">
        <v>4.7058823529411761E-3</v>
      </c>
      <c r="I114" s="23">
        <v>0</v>
      </c>
      <c r="J114" s="23">
        <v>5.8823529411764705E-2</v>
      </c>
      <c r="K114" s="23">
        <v>0</v>
      </c>
      <c r="L114" s="23">
        <v>1.8823529411764704E-2</v>
      </c>
      <c r="M114" s="23">
        <v>0</v>
      </c>
      <c r="N114" s="23">
        <v>0</v>
      </c>
      <c r="O114" s="23">
        <v>0</v>
      </c>
      <c r="P114" s="23">
        <v>0.12705882352941175</v>
      </c>
      <c r="Q114" s="23">
        <v>0.77647058823529413</v>
      </c>
      <c r="R114" s="23">
        <v>2.352941176470588E-3</v>
      </c>
      <c r="S114" s="24">
        <v>2125</v>
      </c>
      <c r="T114" s="23">
        <v>0</v>
      </c>
      <c r="U114" s="23">
        <v>0</v>
      </c>
      <c r="V114" s="23">
        <v>0</v>
      </c>
      <c r="W114" s="23">
        <v>0</v>
      </c>
      <c r="X114" s="23">
        <v>0</v>
      </c>
      <c r="Y114" s="23">
        <v>5.8823529411764705E-2</v>
      </c>
      <c r="Z114" s="23">
        <v>0</v>
      </c>
      <c r="AA114" s="23">
        <v>2.9411764705882353E-2</v>
      </c>
      <c r="AB114" s="23">
        <v>0</v>
      </c>
      <c r="AC114" s="23">
        <v>0</v>
      </c>
      <c r="AD114" s="23">
        <v>0</v>
      </c>
      <c r="AE114" s="23">
        <v>5.8823529411764705E-2</v>
      </c>
      <c r="AF114" s="23">
        <v>0.76470588235294112</v>
      </c>
      <c r="AG114" s="23">
        <v>0</v>
      </c>
      <c r="AH114" s="24">
        <v>170</v>
      </c>
    </row>
    <row r="115" spans="2:34" x14ac:dyDescent="0.2">
      <c r="B115" s="33" t="s">
        <v>262</v>
      </c>
      <c r="C115" s="18" t="s">
        <v>63</v>
      </c>
      <c r="D115" s="21" t="s">
        <v>313</v>
      </c>
      <c r="E115" s="23" t="s">
        <v>588</v>
      </c>
      <c r="F115" s="23" t="s">
        <v>588</v>
      </c>
      <c r="G115" s="23" t="s">
        <v>588</v>
      </c>
      <c r="H115" s="23" t="s">
        <v>588</v>
      </c>
      <c r="I115" s="23" t="s">
        <v>588</v>
      </c>
      <c r="J115" s="23" t="s">
        <v>588</v>
      </c>
      <c r="K115" s="23" t="s">
        <v>588</v>
      </c>
      <c r="L115" s="23" t="s">
        <v>588</v>
      </c>
      <c r="M115" s="23" t="s">
        <v>588</v>
      </c>
      <c r="N115" s="23" t="s">
        <v>588</v>
      </c>
      <c r="O115" s="23" t="s">
        <v>588</v>
      </c>
      <c r="P115" s="23" t="s">
        <v>588</v>
      </c>
      <c r="Q115" s="23" t="s">
        <v>588</v>
      </c>
      <c r="R115" s="23" t="s">
        <v>588</v>
      </c>
      <c r="S115" s="24" t="s">
        <v>588</v>
      </c>
      <c r="T115" s="23" t="s">
        <v>588</v>
      </c>
      <c r="U115" s="23" t="s">
        <v>588</v>
      </c>
      <c r="V115" s="23" t="s">
        <v>588</v>
      </c>
      <c r="W115" s="23" t="s">
        <v>588</v>
      </c>
      <c r="X115" s="23" t="s">
        <v>588</v>
      </c>
      <c r="Y115" s="23" t="s">
        <v>588</v>
      </c>
      <c r="Z115" s="23" t="s">
        <v>588</v>
      </c>
      <c r="AA115" s="23" t="s">
        <v>588</v>
      </c>
      <c r="AB115" s="23" t="s">
        <v>588</v>
      </c>
      <c r="AC115" s="23" t="s">
        <v>588</v>
      </c>
      <c r="AD115" s="23" t="s">
        <v>588</v>
      </c>
      <c r="AE115" s="23" t="s">
        <v>588</v>
      </c>
      <c r="AF115" s="23" t="s">
        <v>588</v>
      </c>
      <c r="AG115" s="23" t="s">
        <v>588</v>
      </c>
      <c r="AH115" s="24" t="s">
        <v>588</v>
      </c>
    </row>
    <row r="116" spans="2:34" x14ac:dyDescent="0.2">
      <c r="B116" s="33" t="s">
        <v>274</v>
      </c>
      <c r="C116" s="18" t="s">
        <v>482</v>
      </c>
      <c r="D116" s="21" t="s">
        <v>483</v>
      </c>
      <c r="E116" s="23" t="s">
        <v>588</v>
      </c>
      <c r="F116" s="23" t="s">
        <v>588</v>
      </c>
      <c r="G116" s="23" t="s">
        <v>588</v>
      </c>
      <c r="H116" s="23" t="s">
        <v>588</v>
      </c>
      <c r="I116" s="23" t="s">
        <v>588</v>
      </c>
      <c r="J116" s="23" t="s">
        <v>588</v>
      </c>
      <c r="K116" s="23" t="s">
        <v>588</v>
      </c>
      <c r="L116" s="23" t="s">
        <v>588</v>
      </c>
      <c r="M116" s="23" t="s">
        <v>588</v>
      </c>
      <c r="N116" s="23" t="s">
        <v>588</v>
      </c>
      <c r="O116" s="23" t="s">
        <v>588</v>
      </c>
      <c r="P116" s="23" t="s">
        <v>588</v>
      </c>
      <c r="Q116" s="23" t="s">
        <v>588</v>
      </c>
      <c r="R116" s="23" t="s">
        <v>588</v>
      </c>
      <c r="S116" s="24" t="s">
        <v>588</v>
      </c>
      <c r="T116" s="23" t="s">
        <v>588</v>
      </c>
      <c r="U116" s="23" t="s">
        <v>588</v>
      </c>
      <c r="V116" s="23" t="s">
        <v>588</v>
      </c>
      <c r="W116" s="23" t="s">
        <v>588</v>
      </c>
      <c r="X116" s="23" t="s">
        <v>588</v>
      </c>
      <c r="Y116" s="23" t="s">
        <v>588</v>
      </c>
      <c r="Z116" s="23" t="s">
        <v>588</v>
      </c>
      <c r="AA116" s="23" t="s">
        <v>588</v>
      </c>
      <c r="AB116" s="23" t="s">
        <v>588</v>
      </c>
      <c r="AC116" s="23" t="s">
        <v>588</v>
      </c>
      <c r="AD116" s="23" t="s">
        <v>588</v>
      </c>
      <c r="AE116" s="23" t="s">
        <v>588</v>
      </c>
      <c r="AF116" s="23" t="s">
        <v>588</v>
      </c>
      <c r="AG116" s="23" t="s">
        <v>588</v>
      </c>
      <c r="AH116" s="24" t="s">
        <v>588</v>
      </c>
    </row>
    <row r="117" spans="2:34" x14ac:dyDescent="0.2">
      <c r="B117" s="33" t="s">
        <v>274</v>
      </c>
      <c r="C117" s="18" t="s">
        <v>484</v>
      </c>
      <c r="D117" s="21" t="s">
        <v>485</v>
      </c>
      <c r="E117" s="23" t="s">
        <v>588</v>
      </c>
      <c r="F117" s="23" t="s">
        <v>588</v>
      </c>
      <c r="G117" s="23" t="s">
        <v>588</v>
      </c>
      <c r="H117" s="23" t="s">
        <v>588</v>
      </c>
      <c r="I117" s="23" t="s">
        <v>588</v>
      </c>
      <c r="J117" s="23" t="s">
        <v>588</v>
      </c>
      <c r="K117" s="23" t="s">
        <v>588</v>
      </c>
      <c r="L117" s="23" t="s">
        <v>588</v>
      </c>
      <c r="M117" s="23" t="s">
        <v>588</v>
      </c>
      <c r="N117" s="23" t="s">
        <v>588</v>
      </c>
      <c r="O117" s="23" t="s">
        <v>588</v>
      </c>
      <c r="P117" s="23" t="s">
        <v>588</v>
      </c>
      <c r="Q117" s="23" t="s">
        <v>588</v>
      </c>
      <c r="R117" s="23" t="s">
        <v>588</v>
      </c>
      <c r="S117" s="24" t="s">
        <v>588</v>
      </c>
      <c r="T117" s="23" t="s">
        <v>588</v>
      </c>
      <c r="U117" s="23" t="s">
        <v>588</v>
      </c>
      <c r="V117" s="23" t="s">
        <v>588</v>
      </c>
      <c r="W117" s="23" t="s">
        <v>588</v>
      </c>
      <c r="X117" s="23" t="s">
        <v>588</v>
      </c>
      <c r="Y117" s="23" t="s">
        <v>588</v>
      </c>
      <c r="Z117" s="23" t="s">
        <v>588</v>
      </c>
      <c r="AA117" s="23" t="s">
        <v>588</v>
      </c>
      <c r="AB117" s="23" t="s">
        <v>588</v>
      </c>
      <c r="AC117" s="23" t="s">
        <v>588</v>
      </c>
      <c r="AD117" s="23" t="s">
        <v>588</v>
      </c>
      <c r="AE117" s="23" t="s">
        <v>588</v>
      </c>
      <c r="AF117" s="23" t="s">
        <v>588</v>
      </c>
      <c r="AG117" s="23" t="s">
        <v>588</v>
      </c>
      <c r="AH117" s="24" t="s">
        <v>588</v>
      </c>
    </row>
    <row r="118" spans="2:34" x14ac:dyDescent="0.2">
      <c r="B118" s="33" t="s">
        <v>274</v>
      </c>
      <c r="C118" s="18" t="s">
        <v>81</v>
      </c>
      <c r="D118" s="21" t="s">
        <v>318</v>
      </c>
      <c r="E118" s="23" t="e">
        <v>#DIV/0!</v>
      </c>
      <c r="F118" s="23" t="e">
        <v>#DIV/0!</v>
      </c>
      <c r="G118" s="23" t="e">
        <v>#DIV/0!</v>
      </c>
      <c r="H118" s="23" t="e">
        <v>#DIV/0!</v>
      </c>
      <c r="I118" s="23" t="e">
        <v>#DIV/0!</v>
      </c>
      <c r="J118" s="23" t="e">
        <v>#DIV/0!</v>
      </c>
      <c r="K118" s="23" t="e">
        <v>#DIV/0!</v>
      </c>
      <c r="L118" s="23" t="e">
        <v>#DIV/0!</v>
      </c>
      <c r="M118" s="23" t="e">
        <v>#DIV/0!</v>
      </c>
      <c r="N118" s="23" t="e">
        <v>#DIV/0!</v>
      </c>
      <c r="O118" s="23" t="e">
        <v>#DIV/0!</v>
      </c>
      <c r="P118" s="23" t="e">
        <v>#DIV/0!</v>
      </c>
      <c r="Q118" s="23" t="e">
        <v>#DIV/0!</v>
      </c>
      <c r="R118" s="23" t="e">
        <v>#DIV/0!</v>
      </c>
      <c r="S118" s="24">
        <v>0</v>
      </c>
      <c r="T118" s="23" t="s">
        <v>7</v>
      </c>
      <c r="U118" s="23" t="s">
        <v>7</v>
      </c>
      <c r="V118" s="23" t="s">
        <v>7</v>
      </c>
      <c r="W118" s="23" t="s">
        <v>7</v>
      </c>
      <c r="X118" s="23" t="s">
        <v>7</v>
      </c>
      <c r="Y118" s="23" t="s">
        <v>7</v>
      </c>
      <c r="Z118" s="23" t="s">
        <v>7</v>
      </c>
      <c r="AA118" s="23" t="s">
        <v>7</v>
      </c>
      <c r="AB118" s="23" t="s">
        <v>7</v>
      </c>
      <c r="AC118" s="23" t="s">
        <v>7</v>
      </c>
      <c r="AD118" s="23" t="s">
        <v>7</v>
      </c>
      <c r="AE118" s="23" t="s">
        <v>7</v>
      </c>
      <c r="AF118" s="23" t="s">
        <v>7</v>
      </c>
      <c r="AG118" s="23" t="s">
        <v>7</v>
      </c>
      <c r="AH118" s="24">
        <v>0</v>
      </c>
    </row>
    <row r="119" spans="2:34" x14ac:dyDescent="0.2">
      <c r="B119" s="33" t="s">
        <v>274</v>
      </c>
      <c r="C119" s="18" t="s">
        <v>82</v>
      </c>
      <c r="D119" s="21" t="s">
        <v>319</v>
      </c>
      <c r="E119" s="23" t="e">
        <v>#DIV/0!</v>
      </c>
      <c r="F119" s="23" t="e">
        <v>#DIV/0!</v>
      </c>
      <c r="G119" s="23" t="e">
        <v>#DIV/0!</v>
      </c>
      <c r="H119" s="23" t="e">
        <v>#DIV/0!</v>
      </c>
      <c r="I119" s="23" t="e">
        <v>#DIV/0!</v>
      </c>
      <c r="J119" s="23" t="e">
        <v>#DIV/0!</v>
      </c>
      <c r="K119" s="23" t="e">
        <v>#DIV/0!</v>
      </c>
      <c r="L119" s="23" t="e">
        <v>#DIV/0!</v>
      </c>
      <c r="M119" s="23" t="e">
        <v>#DIV/0!</v>
      </c>
      <c r="N119" s="23" t="e">
        <v>#DIV/0!</v>
      </c>
      <c r="O119" s="23" t="e">
        <v>#DIV/0!</v>
      </c>
      <c r="P119" s="23" t="e">
        <v>#DIV/0!</v>
      </c>
      <c r="Q119" s="23" t="e">
        <v>#DIV/0!</v>
      </c>
      <c r="R119" s="23" t="e">
        <v>#DIV/0!</v>
      </c>
      <c r="S119" s="24">
        <v>0</v>
      </c>
      <c r="T119" s="23" t="s">
        <v>7</v>
      </c>
      <c r="U119" s="23" t="s">
        <v>7</v>
      </c>
      <c r="V119" s="23" t="s">
        <v>7</v>
      </c>
      <c r="W119" s="23" t="s">
        <v>7</v>
      </c>
      <c r="X119" s="23" t="s">
        <v>7</v>
      </c>
      <c r="Y119" s="23" t="s">
        <v>7</v>
      </c>
      <c r="Z119" s="23" t="s">
        <v>7</v>
      </c>
      <c r="AA119" s="23" t="s">
        <v>7</v>
      </c>
      <c r="AB119" s="23" t="s">
        <v>7</v>
      </c>
      <c r="AC119" s="23" t="s">
        <v>7</v>
      </c>
      <c r="AD119" s="23" t="s">
        <v>7</v>
      </c>
      <c r="AE119" s="23" t="s">
        <v>7</v>
      </c>
      <c r="AF119" s="23" t="s">
        <v>7</v>
      </c>
      <c r="AG119" s="23" t="s">
        <v>7</v>
      </c>
      <c r="AH119" s="24">
        <v>0</v>
      </c>
    </row>
    <row r="120" spans="2:34" x14ac:dyDescent="0.2">
      <c r="B120" s="33" t="s">
        <v>274</v>
      </c>
      <c r="C120" s="18" t="s">
        <v>486</v>
      </c>
      <c r="D120" s="21" t="s">
        <v>487</v>
      </c>
      <c r="E120" s="23" t="s">
        <v>588</v>
      </c>
      <c r="F120" s="23" t="s">
        <v>588</v>
      </c>
      <c r="G120" s="23" t="s">
        <v>588</v>
      </c>
      <c r="H120" s="23" t="s">
        <v>588</v>
      </c>
      <c r="I120" s="23" t="s">
        <v>588</v>
      </c>
      <c r="J120" s="23" t="s">
        <v>588</v>
      </c>
      <c r="K120" s="23" t="s">
        <v>588</v>
      </c>
      <c r="L120" s="23" t="s">
        <v>588</v>
      </c>
      <c r="M120" s="23" t="s">
        <v>588</v>
      </c>
      <c r="N120" s="23" t="s">
        <v>588</v>
      </c>
      <c r="O120" s="23" t="s">
        <v>588</v>
      </c>
      <c r="P120" s="23" t="s">
        <v>588</v>
      </c>
      <c r="Q120" s="23" t="s">
        <v>588</v>
      </c>
      <c r="R120" s="23" t="s">
        <v>588</v>
      </c>
      <c r="S120" s="24" t="s">
        <v>588</v>
      </c>
      <c r="T120" s="23" t="s">
        <v>588</v>
      </c>
      <c r="U120" s="23" t="s">
        <v>588</v>
      </c>
      <c r="V120" s="23" t="s">
        <v>588</v>
      </c>
      <c r="W120" s="23" t="s">
        <v>588</v>
      </c>
      <c r="X120" s="23" t="s">
        <v>588</v>
      </c>
      <c r="Y120" s="23" t="s">
        <v>588</v>
      </c>
      <c r="Z120" s="23" t="s">
        <v>588</v>
      </c>
      <c r="AA120" s="23" t="s">
        <v>588</v>
      </c>
      <c r="AB120" s="23" t="s">
        <v>588</v>
      </c>
      <c r="AC120" s="23" t="s">
        <v>588</v>
      </c>
      <c r="AD120" s="23" t="s">
        <v>588</v>
      </c>
      <c r="AE120" s="23" t="s">
        <v>588</v>
      </c>
      <c r="AF120" s="23" t="s">
        <v>588</v>
      </c>
      <c r="AG120" s="23" t="s">
        <v>588</v>
      </c>
      <c r="AH120" s="24" t="s">
        <v>588</v>
      </c>
    </row>
    <row r="121" spans="2:34" x14ac:dyDescent="0.2">
      <c r="B121" s="33" t="s">
        <v>274</v>
      </c>
      <c r="C121" s="18" t="s">
        <v>85</v>
      </c>
      <c r="D121" s="21" t="s">
        <v>184</v>
      </c>
      <c r="E121" s="23" t="e">
        <v>#DIV/0!</v>
      </c>
      <c r="F121" s="23" t="e">
        <v>#DIV/0!</v>
      </c>
      <c r="G121" s="23" t="e">
        <v>#DIV/0!</v>
      </c>
      <c r="H121" s="23" t="e">
        <v>#DIV/0!</v>
      </c>
      <c r="I121" s="23" t="e">
        <v>#DIV/0!</v>
      </c>
      <c r="J121" s="23" t="e">
        <v>#DIV/0!</v>
      </c>
      <c r="K121" s="23" t="e">
        <v>#DIV/0!</v>
      </c>
      <c r="L121" s="23" t="e">
        <v>#DIV/0!</v>
      </c>
      <c r="M121" s="23" t="e">
        <v>#DIV/0!</v>
      </c>
      <c r="N121" s="23" t="e">
        <v>#DIV/0!</v>
      </c>
      <c r="O121" s="23" t="e">
        <v>#DIV/0!</v>
      </c>
      <c r="P121" s="23" t="e">
        <v>#DIV/0!</v>
      </c>
      <c r="Q121" s="23" t="e">
        <v>#DIV/0!</v>
      </c>
      <c r="R121" s="23" t="e">
        <v>#DIV/0!</v>
      </c>
      <c r="S121" s="24">
        <v>0</v>
      </c>
      <c r="T121" s="23" t="s">
        <v>588</v>
      </c>
      <c r="U121" s="23" t="s">
        <v>588</v>
      </c>
      <c r="V121" s="23" t="s">
        <v>588</v>
      </c>
      <c r="W121" s="23" t="s">
        <v>588</v>
      </c>
      <c r="X121" s="23" t="s">
        <v>588</v>
      </c>
      <c r="Y121" s="23" t="s">
        <v>588</v>
      </c>
      <c r="Z121" s="23" t="s">
        <v>588</v>
      </c>
      <c r="AA121" s="23" t="s">
        <v>588</v>
      </c>
      <c r="AB121" s="23" t="s">
        <v>588</v>
      </c>
      <c r="AC121" s="23" t="s">
        <v>588</v>
      </c>
      <c r="AD121" s="23" t="s">
        <v>588</v>
      </c>
      <c r="AE121" s="23" t="s">
        <v>588</v>
      </c>
      <c r="AF121" s="23" t="s">
        <v>588</v>
      </c>
      <c r="AG121" s="23" t="s">
        <v>588</v>
      </c>
      <c r="AH121" s="24" t="s">
        <v>588</v>
      </c>
    </row>
    <row r="122" spans="2:34" x14ac:dyDescent="0.2">
      <c r="B122" s="33" t="s">
        <v>274</v>
      </c>
      <c r="C122" s="18" t="s">
        <v>488</v>
      </c>
      <c r="D122" s="21" t="s">
        <v>489</v>
      </c>
      <c r="E122" s="23" t="s">
        <v>588</v>
      </c>
      <c r="F122" s="23" t="s">
        <v>588</v>
      </c>
      <c r="G122" s="23" t="s">
        <v>588</v>
      </c>
      <c r="H122" s="23" t="s">
        <v>588</v>
      </c>
      <c r="I122" s="23" t="s">
        <v>588</v>
      </c>
      <c r="J122" s="23" t="s">
        <v>588</v>
      </c>
      <c r="K122" s="23" t="s">
        <v>588</v>
      </c>
      <c r="L122" s="23" t="s">
        <v>588</v>
      </c>
      <c r="M122" s="23" t="s">
        <v>588</v>
      </c>
      <c r="N122" s="23" t="s">
        <v>588</v>
      </c>
      <c r="O122" s="23" t="s">
        <v>588</v>
      </c>
      <c r="P122" s="23" t="s">
        <v>588</v>
      </c>
      <c r="Q122" s="23" t="s">
        <v>588</v>
      </c>
      <c r="R122" s="23" t="s">
        <v>588</v>
      </c>
      <c r="S122" s="24" t="s">
        <v>588</v>
      </c>
      <c r="T122" s="23" t="s">
        <v>588</v>
      </c>
      <c r="U122" s="23" t="s">
        <v>588</v>
      </c>
      <c r="V122" s="23" t="s">
        <v>588</v>
      </c>
      <c r="W122" s="23" t="s">
        <v>588</v>
      </c>
      <c r="X122" s="23" t="s">
        <v>588</v>
      </c>
      <c r="Y122" s="23" t="s">
        <v>588</v>
      </c>
      <c r="Z122" s="23" t="s">
        <v>588</v>
      </c>
      <c r="AA122" s="23" t="s">
        <v>588</v>
      </c>
      <c r="AB122" s="23" t="s">
        <v>588</v>
      </c>
      <c r="AC122" s="23" t="s">
        <v>588</v>
      </c>
      <c r="AD122" s="23" t="s">
        <v>588</v>
      </c>
      <c r="AE122" s="23" t="s">
        <v>588</v>
      </c>
      <c r="AF122" s="23" t="s">
        <v>588</v>
      </c>
      <c r="AG122" s="23" t="s">
        <v>588</v>
      </c>
      <c r="AH122" s="24" t="s">
        <v>588</v>
      </c>
    </row>
    <row r="123" spans="2:34" x14ac:dyDescent="0.2">
      <c r="B123" s="33" t="s">
        <v>274</v>
      </c>
      <c r="C123" s="18" t="s">
        <v>593</v>
      </c>
      <c r="D123" s="21" t="s">
        <v>594</v>
      </c>
      <c r="E123" s="23" t="s">
        <v>588</v>
      </c>
      <c r="F123" s="23" t="s">
        <v>588</v>
      </c>
      <c r="G123" s="23" t="s">
        <v>588</v>
      </c>
      <c r="H123" s="23" t="s">
        <v>588</v>
      </c>
      <c r="I123" s="23" t="s">
        <v>588</v>
      </c>
      <c r="J123" s="23" t="s">
        <v>588</v>
      </c>
      <c r="K123" s="23" t="s">
        <v>588</v>
      </c>
      <c r="L123" s="23" t="s">
        <v>588</v>
      </c>
      <c r="M123" s="23" t="s">
        <v>588</v>
      </c>
      <c r="N123" s="23" t="s">
        <v>588</v>
      </c>
      <c r="O123" s="23" t="s">
        <v>588</v>
      </c>
      <c r="P123" s="23" t="s">
        <v>588</v>
      </c>
      <c r="Q123" s="23" t="s">
        <v>588</v>
      </c>
      <c r="R123" s="23" t="s">
        <v>588</v>
      </c>
      <c r="S123" s="24" t="s">
        <v>588</v>
      </c>
      <c r="T123" s="23" t="s">
        <v>588</v>
      </c>
      <c r="U123" s="23" t="s">
        <v>588</v>
      </c>
      <c r="V123" s="23" t="s">
        <v>588</v>
      </c>
      <c r="W123" s="23" t="s">
        <v>588</v>
      </c>
      <c r="X123" s="23" t="s">
        <v>588</v>
      </c>
      <c r="Y123" s="23" t="s">
        <v>588</v>
      </c>
      <c r="Z123" s="23" t="s">
        <v>588</v>
      </c>
      <c r="AA123" s="23" t="s">
        <v>588</v>
      </c>
      <c r="AB123" s="23" t="s">
        <v>588</v>
      </c>
      <c r="AC123" s="23" t="s">
        <v>588</v>
      </c>
      <c r="AD123" s="23" t="s">
        <v>588</v>
      </c>
      <c r="AE123" s="23" t="s">
        <v>588</v>
      </c>
      <c r="AF123" s="23" t="s">
        <v>588</v>
      </c>
      <c r="AG123" s="23" t="s">
        <v>588</v>
      </c>
      <c r="AH123" s="24" t="s">
        <v>588</v>
      </c>
    </row>
    <row r="124" spans="2:34" x14ac:dyDescent="0.2">
      <c r="B124" s="33" t="s">
        <v>274</v>
      </c>
      <c r="C124" s="18" t="s">
        <v>490</v>
      </c>
      <c r="D124" s="21" t="s">
        <v>491</v>
      </c>
      <c r="E124" s="23" t="s">
        <v>588</v>
      </c>
      <c r="F124" s="23" t="s">
        <v>588</v>
      </c>
      <c r="G124" s="23" t="s">
        <v>588</v>
      </c>
      <c r="H124" s="23" t="s">
        <v>588</v>
      </c>
      <c r="I124" s="23" t="s">
        <v>588</v>
      </c>
      <c r="J124" s="23" t="s">
        <v>588</v>
      </c>
      <c r="K124" s="23" t="s">
        <v>588</v>
      </c>
      <c r="L124" s="23" t="s">
        <v>588</v>
      </c>
      <c r="M124" s="23" t="s">
        <v>588</v>
      </c>
      <c r="N124" s="23" t="s">
        <v>588</v>
      </c>
      <c r="O124" s="23" t="s">
        <v>588</v>
      </c>
      <c r="P124" s="23" t="s">
        <v>588</v>
      </c>
      <c r="Q124" s="23" t="s">
        <v>588</v>
      </c>
      <c r="R124" s="23" t="s">
        <v>588</v>
      </c>
      <c r="S124" s="24" t="s">
        <v>588</v>
      </c>
      <c r="T124" s="23" t="s">
        <v>588</v>
      </c>
      <c r="U124" s="23" t="s">
        <v>588</v>
      </c>
      <c r="V124" s="23" t="s">
        <v>588</v>
      </c>
      <c r="W124" s="23" t="s">
        <v>588</v>
      </c>
      <c r="X124" s="23" t="s">
        <v>588</v>
      </c>
      <c r="Y124" s="23" t="s">
        <v>588</v>
      </c>
      <c r="Z124" s="23" t="s">
        <v>588</v>
      </c>
      <c r="AA124" s="23" t="s">
        <v>588</v>
      </c>
      <c r="AB124" s="23" t="s">
        <v>588</v>
      </c>
      <c r="AC124" s="23" t="s">
        <v>588</v>
      </c>
      <c r="AD124" s="23" t="s">
        <v>588</v>
      </c>
      <c r="AE124" s="23" t="s">
        <v>588</v>
      </c>
      <c r="AF124" s="23" t="s">
        <v>588</v>
      </c>
      <c r="AG124" s="23" t="s">
        <v>588</v>
      </c>
      <c r="AH124" s="24" t="s">
        <v>588</v>
      </c>
    </row>
    <row r="125" spans="2:34" x14ac:dyDescent="0.2">
      <c r="B125" s="33" t="s">
        <v>274</v>
      </c>
      <c r="C125" s="18" t="s">
        <v>89</v>
      </c>
      <c r="D125" s="21" t="s">
        <v>186</v>
      </c>
      <c r="E125" s="23" t="e">
        <v>#DIV/0!</v>
      </c>
      <c r="F125" s="23" t="e">
        <v>#DIV/0!</v>
      </c>
      <c r="G125" s="23" t="e">
        <v>#DIV/0!</v>
      </c>
      <c r="H125" s="23" t="e">
        <v>#DIV/0!</v>
      </c>
      <c r="I125" s="23" t="e">
        <v>#DIV/0!</v>
      </c>
      <c r="J125" s="23" t="e">
        <v>#DIV/0!</v>
      </c>
      <c r="K125" s="23" t="e">
        <v>#DIV/0!</v>
      </c>
      <c r="L125" s="23" t="e">
        <v>#DIV/0!</v>
      </c>
      <c r="M125" s="23" t="e">
        <v>#DIV/0!</v>
      </c>
      <c r="N125" s="23" t="e">
        <v>#DIV/0!</v>
      </c>
      <c r="O125" s="23" t="e">
        <v>#DIV/0!</v>
      </c>
      <c r="P125" s="23" t="e">
        <v>#DIV/0!</v>
      </c>
      <c r="Q125" s="23" t="e">
        <v>#DIV/0!</v>
      </c>
      <c r="R125" s="23" t="e">
        <v>#DIV/0!</v>
      </c>
      <c r="S125" s="24">
        <v>0</v>
      </c>
      <c r="T125" s="23" t="s">
        <v>7</v>
      </c>
      <c r="U125" s="23" t="s">
        <v>7</v>
      </c>
      <c r="V125" s="23" t="s">
        <v>7</v>
      </c>
      <c r="W125" s="23" t="s">
        <v>7</v>
      </c>
      <c r="X125" s="23" t="s">
        <v>7</v>
      </c>
      <c r="Y125" s="23" t="s">
        <v>7</v>
      </c>
      <c r="Z125" s="23" t="s">
        <v>7</v>
      </c>
      <c r="AA125" s="23" t="s">
        <v>7</v>
      </c>
      <c r="AB125" s="23" t="s">
        <v>7</v>
      </c>
      <c r="AC125" s="23" t="s">
        <v>7</v>
      </c>
      <c r="AD125" s="23" t="s">
        <v>7</v>
      </c>
      <c r="AE125" s="23" t="s">
        <v>7</v>
      </c>
      <c r="AF125" s="23" t="s">
        <v>7</v>
      </c>
      <c r="AG125" s="23" t="s">
        <v>7</v>
      </c>
      <c r="AH125" s="24">
        <v>0</v>
      </c>
    </row>
    <row r="126" spans="2:34" x14ac:dyDescent="0.2">
      <c r="B126" s="33" t="s">
        <v>274</v>
      </c>
      <c r="C126" s="18" t="s">
        <v>476</v>
      </c>
      <c r="D126" s="21" t="s">
        <v>477</v>
      </c>
      <c r="E126" s="23" t="s">
        <v>588</v>
      </c>
      <c r="F126" s="23" t="s">
        <v>588</v>
      </c>
      <c r="G126" s="23" t="s">
        <v>588</v>
      </c>
      <c r="H126" s="23" t="s">
        <v>588</v>
      </c>
      <c r="I126" s="23" t="s">
        <v>588</v>
      </c>
      <c r="J126" s="23" t="s">
        <v>588</v>
      </c>
      <c r="K126" s="23" t="s">
        <v>588</v>
      </c>
      <c r="L126" s="23" t="s">
        <v>588</v>
      </c>
      <c r="M126" s="23" t="s">
        <v>588</v>
      </c>
      <c r="N126" s="23" t="s">
        <v>588</v>
      </c>
      <c r="O126" s="23" t="s">
        <v>588</v>
      </c>
      <c r="P126" s="23" t="s">
        <v>588</v>
      </c>
      <c r="Q126" s="23" t="s">
        <v>588</v>
      </c>
      <c r="R126" s="23" t="s">
        <v>588</v>
      </c>
      <c r="S126" s="24" t="s">
        <v>588</v>
      </c>
      <c r="T126" s="23" t="s">
        <v>588</v>
      </c>
      <c r="U126" s="23" t="s">
        <v>588</v>
      </c>
      <c r="V126" s="23" t="s">
        <v>588</v>
      </c>
      <c r="W126" s="23" t="s">
        <v>588</v>
      </c>
      <c r="X126" s="23" t="s">
        <v>588</v>
      </c>
      <c r="Y126" s="23" t="s">
        <v>588</v>
      </c>
      <c r="Z126" s="23" t="s">
        <v>588</v>
      </c>
      <c r="AA126" s="23" t="s">
        <v>588</v>
      </c>
      <c r="AB126" s="23" t="s">
        <v>588</v>
      </c>
      <c r="AC126" s="23" t="s">
        <v>588</v>
      </c>
      <c r="AD126" s="23" t="s">
        <v>588</v>
      </c>
      <c r="AE126" s="23" t="s">
        <v>588</v>
      </c>
      <c r="AF126" s="23" t="s">
        <v>588</v>
      </c>
      <c r="AG126" s="23" t="s">
        <v>588</v>
      </c>
      <c r="AH126" s="24" t="s">
        <v>588</v>
      </c>
    </row>
    <row r="127" spans="2:34" x14ac:dyDescent="0.2">
      <c r="B127" s="33" t="s">
        <v>274</v>
      </c>
      <c r="C127" s="18" t="s">
        <v>92</v>
      </c>
      <c r="D127" s="21" t="s">
        <v>189</v>
      </c>
      <c r="E127" s="23">
        <v>8.3182640144665462E-2</v>
      </c>
      <c r="F127" s="23">
        <v>3.074141048824593E-2</v>
      </c>
      <c r="G127" s="23">
        <v>1.8083182640144665E-3</v>
      </c>
      <c r="H127" s="23">
        <v>2.1699819168173599E-2</v>
      </c>
      <c r="I127" s="23">
        <v>6.6907775768535266E-2</v>
      </c>
      <c r="J127" s="23">
        <v>4.701627486437613E-2</v>
      </c>
      <c r="K127" s="23">
        <v>3.25497287522604E-2</v>
      </c>
      <c r="L127" s="23">
        <v>8.7703435804701621E-2</v>
      </c>
      <c r="M127" s="23">
        <v>2.7124773960216998E-2</v>
      </c>
      <c r="N127" s="23">
        <v>7.2332730560578659E-3</v>
      </c>
      <c r="O127" s="23">
        <v>3.616636528028933E-3</v>
      </c>
      <c r="P127" s="23">
        <v>0.17088607594936708</v>
      </c>
      <c r="Q127" s="23">
        <v>0.37522603978300179</v>
      </c>
      <c r="R127" s="23">
        <v>4.4303797468354431E-2</v>
      </c>
      <c r="S127" s="24">
        <v>5530</v>
      </c>
      <c r="T127" s="23">
        <v>8.4507042253521125E-2</v>
      </c>
      <c r="U127" s="23">
        <v>9.8591549295774641E-2</v>
      </c>
      <c r="V127" s="23">
        <v>0</v>
      </c>
      <c r="W127" s="23">
        <v>1.4084507042253521E-2</v>
      </c>
      <c r="X127" s="23">
        <v>0.12676056338028169</v>
      </c>
      <c r="Y127" s="23">
        <v>4.2253521126760563E-2</v>
      </c>
      <c r="Z127" s="23">
        <v>4.2253521126760563E-2</v>
      </c>
      <c r="AA127" s="23">
        <v>5.6338028169014086E-2</v>
      </c>
      <c r="AB127" s="23">
        <v>7.0422535211267609E-2</v>
      </c>
      <c r="AC127" s="23">
        <v>1.4084507042253521E-2</v>
      </c>
      <c r="AD127" s="23">
        <v>1.4084507042253521E-2</v>
      </c>
      <c r="AE127" s="23">
        <v>0.15492957746478872</v>
      </c>
      <c r="AF127" s="23">
        <v>0.26760563380281688</v>
      </c>
      <c r="AG127" s="23">
        <v>1.4084507042253521E-2</v>
      </c>
      <c r="AH127" s="24">
        <v>355</v>
      </c>
    </row>
    <row r="128" spans="2:34" x14ac:dyDescent="0.2">
      <c r="B128" s="33" t="s">
        <v>274</v>
      </c>
      <c r="C128" s="18" t="s">
        <v>93</v>
      </c>
      <c r="D128" s="21" t="s">
        <v>190</v>
      </c>
      <c r="E128" s="23" t="e">
        <v>#DIV/0!</v>
      </c>
      <c r="F128" s="23" t="e">
        <v>#DIV/0!</v>
      </c>
      <c r="G128" s="23" t="e">
        <v>#DIV/0!</v>
      </c>
      <c r="H128" s="23" t="e">
        <v>#DIV/0!</v>
      </c>
      <c r="I128" s="23" t="e">
        <v>#DIV/0!</v>
      </c>
      <c r="J128" s="23" t="e">
        <v>#DIV/0!</v>
      </c>
      <c r="K128" s="23" t="e">
        <v>#DIV/0!</v>
      </c>
      <c r="L128" s="23" t="e">
        <v>#DIV/0!</v>
      </c>
      <c r="M128" s="23" t="e">
        <v>#DIV/0!</v>
      </c>
      <c r="N128" s="23" t="e">
        <v>#DIV/0!</v>
      </c>
      <c r="O128" s="23" t="e">
        <v>#DIV/0!</v>
      </c>
      <c r="P128" s="23" t="e">
        <v>#DIV/0!</v>
      </c>
      <c r="Q128" s="23" t="e">
        <v>#DIV/0!</v>
      </c>
      <c r="R128" s="23" t="e">
        <v>#DIV/0!</v>
      </c>
      <c r="S128" s="24">
        <v>0</v>
      </c>
      <c r="T128" s="23" t="s">
        <v>7</v>
      </c>
      <c r="U128" s="23" t="s">
        <v>7</v>
      </c>
      <c r="V128" s="23" t="s">
        <v>7</v>
      </c>
      <c r="W128" s="23" t="s">
        <v>7</v>
      </c>
      <c r="X128" s="23" t="s">
        <v>7</v>
      </c>
      <c r="Y128" s="23" t="s">
        <v>7</v>
      </c>
      <c r="Z128" s="23" t="s">
        <v>7</v>
      </c>
      <c r="AA128" s="23" t="s">
        <v>7</v>
      </c>
      <c r="AB128" s="23" t="s">
        <v>7</v>
      </c>
      <c r="AC128" s="23" t="s">
        <v>7</v>
      </c>
      <c r="AD128" s="23" t="s">
        <v>7</v>
      </c>
      <c r="AE128" s="23" t="s">
        <v>7</v>
      </c>
      <c r="AF128" s="23" t="s">
        <v>7</v>
      </c>
      <c r="AG128" s="23" t="s">
        <v>7</v>
      </c>
      <c r="AH128" s="24">
        <v>0</v>
      </c>
    </row>
    <row r="129" spans="2:34" x14ac:dyDescent="0.2">
      <c r="B129" s="33" t="s">
        <v>274</v>
      </c>
      <c r="C129" s="18" t="s">
        <v>94</v>
      </c>
      <c r="D129" s="21" t="s">
        <v>322</v>
      </c>
      <c r="E129" s="23">
        <v>2.0545073375262055E-2</v>
      </c>
      <c r="F129" s="23">
        <v>2.8092243186582808E-2</v>
      </c>
      <c r="G129" s="23">
        <v>4.1928721174004191E-4</v>
      </c>
      <c r="H129" s="23">
        <v>2.9350104821802937E-2</v>
      </c>
      <c r="I129" s="23">
        <v>9.3501048218029348E-2</v>
      </c>
      <c r="J129" s="23">
        <v>6.7085953878406712E-2</v>
      </c>
      <c r="K129" s="23">
        <v>5.2410901467505239E-2</v>
      </c>
      <c r="L129" s="23">
        <v>0.17568134171907757</v>
      </c>
      <c r="M129" s="23">
        <v>2.9769392033542976E-2</v>
      </c>
      <c r="N129" s="23">
        <v>1.3417190775681341E-2</v>
      </c>
      <c r="O129" s="23">
        <v>1.6771488469601676E-3</v>
      </c>
      <c r="P129" s="23">
        <v>0.12997903563941299</v>
      </c>
      <c r="Q129" s="23">
        <v>0.32872117400419287</v>
      </c>
      <c r="R129" s="23">
        <v>3.0188679245283019E-2</v>
      </c>
      <c r="S129" s="24">
        <v>11925</v>
      </c>
      <c r="T129" s="23" t="s">
        <v>7</v>
      </c>
      <c r="U129" s="23" t="s">
        <v>7</v>
      </c>
      <c r="V129" s="23" t="s">
        <v>7</v>
      </c>
      <c r="W129" s="23" t="s">
        <v>7</v>
      </c>
      <c r="X129" s="23" t="s">
        <v>7</v>
      </c>
      <c r="Y129" s="23" t="s">
        <v>7</v>
      </c>
      <c r="Z129" s="23" t="s">
        <v>7</v>
      </c>
      <c r="AA129" s="23" t="s">
        <v>7</v>
      </c>
      <c r="AB129" s="23" t="s">
        <v>7</v>
      </c>
      <c r="AC129" s="23" t="s">
        <v>7</v>
      </c>
      <c r="AD129" s="23" t="s">
        <v>7</v>
      </c>
      <c r="AE129" s="23" t="s">
        <v>7</v>
      </c>
      <c r="AF129" s="23" t="s">
        <v>7</v>
      </c>
      <c r="AG129" s="23" t="s">
        <v>7</v>
      </c>
      <c r="AH129" s="24">
        <v>0</v>
      </c>
    </row>
    <row r="130" spans="2:34" x14ac:dyDescent="0.2">
      <c r="B130" s="33" t="s">
        <v>274</v>
      </c>
      <c r="C130" s="18" t="s">
        <v>95</v>
      </c>
      <c r="D130" s="21" t="s">
        <v>323</v>
      </c>
      <c r="E130" s="23" t="s">
        <v>588</v>
      </c>
      <c r="F130" s="23" t="s">
        <v>588</v>
      </c>
      <c r="G130" s="23" t="s">
        <v>588</v>
      </c>
      <c r="H130" s="23" t="s">
        <v>588</v>
      </c>
      <c r="I130" s="23" t="s">
        <v>588</v>
      </c>
      <c r="J130" s="23" t="s">
        <v>588</v>
      </c>
      <c r="K130" s="23" t="s">
        <v>588</v>
      </c>
      <c r="L130" s="23" t="s">
        <v>588</v>
      </c>
      <c r="M130" s="23" t="s">
        <v>588</v>
      </c>
      <c r="N130" s="23" t="s">
        <v>588</v>
      </c>
      <c r="O130" s="23" t="s">
        <v>588</v>
      </c>
      <c r="P130" s="23" t="s">
        <v>588</v>
      </c>
      <c r="Q130" s="23" t="s">
        <v>588</v>
      </c>
      <c r="R130" s="23" t="s">
        <v>588</v>
      </c>
      <c r="S130" s="24" t="s">
        <v>588</v>
      </c>
      <c r="T130" s="23" t="s">
        <v>588</v>
      </c>
      <c r="U130" s="23" t="s">
        <v>588</v>
      </c>
      <c r="V130" s="23" t="s">
        <v>588</v>
      </c>
      <c r="W130" s="23" t="s">
        <v>588</v>
      </c>
      <c r="X130" s="23" t="s">
        <v>588</v>
      </c>
      <c r="Y130" s="23" t="s">
        <v>588</v>
      </c>
      <c r="Z130" s="23" t="s">
        <v>588</v>
      </c>
      <c r="AA130" s="23" t="s">
        <v>588</v>
      </c>
      <c r="AB130" s="23" t="s">
        <v>588</v>
      </c>
      <c r="AC130" s="23" t="s">
        <v>588</v>
      </c>
      <c r="AD130" s="23" t="s">
        <v>588</v>
      </c>
      <c r="AE130" s="23" t="s">
        <v>588</v>
      </c>
      <c r="AF130" s="23" t="s">
        <v>588</v>
      </c>
      <c r="AG130" s="23" t="s">
        <v>588</v>
      </c>
      <c r="AH130" s="24" t="s">
        <v>588</v>
      </c>
    </row>
    <row r="131" spans="2:34" x14ac:dyDescent="0.2">
      <c r="B131" s="33" t="s">
        <v>274</v>
      </c>
      <c r="C131" s="18" t="s">
        <v>96</v>
      </c>
      <c r="D131" s="21" t="s">
        <v>191</v>
      </c>
      <c r="E131" s="23">
        <v>2.7813993915688832E-2</v>
      </c>
      <c r="F131" s="23">
        <v>2.6944806605823556E-2</v>
      </c>
      <c r="G131" s="23">
        <v>2.1729682746631897E-3</v>
      </c>
      <c r="H131" s="23">
        <v>3.172533681008257E-2</v>
      </c>
      <c r="I131" s="23">
        <v>5.3889613211647112E-2</v>
      </c>
      <c r="J131" s="23">
        <v>5.9104737070838763E-2</v>
      </c>
      <c r="K131" s="23">
        <v>4.1286397218600605E-2</v>
      </c>
      <c r="L131" s="23">
        <v>0.12299000434593654</v>
      </c>
      <c r="M131" s="23">
        <v>2.8248587570621469E-2</v>
      </c>
      <c r="N131" s="23">
        <v>6.0843111690569319E-3</v>
      </c>
      <c r="O131" s="23">
        <v>1.738374619730552E-3</v>
      </c>
      <c r="P131" s="23">
        <v>0.16949152542372881</v>
      </c>
      <c r="Q131" s="23">
        <v>0.42199043893959148</v>
      </c>
      <c r="R131" s="23">
        <v>7.3880921338548454E-3</v>
      </c>
      <c r="S131" s="24">
        <v>11505</v>
      </c>
      <c r="T131" s="23">
        <v>5.909090909090909E-2</v>
      </c>
      <c r="U131" s="23">
        <v>0.10454545454545454</v>
      </c>
      <c r="V131" s="23">
        <v>4.5454545454545452E-3</v>
      </c>
      <c r="W131" s="23">
        <v>4.0909090909090909E-2</v>
      </c>
      <c r="X131" s="23">
        <v>0.16363636363636364</v>
      </c>
      <c r="Y131" s="23">
        <v>7.7272727272727271E-2</v>
      </c>
      <c r="Z131" s="23">
        <v>6.363636363636363E-2</v>
      </c>
      <c r="AA131" s="23">
        <v>6.363636363636363E-2</v>
      </c>
      <c r="AB131" s="23">
        <v>6.363636363636363E-2</v>
      </c>
      <c r="AC131" s="23">
        <v>9.0909090909090905E-3</v>
      </c>
      <c r="AD131" s="23">
        <v>4.5454545454545452E-3</v>
      </c>
      <c r="AE131" s="23">
        <v>9.5454545454545459E-2</v>
      </c>
      <c r="AF131" s="23">
        <v>0.22727272727272727</v>
      </c>
      <c r="AG131" s="23">
        <v>1.8181818181818181E-2</v>
      </c>
      <c r="AH131" s="24">
        <v>1100</v>
      </c>
    </row>
    <row r="132" spans="2:34" x14ac:dyDescent="0.2">
      <c r="B132" s="33" t="s">
        <v>274</v>
      </c>
      <c r="C132" s="18" t="s">
        <v>478</v>
      </c>
      <c r="D132" s="21" t="s">
        <v>479</v>
      </c>
      <c r="E132" s="23" t="s">
        <v>588</v>
      </c>
      <c r="F132" s="23" t="s">
        <v>588</v>
      </c>
      <c r="G132" s="23" t="s">
        <v>588</v>
      </c>
      <c r="H132" s="23" t="s">
        <v>588</v>
      </c>
      <c r="I132" s="23" t="s">
        <v>588</v>
      </c>
      <c r="J132" s="23" t="s">
        <v>588</v>
      </c>
      <c r="K132" s="23" t="s">
        <v>588</v>
      </c>
      <c r="L132" s="23" t="s">
        <v>588</v>
      </c>
      <c r="M132" s="23" t="s">
        <v>588</v>
      </c>
      <c r="N132" s="23" t="s">
        <v>588</v>
      </c>
      <c r="O132" s="23" t="s">
        <v>588</v>
      </c>
      <c r="P132" s="23" t="s">
        <v>588</v>
      </c>
      <c r="Q132" s="23" t="s">
        <v>588</v>
      </c>
      <c r="R132" s="23" t="s">
        <v>588</v>
      </c>
      <c r="S132" s="24" t="s">
        <v>588</v>
      </c>
      <c r="T132" s="23" t="s">
        <v>588</v>
      </c>
      <c r="U132" s="23" t="s">
        <v>588</v>
      </c>
      <c r="V132" s="23" t="s">
        <v>588</v>
      </c>
      <c r="W132" s="23" t="s">
        <v>588</v>
      </c>
      <c r="X132" s="23" t="s">
        <v>588</v>
      </c>
      <c r="Y132" s="23" t="s">
        <v>588</v>
      </c>
      <c r="Z132" s="23" t="s">
        <v>588</v>
      </c>
      <c r="AA132" s="23" t="s">
        <v>588</v>
      </c>
      <c r="AB132" s="23" t="s">
        <v>588</v>
      </c>
      <c r="AC132" s="23" t="s">
        <v>588</v>
      </c>
      <c r="AD132" s="23" t="s">
        <v>588</v>
      </c>
      <c r="AE132" s="23" t="s">
        <v>588</v>
      </c>
      <c r="AF132" s="23" t="s">
        <v>588</v>
      </c>
      <c r="AG132" s="23" t="s">
        <v>588</v>
      </c>
      <c r="AH132" s="24" t="s">
        <v>588</v>
      </c>
    </row>
    <row r="133" spans="2:34" x14ac:dyDescent="0.2">
      <c r="B133" s="33" t="s">
        <v>274</v>
      </c>
      <c r="C133" s="18" t="s">
        <v>100</v>
      </c>
      <c r="D133" s="21" t="s">
        <v>194</v>
      </c>
      <c r="E133" s="23" t="s">
        <v>588</v>
      </c>
      <c r="F133" s="23" t="s">
        <v>588</v>
      </c>
      <c r="G133" s="23" t="s">
        <v>588</v>
      </c>
      <c r="H133" s="23" t="s">
        <v>588</v>
      </c>
      <c r="I133" s="23" t="s">
        <v>588</v>
      </c>
      <c r="J133" s="23" t="s">
        <v>588</v>
      </c>
      <c r="K133" s="23" t="s">
        <v>588</v>
      </c>
      <c r="L133" s="23" t="s">
        <v>588</v>
      </c>
      <c r="M133" s="23" t="s">
        <v>588</v>
      </c>
      <c r="N133" s="23" t="s">
        <v>588</v>
      </c>
      <c r="O133" s="23" t="s">
        <v>588</v>
      </c>
      <c r="P133" s="23" t="s">
        <v>588</v>
      </c>
      <c r="Q133" s="23" t="s">
        <v>588</v>
      </c>
      <c r="R133" s="23" t="s">
        <v>588</v>
      </c>
      <c r="S133" s="24" t="s">
        <v>588</v>
      </c>
      <c r="T133" s="23" t="s">
        <v>588</v>
      </c>
      <c r="U133" s="23" t="s">
        <v>588</v>
      </c>
      <c r="V133" s="23" t="s">
        <v>588</v>
      </c>
      <c r="W133" s="23" t="s">
        <v>588</v>
      </c>
      <c r="X133" s="23" t="s">
        <v>588</v>
      </c>
      <c r="Y133" s="23" t="s">
        <v>588</v>
      </c>
      <c r="Z133" s="23" t="s">
        <v>588</v>
      </c>
      <c r="AA133" s="23" t="s">
        <v>588</v>
      </c>
      <c r="AB133" s="23" t="s">
        <v>588</v>
      </c>
      <c r="AC133" s="23" t="s">
        <v>588</v>
      </c>
      <c r="AD133" s="23" t="s">
        <v>588</v>
      </c>
      <c r="AE133" s="23" t="s">
        <v>588</v>
      </c>
      <c r="AF133" s="23" t="s">
        <v>588</v>
      </c>
      <c r="AG133" s="23" t="s">
        <v>588</v>
      </c>
      <c r="AH133" s="24" t="s">
        <v>588</v>
      </c>
    </row>
    <row r="134" spans="2:34" x14ac:dyDescent="0.2">
      <c r="B134" s="33" t="s">
        <v>274</v>
      </c>
      <c r="C134" s="18" t="s">
        <v>101</v>
      </c>
      <c r="D134" s="21" t="s">
        <v>195</v>
      </c>
      <c r="E134" s="23">
        <v>3.5415325177076629E-2</v>
      </c>
      <c r="F134" s="23">
        <v>1.3522215067611075E-2</v>
      </c>
      <c r="G134" s="23">
        <v>1.28783000643915E-3</v>
      </c>
      <c r="H134" s="23">
        <v>0</v>
      </c>
      <c r="I134" s="23">
        <v>5.1513200257565998E-2</v>
      </c>
      <c r="J134" s="23">
        <v>0.15260785576303929</v>
      </c>
      <c r="K134" s="23">
        <v>2.8332260141661302E-2</v>
      </c>
      <c r="L134" s="23">
        <v>4.9581455247907275E-2</v>
      </c>
      <c r="M134" s="23">
        <v>1.03026400515132E-2</v>
      </c>
      <c r="N134" s="23">
        <v>7.0830650354153256E-3</v>
      </c>
      <c r="O134" s="23">
        <v>1.28783000643915E-3</v>
      </c>
      <c r="P134" s="23">
        <v>0.13522215067611076</v>
      </c>
      <c r="Q134" s="23">
        <v>0.44108177720540886</v>
      </c>
      <c r="R134" s="23">
        <v>7.2762395363811974E-2</v>
      </c>
      <c r="S134" s="24">
        <v>7765</v>
      </c>
      <c r="T134" s="23">
        <v>0.16129032258064516</v>
      </c>
      <c r="U134" s="23">
        <v>3.2258064516129031E-2</v>
      </c>
      <c r="V134" s="23">
        <v>3.2258064516129031E-2</v>
      </c>
      <c r="W134" s="23">
        <v>0</v>
      </c>
      <c r="X134" s="23">
        <v>9.6774193548387094E-2</v>
      </c>
      <c r="Y134" s="23">
        <v>0.19354838709677419</v>
      </c>
      <c r="Z134" s="23">
        <v>3.2258064516129031E-2</v>
      </c>
      <c r="AA134" s="23">
        <v>3.2258064516129031E-2</v>
      </c>
      <c r="AB134" s="23">
        <v>0</v>
      </c>
      <c r="AC134" s="23">
        <v>0</v>
      </c>
      <c r="AD134" s="23">
        <v>0</v>
      </c>
      <c r="AE134" s="23">
        <v>0.19354838709677419</v>
      </c>
      <c r="AF134" s="23">
        <v>0.16129032258064516</v>
      </c>
      <c r="AG134" s="23">
        <v>6.4516129032258063E-2</v>
      </c>
      <c r="AH134" s="24">
        <v>155</v>
      </c>
    </row>
    <row r="135" spans="2:34" x14ac:dyDescent="0.2">
      <c r="B135" s="33" t="s">
        <v>274</v>
      </c>
      <c r="C135" s="18" t="s">
        <v>474</v>
      </c>
      <c r="D135" s="21" t="s">
        <v>475</v>
      </c>
      <c r="E135" s="23" t="s">
        <v>588</v>
      </c>
      <c r="F135" s="23" t="s">
        <v>588</v>
      </c>
      <c r="G135" s="23" t="s">
        <v>588</v>
      </c>
      <c r="H135" s="23" t="s">
        <v>588</v>
      </c>
      <c r="I135" s="23" t="s">
        <v>588</v>
      </c>
      <c r="J135" s="23" t="s">
        <v>588</v>
      </c>
      <c r="K135" s="23" t="s">
        <v>588</v>
      </c>
      <c r="L135" s="23" t="s">
        <v>588</v>
      </c>
      <c r="M135" s="23" t="s">
        <v>588</v>
      </c>
      <c r="N135" s="23" t="s">
        <v>588</v>
      </c>
      <c r="O135" s="23" t="s">
        <v>588</v>
      </c>
      <c r="P135" s="23" t="s">
        <v>588</v>
      </c>
      <c r="Q135" s="23" t="s">
        <v>588</v>
      </c>
      <c r="R135" s="23" t="s">
        <v>588</v>
      </c>
      <c r="S135" s="24" t="s">
        <v>588</v>
      </c>
      <c r="T135" s="23" t="s">
        <v>588</v>
      </c>
      <c r="U135" s="23" t="s">
        <v>588</v>
      </c>
      <c r="V135" s="23" t="s">
        <v>588</v>
      </c>
      <c r="W135" s="23" t="s">
        <v>588</v>
      </c>
      <c r="X135" s="23" t="s">
        <v>588</v>
      </c>
      <c r="Y135" s="23" t="s">
        <v>588</v>
      </c>
      <c r="Z135" s="23" t="s">
        <v>588</v>
      </c>
      <c r="AA135" s="23" t="s">
        <v>588</v>
      </c>
      <c r="AB135" s="23" t="s">
        <v>588</v>
      </c>
      <c r="AC135" s="23" t="s">
        <v>588</v>
      </c>
      <c r="AD135" s="23" t="s">
        <v>588</v>
      </c>
      <c r="AE135" s="23" t="s">
        <v>588</v>
      </c>
      <c r="AF135" s="23" t="s">
        <v>588</v>
      </c>
      <c r="AG135" s="23" t="s">
        <v>588</v>
      </c>
      <c r="AH135" s="24" t="s">
        <v>588</v>
      </c>
    </row>
    <row r="136" spans="2:34" x14ac:dyDescent="0.2">
      <c r="B136" s="33" t="s">
        <v>274</v>
      </c>
      <c r="C136" s="18" t="s">
        <v>105</v>
      </c>
      <c r="D136" s="21" t="s">
        <v>197</v>
      </c>
      <c r="E136" s="23" t="s">
        <v>588</v>
      </c>
      <c r="F136" s="23" t="s">
        <v>588</v>
      </c>
      <c r="G136" s="23" t="s">
        <v>588</v>
      </c>
      <c r="H136" s="23" t="s">
        <v>588</v>
      </c>
      <c r="I136" s="23" t="s">
        <v>588</v>
      </c>
      <c r="J136" s="23" t="s">
        <v>588</v>
      </c>
      <c r="K136" s="23" t="s">
        <v>588</v>
      </c>
      <c r="L136" s="23" t="s">
        <v>588</v>
      </c>
      <c r="M136" s="23" t="s">
        <v>588</v>
      </c>
      <c r="N136" s="23" t="s">
        <v>588</v>
      </c>
      <c r="O136" s="23" t="s">
        <v>588</v>
      </c>
      <c r="P136" s="23" t="s">
        <v>588</v>
      </c>
      <c r="Q136" s="23" t="s">
        <v>588</v>
      </c>
      <c r="R136" s="23" t="s">
        <v>588</v>
      </c>
      <c r="S136" s="24" t="s">
        <v>588</v>
      </c>
      <c r="T136" s="23" t="s">
        <v>588</v>
      </c>
      <c r="U136" s="23" t="s">
        <v>588</v>
      </c>
      <c r="V136" s="23" t="s">
        <v>588</v>
      </c>
      <c r="W136" s="23" t="s">
        <v>588</v>
      </c>
      <c r="X136" s="23" t="s">
        <v>588</v>
      </c>
      <c r="Y136" s="23" t="s">
        <v>588</v>
      </c>
      <c r="Z136" s="23" t="s">
        <v>588</v>
      </c>
      <c r="AA136" s="23" t="s">
        <v>588</v>
      </c>
      <c r="AB136" s="23" t="s">
        <v>588</v>
      </c>
      <c r="AC136" s="23" t="s">
        <v>588</v>
      </c>
      <c r="AD136" s="23" t="s">
        <v>588</v>
      </c>
      <c r="AE136" s="23" t="s">
        <v>588</v>
      </c>
      <c r="AF136" s="23" t="s">
        <v>588</v>
      </c>
      <c r="AG136" s="23" t="s">
        <v>588</v>
      </c>
      <c r="AH136" s="24" t="s">
        <v>588</v>
      </c>
    </row>
    <row r="137" spans="2:34" x14ac:dyDescent="0.2">
      <c r="B137" s="33" t="s">
        <v>274</v>
      </c>
      <c r="C137" s="18" t="s">
        <v>111</v>
      </c>
      <c r="D137" s="21" t="s">
        <v>324</v>
      </c>
      <c r="E137" s="23">
        <v>0.02</v>
      </c>
      <c r="F137" s="23">
        <v>1.7500000000000002E-2</v>
      </c>
      <c r="G137" s="23">
        <v>0</v>
      </c>
      <c r="H137" s="23">
        <v>2.75E-2</v>
      </c>
      <c r="I137" s="23">
        <v>2.75E-2</v>
      </c>
      <c r="J137" s="23">
        <v>0.09</v>
      </c>
      <c r="K137" s="23">
        <v>0.04</v>
      </c>
      <c r="L137" s="23">
        <v>0.16500000000000001</v>
      </c>
      <c r="M137" s="23">
        <v>0.01</v>
      </c>
      <c r="N137" s="23">
        <v>2.5000000000000001E-3</v>
      </c>
      <c r="O137" s="23">
        <v>2.5000000000000001E-3</v>
      </c>
      <c r="P137" s="23">
        <v>0.20749999999999999</v>
      </c>
      <c r="Q137" s="23">
        <v>0.36</v>
      </c>
      <c r="R137" s="23">
        <v>0.03</v>
      </c>
      <c r="S137" s="24">
        <v>2000</v>
      </c>
      <c r="T137" s="23" t="s">
        <v>7</v>
      </c>
      <c r="U137" s="23" t="s">
        <v>7</v>
      </c>
      <c r="V137" s="23" t="s">
        <v>7</v>
      </c>
      <c r="W137" s="23" t="s">
        <v>7</v>
      </c>
      <c r="X137" s="23" t="s">
        <v>7</v>
      </c>
      <c r="Y137" s="23" t="s">
        <v>7</v>
      </c>
      <c r="Z137" s="23" t="s">
        <v>7</v>
      </c>
      <c r="AA137" s="23" t="s">
        <v>7</v>
      </c>
      <c r="AB137" s="23" t="s">
        <v>7</v>
      </c>
      <c r="AC137" s="23" t="s">
        <v>7</v>
      </c>
      <c r="AD137" s="23" t="s">
        <v>7</v>
      </c>
      <c r="AE137" s="23" t="s">
        <v>7</v>
      </c>
      <c r="AF137" s="23" t="s">
        <v>7</v>
      </c>
      <c r="AG137" s="23" t="s">
        <v>7</v>
      </c>
      <c r="AH137" s="24">
        <v>0</v>
      </c>
    </row>
    <row r="138" spans="2:34" x14ac:dyDescent="0.2">
      <c r="B138" s="33" t="s">
        <v>274</v>
      </c>
      <c r="C138" s="18" t="s">
        <v>480</v>
      </c>
      <c r="D138" s="21" t="s">
        <v>481</v>
      </c>
      <c r="E138" s="23" t="s">
        <v>588</v>
      </c>
      <c r="F138" s="23" t="s">
        <v>588</v>
      </c>
      <c r="G138" s="23" t="s">
        <v>588</v>
      </c>
      <c r="H138" s="23" t="s">
        <v>588</v>
      </c>
      <c r="I138" s="23" t="s">
        <v>588</v>
      </c>
      <c r="J138" s="23" t="s">
        <v>588</v>
      </c>
      <c r="K138" s="23" t="s">
        <v>588</v>
      </c>
      <c r="L138" s="23" t="s">
        <v>588</v>
      </c>
      <c r="M138" s="23" t="s">
        <v>588</v>
      </c>
      <c r="N138" s="23" t="s">
        <v>588</v>
      </c>
      <c r="O138" s="23" t="s">
        <v>588</v>
      </c>
      <c r="P138" s="23" t="s">
        <v>588</v>
      </c>
      <c r="Q138" s="23" t="s">
        <v>588</v>
      </c>
      <c r="R138" s="23" t="s">
        <v>588</v>
      </c>
      <c r="S138" s="24" t="s">
        <v>588</v>
      </c>
      <c r="T138" s="23" t="s">
        <v>588</v>
      </c>
      <c r="U138" s="23" t="s">
        <v>588</v>
      </c>
      <c r="V138" s="23" t="s">
        <v>588</v>
      </c>
      <c r="W138" s="23" t="s">
        <v>588</v>
      </c>
      <c r="X138" s="23" t="s">
        <v>588</v>
      </c>
      <c r="Y138" s="23" t="s">
        <v>588</v>
      </c>
      <c r="Z138" s="23" t="s">
        <v>588</v>
      </c>
      <c r="AA138" s="23" t="s">
        <v>588</v>
      </c>
      <c r="AB138" s="23" t="s">
        <v>588</v>
      </c>
      <c r="AC138" s="23" t="s">
        <v>588</v>
      </c>
      <c r="AD138" s="23" t="s">
        <v>588</v>
      </c>
      <c r="AE138" s="23" t="s">
        <v>588</v>
      </c>
      <c r="AF138" s="23" t="s">
        <v>588</v>
      </c>
      <c r="AG138" s="23" t="s">
        <v>588</v>
      </c>
      <c r="AH138" s="24" t="s">
        <v>588</v>
      </c>
    </row>
    <row r="139" spans="2:34" x14ac:dyDescent="0.2">
      <c r="B139" s="33" t="s">
        <v>279</v>
      </c>
      <c r="C139" s="18" t="s">
        <v>76</v>
      </c>
      <c r="D139" s="21" t="s">
        <v>179</v>
      </c>
      <c r="E139" s="23" t="e">
        <v>#DIV/0!</v>
      </c>
      <c r="F139" s="23" t="e">
        <v>#DIV/0!</v>
      </c>
      <c r="G139" s="23" t="e">
        <v>#DIV/0!</v>
      </c>
      <c r="H139" s="23" t="e">
        <v>#DIV/0!</v>
      </c>
      <c r="I139" s="23" t="e">
        <v>#DIV/0!</v>
      </c>
      <c r="J139" s="23" t="e">
        <v>#DIV/0!</v>
      </c>
      <c r="K139" s="23" t="e">
        <v>#DIV/0!</v>
      </c>
      <c r="L139" s="23" t="e">
        <v>#DIV/0!</v>
      </c>
      <c r="M139" s="23" t="e">
        <v>#DIV/0!</v>
      </c>
      <c r="N139" s="23" t="e">
        <v>#DIV/0!</v>
      </c>
      <c r="O139" s="23" t="e">
        <v>#DIV/0!</v>
      </c>
      <c r="P139" s="23" t="e">
        <v>#DIV/0!</v>
      </c>
      <c r="Q139" s="23" t="e">
        <v>#DIV/0!</v>
      </c>
      <c r="R139" s="23" t="e">
        <v>#DIV/0!</v>
      </c>
      <c r="S139" s="24">
        <v>0</v>
      </c>
      <c r="T139" s="23" t="s">
        <v>7</v>
      </c>
      <c r="U139" s="23" t="s">
        <v>7</v>
      </c>
      <c r="V139" s="23" t="s">
        <v>7</v>
      </c>
      <c r="W139" s="23" t="s">
        <v>7</v>
      </c>
      <c r="X139" s="23" t="s">
        <v>7</v>
      </c>
      <c r="Y139" s="23" t="s">
        <v>7</v>
      </c>
      <c r="Z139" s="23" t="s">
        <v>7</v>
      </c>
      <c r="AA139" s="23" t="s">
        <v>7</v>
      </c>
      <c r="AB139" s="23" t="s">
        <v>7</v>
      </c>
      <c r="AC139" s="23" t="s">
        <v>7</v>
      </c>
      <c r="AD139" s="23" t="s">
        <v>7</v>
      </c>
      <c r="AE139" s="23" t="s">
        <v>7</v>
      </c>
      <c r="AF139" s="23" t="s">
        <v>7</v>
      </c>
      <c r="AG139" s="23" t="s">
        <v>7</v>
      </c>
      <c r="AH139" s="24">
        <v>0</v>
      </c>
    </row>
    <row r="140" spans="2:34" x14ac:dyDescent="0.2">
      <c r="B140" s="33" t="s">
        <v>279</v>
      </c>
      <c r="C140" s="18" t="s">
        <v>499</v>
      </c>
      <c r="D140" s="21" t="s">
        <v>500</v>
      </c>
      <c r="E140" s="23" t="s">
        <v>588</v>
      </c>
      <c r="F140" s="23" t="s">
        <v>588</v>
      </c>
      <c r="G140" s="23" t="s">
        <v>588</v>
      </c>
      <c r="H140" s="23" t="s">
        <v>588</v>
      </c>
      <c r="I140" s="23" t="s">
        <v>588</v>
      </c>
      <c r="J140" s="23" t="s">
        <v>588</v>
      </c>
      <c r="K140" s="23" t="s">
        <v>588</v>
      </c>
      <c r="L140" s="23" t="s">
        <v>588</v>
      </c>
      <c r="M140" s="23" t="s">
        <v>588</v>
      </c>
      <c r="N140" s="23" t="s">
        <v>588</v>
      </c>
      <c r="O140" s="23" t="s">
        <v>588</v>
      </c>
      <c r="P140" s="23" t="s">
        <v>588</v>
      </c>
      <c r="Q140" s="23" t="s">
        <v>588</v>
      </c>
      <c r="R140" s="23" t="s">
        <v>588</v>
      </c>
      <c r="S140" s="24" t="s">
        <v>588</v>
      </c>
      <c r="T140" s="23" t="s">
        <v>588</v>
      </c>
      <c r="U140" s="23" t="s">
        <v>588</v>
      </c>
      <c r="V140" s="23" t="s">
        <v>588</v>
      </c>
      <c r="W140" s="23" t="s">
        <v>588</v>
      </c>
      <c r="X140" s="23" t="s">
        <v>588</v>
      </c>
      <c r="Y140" s="23" t="s">
        <v>588</v>
      </c>
      <c r="Z140" s="23" t="s">
        <v>588</v>
      </c>
      <c r="AA140" s="23" t="s">
        <v>588</v>
      </c>
      <c r="AB140" s="23" t="s">
        <v>588</v>
      </c>
      <c r="AC140" s="23" t="s">
        <v>588</v>
      </c>
      <c r="AD140" s="23" t="s">
        <v>588</v>
      </c>
      <c r="AE140" s="23" t="s">
        <v>588</v>
      </c>
      <c r="AF140" s="23" t="s">
        <v>588</v>
      </c>
      <c r="AG140" s="23" t="s">
        <v>588</v>
      </c>
      <c r="AH140" s="24" t="s">
        <v>588</v>
      </c>
    </row>
    <row r="141" spans="2:34" x14ac:dyDescent="0.2">
      <c r="B141" s="33" t="s">
        <v>279</v>
      </c>
      <c r="C141" s="18" t="s">
        <v>495</v>
      </c>
      <c r="D141" s="21" t="s">
        <v>496</v>
      </c>
      <c r="E141" s="23" t="s">
        <v>588</v>
      </c>
      <c r="F141" s="23" t="s">
        <v>588</v>
      </c>
      <c r="G141" s="23" t="s">
        <v>588</v>
      </c>
      <c r="H141" s="23" t="s">
        <v>588</v>
      </c>
      <c r="I141" s="23" t="s">
        <v>588</v>
      </c>
      <c r="J141" s="23" t="s">
        <v>588</v>
      </c>
      <c r="K141" s="23" t="s">
        <v>588</v>
      </c>
      <c r="L141" s="23" t="s">
        <v>588</v>
      </c>
      <c r="M141" s="23" t="s">
        <v>588</v>
      </c>
      <c r="N141" s="23" t="s">
        <v>588</v>
      </c>
      <c r="O141" s="23" t="s">
        <v>588</v>
      </c>
      <c r="P141" s="23" t="s">
        <v>588</v>
      </c>
      <c r="Q141" s="23" t="s">
        <v>588</v>
      </c>
      <c r="R141" s="23" t="s">
        <v>588</v>
      </c>
      <c r="S141" s="24" t="s">
        <v>588</v>
      </c>
      <c r="T141" s="23" t="s">
        <v>588</v>
      </c>
      <c r="U141" s="23" t="s">
        <v>588</v>
      </c>
      <c r="V141" s="23" t="s">
        <v>588</v>
      </c>
      <c r="W141" s="23" t="s">
        <v>588</v>
      </c>
      <c r="X141" s="23" t="s">
        <v>588</v>
      </c>
      <c r="Y141" s="23" t="s">
        <v>588</v>
      </c>
      <c r="Z141" s="23" t="s">
        <v>588</v>
      </c>
      <c r="AA141" s="23" t="s">
        <v>588</v>
      </c>
      <c r="AB141" s="23" t="s">
        <v>588</v>
      </c>
      <c r="AC141" s="23" t="s">
        <v>588</v>
      </c>
      <c r="AD141" s="23" t="s">
        <v>588</v>
      </c>
      <c r="AE141" s="23" t="s">
        <v>588</v>
      </c>
      <c r="AF141" s="23" t="s">
        <v>588</v>
      </c>
      <c r="AG141" s="23" t="s">
        <v>588</v>
      </c>
      <c r="AH141" s="24" t="s">
        <v>588</v>
      </c>
    </row>
    <row r="142" spans="2:34" x14ac:dyDescent="0.2">
      <c r="B142" s="33" t="s">
        <v>279</v>
      </c>
      <c r="C142" s="18" t="s">
        <v>80</v>
      </c>
      <c r="D142" s="21" t="s">
        <v>325</v>
      </c>
      <c r="E142" s="23" t="e">
        <v>#DIV/0!</v>
      </c>
      <c r="F142" s="23" t="e">
        <v>#DIV/0!</v>
      </c>
      <c r="G142" s="23" t="e">
        <v>#DIV/0!</v>
      </c>
      <c r="H142" s="23" t="e">
        <v>#DIV/0!</v>
      </c>
      <c r="I142" s="23" t="e">
        <v>#DIV/0!</v>
      </c>
      <c r="J142" s="23" t="e">
        <v>#DIV/0!</v>
      </c>
      <c r="K142" s="23" t="e">
        <v>#DIV/0!</v>
      </c>
      <c r="L142" s="23" t="e">
        <v>#DIV/0!</v>
      </c>
      <c r="M142" s="23" t="e">
        <v>#DIV/0!</v>
      </c>
      <c r="N142" s="23" t="e">
        <v>#DIV/0!</v>
      </c>
      <c r="O142" s="23" t="e">
        <v>#DIV/0!</v>
      </c>
      <c r="P142" s="23" t="e">
        <v>#DIV/0!</v>
      </c>
      <c r="Q142" s="23" t="e">
        <v>#DIV/0!</v>
      </c>
      <c r="R142" s="23" t="e">
        <v>#DIV/0!</v>
      </c>
      <c r="S142" s="24">
        <v>0</v>
      </c>
      <c r="T142" s="23" t="s">
        <v>7</v>
      </c>
      <c r="U142" s="23" t="s">
        <v>7</v>
      </c>
      <c r="V142" s="23" t="s">
        <v>7</v>
      </c>
      <c r="W142" s="23" t="s">
        <v>7</v>
      </c>
      <c r="X142" s="23" t="s">
        <v>7</v>
      </c>
      <c r="Y142" s="23" t="s">
        <v>7</v>
      </c>
      <c r="Z142" s="23" t="s">
        <v>7</v>
      </c>
      <c r="AA142" s="23" t="s">
        <v>7</v>
      </c>
      <c r="AB142" s="23" t="s">
        <v>7</v>
      </c>
      <c r="AC142" s="23" t="s">
        <v>7</v>
      </c>
      <c r="AD142" s="23" t="s">
        <v>7</v>
      </c>
      <c r="AE142" s="23" t="s">
        <v>7</v>
      </c>
      <c r="AF142" s="23" t="s">
        <v>7</v>
      </c>
      <c r="AG142" s="23" t="s">
        <v>7</v>
      </c>
      <c r="AH142" s="24">
        <v>0</v>
      </c>
    </row>
    <row r="143" spans="2:34" x14ac:dyDescent="0.2">
      <c r="B143" s="33" t="s">
        <v>279</v>
      </c>
      <c r="C143" s="18" t="s">
        <v>84</v>
      </c>
      <c r="D143" s="21" t="s">
        <v>183</v>
      </c>
      <c r="E143" s="23" t="s">
        <v>588</v>
      </c>
      <c r="F143" s="23" t="s">
        <v>588</v>
      </c>
      <c r="G143" s="23" t="s">
        <v>588</v>
      </c>
      <c r="H143" s="23" t="s">
        <v>588</v>
      </c>
      <c r="I143" s="23" t="s">
        <v>588</v>
      </c>
      <c r="J143" s="23" t="s">
        <v>588</v>
      </c>
      <c r="K143" s="23" t="s">
        <v>588</v>
      </c>
      <c r="L143" s="23" t="s">
        <v>588</v>
      </c>
      <c r="M143" s="23" t="s">
        <v>588</v>
      </c>
      <c r="N143" s="23" t="s">
        <v>588</v>
      </c>
      <c r="O143" s="23" t="s">
        <v>588</v>
      </c>
      <c r="P143" s="23" t="s">
        <v>588</v>
      </c>
      <c r="Q143" s="23" t="s">
        <v>588</v>
      </c>
      <c r="R143" s="23" t="s">
        <v>588</v>
      </c>
      <c r="S143" s="24" t="s">
        <v>588</v>
      </c>
      <c r="T143" s="23" t="s">
        <v>588</v>
      </c>
      <c r="U143" s="23" t="s">
        <v>588</v>
      </c>
      <c r="V143" s="23" t="s">
        <v>588</v>
      </c>
      <c r="W143" s="23" t="s">
        <v>588</v>
      </c>
      <c r="X143" s="23" t="s">
        <v>588</v>
      </c>
      <c r="Y143" s="23" t="s">
        <v>588</v>
      </c>
      <c r="Z143" s="23" t="s">
        <v>588</v>
      </c>
      <c r="AA143" s="23" t="s">
        <v>588</v>
      </c>
      <c r="AB143" s="23" t="s">
        <v>588</v>
      </c>
      <c r="AC143" s="23" t="s">
        <v>588</v>
      </c>
      <c r="AD143" s="23" t="s">
        <v>588</v>
      </c>
      <c r="AE143" s="23" t="s">
        <v>588</v>
      </c>
      <c r="AF143" s="23" t="s">
        <v>588</v>
      </c>
      <c r="AG143" s="23" t="s">
        <v>588</v>
      </c>
      <c r="AH143" s="24" t="s">
        <v>588</v>
      </c>
    </row>
    <row r="144" spans="2:34" x14ac:dyDescent="0.2">
      <c r="B144" s="33" t="s">
        <v>279</v>
      </c>
      <c r="C144" s="18" t="s">
        <v>88</v>
      </c>
      <c r="D144" s="21" t="s">
        <v>185</v>
      </c>
      <c r="E144" s="23">
        <v>4.588607594936709E-2</v>
      </c>
      <c r="F144" s="23">
        <v>6.8037974683544306E-2</v>
      </c>
      <c r="G144" s="23">
        <v>3.1645569620253164E-3</v>
      </c>
      <c r="H144" s="23">
        <v>3.7974683544303799E-2</v>
      </c>
      <c r="I144" s="23">
        <v>0.11392405063291139</v>
      </c>
      <c r="J144" s="23">
        <v>9.3354430379746833E-2</v>
      </c>
      <c r="K144" s="23">
        <v>5.0632911392405063E-2</v>
      </c>
      <c r="L144" s="23">
        <v>0.125</v>
      </c>
      <c r="M144" s="23">
        <v>5.8544303797468354E-2</v>
      </c>
      <c r="N144" s="23">
        <v>6.3291139240506328E-3</v>
      </c>
      <c r="O144" s="23">
        <v>4.7468354430379748E-3</v>
      </c>
      <c r="P144" s="23">
        <v>0.11392405063291139</v>
      </c>
      <c r="Q144" s="23">
        <v>0.23734177215189872</v>
      </c>
      <c r="R144" s="23">
        <v>4.1139240506329111E-2</v>
      </c>
      <c r="S144" s="24">
        <v>3160</v>
      </c>
      <c r="T144" s="23">
        <v>7.0422535211267609E-2</v>
      </c>
      <c r="U144" s="23">
        <v>0.12676056338028169</v>
      </c>
      <c r="V144" s="23">
        <v>1.4084507042253521E-2</v>
      </c>
      <c r="W144" s="23">
        <v>1.4084507042253521E-2</v>
      </c>
      <c r="X144" s="23">
        <v>0.21126760563380281</v>
      </c>
      <c r="Y144" s="23">
        <v>7.0422535211267609E-2</v>
      </c>
      <c r="Z144" s="23">
        <v>5.6338028169014086E-2</v>
      </c>
      <c r="AA144" s="23">
        <v>5.6338028169014086E-2</v>
      </c>
      <c r="AB144" s="23">
        <v>8.4507042253521125E-2</v>
      </c>
      <c r="AC144" s="23">
        <v>0</v>
      </c>
      <c r="AD144" s="23">
        <v>1.4084507042253521E-2</v>
      </c>
      <c r="AE144" s="23">
        <v>5.6338028169014086E-2</v>
      </c>
      <c r="AF144" s="23">
        <v>0.19718309859154928</v>
      </c>
      <c r="AG144" s="23">
        <v>5.6338028169014086E-2</v>
      </c>
      <c r="AH144" s="24">
        <v>355</v>
      </c>
    </row>
    <row r="145" spans="2:34" x14ac:dyDescent="0.2">
      <c r="B145" s="33" t="s">
        <v>279</v>
      </c>
      <c r="C145" s="18" t="s">
        <v>72</v>
      </c>
      <c r="D145" s="21" t="s">
        <v>175</v>
      </c>
      <c r="E145" s="23" t="e">
        <v>#DIV/0!</v>
      </c>
      <c r="F145" s="23" t="e">
        <v>#DIV/0!</v>
      </c>
      <c r="G145" s="23" t="e">
        <v>#DIV/0!</v>
      </c>
      <c r="H145" s="23" t="e">
        <v>#DIV/0!</v>
      </c>
      <c r="I145" s="23" t="e">
        <v>#DIV/0!</v>
      </c>
      <c r="J145" s="23" t="e">
        <v>#DIV/0!</v>
      </c>
      <c r="K145" s="23" t="e">
        <v>#DIV/0!</v>
      </c>
      <c r="L145" s="23" t="e">
        <v>#DIV/0!</v>
      </c>
      <c r="M145" s="23" t="e">
        <v>#DIV/0!</v>
      </c>
      <c r="N145" s="23" t="e">
        <v>#DIV/0!</v>
      </c>
      <c r="O145" s="23" t="e">
        <v>#DIV/0!</v>
      </c>
      <c r="P145" s="23" t="e">
        <v>#DIV/0!</v>
      </c>
      <c r="Q145" s="23" t="e">
        <v>#DIV/0!</v>
      </c>
      <c r="R145" s="23" t="e">
        <v>#DIV/0!</v>
      </c>
      <c r="S145" s="24">
        <v>0</v>
      </c>
      <c r="T145" s="23" t="s">
        <v>7</v>
      </c>
      <c r="U145" s="23" t="s">
        <v>7</v>
      </c>
      <c r="V145" s="23" t="s">
        <v>7</v>
      </c>
      <c r="W145" s="23" t="s">
        <v>7</v>
      </c>
      <c r="X145" s="23" t="s">
        <v>7</v>
      </c>
      <c r="Y145" s="23" t="s">
        <v>7</v>
      </c>
      <c r="Z145" s="23" t="s">
        <v>7</v>
      </c>
      <c r="AA145" s="23" t="s">
        <v>7</v>
      </c>
      <c r="AB145" s="23" t="s">
        <v>7</v>
      </c>
      <c r="AC145" s="23" t="s">
        <v>7</v>
      </c>
      <c r="AD145" s="23" t="s">
        <v>7</v>
      </c>
      <c r="AE145" s="23" t="s">
        <v>7</v>
      </c>
      <c r="AF145" s="23" t="s">
        <v>7</v>
      </c>
      <c r="AG145" s="23" t="s">
        <v>7</v>
      </c>
      <c r="AH145" s="24">
        <v>0</v>
      </c>
    </row>
    <row r="146" spans="2:34" x14ac:dyDescent="0.2">
      <c r="B146" s="33" t="s">
        <v>279</v>
      </c>
      <c r="C146" s="18" t="s">
        <v>90</v>
      </c>
      <c r="D146" s="21" t="s">
        <v>187</v>
      </c>
      <c r="E146" s="23" t="s">
        <v>588</v>
      </c>
      <c r="F146" s="23" t="s">
        <v>588</v>
      </c>
      <c r="G146" s="23" t="s">
        <v>588</v>
      </c>
      <c r="H146" s="23" t="s">
        <v>588</v>
      </c>
      <c r="I146" s="23" t="s">
        <v>588</v>
      </c>
      <c r="J146" s="23" t="s">
        <v>588</v>
      </c>
      <c r="K146" s="23" t="s">
        <v>588</v>
      </c>
      <c r="L146" s="23" t="s">
        <v>588</v>
      </c>
      <c r="M146" s="23" t="s">
        <v>588</v>
      </c>
      <c r="N146" s="23" t="s">
        <v>588</v>
      </c>
      <c r="O146" s="23" t="s">
        <v>588</v>
      </c>
      <c r="P146" s="23" t="s">
        <v>588</v>
      </c>
      <c r="Q146" s="23" t="s">
        <v>588</v>
      </c>
      <c r="R146" s="23" t="s">
        <v>588</v>
      </c>
      <c r="S146" s="24" t="s">
        <v>588</v>
      </c>
      <c r="T146" s="23" t="s">
        <v>588</v>
      </c>
      <c r="U146" s="23" t="s">
        <v>588</v>
      </c>
      <c r="V146" s="23" t="s">
        <v>588</v>
      </c>
      <c r="W146" s="23" t="s">
        <v>588</v>
      </c>
      <c r="X146" s="23" t="s">
        <v>588</v>
      </c>
      <c r="Y146" s="23" t="s">
        <v>588</v>
      </c>
      <c r="Z146" s="23" t="s">
        <v>588</v>
      </c>
      <c r="AA146" s="23" t="s">
        <v>588</v>
      </c>
      <c r="AB146" s="23" t="s">
        <v>588</v>
      </c>
      <c r="AC146" s="23" t="s">
        <v>588</v>
      </c>
      <c r="AD146" s="23" t="s">
        <v>588</v>
      </c>
      <c r="AE146" s="23" t="s">
        <v>588</v>
      </c>
      <c r="AF146" s="23" t="s">
        <v>588</v>
      </c>
      <c r="AG146" s="23" t="s">
        <v>588</v>
      </c>
      <c r="AH146" s="24" t="s">
        <v>588</v>
      </c>
    </row>
    <row r="147" spans="2:34" x14ac:dyDescent="0.2">
      <c r="B147" s="33" t="s">
        <v>279</v>
      </c>
      <c r="C147" s="18" t="s">
        <v>102</v>
      </c>
      <c r="D147" s="21" t="s">
        <v>422</v>
      </c>
      <c r="E147" s="23" t="s">
        <v>588</v>
      </c>
      <c r="F147" s="23" t="s">
        <v>588</v>
      </c>
      <c r="G147" s="23" t="s">
        <v>588</v>
      </c>
      <c r="H147" s="23" t="s">
        <v>588</v>
      </c>
      <c r="I147" s="23" t="s">
        <v>588</v>
      </c>
      <c r="J147" s="23" t="s">
        <v>588</v>
      </c>
      <c r="K147" s="23" t="s">
        <v>588</v>
      </c>
      <c r="L147" s="23" t="s">
        <v>588</v>
      </c>
      <c r="M147" s="23" t="s">
        <v>588</v>
      </c>
      <c r="N147" s="23" t="s">
        <v>588</v>
      </c>
      <c r="O147" s="23" t="s">
        <v>588</v>
      </c>
      <c r="P147" s="23" t="s">
        <v>588</v>
      </c>
      <c r="Q147" s="23" t="s">
        <v>588</v>
      </c>
      <c r="R147" s="23" t="s">
        <v>588</v>
      </c>
      <c r="S147" s="24" t="s">
        <v>588</v>
      </c>
      <c r="T147" s="23" t="s">
        <v>588</v>
      </c>
      <c r="U147" s="23" t="s">
        <v>588</v>
      </c>
      <c r="V147" s="23" t="s">
        <v>588</v>
      </c>
      <c r="W147" s="23" t="s">
        <v>588</v>
      </c>
      <c r="X147" s="23" t="s">
        <v>588</v>
      </c>
      <c r="Y147" s="23" t="s">
        <v>588</v>
      </c>
      <c r="Z147" s="23" t="s">
        <v>588</v>
      </c>
      <c r="AA147" s="23" t="s">
        <v>588</v>
      </c>
      <c r="AB147" s="23" t="s">
        <v>588</v>
      </c>
      <c r="AC147" s="23" t="s">
        <v>588</v>
      </c>
      <c r="AD147" s="23" t="s">
        <v>588</v>
      </c>
      <c r="AE147" s="23" t="s">
        <v>588</v>
      </c>
      <c r="AF147" s="23" t="s">
        <v>588</v>
      </c>
      <c r="AG147" s="23" t="s">
        <v>588</v>
      </c>
      <c r="AH147" s="24" t="s">
        <v>588</v>
      </c>
    </row>
    <row r="148" spans="2:34" x14ac:dyDescent="0.2">
      <c r="B148" s="33" t="s">
        <v>279</v>
      </c>
      <c r="C148" s="18" t="s">
        <v>493</v>
      </c>
      <c r="D148" s="21" t="s">
        <v>494</v>
      </c>
      <c r="E148" s="23" t="s">
        <v>588</v>
      </c>
      <c r="F148" s="23" t="s">
        <v>588</v>
      </c>
      <c r="G148" s="23" t="s">
        <v>588</v>
      </c>
      <c r="H148" s="23" t="s">
        <v>588</v>
      </c>
      <c r="I148" s="23" t="s">
        <v>588</v>
      </c>
      <c r="J148" s="23" t="s">
        <v>588</v>
      </c>
      <c r="K148" s="23" t="s">
        <v>588</v>
      </c>
      <c r="L148" s="23" t="s">
        <v>588</v>
      </c>
      <c r="M148" s="23" t="s">
        <v>588</v>
      </c>
      <c r="N148" s="23" t="s">
        <v>588</v>
      </c>
      <c r="O148" s="23" t="s">
        <v>588</v>
      </c>
      <c r="P148" s="23" t="s">
        <v>588</v>
      </c>
      <c r="Q148" s="23" t="s">
        <v>588</v>
      </c>
      <c r="R148" s="23" t="s">
        <v>588</v>
      </c>
      <c r="S148" s="24" t="s">
        <v>588</v>
      </c>
      <c r="T148" s="23" t="s">
        <v>588</v>
      </c>
      <c r="U148" s="23" t="s">
        <v>588</v>
      </c>
      <c r="V148" s="23" t="s">
        <v>588</v>
      </c>
      <c r="W148" s="23" t="s">
        <v>588</v>
      </c>
      <c r="X148" s="23" t="s">
        <v>588</v>
      </c>
      <c r="Y148" s="23" t="s">
        <v>588</v>
      </c>
      <c r="Z148" s="23" t="s">
        <v>588</v>
      </c>
      <c r="AA148" s="23" t="s">
        <v>588</v>
      </c>
      <c r="AB148" s="23" t="s">
        <v>588</v>
      </c>
      <c r="AC148" s="23" t="s">
        <v>588</v>
      </c>
      <c r="AD148" s="23" t="s">
        <v>588</v>
      </c>
      <c r="AE148" s="23" t="s">
        <v>588</v>
      </c>
      <c r="AF148" s="23" t="s">
        <v>588</v>
      </c>
      <c r="AG148" s="23" t="s">
        <v>588</v>
      </c>
      <c r="AH148" s="24" t="s">
        <v>588</v>
      </c>
    </row>
    <row r="149" spans="2:34" x14ac:dyDescent="0.2">
      <c r="B149" s="33" t="s">
        <v>279</v>
      </c>
      <c r="C149" s="18" t="s">
        <v>91</v>
      </c>
      <c r="D149" s="21" t="s">
        <v>188</v>
      </c>
      <c r="E149" s="23">
        <v>6.5573770491803282E-2</v>
      </c>
      <c r="F149" s="23">
        <v>2.4590163934426229E-2</v>
      </c>
      <c r="G149" s="23">
        <v>0</v>
      </c>
      <c r="H149" s="23">
        <v>3.2786885245901641E-2</v>
      </c>
      <c r="I149" s="23">
        <v>0.18032786885245902</v>
      </c>
      <c r="J149" s="23">
        <v>0.11475409836065574</v>
      </c>
      <c r="K149" s="23">
        <v>4.9180327868852458E-2</v>
      </c>
      <c r="L149" s="23">
        <v>0.11065573770491803</v>
      </c>
      <c r="M149" s="23">
        <v>5.3278688524590161E-2</v>
      </c>
      <c r="N149" s="23">
        <v>2.4590163934426229E-2</v>
      </c>
      <c r="O149" s="23">
        <v>4.0983606557377051E-3</v>
      </c>
      <c r="P149" s="23">
        <v>0.13934426229508196</v>
      </c>
      <c r="Q149" s="23">
        <v>0.16803278688524589</v>
      </c>
      <c r="R149" s="23">
        <v>3.2786885245901641E-2</v>
      </c>
      <c r="S149" s="24">
        <v>1220</v>
      </c>
      <c r="T149" s="23">
        <v>6.0606060606060608E-2</v>
      </c>
      <c r="U149" s="23">
        <v>3.0303030303030304E-2</v>
      </c>
      <c r="V149" s="23">
        <v>0</v>
      </c>
      <c r="W149" s="23">
        <v>3.0303030303030304E-2</v>
      </c>
      <c r="X149" s="23">
        <v>0.30303030303030304</v>
      </c>
      <c r="Y149" s="23">
        <v>9.0909090909090912E-2</v>
      </c>
      <c r="Z149" s="23">
        <v>9.0909090909090912E-2</v>
      </c>
      <c r="AA149" s="23">
        <v>3.0303030303030304E-2</v>
      </c>
      <c r="AB149" s="23">
        <v>6.0606060606060608E-2</v>
      </c>
      <c r="AC149" s="23">
        <v>3.0303030303030304E-2</v>
      </c>
      <c r="AD149" s="23">
        <v>0</v>
      </c>
      <c r="AE149" s="23">
        <v>0.12121212121212122</v>
      </c>
      <c r="AF149" s="23">
        <v>0.12121212121212122</v>
      </c>
      <c r="AG149" s="23">
        <v>3.0303030303030304E-2</v>
      </c>
      <c r="AH149" s="24">
        <v>165</v>
      </c>
    </row>
    <row r="150" spans="2:34" x14ac:dyDescent="0.2">
      <c r="B150" s="33" t="s">
        <v>279</v>
      </c>
      <c r="C150" s="18" t="s">
        <v>497</v>
      </c>
      <c r="D150" s="21" t="s">
        <v>498</v>
      </c>
      <c r="E150" s="23" t="s">
        <v>588</v>
      </c>
      <c r="F150" s="23" t="s">
        <v>588</v>
      </c>
      <c r="G150" s="23" t="s">
        <v>588</v>
      </c>
      <c r="H150" s="23" t="s">
        <v>588</v>
      </c>
      <c r="I150" s="23" t="s">
        <v>588</v>
      </c>
      <c r="J150" s="23" t="s">
        <v>588</v>
      </c>
      <c r="K150" s="23" t="s">
        <v>588</v>
      </c>
      <c r="L150" s="23" t="s">
        <v>588</v>
      </c>
      <c r="M150" s="23" t="s">
        <v>588</v>
      </c>
      <c r="N150" s="23" t="s">
        <v>588</v>
      </c>
      <c r="O150" s="23" t="s">
        <v>588</v>
      </c>
      <c r="P150" s="23" t="s">
        <v>588</v>
      </c>
      <c r="Q150" s="23" t="s">
        <v>588</v>
      </c>
      <c r="R150" s="23" t="s">
        <v>588</v>
      </c>
      <c r="S150" s="24" t="s">
        <v>588</v>
      </c>
      <c r="T150" s="23" t="s">
        <v>588</v>
      </c>
      <c r="U150" s="23" t="s">
        <v>588</v>
      </c>
      <c r="V150" s="23" t="s">
        <v>588</v>
      </c>
      <c r="W150" s="23" t="s">
        <v>588</v>
      </c>
      <c r="X150" s="23" t="s">
        <v>588</v>
      </c>
      <c r="Y150" s="23" t="s">
        <v>588</v>
      </c>
      <c r="Z150" s="23" t="s">
        <v>588</v>
      </c>
      <c r="AA150" s="23" t="s">
        <v>588</v>
      </c>
      <c r="AB150" s="23" t="s">
        <v>588</v>
      </c>
      <c r="AC150" s="23" t="s">
        <v>588</v>
      </c>
      <c r="AD150" s="23" t="s">
        <v>588</v>
      </c>
      <c r="AE150" s="23" t="s">
        <v>588</v>
      </c>
      <c r="AF150" s="23" t="s">
        <v>588</v>
      </c>
      <c r="AG150" s="23" t="s">
        <v>588</v>
      </c>
      <c r="AH150" s="24" t="s">
        <v>588</v>
      </c>
    </row>
    <row r="151" spans="2:34" x14ac:dyDescent="0.2">
      <c r="B151" s="33" t="s">
        <v>279</v>
      </c>
      <c r="C151" s="18" t="s">
        <v>97</v>
      </c>
      <c r="D151" s="21" t="s">
        <v>326</v>
      </c>
      <c r="E151" s="23" t="s">
        <v>588</v>
      </c>
      <c r="F151" s="23" t="s">
        <v>588</v>
      </c>
      <c r="G151" s="23" t="s">
        <v>588</v>
      </c>
      <c r="H151" s="23" t="s">
        <v>588</v>
      </c>
      <c r="I151" s="23" t="s">
        <v>588</v>
      </c>
      <c r="J151" s="23" t="s">
        <v>588</v>
      </c>
      <c r="K151" s="23" t="s">
        <v>588</v>
      </c>
      <c r="L151" s="23" t="s">
        <v>588</v>
      </c>
      <c r="M151" s="23" t="s">
        <v>588</v>
      </c>
      <c r="N151" s="23" t="s">
        <v>588</v>
      </c>
      <c r="O151" s="23" t="s">
        <v>588</v>
      </c>
      <c r="P151" s="23" t="s">
        <v>588</v>
      </c>
      <c r="Q151" s="23" t="s">
        <v>588</v>
      </c>
      <c r="R151" s="23" t="s">
        <v>588</v>
      </c>
      <c r="S151" s="24" t="s">
        <v>588</v>
      </c>
      <c r="T151" s="23" t="s">
        <v>588</v>
      </c>
      <c r="U151" s="23" t="s">
        <v>588</v>
      </c>
      <c r="V151" s="23" t="s">
        <v>588</v>
      </c>
      <c r="W151" s="23" t="s">
        <v>588</v>
      </c>
      <c r="X151" s="23" t="s">
        <v>588</v>
      </c>
      <c r="Y151" s="23" t="s">
        <v>588</v>
      </c>
      <c r="Z151" s="23" t="s">
        <v>588</v>
      </c>
      <c r="AA151" s="23" t="s">
        <v>588</v>
      </c>
      <c r="AB151" s="23" t="s">
        <v>588</v>
      </c>
      <c r="AC151" s="23" t="s">
        <v>588</v>
      </c>
      <c r="AD151" s="23" t="s">
        <v>588</v>
      </c>
      <c r="AE151" s="23" t="s">
        <v>588</v>
      </c>
      <c r="AF151" s="23" t="s">
        <v>588</v>
      </c>
      <c r="AG151" s="23" t="s">
        <v>588</v>
      </c>
      <c r="AH151" s="24" t="s">
        <v>588</v>
      </c>
    </row>
    <row r="152" spans="2:34" x14ac:dyDescent="0.2">
      <c r="B152" s="33" t="s">
        <v>279</v>
      </c>
      <c r="C152" s="18" t="s">
        <v>492</v>
      </c>
      <c r="D152" s="21" t="s">
        <v>327</v>
      </c>
      <c r="E152" s="23" t="s">
        <v>588</v>
      </c>
      <c r="F152" s="23" t="s">
        <v>588</v>
      </c>
      <c r="G152" s="23" t="s">
        <v>588</v>
      </c>
      <c r="H152" s="23" t="s">
        <v>588</v>
      </c>
      <c r="I152" s="23" t="s">
        <v>588</v>
      </c>
      <c r="J152" s="23" t="s">
        <v>588</v>
      </c>
      <c r="K152" s="23" t="s">
        <v>588</v>
      </c>
      <c r="L152" s="23" t="s">
        <v>588</v>
      </c>
      <c r="M152" s="23" t="s">
        <v>588</v>
      </c>
      <c r="N152" s="23" t="s">
        <v>588</v>
      </c>
      <c r="O152" s="23" t="s">
        <v>588</v>
      </c>
      <c r="P152" s="23" t="s">
        <v>588</v>
      </c>
      <c r="Q152" s="23" t="s">
        <v>588</v>
      </c>
      <c r="R152" s="23" t="s">
        <v>588</v>
      </c>
      <c r="S152" s="24" t="s">
        <v>588</v>
      </c>
      <c r="T152" s="23" t="s">
        <v>588</v>
      </c>
      <c r="U152" s="23" t="s">
        <v>588</v>
      </c>
      <c r="V152" s="23" t="s">
        <v>588</v>
      </c>
      <c r="W152" s="23" t="s">
        <v>588</v>
      </c>
      <c r="X152" s="23" t="s">
        <v>588</v>
      </c>
      <c r="Y152" s="23" t="s">
        <v>588</v>
      </c>
      <c r="Z152" s="23" t="s">
        <v>588</v>
      </c>
      <c r="AA152" s="23" t="s">
        <v>588</v>
      </c>
      <c r="AB152" s="23" t="s">
        <v>588</v>
      </c>
      <c r="AC152" s="23" t="s">
        <v>588</v>
      </c>
      <c r="AD152" s="23" t="s">
        <v>588</v>
      </c>
      <c r="AE152" s="23" t="s">
        <v>588</v>
      </c>
      <c r="AF152" s="23" t="s">
        <v>588</v>
      </c>
      <c r="AG152" s="23" t="s">
        <v>588</v>
      </c>
      <c r="AH152" s="24" t="s">
        <v>588</v>
      </c>
    </row>
    <row r="153" spans="2:34" x14ac:dyDescent="0.2">
      <c r="B153" s="33" t="s">
        <v>279</v>
      </c>
      <c r="C153" s="18" t="s">
        <v>103</v>
      </c>
      <c r="D153" s="21" t="s">
        <v>196</v>
      </c>
      <c r="E153" s="23">
        <v>4.230769230769231E-2</v>
      </c>
      <c r="F153" s="23">
        <v>1.1538461538461539E-2</v>
      </c>
      <c r="G153" s="23">
        <v>3.8461538461538464E-3</v>
      </c>
      <c r="H153" s="23">
        <v>2.3076923076923078E-2</v>
      </c>
      <c r="I153" s="23">
        <v>0.16538461538461538</v>
      </c>
      <c r="J153" s="23">
        <v>0.10384615384615385</v>
      </c>
      <c r="K153" s="23">
        <v>3.4615384615384617E-2</v>
      </c>
      <c r="L153" s="23">
        <v>0.12692307692307692</v>
      </c>
      <c r="M153" s="23">
        <v>3.4615384615384617E-2</v>
      </c>
      <c r="N153" s="23">
        <v>1.9230769230769232E-2</v>
      </c>
      <c r="O153" s="23">
        <v>3.8461538461538464E-3</v>
      </c>
      <c r="P153" s="23">
        <v>0.11923076923076924</v>
      </c>
      <c r="Q153" s="23">
        <v>0.27692307692307694</v>
      </c>
      <c r="R153" s="23">
        <v>3.4615384615384617E-2</v>
      </c>
      <c r="S153" s="24">
        <v>1300</v>
      </c>
      <c r="T153" s="23">
        <v>0.08</v>
      </c>
      <c r="U153" s="23">
        <v>0.04</v>
      </c>
      <c r="V153" s="23">
        <v>0</v>
      </c>
      <c r="W153" s="23">
        <v>0</v>
      </c>
      <c r="X153" s="23">
        <v>0.32</v>
      </c>
      <c r="Y153" s="23">
        <v>0.08</v>
      </c>
      <c r="Z153" s="23">
        <v>0.04</v>
      </c>
      <c r="AA153" s="23">
        <v>0.04</v>
      </c>
      <c r="AB153" s="23">
        <v>0.08</v>
      </c>
      <c r="AC153" s="23">
        <v>0.08</v>
      </c>
      <c r="AD153" s="23">
        <v>0</v>
      </c>
      <c r="AE153" s="23">
        <v>0.08</v>
      </c>
      <c r="AF153" s="23">
        <v>0.16</v>
      </c>
      <c r="AG153" s="23">
        <v>0.04</v>
      </c>
      <c r="AH153" s="24">
        <v>125</v>
      </c>
    </row>
    <row r="154" spans="2:34" x14ac:dyDescent="0.2">
      <c r="B154" s="33" t="s">
        <v>279</v>
      </c>
      <c r="C154" s="18" t="s">
        <v>104</v>
      </c>
      <c r="D154" s="21" t="s">
        <v>328</v>
      </c>
      <c r="E154" s="23" t="s">
        <v>588</v>
      </c>
      <c r="F154" s="23" t="s">
        <v>588</v>
      </c>
      <c r="G154" s="23" t="s">
        <v>588</v>
      </c>
      <c r="H154" s="23" t="s">
        <v>588</v>
      </c>
      <c r="I154" s="23" t="s">
        <v>588</v>
      </c>
      <c r="J154" s="23" t="s">
        <v>588</v>
      </c>
      <c r="K154" s="23" t="s">
        <v>588</v>
      </c>
      <c r="L154" s="23" t="s">
        <v>588</v>
      </c>
      <c r="M154" s="23" t="s">
        <v>588</v>
      </c>
      <c r="N154" s="23" t="s">
        <v>588</v>
      </c>
      <c r="O154" s="23" t="s">
        <v>588</v>
      </c>
      <c r="P154" s="23" t="s">
        <v>588</v>
      </c>
      <c r="Q154" s="23" t="s">
        <v>588</v>
      </c>
      <c r="R154" s="23" t="s">
        <v>588</v>
      </c>
      <c r="S154" s="24" t="s">
        <v>588</v>
      </c>
      <c r="T154" s="23" t="s">
        <v>588</v>
      </c>
      <c r="U154" s="23" t="s">
        <v>588</v>
      </c>
      <c r="V154" s="23" t="s">
        <v>588</v>
      </c>
      <c r="W154" s="23" t="s">
        <v>588</v>
      </c>
      <c r="X154" s="23" t="s">
        <v>588</v>
      </c>
      <c r="Y154" s="23" t="s">
        <v>588</v>
      </c>
      <c r="Z154" s="23" t="s">
        <v>588</v>
      </c>
      <c r="AA154" s="23" t="s">
        <v>588</v>
      </c>
      <c r="AB154" s="23" t="s">
        <v>588</v>
      </c>
      <c r="AC154" s="23" t="s">
        <v>588</v>
      </c>
      <c r="AD154" s="23" t="s">
        <v>588</v>
      </c>
      <c r="AE154" s="23" t="s">
        <v>588</v>
      </c>
      <c r="AF154" s="23" t="s">
        <v>588</v>
      </c>
      <c r="AG154" s="23" t="s">
        <v>588</v>
      </c>
      <c r="AH154" s="24" t="s">
        <v>588</v>
      </c>
    </row>
    <row r="155" spans="2:34" x14ac:dyDescent="0.2">
      <c r="B155" s="33" t="s">
        <v>279</v>
      </c>
      <c r="C155" s="18" t="s">
        <v>107</v>
      </c>
      <c r="D155" s="21" t="s">
        <v>329</v>
      </c>
      <c r="E155" s="23" t="e">
        <v>#DIV/0!</v>
      </c>
      <c r="F155" s="23" t="e">
        <v>#DIV/0!</v>
      </c>
      <c r="G155" s="23" t="e">
        <v>#DIV/0!</v>
      </c>
      <c r="H155" s="23" t="e">
        <v>#DIV/0!</v>
      </c>
      <c r="I155" s="23" t="e">
        <v>#DIV/0!</v>
      </c>
      <c r="J155" s="23" t="e">
        <v>#DIV/0!</v>
      </c>
      <c r="K155" s="23" t="e">
        <v>#DIV/0!</v>
      </c>
      <c r="L155" s="23" t="e">
        <v>#DIV/0!</v>
      </c>
      <c r="M155" s="23" t="e">
        <v>#DIV/0!</v>
      </c>
      <c r="N155" s="23" t="e">
        <v>#DIV/0!</v>
      </c>
      <c r="O155" s="23" t="e">
        <v>#DIV/0!</v>
      </c>
      <c r="P155" s="23" t="e">
        <v>#DIV/0!</v>
      </c>
      <c r="Q155" s="23" t="e">
        <v>#DIV/0!</v>
      </c>
      <c r="R155" s="23" t="e">
        <v>#DIV/0!</v>
      </c>
      <c r="S155" s="24">
        <v>0</v>
      </c>
      <c r="T155" s="23" t="s">
        <v>7</v>
      </c>
      <c r="U155" s="23" t="s">
        <v>7</v>
      </c>
      <c r="V155" s="23" t="s">
        <v>7</v>
      </c>
      <c r="W155" s="23" t="s">
        <v>7</v>
      </c>
      <c r="X155" s="23" t="s">
        <v>7</v>
      </c>
      <c r="Y155" s="23" t="s">
        <v>7</v>
      </c>
      <c r="Z155" s="23" t="s">
        <v>7</v>
      </c>
      <c r="AA155" s="23" t="s">
        <v>7</v>
      </c>
      <c r="AB155" s="23" t="s">
        <v>7</v>
      </c>
      <c r="AC155" s="23" t="s">
        <v>7</v>
      </c>
      <c r="AD155" s="23" t="s">
        <v>7</v>
      </c>
      <c r="AE155" s="23" t="s">
        <v>7</v>
      </c>
      <c r="AF155" s="23" t="s">
        <v>7</v>
      </c>
      <c r="AG155" s="23" t="s">
        <v>7</v>
      </c>
      <c r="AH155" s="24">
        <v>0</v>
      </c>
    </row>
    <row r="156" spans="2:34" x14ac:dyDescent="0.2">
      <c r="B156" s="33" t="s">
        <v>279</v>
      </c>
      <c r="C156" s="18" t="s">
        <v>108</v>
      </c>
      <c r="D156" s="21" t="s">
        <v>330</v>
      </c>
      <c r="E156" s="23">
        <v>1.6417910447761194E-2</v>
      </c>
      <c r="F156" s="23">
        <v>3.4328358208955224E-2</v>
      </c>
      <c r="G156" s="23">
        <v>5.9701492537313433E-3</v>
      </c>
      <c r="H156" s="23">
        <v>2.3880597014925373E-2</v>
      </c>
      <c r="I156" s="23">
        <v>5.5223880597014927E-2</v>
      </c>
      <c r="J156" s="23">
        <v>0.12686567164179105</v>
      </c>
      <c r="K156" s="23">
        <v>3.5820895522388062E-2</v>
      </c>
      <c r="L156" s="23">
        <v>0.14328358208955225</v>
      </c>
      <c r="M156" s="23">
        <v>1.7910447761194031E-2</v>
      </c>
      <c r="N156" s="23">
        <v>5.9701492537313433E-3</v>
      </c>
      <c r="O156" s="23">
        <v>1.4925373134328358E-3</v>
      </c>
      <c r="P156" s="23">
        <v>5.9701492537313432E-2</v>
      </c>
      <c r="Q156" s="23">
        <v>0.42238805970149251</v>
      </c>
      <c r="R156" s="23">
        <v>4.9253731343283584E-2</v>
      </c>
      <c r="S156" s="24">
        <v>3350</v>
      </c>
      <c r="T156" s="23">
        <v>4.1237113402061855E-2</v>
      </c>
      <c r="U156" s="23">
        <v>0.1134020618556701</v>
      </c>
      <c r="V156" s="23">
        <v>2.0618556701030927E-2</v>
      </c>
      <c r="W156" s="23">
        <v>2.0618556701030927E-2</v>
      </c>
      <c r="X156" s="23">
        <v>0.14432989690721648</v>
      </c>
      <c r="Y156" s="23">
        <v>0.1134020618556701</v>
      </c>
      <c r="Z156" s="23">
        <v>3.0927835051546393E-2</v>
      </c>
      <c r="AA156" s="23">
        <v>0.12371134020618557</v>
      </c>
      <c r="AB156" s="23">
        <v>5.1546391752577317E-2</v>
      </c>
      <c r="AC156" s="23">
        <v>1.0309278350515464E-2</v>
      </c>
      <c r="AD156" s="23">
        <v>0</v>
      </c>
      <c r="AE156" s="23">
        <v>4.1237113402061855E-2</v>
      </c>
      <c r="AF156" s="23">
        <v>0.24742268041237114</v>
      </c>
      <c r="AG156" s="23">
        <v>3.0927835051546393E-2</v>
      </c>
      <c r="AH156" s="24">
        <v>485</v>
      </c>
    </row>
    <row r="157" spans="2:34" x14ac:dyDescent="0.2">
      <c r="B157" s="33" t="s">
        <v>279</v>
      </c>
      <c r="C157" s="18" t="s">
        <v>109</v>
      </c>
      <c r="D157" s="21" t="s">
        <v>199</v>
      </c>
      <c r="E157" s="23" t="s">
        <v>588</v>
      </c>
      <c r="F157" s="23" t="s">
        <v>588</v>
      </c>
      <c r="G157" s="23" t="s">
        <v>588</v>
      </c>
      <c r="H157" s="23" t="s">
        <v>588</v>
      </c>
      <c r="I157" s="23" t="s">
        <v>588</v>
      </c>
      <c r="J157" s="23" t="s">
        <v>588</v>
      </c>
      <c r="K157" s="23" t="s">
        <v>588</v>
      </c>
      <c r="L157" s="23" t="s">
        <v>588</v>
      </c>
      <c r="M157" s="23" t="s">
        <v>588</v>
      </c>
      <c r="N157" s="23" t="s">
        <v>588</v>
      </c>
      <c r="O157" s="23" t="s">
        <v>588</v>
      </c>
      <c r="P157" s="23" t="s">
        <v>588</v>
      </c>
      <c r="Q157" s="23" t="s">
        <v>588</v>
      </c>
      <c r="R157" s="23" t="s">
        <v>588</v>
      </c>
      <c r="S157" s="24" t="s">
        <v>588</v>
      </c>
      <c r="T157" s="23" t="s">
        <v>588</v>
      </c>
      <c r="U157" s="23" t="s">
        <v>588</v>
      </c>
      <c r="V157" s="23" t="s">
        <v>588</v>
      </c>
      <c r="W157" s="23" t="s">
        <v>588</v>
      </c>
      <c r="X157" s="23" t="s">
        <v>588</v>
      </c>
      <c r="Y157" s="23" t="s">
        <v>588</v>
      </c>
      <c r="Z157" s="23" t="s">
        <v>588</v>
      </c>
      <c r="AA157" s="23" t="s">
        <v>588</v>
      </c>
      <c r="AB157" s="23" t="s">
        <v>588</v>
      </c>
      <c r="AC157" s="23" t="s">
        <v>588</v>
      </c>
      <c r="AD157" s="23" t="s">
        <v>588</v>
      </c>
      <c r="AE157" s="23" t="s">
        <v>588</v>
      </c>
      <c r="AF157" s="23" t="s">
        <v>588</v>
      </c>
      <c r="AG157" s="23" t="s">
        <v>588</v>
      </c>
      <c r="AH157" s="24" t="s">
        <v>588</v>
      </c>
    </row>
    <row r="158" spans="2:34" x14ac:dyDescent="0.2">
      <c r="B158" s="33" t="s">
        <v>279</v>
      </c>
      <c r="C158" s="18" t="s">
        <v>110</v>
      </c>
      <c r="D158" s="21" t="s">
        <v>331</v>
      </c>
      <c r="E158" s="23" t="s">
        <v>588</v>
      </c>
      <c r="F158" s="23" t="s">
        <v>588</v>
      </c>
      <c r="G158" s="23" t="s">
        <v>588</v>
      </c>
      <c r="H158" s="23" t="s">
        <v>588</v>
      </c>
      <c r="I158" s="23" t="s">
        <v>588</v>
      </c>
      <c r="J158" s="23" t="s">
        <v>588</v>
      </c>
      <c r="K158" s="23" t="s">
        <v>588</v>
      </c>
      <c r="L158" s="23" t="s">
        <v>588</v>
      </c>
      <c r="M158" s="23" t="s">
        <v>588</v>
      </c>
      <c r="N158" s="23" t="s">
        <v>588</v>
      </c>
      <c r="O158" s="23" t="s">
        <v>588</v>
      </c>
      <c r="P158" s="23" t="s">
        <v>588</v>
      </c>
      <c r="Q158" s="23" t="s">
        <v>588</v>
      </c>
      <c r="R158" s="23" t="s">
        <v>588</v>
      </c>
      <c r="S158" s="24" t="s">
        <v>588</v>
      </c>
      <c r="T158" s="23" t="s">
        <v>588</v>
      </c>
      <c r="U158" s="23" t="s">
        <v>588</v>
      </c>
      <c r="V158" s="23" t="s">
        <v>588</v>
      </c>
      <c r="W158" s="23" t="s">
        <v>588</v>
      </c>
      <c r="X158" s="23" t="s">
        <v>588</v>
      </c>
      <c r="Y158" s="23" t="s">
        <v>588</v>
      </c>
      <c r="Z158" s="23" t="s">
        <v>588</v>
      </c>
      <c r="AA158" s="23" t="s">
        <v>588</v>
      </c>
      <c r="AB158" s="23" t="s">
        <v>588</v>
      </c>
      <c r="AC158" s="23" t="s">
        <v>588</v>
      </c>
      <c r="AD158" s="23" t="s">
        <v>588</v>
      </c>
      <c r="AE158" s="23" t="s">
        <v>588</v>
      </c>
      <c r="AF158" s="23" t="s">
        <v>588</v>
      </c>
      <c r="AG158" s="23" t="s">
        <v>588</v>
      </c>
      <c r="AH158" s="24" t="s">
        <v>588</v>
      </c>
    </row>
    <row r="159" spans="2:34" x14ac:dyDescent="0.2">
      <c r="B159" s="33" t="s">
        <v>283</v>
      </c>
      <c r="C159" s="18" t="s">
        <v>112</v>
      </c>
      <c r="D159" s="21" t="s">
        <v>332</v>
      </c>
      <c r="E159" s="23" t="s">
        <v>588</v>
      </c>
      <c r="F159" s="23" t="s">
        <v>588</v>
      </c>
      <c r="G159" s="23" t="s">
        <v>588</v>
      </c>
      <c r="H159" s="23" t="s">
        <v>588</v>
      </c>
      <c r="I159" s="23" t="s">
        <v>588</v>
      </c>
      <c r="J159" s="23" t="s">
        <v>588</v>
      </c>
      <c r="K159" s="23" t="s">
        <v>588</v>
      </c>
      <c r="L159" s="23" t="s">
        <v>588</v>
      </c>
      <c r="M159" s="23" t="s">
        <v>588</v>
      </c>
      <c r="N159" s="23" t="s">
        <v>588</v>
      </c>
      <c r="O159" s="23" t="s">
        <v>588</v>
      </c>
      <c r="P159" s="23" t="s">
        <v>588</v>
      </c>
      <c r="Q159" s="23" t="s">
        <v>588</v>
      </c>
      <c r="R159" s="23" t="s">
        <v>588</v>
      </c>
      <c r="S159" s="24" t="s">
        <v>588</v>
      </c>
      <c r="T159" s="23" t="s">
        <v>588</v>
      </c>
      <c r="U159" s="23" t="s">
        <v>588</v>
      </c>
      <c r="V159" s="23" t="s">
        <v>588</v>
      </c>
      <c r="W159" s="23" t="s">
        <v>588</v>
      </c>
      <c r="X159" s="23" t="s">
        <v>588</v>
      </c>
      <c r="Y159" s="23" t="s">
        <v>588</v>
      </c>
      <c r="Z159" s="23" t="s">
        <v>588</v>
      </c>
      <c r="AA159" s="23" t="s">
        <v>588</v>
      </c>
      <c r="AB159" s="23" t="s">
        <v>588</v>
      </c>
      <c r="AC159" s="23" t="s">
        <v>588</v>
      </c>
      <c r="AD159" s="23" t="s">
        <v>588</v>
      </c>
      <c r="AE159" s="23" t="s">
        <v>588</v>
      </c>
      <c r="AF159" s="23" t="s">
        <v>588</v>
      </c>
      <c r="AG159" s="23" t="s">
        <v>588</v>
      </c>
      <c r="AH159" s="24" t="s">
        <v>588</v>
      </c>
    </row>
    <row r="160" spans="2:34" x14ac:dyDescent="0.2">
      <c r="B160" s="33" t="s">
        <v>283</v>
      </c>
      <c r="C160" s="18" t="s">
        <v>515</v>
      </c>
      <c r="D160" s="21" t="s">
        <v>516</v>
      </c>
      <c r="E160" s="23" t="s">
        <v>588</v>
      </c>
      <c r="F160" s="23" t="s">
        <v>588</v>
      </c>
      <c r="G160" s="23" t="s">
        <v>588</v>
      </c>
      <c r="H160" s="23" t="s">
        <v>588</v>
      </c>
      <c r="I160" s="23" t="s">
        <v>588</v>
      </c>
      <c r="J160" s="23" t="s">
        <v>588</v>
      </c>
      <c r="K160" s="23" t="s">
        <v>588</v>
      </c>
      <c r="L160" s="23" t="s">
        <v>588</v>
      </c>
      <c r="M160" s="23" t="s">
        <v>588</v>
      </c>
      <c r="N160" s="23" t="s">
        <v>588</v>
      </c>
      <c r="O160" s="23" t="s">
        <v>588</v>
      </c>
      <c r="P160" s="23" t="s">
        <v>588</v>
      </c>
      <c r="Q160" s="23" t="s">
        <v>588</v>
      </c>
      <c r="R160" s="23" t="s">
        <v>588</v>
      </c>
      <c r="S160" s="24" t="s">
        <v>588</v>
      </c>
      <c r="T160" s="23" t="s">
        <v>588</v>
      </c>
      <c r="U160" s="23" t="s">
        <v>588</v>
      </c>
      <c r="V160" s="23" t="s">
        <v>588</v>
      </c>
      <c r="W160" s="23" t="s">
        <v>588</v>
      </c>
      <c r="X160" s="23" t="s">
        <v>588</v>
      </c>
      <c r="Y160" s="23" t="s">
        <v>588</v>
      </c>
      <c r="Z160" s="23" t="s">
        <v>588</v>
      </c>
      <c r="AA160" s="23" t="s">
        <v>588</v>
      </c>
      <c r="AB160" s="23" t="s">
        <v>588</v>
      </c>
      <c r="AC160" s="23" t="s">
        <v>588</v>
      </c>
      <c r="AD160" s="23" t="s">
        <v>588</v>
      </c>
      <c r="AE160" s="23" t="s">
        <v>588</v>
      </c>
      <c r="AF160" s="23" t="s">
        <v>588</v>
      </c>
      <c r="AG160" s="23" t="s">
        <v>588</v>
      </c>
      <c r="AH160" s="24" t="s">
        <v>588</v>
      </c>
    </row>
    <row r="161" spans="2:34" x14ac:dyDescent="0.2">
      <c r="B161" s="33" t="s">
        <v>283</v>
      </c>
      <c r="C161" s="18" t="s">
        <v>592</v>
      </c>
      <c r="D161" s="21" t="s">
        <v>591</v>
      </c>
      <c r="E161" s="23" t="s">
        <v>588</v>
      </c>
      <c r="F161" s="23" t="s">
        <v>588</v>
      </c>
      <c r="G161" s="23" t="s">
        <v>588</v>
      </c>
      <c r="H161" s="23" t="s">
        <v>588</v>
      </c>
      <c r="I161" s="23" t="s">
        <v>588</v>
      </c>
      <c r="J161" s="23" t="s">
        <v>588</v>
      </c>
      <c r="K161" s="23" t="s">
        <v>588</v>
      </c>
      <c r="L161" s="23" t="s">
        <v>588</v>
      </c>
      <c r="M161" s="23" t="s">
        <v>588</v>
      </c>
      <c r="N161" s="23" t="s">
        <v>588</v>
      </c>
      <c r="O161" s="23" t="s">
        <v>588</v>
      </c>
      <c r="P161" s="23" t="s">
        <v>588</v>
      </c>
      <c r="Q161" s="23" t="s">
        <v>588</v>
      </c>
      <c r="R161" s="23" t="s">
        <v>588</v>
      </c>
      <c r="S161" s="24" t="s">
        <v>588</v>
      </c>
      <c r="T161" s="23" t="s">
        <v>588</v>
      </c>
      <c r="U161" s="23" t="s">
        <v>588</v>
      </c>
      <c r="V161" s="23" t="s">
        <v>588</v>
      </c>
      <c r="W161" s="23" t="s">
        <v>588</v>
      </c>
      <c r="X161" s="23" t="s">
        <v>588</v>
      </c>
      <c r="Y161" s="23" t="s">
        <v>588</v>
      </c>
      <c r="Z161" s="23" t="s">
        <v>588</v>
      </c>
      <c r="AA161" s="23" t="s">
        <v>588</v>
      </c>
      <c r="AB161" s="23" t="s">
        <v>588</v>
      </c>
      <c r="AC161" s="23" t="s">
        <v>588</v>
      </c>
      <c r="AD161" s="23" t="s">
        <v>588</v>
      </c>
      <c r="AE161" s="23" t="s">
        <v>588</v>
      </c>
      <c r="AF161" s="23" t="s">
        <v>588</v>
      </c>
      <c r="AG161" s="23" t="s">
        <v>588</v>
      </c>
      <c r="AH161" s="24" t="s">
        <v>588</v>
      </c>
    </row>
    <row r="162" spans="2:34" x14ac:dyDescent="0.2">
      <c r="B162" s="33" t="s">
        <v>283</v>
      </c>
      <c r="C162" s="18" t="s">
        <v>113</v>
      </c>
      <c r="D162" s="21" t="s">
        <v>200</v>
      </c>
      <c r="E162" s="23" t="s">
        <v>588</v>
      </c>
      <c r="F162" s="23" t="s">
        <v>588</v>
      </c>
      <c r="G162" s="23" t="s">
        <v>588</v>
      </c>
      <c r="H162" s="23" t="s">
        <v>588</v>
      </c>
      <c r="I162" s="23" t="s">
        <v>588</v>
      </c>
      <c r="J162" s="23" t="s">
        <v>588</v>
      </c>
      <c r="K162" s="23" t="s">
        <v>588</v>
      </c>
      <c r="L162" s="23" t="s">
        <v>588</v>
      </c>
      <c r="M162" s="23" t="s">
        <v>588</v>
      </c>
      <c r="N162" s="23" t="s">
        <v>588</v>
      </c>
      <c r="O162" s="23" t="s">
        <v>588</v>
      </c>
      <c r="P162" s="23" t="s">
        <v>588</v>
      </c>
      <c r="Q162" s="23" t="s">
        <v>588</v>
      </c>
      <c r="R162" s="23" t="s">
        <v>588</v>
      </c>
      <c r="S162" s="24" t="s">
        <v>588</v>
      </c>
      <c r="T162" s="23" t="s">
        <v>588</v>
      </c>
      <c r="U162" s="23" t="s">
        <v>588</v>
      </c>
      <c r="V162" s="23" t="s">
        <v>588</v>
      </c>
      <c r="W162" s="23" t="s">
        <v>588</v>
      </c>
      <c r="X162" s="23" t="s">
        <v>588</v>
      </c>
      <c r="Y162" s="23" t="s">
        <v>588</v>
      </c>
      <c r="Z162" s="23" t="s">
        <v>588</v>
      </c>
      <c r="AA162" s="23" t="s">
        <v>588</v>
      </c>
      <c r="AB162" s="23" t="s">
        <v>588</v>
      </c>
      <c r="AC162" s="23" t="s">
        <v>588</v>
      </c>
      <c r="AD162" s="23" t="s">
        <v>588</v>
      </c>
      <c r="AE162" s="23" t="s">
        <v>588</v>
      </c>
      <c r="AF162" s="23" t="s">
        <v>588</v>
      </c>
      <c r="AG162" s="23" t="s">
        <v>588</v>
      </c>
      <c r="AH162" s="24" t="s">
        <v>588</v>
      </c>
    </row>
    <row r="163" spans="2:34" x14ac:dyDescent="0.2">
      <c r="B163" s="33" t="s">
        <v>283</v>
      </c>
      <c r="C163" s="18" t="s">
        <v>114</v>
      </c>
      <c r="D163" s="21" t="s">
        <v>333</v>
      </c>
      <c r="E163" s="23" t="s">
        <v>588</v>
      </c>
      <c r="F163" s="23" t="s">
        <v>588</v>
      </c>
      <c r="G163" s="23" t="s">
        <v>588</v>
      </c>
      <c r="H163" s="23" t="s">
        <v>588</v>
      </c>
      <c r="I163" s="23" t="s">
        <v>588</v>
      </c>
      <c r="J163" s="23" t="s">
        <v>588</v>
      </c>
      <c r="K163" s="23" t="s">
        <v>588</v>
      </c>
      <c r="L163" s="23" t="s">
        <v>588</v>
      </c>
      <c r="M163" s="23" t="s">
        <v>588</v>
      </c>
      <c r="N163" s="23" t="s">
        <v>588</v>
      </c>
      <c r="O163" s="23" t="s">
        <v>588</v>
      </c>
      <c r="P163" s="23" t="s">
        <v>588</v>
      </c>
      <c r="Q163" s="23" t="s">
        <v>588</v>
      </c>
      <c r="R163" s="23" t="s">
        <v>588</v>
      </c>
      <c r="S163" s="24" t="s">
        <v>588</v>
      </c>
      <c r="T163" s="23" t="s">
        <v>588</v>
      </c>
      <c r="U163" s="23" t="s">
        <v>588</v>
      </c>
      <c r="V163" s="23" t="s">
        <v>588</v>
      </c>
      <c r="W163" s="23" t="s">
        <v>588</v>
      </c>
      <c r="X163" s="23" t="s">
        <v>588</v>
      </c>
      <c r="Y163" s="23" t="s">
        <v>588</v>
      </c>
      <c r="Z163" s="23" t="s">
        <v>588</v>
      </c>
      <c r="AA163" s="23" t="s">
        <v>588</v>
      </c>
      <c r="AB163" s="23" t="s">
        <v>588</v>
      </c>
      <c r="AC163" s="23" t="s">
        <v>588</v>
      </c>
      <c r="AD163" s="23" t="s">
        <v>588</v>
      </c>
      <c r="AE163" s="23" t="s">
        <v>588</v>
      </c>
      <c r="AF163" s="23" t="s">
        <v>588</v>
      </c>
      <c r="AG163" s="23" t="s">
        <v>588</v>
      </c>
      <c r="AH163" s="24" t="s">
        <v>588</v>
      </c>
    </row>
    <row r="164" spans="2:34" x14ac:dyDescent="0.2">
      <c r="B164" s="33" t="s">
        <v>283</v>
      </c>
      <c r="C164" s="18" t="s">
        <v>115</v>
      </c>
      <c r="D164" s="21" t="s">
        <v>201</v>
      </c>
      <c r="E164" s="23" t="s">
        <v>588</v>
      </c>
      <c r="F164" s="23" t="s">
        <v>588</v>
      </c>
      <c r="G164" s="23" t="s">
        <v>588</v>
      </c>
      <c r="H164" s="23" t="s">
        <v>588</v>
      </c>
      <c r="I164" s="23" t="s">
        <v>588</v>
      </c>
      <c r="J164" s="23" t="s">
        <v>588</v>
      </c>
      <c r="K164" s="23" t="s">
        <v>588</v>
      </c>
      <c r="L164" s="23" t="s">
        <v>588</v>
      </c>
      <c r="M164" s="23" t="s">
        <v>588</v>
      </c>
      <c r="N164" s="23" t="s">
        <v>588</v>
      </c>
      <c r="O164" s="23" t="s">
        <v>588</v>
      </c>
      <c r="P164" s="23" t="s">
        <v>588</v>
      </c>
      <c r="Q164" s="23" t="s">
        <v>588</v>
      </c>
      <c r="R164" s="23" t="s">
        <v>588</v>
      </c>
      <c r="S164" s="24" t="s">
        <v>588</v>
      </c>
      <c r="T164" s="23" t="s">
        <v>588</v>
      </c>
      <c r="U164" s="23" t="s">
        <v>588</v>
      </c>
      <c r="V164" s="23" t="s">
        <v>588</v>
      </c>
      <c r="W164" s="23" t="s">
        <v>588</v>
      </c>
      <c r="X164" s="23" t="s">
        <v>588</v>
      </c>
      <c r="Y164" s="23" t="s">
        <v>588</v>
      </c>
      <c r="Z164" s="23" t="s">
        <v>588</v>
      </c>
      <c r="AA164" s="23" t="s">
        <v>588</v>
      </c>
      <c r="AB164" s="23" t="s">
        <v>588</v>
      </c>
      <c r="AC164" s="23" t="s">
        <v>588</v>
      </c>
      <c r="AD164" s="23" t="s">
        <v>588</v>
      </c>
      <c r="AE164" s="23" t="s">
        <v>588</v>
      </c>
      <c r="AF164" s="23" t="s">
        <v>588</v>
      </c>
      <c r="AG164" s="23" t="s">
        <v>588</v>
      </c>
      <c r="AH164" s="24" t="s">
        <v>588</v>
      </c>
    </row>
    <row r="165" spans="2:34" x14ac:dyDescent="0.2">
      <c r="B165" s="33" t="s">
        <v>283</v>
      </c>
      <c r="C165" s="18" t="s">
        <v>116</v>
      </c>
      <c r="D165" s="21" t="s">
        <v>202</v>
      </c>
      <c r="E165" s="23">
        <v>2.1905805038335158E-2</v>
      </c>
      <c r="F165" s="23">
        <v>3.0668127053669222E-2</v>
      </c>
      <c r="G165" s="23">
        <v>2.1905805038335158E-3</v>
      </c>
      <c r="H165" s="23">
        <v>3.9430449069003289E-2</v>
      </c>
      <c r="I165" s="23">
        <v>6.4622124863088715E-2</v>
      </c>
      <c r="J165" s="23">
        <v>6.5717415115005479E-2</v>
      </c>
      <c r="K165" s="23">
        <v>2.9572836801752465E-2</v>
      </c>
      <c r="L165" s="23">
        <v>0.10405257393209201</v>
      </c>
      <c r="M165" s="23">
        <v>2.8477546549835708E-2</v>
      </c>
      <c r="N165" s="23">
        <v>9.8576122672508221E-3</v>
      </c>
      <c r="O165" s="23">
        <v>3.2858707557502738E-3</v>
      </c>
      <c r="P165" s="23">
        <v>0.14457831325301204</v>
      </c>
      <c r="Q165" s="23">
        <v>0.41511500547645125</v>
      </c>
      <c r="R165" s="23">
        <v>4.1621029572836803E-2</v>
      </c>
      <c r="S165" s="24">
        <v>4565</v>
      </c>
      <c r="T165" s="23">
        <v>5.1724137931034482E-2</v>
      </c>
      <c r="U165" s="23">
        <v>0.13793103448275862</v>
      </c>
      <c r="V165" s="23">
        <v>0</v>
      </c>
      <c r="W165" s="23">
        <v>0</v>
      </c>
      <c r="X165" s="23">
        <v>0.2413793103448276</v>
      </c>
      <c r="Y165" s="23">
        <v>8.6206896551724144E-2</v>
      </c>
      <c r="Z165" s="23">
        <v>3.4482758620689655E-2</v>
      </c>
      <c r="AA165" s="23">
        <v>6.8965517241379309E-2</v>
      </c>
      <c r="AB165" s="23">
        <v>6.8965517241379309E-2</v>
      </c>
      <c r="AC165" s="23">
        <v>5.1724137931034482E-2</v>
      </c>
      <c r="AD165" s="23">
        <v>0</v>
      </c>
      <c r="AE165" s="23">
        <v>6.8965517241379309E-2</v>
      </c>
      <c r="AF165" s="23">
        <v>5.1724137931034482E-2</v>
      </c>
      <c r="AG165" s="23">
        <v>0.15517241379310345</v>
      </c>
      <c r="AH165" s="24">
        <v>290</v>
      </c>
    </row>
    <row r="166" spans="2:34" x14ac:dyDescent="0.2">
      <c r="B166" s="33" t="s">
        <v>283</v>
      </c>
      <c r="C166" s="18" t="s">
        <v>505</v>
      </c>
      <c r="D166" s="21" t="s">
        <v>506</v>
      </c>
      <c r="E166" s="23" t="s">
        <v>588</v>
      </c>
      <c r="F166" s="23" t="s">
        <v>588</v>
      </c>
      <c r="G166" s="23" t="s">
        <v>588</v>
      </c>
      <c r="H166" s="23" t="s">
        <v>588</v>
      </c>
      <c r="I166" s="23" t="s">
        <v>588</v>
      </c>
      <c r="J166" s="23" t="s">
        <v>588</v>
      </c>
      <c r="K166" s="23" t="s">
        <v>588</v>
      </c>
      <c r="L166" s="23" t="s">
        <v>588</v>
      </c>
      <c r="M166" s="23" t="s">
        <v>588</v>
      </c>
      <c r="N166" s="23" t="s">
        <v>588</v>
      </c>
      <c r="O166" s="23" t="s">
        <v>588</v>
      </c>
      <c r="P166" s="23" t="s">
        <v>588</v>
      </c>
      <c r="Q166" s="23" t="s">
        <v>588</v>
      </c>
      <c r="R166" s="23" t="s">
        <v>588</v>
      </c>
      <c r="S166" s="24" t="s">
        <v>588</v>
      </c>
      <c r="T166" s="23" t="s">
        <v>588</v>
      </c>
      <c r="U166" s="23" t="s">
        <v>588</v>
      </c>
      <c r="V166" s="23" t="s">
        <v>588</v>
      </c>
      <c r="W166" s="23" t="s">
        <v>588</v>
      </c>
      <c r="X166" s="23" t="s">
        <v>588</v>
      </c>
      <c r="Y166" s="23" t="s">
        <v>588</v>
      </c>
      <c r="Z166" s="23" t="s">
        <v>588</v>
      </c>
      <c r="AA166" s="23" t="s">
        <v>588</v>
      </c>
      <c r="AB166" s="23" t="s">
        <v>588</v>
      </c>
      <c r="AC166" s="23" t="s">
        <v>588</v>
      </c>
      <c r="AD166" s="23" t="s">
        <v>588</v>
      </c>
      <c r="AE166" s="23" t="s">
        <v>588</v>
      </c>
      <c r="AF166" s="23" t="s">
        <v>588</v>
      </c>
      <c r="AG166" s="23" t="s">
        <v>588</v>
      </c>
      <c r="AH166" s="24" t="s">
        <v>588</v>
      </c>
    </row>
    <row r="167" spans="2:34" x14ac:dyDescent="0.2">
      <c r="B167" s="33" t="s">
        <v>283</v>
      </c>
      <c r="C167" s="18" t="s">
        <v>119</v>
      </c>
      <c r="D167" s="21" t="s">
        <v>334</v>
      </c>
      <c r="E167" s="23" t="e">
        <v>#DIV/0!</v>
      </c>
      <c r="F167" s="23" t="e">
        <v>#DIV/0!</v>
      </c>
      <c r="G167" s="23" t="e">
        <v>#DIV/0!</v>
      </c>
      <c r="H167" s="23" t="e">
        <v>#DIV/0!</v>
      </c>
      <c r="I167" s="23" t="e">
        <v>#DIV/0!</v>
      </c>
      <c r="J167" s="23" t="e">
        <v>#DIV/0!</v>
      </c>
      <c r="K167" s="23" t="e">
        <v>#DIV/0!</v>
      </c>
      <c r="L167" s="23" t="e">
        <v>#DIV/0!</v>
      </c>
      <c r="M167" s="23" t="e">
        <v>#DIV/0!</v>
      </c>
      <c r="N167" s="23" t="e">
        <v>#DIV/0!</v>
      </c>
      <c r="O167" s="23" t="e">
        <v>#DIV/0!</v>
      </c>
      <c r="P167" s="23" t="e">
        <v>#DIV/0!</v>
      </c>
      <c r="Q167" s="23" t="e">
        <v>#DIV/0!</v>
      </c>
      <c r="R167" s="23" t="e">
        <v>#DIV/0!</v>
      </c>
      <c r="S167" s="24">
        <v>0</v>
      </c>
      <c r="T167" s="23" t="s">
        <v>7</v>
      </c>
      <c r="U167" s="23" t="s">
        <v>7</v>
      </c>
      <c r="V167" s="23" t="s">
        <v>7</v>
      </c>
      <c r="W167" s="23" t="s">
        <v>7</v>
      </c>
      <c r="X167" s="23" t="s">
        <v>7</v>
      </c>
      <c r="Y167" s="23" t="s">
        <v>7</v>
      </c>
      <c r="Z167" s="23" t="s">
        <v>7</v>
      </c>
      <c r="AA167" s="23" t="s">
        <v>7</v>
      </c>
      <c r="AB167" s="23" t="s">
        <v>7</v>
      </c>
      <c r="AC167" s="23" t="s">
        <v>7</v>
      </c>
      <c r="AD167" s="23" t="s">
        <v>7</v>
      </c>
      <c r="AE167" s="23" t="s">
        <v>7</v>
      </c>
      <c r="AF167" s="23" t="s">
        <v>7</v>
      </c>
      <c r="AG167" s="23" t="s">
        <v>7</v>
      </c>
      <c r="AH167" s="24">
        <v>0</v>
      </c>
    </row>
    <row r="168" spans="2:34" x14ac:dyDescent="0.2">
      <c r="B168" s="33" t="s">
        <v>283</v>
      </c>
      <c r="C168" s="18" t="s">
        <v>517</v>
      </c>
      <c r="D168" s="21" t="s">
        <v>518</v>
      </c>
      <c r="E168" s="23" t="s">
        <v>588</v>
      </c>
      <c r="F168" s="23" t="s">
        <v>588</v>
      </c>
      <c r="G168" s="23" t="s">
        <v>588</v>
      </c>
      <c r="H168" s="23" t="s">
        <v>588</v>
      </c>
      <c r="I168" s="23" t="s">
        <v>588</v>
      </c>
      <c r="J168" s="23" t="s">
        <v>588</v>
      </c>
      <c r="K168" s="23" t="s">
        <v>588</v>
      </c>
      <c r="L168" s="23" t="s">
        <v>588</v>
      </c>
      <c r="M168" s="23" t="s">
        <v>588</v>
      </c>
      <c r="N168" s="23" t="s">
        <v>588</v>
      </c>
      <c r="O168" s="23" t="s">
        <v>588</v>
      </c>
      <c r="P168" s="23" t="s">
        <v>588</v>
      </c>
      <c r="Q168" s="23" t="s">
        <v>588</v>
      </c>
      <c r="R168" s="23" t="s">
        <v>588</v>
      </c>
      <c r="S168" s="24" t="s">
        <v>588</v>
      </c>
      <c r="T168" s="23" t="s">
        <v>588</v>
      </c>
      <c r="U168" s="23" t="s">
        <v>588</v>
      </c>
      <c r="V168" s="23" t="s">
        <v>588</v>
      </c>
      <c r="W168" s="23" t="s">
        <v>588</v>
      </c>
      <c r="X168" s="23" t="s">
        <v>588</v>
      </c>
      <c r="Y168" s="23" t="s">
        <v>588</v>
      </c>
      <c r="Z168" s="23" t="s">
        <v>588</v>
      </c>
      <c r="AA168" s="23" t="s">
        <v>588</v>
      </c>
      <c r="AB168" s="23" t="s">
        <v>588</v>
      </c>
      <c r="AC168" s="23" t="s">
        <v>588</v>
      </c>
      <c r="AD168" s="23" t="s">
        <v>588</v>
      </c>
      <c r="AE168" s="23" t="s">
        <v>588</v>
      </c>
      <c r="AF168" s="23" t="s">
        <v>588</v>
      </c>
      <c r="AG168" s="23" t="s">
        <v>588</v>
      </c>
      <c r="AH168" s="24" t="s">
        <v>588</v>
      </c>
    </row>
    <row r="169" spans="2:34" x14ac:dyDescent="0.2">
      <c r="B169" s="33" t="s">
        <v>283</v>
      </c>
      <c r="C169" s="18" t="s">
        <v>120</v>
      </c>
      <c r="D169" s="21" t="s">
        <v>335</v>
      </c>
      <c r="E169" s="23" t="s">
        <v>588</v>
      </c>
      <c r="F169" s="23" t="s">
        <v>588</v>
      </c>
      <c r="G169" s="23" t="s">
        <v>588</v>
      </c>
      <c r="H169" s="23" t="s">
        <v>588</v>
      </c>
      <c r="I169" s="23" t="s">
        <v>588</v>
      </c>
      <c r="J169" s="23" t="s">
        <v>588</v>
      </c>
      <c r="K169" s="23" t="s">
        <v>588</v>
      </c>
      <c r="L169" s="23" t="s">
        <v>588</v>
      </c>
      <c r="M169" s="23" t="s">
        <v>588</v>
      </c>
      <c r="N169" s="23" t="s">
        <v>588</v>
      </c>
      <c r="O169" s="23" t="s">
        <v>588</v>
      </c>
      <c r="P169" s="23" t="s">
        <v>588</v>
      </c>
      <c r="Q169" s="23" t="s">
        <v>588</v>
      </c>
      <c r="R169" s="23" t="s">
        <v>588</v>
      </c>
      <c r="S169" s="24" t="s">
        <v>588</v>
      </c>
      <c r="T169" s="23" t="s">
        <v>588</v>
      </c>
      <c r="U169" s="23" t="s">
        <v>588</v>
      </c>
      <c r="V169" s="23" t="s">
        <v>588</v>
      </c>
      <c r="W169" s="23" t="s">
        <v>588</v>
      </c>
      <c r="X169" s="23" t="s">
        <v>588</v>
      </c>
      <c r="Y169" s="23" t="s">
        <v>588</v>
      </c>
      <c r="Z169" s="23" t="s">
        <v>588</v>
      </c>
      <c r="AA169" s="23" t="s">
        <v>588</v>
      </c>
      <c r="AB169" s="23" t="s">
        <v>588</v>
      </c>
      <c r="AC169" s="23" t="s">
        <v>588</v>
      </c>
      <c r="AD169" s="23" t="s">
        <v>588</v>
      </c>
      <c r="AE169" s="23" t="s">
        <v>588</v>
      </c>
      <c r="AF169" s="23" t="s">
        <v>588</v>
      </c>
      <c r="AG169" s="23" t="s">
        <v>588</v>
      </c>
      <c r="AH169" s="24" t="s">
        <v>588</v>
      </c>
    </row>
    <row r="170" spans="2:34" x14ac:dyDescent="0.2">
      <c r="B170" s="33" t="s">
        <v>283</v>
      </c>
      <c r="C170" s="18" t="s">
        <v>121</v>
      </c>
      <c r="D170" s="21" t="s">
        <v>205</v>
      </c>
      <c r="E170" s="23" t="s">
        <v>588</v>
      </c>
      <c r="F170" s="23" t="s">
        <v>588</v>
      </c>
      <c r="G170" s="23" t="s">
        <v>588</v>
      </c>
      <c r="H170" s="23" t="s">
        <v>588</v>
      </c>
      <c r="I170" s="23" t="s">
        <v>588</v>
      </c>
      <c r="J170" s="23" t="s">
        <v>588</v>
      </c>
      <c r="K170" s="23" t="s">
        <v>588</v>
      </c>
      <c r="L170" s="23" t="s">
        <v>588</v>
      </c>
      <c r="M170" s="23" t="s">
        <v>588</v>
      </c>
      <c r="N170" s="23" t="s">
        <v>588</v>
      </c>
      <c r="O170" s="23" t="s">
        <v>588</v>
      </c>
      <c r="P170" s="23" t="s">
        <v>588</v>
      </c>
      <c r="Q170" s="23" t="s">
        <v>588</v>
      </c>
      <c r="R170" s="23" t="s">
        <v>588</v>
      </c>
      <c r="S170" s="24" t="s">
        <v>588</v>
      </c>
      <c r="T170" s="23" t="s">
        <v>588</v>
      </c>
      <c r="U170" s="23" t="s">
        <v>588</v>
      </c>
      <c r="V170" s="23" t="s">
        <v>588</v>
      </c>
      <c r="W170" s="23" t="s">
        <v>588</v>
      </c>
      <c r="X170" s="23" t="s">
        <v>588</v>
      </c>
      <c r="Y170" s="23" t="s">
        <v>588</v>
      </c>
      <c r="Z170" s="23" t="s">
        <v>588</v>
      </c>
      <c r="AA170" s="23" t="s">
        <v>588</v>
      </c>
      <c r="AB170" s="23" t="s">
        <v>588</v>
      </c>
      <c r="AC170" s="23" t="s">
        <v>588</v>
      </c>
      <c r="AD170" s="23" t="s">
        <v>588</v>
      </c>
      <c r="AE170" s="23" t="s">
        <v>588</v>
      </c>
      <c r="AF170" s="23" t="s">
        <v>588</v>
      </c>
      <c r="AG170" s="23" t="s">
        <v>588</v>
      </c>
      <c r="AH170" s="24" t="s">
        <v>588</v>
      </c>
    </row>
    <row r="171" spans="2:34" x14ac:dyDescent="0.2">
      <c r="B171" s="33" t="s">
        <v>283</v>
      </c>
      <c r="C171" s="18" t="s">
        <v>503</v>
      </c>
      <c r="D171" s="21" t="s">
        <v>504</v>
      </c>
      <c r="E171" s="23" t="s">
        <v>588</v>
      </c>
      <c r="F171" s="23" t="s">
        <v>588</v>
      </c>
      <c r="G171" s="23" t="s">
        <v>588</v>
      </c>
      <c r="H171" s="23" t="s">
        <v>588</v>
      </c>
      <c r="I171" s="23" t="s">
        <v>588</v>
      </c>
      <c r="J171" s="23" t="s">
        <v>588</v>
      </c>
      <c r="K171" s="23" t="s">
        <v>588</v>
      </c>
      <c r="L171" s="23" t="s">
        <v>588</v>
      </c>
      <c r="M171" s="23" t="s">
        <v>588</v>
      </c>
      <c r="N171" s="23" t="s">
        <v>588</v>
      </c>
      <c r="O171" s="23" t="s">
        <v>588</v>
      </c>
      <c r="P171" s="23" t="s">
        <v>588</v>
      </c>
      <c r="Q171" s="23" t="s">
        <v>588</v>
      </c>
      <c r="R171" s="23" t="s">
        <v>588</v>
      </c>
      <c r="S171" s="24" t="s">
        <v>588</v>
      </c>
      <c r="T171" s="23" t="s">
        <v>588</v>
      </c>
      <c r="U171" s="23" t="s">
        <v>588</v>
      </c>
      <c r="V171" s="23" t="s">
        <v>588</v>
      </c>
      <c r="W171" s="23" t="s">
        <v>588</v>
      </c>
      <c r="X171" s="23" t="s">
        <v>588</v>
      </c>
      <c r="Y171" s="23" t="s">
        <v>588</v>
      </c>
      <c r="Z171" s="23" t="s">
        <v>588</v>
      </c>
      <c r="AA171" s="23" t="s">
        <v>588</v>
      </c>
      <c r="AB171" s="23" t="s">
        <v>588</v>
      </c>
      <c r="AC171" s="23" t="s">
        <v>588</v>
      </c>
      <c r="AD171" s="23" t="s">
        <v>588</v>
      </c>
      <c r="AE171" s="23" t="s">
        <v>588</v>
      </c>
      <c r="AF171" s="23" t="s">
        <v>588</v>
      </c>
      <c r="AG171" s="23" t="s">
        <v>588</v>
      </c>
      <c r="AH171" s="24" t="s">
        <v>588</v>
      </c>
    </row>
    <row r="172" spans="2:34" x14ac:dyDescent="0.2">
      <c r="B172" s="33" t="s">
        <v>283</v>
      </c>
      <c r="C172" s="18" t="s">
        <v>123</v>
      </c>
      <c r="D172" s="21" t="s">
        <v>336</v>
      </c>
      <c r="E172" s="23">
        <v>2.0757020757020756E-2</v>
      </c>
      <c r="F172" s="23">
        <v>2.564102564102564E-2</v>
      </c>
      <c r="G172" s="23">
        <v>2.442002442002442E-3</v>
      </c>
      <c r="H172" s="23">
        <v>3.2967032967032968E-2</v>
      </c>
      <c r="I172" s="23">
        <v>4.7619047619047616E-2</v>
      </c>
      <c r="J172" s="23">
        <v>4.63980463980464E-2</v>
      </c>
      <c r="K172" s="23">
        <v>3.5409035409035408E-2</v>
      </c>
      <c r="L172" s="23">
        <v>0.10134310134310134</v>
      </c>
      <c r="M172" s="23">
        <v>2.31990231990232E-2</v>
      </c>
      <c r="N172" s="23">
        <v>7.326007326007326E-3</v>
      </c>
      <c r="O172" s="23">
        <v>1.221001221001221E-3</v>
      </c>
      <c r="P172" s="23">
        <v>0.14896214896214896</v>
      </c>
      <c r="Q172" s="23">
        <v>0.49572649572649574</v>
      </c>
      <c r="R172" s="23">
        <v>8.5470085470085479E-3</v>
      </c>
      <c r="S172" s="24">
        <v>4095</v>
      </c>
      <c r="T172" s="23">
        <v>3.6363636363636362E-2</v>
      </c>
      <c r="U172" s="23">
        <v>0.12727272727272726</v>
      </c>
      <c r="V172" s="23">
        <v>1.8181818181818181E-2</v>
      </c>
      <c r="W172" s="23">
        <v>1.8181818181818181E-2</v>
      </c>
      <c r="X172" s="23">
        <v>0.12727272727272726</v>
      </c>
      <c r="Y172" s="23">
        <v>5.4545454545454543E-2</v>
      </c>
      <c r="Z172" s="23">
        <v>3.6363636363636362E-2</v>
      </c>
      <c r="AA172" s="23">
        <v>7.2727272727272724E-2</v>
      </c>
      <c r="AB172" s="23">
        <v>7.2727272727272724E-2</v>
      </c>
      <c r="AC172" s="23">
        <v>1.8181818181818181E-2</v>
      </c>
      <c r="AD172" s="23">
        <v>0</v>
      </c>
      <c r="AE172" s="23">
        <v>0.10909090909090909</v>
      </c>
      <c r="AF172" s="23">
        <v>0.29090909090909089</v>
      </c>
      <c r="AG172" s="23">
        <v>3.6363636363636362E-2</v>
      </c>
      <c r="AH172" s="24">
        <v>275</v>
      </c>
    </row>
    <row r="173" spans="2:34" x14ac:dyDescent="0.2">
      <c r="B173" s="33" t="s">
        <v>283</v>
      </c>
      <c r="C173" s="18" t="s">
        <v>509</v>
      </c>
      <c r="D173" s="21" t="s">
        <v>510</v>
      </c>
      <c r="E173" s="23" t="s">
        <v>588</v>
      </c>
      <c r="F173" s="23" t="s">
        <v>588</v>
      </c>
      <c r="G173" s="23" t="s">
        <v>588</v>
      </c>
      <c r="H173" s="23" t="s">
        <v>588</v>
      </c>
      <c r="I173" s="23" t="s">
        <v>588</v>
      </c>
      <c r="J173" s="23" t="s">
        <v>588</v>
      </c>
      <c r="K173" s="23" t="s">
        <v>588</v>
      </c>
      <c r="L173" s="23" t="s">
        <v>588</v>
      </c>
      <c r="M173" s="23" t="s">
        <v>588</v>
      </c>
      <c r="N173" s="23" t="s">
        <v>588</v>
      </c>
      <c r="O173" s="23" t="s">
        <v>588</v>
      </c>
      <c r="P173" s="23" t="s">
        <v>588</v>
      </c>
      <c r="Q173" s="23" t="s">
        <v>588</v>
      </c>
      <c r="R173" s="23" t="s">
        <v>588</v>
      </c>
      <c r="S173" s="24" t="s">
        <v>588</v>
      </c>
      <c r="T173" s="23" t="s">
        <v>588</v>
      </c>
      <c r="U173" s="23" t="s">
        <v>588</v>
      </c>
      <c r="V173" s="23" t="s">
        <v>588</v>
      </c>
      <c r="W173" s="23" t="s">
        <v>588</v>
      </c>
      <c r="X173" s="23" t="s">
        <v>588</v>
      </c>
      <c r="Y173" s="23" t="s">
        <v>588</v>
      </c>
      <c r="Z173" s="23" t="s">
        <v>588</v>
      </c>
      <c r="AA173" s="23" t="s">
        <v>588</v>
      </c>
      <c r="AB173" s="23" t="s">
        <v>588</v>
      </c>
      <c r="AC173" s="23" t="s">
        <v>588</v>
      </c>
      <c r="AD173" s="23" t="s">
        <v>588</v>
      </c>
      <c r="AE173" s="23" t="s">
        <v>588</v>
      </c>
      <c r="AF173" s="23" t="s">
        <v>588</v>
      </c>
      <c r="AG173" s="23" t="s">
        <v>588</v>
      </c>
      <c r="AH173" s="24" t="s">
        <v>588</v>
      </c>
    </row>
    <row r="174" spans="2:34" x14ac:dyDescent="0.2">
      <c r="B174" s="33" t="s">
        <v>283</v>
      </c>
      <c r="C174" s="18" t="s">
        <v>555</v>
      </c>
      <c r="D174" s="21" t="s">
        <v>556</v>
      </c>
      <c r="E174" s="23" t="s">
        <v>588</v>
      </c>
      <c r="F174" s="23" t="s">
        <v>588</v>
      </c>
      <c r="G174" s="23" t="s">
        <v>588</v>
      </c>
      <c r="H174" s="23" t="s">
        <v>588</v>
      </c>
      <c r="I174" s="23" t="s">
        <v>588</v>
      </c>
      <c r="J174" s="23" t="s">
        <v>588</v>
      </c>
      <c r="K174" s="23" t="s">
        <v>588</v>
      </c>
      <c r="L174" s="23" t="s">
        <v>588</v>
      </c>
      <c r="M174" s="23" t="s">
        <v>588</v>
      </c>
      <c r="N174" s="23" t="s">
        <v>588</v>
      </c>
      <c r="O174" s="23" t="s">
        <v>588</v>
      </c>
      <c r="P174" s="23" t="s">
        <v>588</v>
      </c>
      <c r="Q174" s="23" t="s">
        <v>588</v>
      </c>
      <c r="R174" s="23" t="s">
        <v>588</v>
      </c>
      <c r="S174" s="24" t="s">
        <v>588</v>
      </c>
      <c r="T174" s="23" t="s">
        <v>588</v>
      </c>
      <c r="U174" s="23" t="s">
        <v>588</v>
      </c>
      <c r="V174" s="23" t="s">
        <v>588</v>
      </c>
      <c r="W174" s="23" t="s">
        <v>588</v>
      </c>
      <c r="X174" s="23" t="s">
        <v>588</v>
      </c>
      <c r="Y174" s="23" t="s">
        <v>588</v>
      </c>
      <c r="Z174" s="23" t="s">
        <v>588</v>
      </c>
      <c r="AA174" s="23" t="s">
        <v>588</v>
      </c>
      <c r="AB174" s="23" t="s">
        <v>588</v>
      </c>
      <c r="AC174" s="23" t="s">
        <v>588</v>
      </c>
      <c r="AD174" s="23" t="s">
        <v>588</v>
      </c>
      <c r="AE174" s="23" t="s">
        <v>588</v>
      </c>
      <c r="AF174" s="23" t="s">
        <v>588</v>
      </c>
      <c r="AG174" s="23" t="s">
        <v>588</v>
      </c>
      <c r="AH174" s="24" t="s">
        <v>588</v>
      </c>
    </row>
    <row r="175" spans="2:34" x14ac:dyDescent="0.2">
      <c r="B175" s="33" t="s">
        <v>283</v>
      </c>
      <c r="C175" s="18" t="s">
        <v>513</v>
      </c>
      <c r="D175" s="21" t="s">
        <v>514</v>
      </c>
      <c r="E175" s="23" t="s">
        <v>588</v>
      </c>
      <c r="F175" s="23" t="s">
        <v>588</v>
      </c>
      <c r="G175" s="23" t="s">
        <v>588</v>
      </c>
      <c r="H175" s="23" t="s">
        <v>588</v>
      </c>
      <c r="I175" s="23" t="s">
        <v>588</v>
      </c>
      <c r="J175" s="23" t="s">
        <v>588</v>
      </c>
      <c r="K175" s="23" t="s">
        <v>588</v>
      </c>
      <c r="L175" s="23" t="s">
        <v>588</v>
      </c>
      <c r="M175" s="23" t="s">
        <v>588</v>
      </c>
      <c r="N175" s="23" t="s">
        <v>588</v>
      </c>
      <c r="O175" s="23" t="s">
        <v>588</v>
      </c>
      <c r="P175" s="23" t="s">
        <v>588</v>
      </c>
      <c r="Q175" s="23" t="s">
        <v>588</v>
      </c>
      <c r="R175" s="23" t="s">
        <v>588</v>
      </c>
      <c r="S175" s="24" t="s">
        <v>588</v>
      </c>
      <c r="T175" s="23" t="s">
        <v>588</v>
      </c>
      <c r="U175" s="23" t="s">
        <v>588</v>
      </c>
      <c r="V175" s="23" t="s">
        <v>588</v>
      </c>
      <c r="W175" s="23" t="s">
        <v>588</v>
      </c>
      <c r="X175" s="23" t="s">
        <v>588</v>
      </c>
      <c r="Y175" s="23" t="s">
        <v>588</v>
      </c>
      <c r="Z175" s="23" t="s">
        <v>588</v>
      </c>
      <c r="AA175" s="23" t="s">
        <v>588</v>
      </c>
      <c r="AB175" s="23" t="s">
        <v>588</v>
      </c>
      <c r="AC175" s="23" t="s">
        <v>588</v>
      </c>
      <c r="AD175" s="23" t="s">
        <v>588</v>
      </c>
      <c r="AE175" s="23" t="s">
        <v>588</v>
      </c>
      <c r="AF175" s="23" t="s">
        <v>588</v>
      </c>
      <c r="AG175" s="23" t="s">
        <v>588</v>
      </c>
      <c r="AH175" s="24" t="s">
        <v>588</v>
      </c>
    </row>
    <row r="176" spans="2:34" x14ac:dyDescent="0.2">
      <c r="B176" s="33" t="s">
        <v>283</v>
      </c>
      <c r="C176" s="18" t="s">
        <v>507</v>
      </c>
      <c r="D176" s="21" t="s">
        <v>508</v>
      </c>
      <c r="E176" s="23" t="s">
        <v>588</v>
      </c>
      <c r="F176" s="23" t="s">
        <v>588</v>
      </c>
      <c r="G176" s="23" t="s">
        <v>588</v>
      </c>
      <c r="H176" s="23" t="s">
        <v>588</v>
      </c>
      <c r="I176" s="23" t="s">
        <v>588</v>
      </c>
      <c r="J176" s="23" t="s">
        <v>588</v>
      </c>
      <c r="K176" s="23" t="s">
        <v>588</v>
      </c>
      <c r="L176" s="23" t="s">
        <v>588</v>
      </c>
      <c r="M176" s="23" t="s">
        <v>588</v>
      </c>
      <c r="N176" s="23" t="s">
        <v>588</v>
      </c>
      <c r="O176" s="23" t="s">
        <v>588</v>
      </c>
      <c r="P176" s="23" t="s">
        <v>588</v>
      </c>
      <c r="Q176" s="23" t="s">
        <v>588</v>
      </c>
      <c r="R176" s="23" t="s">
        <v>588</v>
      </c>
      <c r="S176" s="24" t="s">
        <v>588</v>
      </c>
      <c r="T176" s="23" t="s">
        <v>588</v>
      </c>
      <c r="U176" s="23" t="s">
        <v>588</v>
      </c>
      <c r="V176" s="23" t="s">
        <v>588</v>
      </c>
      <c r="W176" s="23" t="s">
        <v>588</v>
      </c>
      <c r="X176" s="23" t="s">
        <v>588</v>
      </c>
      <c r="Y176" s="23" t="s">
        <v>588</v>
      </c>
      <c r="Z176" s="23" t="s">
        <v>588</v>
      </c>
      <c r="AA176" s="23" t="s">
        <v>588</v>
      </c>
      <c r="AB176" s="23" t="s">
        <v>588</v>
      </c>
      <c r="AC176" s="23" t="s">
        <v>588</v>
      </c>
      <c r="AD176" s="23" t="s">
        <v>588</v>
      </c>
      <c r="AE176" s="23" t="s">
        <v>588</v>
      </c>
      <c r="AF176" s="23" t="s">
        <v>588</v>
      </c>
      <c r="AG176" s="23" t="s">
        <v>588</v>
      </c>
      <c r="AH176" s="24" t="s">
        <v>588</v>
      </c>
    </row>
    <row r="177" spans="2:34" x14ac:dyDescent="0.2">
      <c r="B177" s="33" t="s">
        <v>283</v>
      </c>
      <c r="C177" s="18" t="s">
        <v>511</v>
      </c>
      <c r="D177" s="21" t="s">
        <v>512</v>
      </c>
      <c r="E177" s="23" t="s">
        <v>588</v>
      </c>
      <c r="F177" s="23" t="s">
        <v>588</v>
      </c>
      <c r="G177" s="23" t="s">
        <v>588</v>
      </c>
      <c r="H177" s="23" t="s">
        <v>588</v>
      </c>
      <c r="I177" s="23" t="s">
        <v>588</v>
      </c>
      <c r="J177" s="23" t="s">
        <v>588</v>
      </c>
      <c r="K177" s="23" t="s">
        <v>588</v>
      </c>
      <c r="L177" s="23" t="s">
        <v>588</v>
      </c>
      <c r="M177" s="23" t="s">
        <v>588</v>
      </c>
      <c r="N177" s="23" t="s">
        <v>588</v>
      </c>
      <c r="O177" s="23" t="s">
        <v>588</v>
      </c>
      <c r="P177" s="23" t="s">
        <v>588</v>
      </c>
      <c r="Q177" s="23" t="s">
        <v>588</v>
      </c>
      <c r="R177" s="23" t="s">
        <v>588</v>
      </c>
      <c r="S177" s="24" t="s">
        <v>588</v>
      </c>
      <c r="T177" s="23" t="s">
        <v>588</v>
      </c>
      <c r="U177" s="23" t="s">
        <v>588</v>
      </c>
      <c r="V177" s="23" t="s">
        <v>588</v>
      </c>
      <c r="W177" s="23" t="s">
        <v>588</v>
      </c>
      <c r="X177" s="23" t="s">
        <v>588</v>
      </c>
      <c r="Y177" s="23" t="s">
        <v>588</v>
      </c>
      <c r="Z177" s="23" t="s">
        <v>588</v>
      </c>
      <c r="AA177" s="23" t="s">
        <v>588</v>
      </c>
      <c r="AB177" s="23" t="s">
        <v>588</v>
      </c>
      <c r="AC177" s="23" t="s">
        <v>588</v>
      </c>
      <c r="AD177" s="23" t="s">
        <v>588</v>
      </c>
      <c r="AE177" s="23" t="s">
        <v>588</v>
      </c>
      <c r="AF177" s="23" t="s">
        <v>588</v>
      </c>
      <c r="AG177" s="23" t="s">
        <v>588</v>
      </c>
      <c r="AH177" s="24" t="s">
        <v>588</v>
      </c>
    </row>
    <row r="178" spans="2:34" x14ac:dyDescent="0.2">
      <c r="B178" s="33" t="s">
        <v>283</v>
      </c>
      <c r="C178" s="18" t="s">
        <v>128</v>
      </c>
      <c r="D178" s="21" t="s">
        <v>338</v>
      </c>
      <c r="E178" s="23">
        <v>4.1577825159914712E-2</v>
      </c>
      <c r="F178" s="23">
        <v>9.8081023454157784E-2</v>
      </c>
      <c r="G178" s="23">
        <v>3.1982942430703624E-3</v>
      </c>
      <c r="H178" s="23">
        <v>1.7057569296375266E-2</v>
      </c>
      <c r="I178" s="23">
        <v>0.1257995735607676</v>
      </c>
      <c r="J178" s="23">
        <v>7.2494669509594878E-2</v>
      </c>
      <c r="K178" s="23">
        <v>4.5842217484008532E-2</v>
      </c>
      <c r="L178" s="23">
        <v>7.9424307036247338E-2</v>
      </c>
      <c r="M178" s="23">
        <v>6.6631130063965885E-2</v>
      </c>
      <c r="N178" s="23">
        <v>1.0660980810234541E-2</v>
      </c>
      <c r="O178" s="23">
        <v>1.8656716417910446E-2</v>
      </c>
      <c r="P178" s="23">
        <v>0.10714285714285714</v>
      </c>
      <c r="Q178" s="23">
        <v>0.27292110874200426</v>
      </c>
      <c r="R178" s="23">
        <v>4.0511727078891259E-2</v>
      </c>
      <c r="S178" s="24">
        <v>9380</v>
      </c>
      <c r="T178" s="23">
        <v>4.5977011494252873E-2</v>
      </c>
      <c r="U178" s="23">
        <v>3.4482758620689655E-2</v>
      </c>
      <c r="V178" s="23">
        <v>0</v>
      </c>
      <c r="W178" s="23">
        <v>1.1494252873563218E-2</v>
      </c>
      <c r="X178" s="23">
        <v>0.26436781609195403</v>
      </c>
      <c r="Y178" s="23">
        <v>0.12643678160919541</v>
      </c>
      <c r="Z178" s="23">
        <v>4.5977011494252873E-2</v>
      </c>
      <c r="AA178" s="23">
        <v>9.1954022988505746E-2</v>
      </c>
      <c r="AB178" s="23">
        <v>5.7471264367816091E-2</v>
      </c>
      <c r="AC178" s="23">
        <v>3.4482758620689655E-2</v>
      </c>
      <c r="AD178" s="23">
        <v>1.1494252873563218E-2</v>
      </c>
      <c r="AE178" s="23">
        <v>9.1954022988505746E-2</v>
      </c>
      <c r="AF178" s="23">
        <v>0.10344827586206896</v>
      </c>
      <c r="AG178" s="23">
        <v>8.0459770114942528E-2</v>
      </c>
      <c r="AH178" s="24">
        <v>435</v>
      </c>
    </row>
    <row r="179" spans="2:34" x14ac:dyDescent="0.2">
      <c r="B179" s="33" t="s">
        <v>283</v>
      </c>
      <c r="C179" s="18" t="s">
        <v>501</v>
      </c>
      <c r="D179" s="21" t="s">
        <v>502</v>
      </c>
      <c r="E179" s="23" t="s">
        <v>588</v>
      </c>
      <c r="F179" s="23" t="s">
        <v>588</v>
      </c>
      <c r="G179" s="23" t="s">
        <v>588</v>
      </c>
      <c r="H179" s="23" t="s">
        <v>588</v>
      </c>
      <c r="I179" s="23" t="s">
        <v>588</v>
      </c>
      <c r="J179" s="23" t="s">
        <v>588</v>
      </c>
      <c r="K179" s="23" t="s">
        <v>588</v>
      </c>
      <c r="L179" s="23" t="s">
        <v>588</v>
      </c>
      <c r="M179" s="23" t="s">
        <v>588</v>
      </c>
      <c r="N179" s="23" t="s">
        <v>588</v>
      </c>
      <c r="O179" s="23" t="s">
        <v>588</v>
      </c>
      <c r="P179" s="23" t="s">
        <v>588</v>
      </c>
      <c r="Q179" s="23" t="s">
        <v>588</v>
      </c>
      <c r="R179" s="23" t="s">
        <v>588</v>
      </c>
      <c r="S179" s="24" t="s">
        <v>588</v>
      </c>
      <c r="T179" s="23" t="s">
        <v>588</v>
      </c>
      <c r="U179" s="23" t="s">
        <v>588</v>
      </c>
      <c r="V179" s="23" t="s">
        <v>588</v>
      </c>
      <c r="W179" s="23" t="s">
        <v>588</v>
      </c>
      <c r="X179" s="23" t="s">
        <v>588</v>
      </c>
      <c r="Y179" s="23" t="s">
        <v>588</v>
      </c>
      <c r="Z179" s="23" t="s">
        <v>588</v>
      </c>
      <c r="AA179" s="23" t="s">
        <v>588</v>
      </c>
      <c r="AB179" s="23" t="s">
        <v>588</v>
      </c>
      <c r="AC179" s="23" t="s">
        <v>588</v>
      </c>
      <c r="AD179" s="23" t="s">
        <v>588</v>
      </c>
      <c r="AE179" s="23" t="s">
        <v>588</v>
      </c>
      <c r="AF179" s="23" t="s">
        <v>588</v>
      </c>
      <c r="AG179" s="23" t="s">
        <v>588</v>
      </c>
      <c r="AH179" s="24" t="s">
        <v>588</v>
      </c>
    </row>
    <row r="180" spans="2:34" x14ac:dyDescent="0.2">
      <c r="B180" s="33" t="s">
        <v>290</v>
      </c>
      <c r="C180" s="18" t="s">
        <v>519</v>
      </c>
      <c r="D180" s="21" t="s">
        <v>520</v>
      </c>
      <c r="E180" s="23" t="s">
        <v>588</v>
      </c>
      <c r="F180" s="23" t="s">
        <v>588</v>
      </c>
      <c r="G180" s="23" t="s">
        <v>588</v>
      </c>
      <c r="H180" s="23" t="s">
        <v>588</v>
      </c>
      <c r="I180" s="23" t="s">
        <v>588</v>
      </c>
      <c r="J180" s="23" t="s">
        <v>588</v>
      </c>
      <c r="K180" s="23" t="s">
        <v>588</v>
      </c>
      <c r="L180" s="23" t="s">
        <v>588</v>
      </c>
      <c r="M180" s="23" t="s">
        <v>588</v>
      </c>
      <c r="N180" s="23" t="s">
        <v>588</v>
      </c>
      <c r="O180" s="23" t="s">
        <v>588</v>
      </c>
      <c r="P180" s="23" t="s">
        <v>588</v>
      </c>
      <c r="Q180" s="23" t="s">
        <v>588</v>
      </c>
      <c r="R180" s="23" t="s">
        <v>588</v>
      </c>
      <c r="S180" s="24" t="s">
        <v>588</v>
      </c>
      <c r="T180" s="23" t="s">
        <v>588</v>
      </c>
      <c r="U180" s="23" t="s">
        <v>588</v>
      </c>
      <c r="V180" s="23" t="s">
        <v>588</v>
      </c>
      <c r="W180" s="23" t="s">
        <v>588</v>
      </c>
      <c r="X180" s="23" t="s">
        <v>588</v>
      </c>
      <c r="Y180" s="23" t="s">
        <v>588</v>
      </c>
      <c r="Z180" s="23" t="s">
        <v>588</v>
      </c>
      <c r="AA180" s="23" t="s">
        <v>588</v>
      </c>
      <c r="AB180" s="23" t="s">
        <v>588</v>
      </c>
      <c r="AC180" s="23" t="s">
        <v>588</v>
      </c>
      <c r="AD180" s="23" t="s">
        <v>588</v>
      </c>
      <c r="AE180" s="23" t="s">
        <v>588</v>
      </c>
      <c r="AF180" s="23" t="s">
        <v>588</v>
      </c>
      <c r="AG180" s="23" t="s">
        <v>588</v>
      </c>
      <c r="AH180" s="24" t="s">
        <v>588</v>
      </c>
    </row>
    <row r="181" spans="2:34" x14ac:dyDescent="0.2">
      <c r="B181" s="33" t="s">
        <v>290</v>
      </c>
      <c r="C181" s="18" t="s">
        <v>553</v>
      </c>
      <c r="D181" s="21" t="s">
        <v>554</v>
      </c>
      <c r="E181" s="23" t="s">
        <v>588</v>
      </c>
      <c r="F181" s="23" t="s">
        <v>588</v>
      </c>
      <c r="G181" s="23" t="s">
        <v>588</v>
      </c>
      <c r="H181" s="23" t="s">
        <v>588</v>
      </c>
      <c r="I181" s="23" t="s">
        <v>588</v>
      </c>
      <c r="J181" s="23" t="s">
        <v>588</v>
      </c>
      <c r="K181" s="23" t="s">
        <v>588</v>
      </c>
      <c r="L181" s="23" t="s">
        <v>588</v>
      </c>
      <c r="M181" s="23" t="s">
        <v>588</v>
      </c>
      <c r="N181" s="23" t="s">
        <v>588</v>
      </c>
      <c r="O181" s="23" t="s">
        <v>588</v>
      </c>
      <c r="P181" s="23" t="s">
        <v>588</v>
      </c>
      <c r="Q181" s="23" t="s">
        <v>588</v>
      </c>
      <c r="R181" s="23" t="s">
        <v>588</v>
      </c>
      <c r="S181" s="24" t="s">
        <v>588</v>
      </c>
      <c r="T181" s="23" t="s">
        <v>588</v>
      </c>
      <c r="U181" s="23" t="s">
        <v>588</v>
      </c>
      <c r="V181" s="23" t="s">
        <v>588</v>
      </c>
      <c r="W181" s="23" t="s">
        <v>588</v>
      </c>
      <c r="X181" s="23" t="s">
        <v>588</v>
      </c>
      <c r="Y181" s="23" t="s">
        <v>588</v>
      </c>
      <c r="Z181" s="23" t="s">
        <v>588</v>
      </c>
      <c r="AA181" s="23" t="s">
        <v>588</v>
      </c>
      <c r="AB181" s="23" t="s">
        <v>588</v>
      </c>
      <c r="AC181" s="23" t="s">
        <v>588</v>
      </c>
      <c r="AD181" s="23" t="s">
        <v>588</v>
      </c>
      <c r="AE181" s="23" t="s">
        <v>588</v>
      </c>
      <c r="AF181" s="23" t="s">
        <v>588</v>
      </c>
      <c r="AG181" s="23" t="s">
        <v>588</v>
      </c>
      <c r="AH181" s="24" t="s">
        <v>588</v>
      </c>
    </row>
    <row r="182" spans="2:34" x14ac:dyDescent="0.2">
      <c r="B182" s="33" t="s">
        <v>290</v>
      </c>
      <c r="C182" s="18" t="s">
        <v>131</v>
      </c>
      <c r="D182" s="21" t="s">
        <v>212</v>
      </c>
      <c r="E182" s="23">
        <v>1.520572450805009E-2</v>
      </c>
      <c r="F182" s="23">
        <v>1.520572450805009E-2</v>
      </c>
      <c r="G182" s="23">
        <v>0</v>
      </c>
      <c r="H182" s="23">
        <v>4.3828264758497319E-2</v>
      </c>
      <c r="I182" s="23">
        <v>9.7495527728085868E-2</v>
      </c>
      <c r="J182" s="23">
        <v>7.8711985688729877E-2</v>
      </c>
      <c r="K182" s="23">
        <v>4.1144901610017888E-2</v>
      </c>
      <c r="L182" s="23">
        <v>0.10196779964221825</v>
      </c>
      <c r="M182" s="23">
        <v>2.5044722719141325E-2</v>
      </c>
      <c r="N182" s="23">
        <v>2.59391771019678E-2</v>
      </c>
      <c r="O182" s="23">
        <v>0</v>
      </c>
      <c r="P182" s="23">
        <v>0.13327370304114491</v>
      </c>
      <c r="Q182" s="23">
        <v>0.40876565295169948</v>
      </c>
      <c r="R182" s="23">
        <v>1.3416815742397137E-2</v>
      </c>
      <c r="S182" s="24">
        <v>5590</v>
      </c>
      <c r="T182" s="23">
        <v>1.4084507042253521E-2</v>
      </c>
      <c r="U182" s="23">
        <v>0</v>
      </c>
      <c r="V182" s="23">
        <v>0</v>
      </c>
      <c r="W182" s="23">
        <v>1.4084507042253521E-2</v>
      </c>
      <c r="X182" s="23">
        <v>0.352112676056338</v>
      </c>
      <c r="Y182" s="23">
        <v>8.4507042253521125E-2</v>
      </c>
      <c r="Z182" s="23">
        <v>9.8591549295774641E-2</v>
      </c>
      <c r="AA182" s="23">
        <v>8.4507042253521125E-2</v>
      </c>
      <c r="AB182" s="23">
        <v>4.2253521126760563E-2</v>
      </c>
      <c r="AC182" s="23">
        <v>5.6338028169014086E-2</v>
      </c>
      <c r="AD182" s="23">
        <v>0</v>
      </c>
      <c r="AE182" s="23">
        <v>9.8591549295774641E-2</v>
      </c>
      <c r="AF182" s="23">
        <v>0.12676056338028169</v>
      </c>
      <c r="AG182" s="23">
        <v>2.8169014084507043E-2</v>
      </c>
      <c r="AH182" s="24">
        <v>355</v>
      </c>
    </row>
    <row r="183" spans="2:34" x14ac:dyDescent="0.2">
      <c r="B183" s="33" t="s">
        <v>290</v>
      </c>
      <c r="C183" s="18" t="s">
        <v>134</v>
      </c>
      <c r="D183" s="21" t="s">
        <v>214</v>
      </c>
      <c r="E183" s="23">
        <v>3.1331592689295036E-2</v>
      </c>
      <c r="F183" s="23">
        <v>4.6997389033942558E-2</v>
      </c>
      <c r="G183" s="23">
        <v>1.0443864229765013E-2</v>
      </c>
      <c r="H183" s="23">
        <v>5.2219321148825062E-2</v>
      </c>
      <c r="I183" s="23">
        <v>5.2219321148825062E-2</v>
      </c>
      <c r="J183" s="23">
        <v>7.8328981723237601E-2</v>
      </c>
      <c r="K183" s="23">
        <v>3.1331592689295036E-2</v>
      </c>
      <c r="L183" s="23">
        <v>7.8328981723237601E-2</v>
      </c>
      <c r="M183" s="23">
        <v>2.6109660574412531E-2</v>
      </c>
      <c r="N183" s="23">
        <v>5.2219321148825066E-3</v>
      </c>
      <c r="O183" s="23">
        <v>2.6109660574412533E-3</v>
      </c>
      <c r="P183" s="23">
        <v>0.1122715404699739</v>
      </c>
      <c r="Q183" s="23">
        <v>0.46736292428198434</v>
      </c>
      <c r="R183" s="23">
        <v>5.2219321148825066E-3</v>
      </c>
      <c r="S183" s="24">
        <v>1915</v>
      </c>
      <c r="T183" s="23">
        <v>7.1428571428571425E-2</v>
      </c>
      <c r="U183" s="23">
        <v>7.1428571428571425E-2</v>
      </c>
      <c r="V183" s="23">
        <v>3.5714285714285712E-2</v>
      </c>
      <c r="W183" s="23">
        <v>0</v>
      </c>
      <c r="X183" s="23">
        <v>0.14285714285714285</v>
      </c>
      <c r="Y183" s="23">
        <v>0.10714285714285714</v>
      </c>
      <c r="Z183" s="23">
        <v>7.1428571428571425E-2</v>
      </c>
      <c r="AA183" s="23">
        <v>3.5714285714285712E-2</v>
      </c>
      <c r="AB183" s="23">
        <v>0.10714285714285714</v>
      </c>
      <c r="AC183" s="23">
        <v>0</v>
      </c>
      <c r="AD183" s="23">
        <v>0</v>
      </c>
      <c r="AE183" s="23">
        <v>3.5714285714285712E-2</v>
      </c>
      <c r="AF183" s="23">
        <v>0.32142857142857145</v>
      </c>
      <c r="AG183" s="23">
        <v>0</v>
      </c>
      <c r="AH183" s="24">
        <v>140</v>
      </c>
    </row>
    <row r="184" spans="2:34" x14ac:dyDescent="0.2">
      <c r="B184" s="33" t="s">
        <v>290</v>
      </c>
      <c r="C184" s="18" t="s">
        <v>136</v>
      </c>
      <c r="D184" s="21" t="s">
        <v>215</v>
      </c>
      <c r="E184" s="23" t="s">
        <v>588</v>
      </c>
      <c r="F184" s="23" t="s">
        <v>588</v>
      </c>
      <c r="G184" s="23" t="s">
        <v>588</v>
      </c>
      <c r="H184" s="23" t="s">
        <v>588</v>
      </c>
      <c r="I184" s="23" t="s">
        <v>588</v>
      </c>
      <c r="J184" s="23" t="s">
        <v>588</v>
      </c>
      <c r="K184" s="23" t="s">
        <v>588</v>
      </c>
      <c r="L184" s="23" t="s">
        <v>588</v>
      </c>
      <c r="M184" s="23" t="s">
        <v>588</v>
      </c>
      <c r="N184" s="23" t="s">
        <v>588</v>
      </c>
      <c r="O184" s="23" t="s">
        <v>588</v>
      </c>
      <c r="P184" s="23" t="s">
        <v>588</v>
      </c>
      <c r="Q184" s="23" t="s">
        <v>588</v>
      </c>
      <c r="R184" s="23" t="s">
        <v>588</v>
      </c>
      <c r="S184" s="24" t="s">
        <v>588</v>
      </c>
      <c r="T184" s="23" t="s">
        <v>588</v>
      </c>
      <c r="U184" s="23" t="s">
        <v>588</v>
      </c>
      <c r="V184" s="23" t="s">
        <v>588</v>
      </c>
      <c r="W184" s="23" t="s">
        <v>588</v>
      </c>
      <c r="X184" s="23" t="s">
        <v>588</v>
      </c>
      <c r="Y184" s="23" t="s">
        <v>588</v>
      </c>
      <c r="Z184" s="23" t="s">
        <v>588</v>
      </c>
      <c r="AA184" s="23" t="s">
        <v>588</v>
      </c>
      <c r="AB184" s="23" t="s">
        <v>588</v>
      </c>
      <c r="AC184" s="23" t="s">
        <v>588</v>
      </c>
      <c r="AD184" s="23" t="s">
        <v>588</v>
      </c>
      <c r="AE184" s="23" t="s">
        <v>588</v>
      </c>
      <c r="AF184" s="23" t="s">
        <v>588</v>
      </c>
      <c r="AG184" s="23" t="s">
        <v>588</v>
      </c>
      <c r="AH184" s="24" t="s">
        <v>588</v>
      </c>
    </row>
    <row r="185" spans="2:34" x14ac:dyDescent="0.2">
      <c r="B185" s="33" t="s">
        <v>290</v>
      </c>
      <c r="C185" s="18" t="s">
        <v>138</v>
      </c>
      <c r="D185" s="21" t="s">
        <v>217</v>
      </c>
      <c r="E185" s="23">
        <v>1.3535462912831619E-2</v>
      </c>
      <c r="F185" s="23">
        <v>2.1115322144017325E-2</v>
      </c>
      <c r="G185" s="23">
        <v>1.0828370330265296E-3</v>
      </c>
      <c r="H185" s="23">
        <v>4.3854899837574443E-2</v>
      </c>
      <c r="I185" s="23">
        <v>3.4109366540335681E-2</v>
      </c>
      <c r="J185" s="23">
        <v>8.7168381158635622E-2</v>
      </c>
      <c r="K185" s="23">
        <v>3.3567948023822416E-2</v>
      </c>
      <c r="L185" s="23">
        <v>0.13968597726042231</v>
      </c>
      <c r="M185" s="23">
        <v>1.8408229561451002E-2</v>
      </c>
      <c r="N185" s="23">
        <v>4.8727666486193828E-3</v>
      </c>
      <c r="O185" s="23">
        <v>1.0828370330265296E-3</v>
      </c>
      <c r="P185" s="23">
        <v>0.1229020032485111</v>
      </c>
      <c r="Q185" s="23">
        <v>0.4623714131023281</v>
      </c>
      <c r="R185" s="23">
        <v>1.6783974011911208E-2</v>
      </c>
      <c r="S185" s="24">
        <v>9235</v>
      </c>
      <c r="T185" s="23" t="s">
        <v>588</v>
      </c>
      <c r="U185" s="23" t="s">
        <v>588</v>
      </c>
      <c r="V185" s="23" t="s">
        <v>588</v>
      </c>
      <c r="W185" s="23" t="s">
        <v>588</v>
      </c>
      <c r="X185" s="23" t="s">
        <v>588</v>
      </c>
      <c r="Y185" s="23" t="s">
        <v>588</v>
      </c>
      <c r="Z185" s="23" t="s">
        <v>588</v>
      </c>
      <c r="AA185" s="23" t="s">
        <v>588</v>
      </c>
      <c r="AB185" s="23" t="s">
        <v>588</v>
      </c>
      <c r="AC185" s="23" t="s">
        <v>588</v>
      </c>
      <c r="AD185" s="23" t="s">
        <v>588</v>
      </c>
      <c r="AE185" s="23" t="s">
        <v>588</v>
      </c>
      <c r="AF185" s="23" t="s">
        <v>588</v>
      </c>
      <c r="AG185" s="23" t="s">
        <v>588</v>
      </c>
      <c r="AH185" s="24" t="s">
        <v>588</v>
      </c>
    </row>
    <row r="186" spans="2:34" x14ac:dyDescent="0.2">
      <c r="B186" s="33" t="s">
        <v>290</v>
      </c>
      <c r="C186" s="18" t="s">
        <v>523</v>
      </c>
      <c r="D186" s="21" t="s">
        <v>524</v>
      </c>
      <c r="E186" s="23" t="s">
        <v>588</v>
      </c>
      <c r="F186" s="23" t="s">
        <v>588</v>
      </c>
      <c r="G186" s="23" t="s">
        <v>588</v>
      </c>
      <c r="H186" s="23" t="s">
        <v>588</v>
      </c>
      <c r="I186" s="23" t="s">
        <v>588</v>
      </c>
      <c r="J186" s="23" t="s">
        <v>588</v>
      </c>
      <c r="K186" s="23" t="s">
        <v>588</v>
      </c>
      <c r="L186" s="23" t="s">
        <v>588</v>
      </c>
      <c r="M186" s="23" t="s">
        <v>588</v>
      </c>
      <c r="N186" s="23" t="s">
        <v>588</v>
      </c>
      <c r="O186" s="23" t="s">
        <v>588</v>
      </c>
      <c r="P186" s="23" t="s">
        <v>588</v>
      </c>
      <c r="Q186" s="23" t="s">
        <v>588</v>
      </c>
      <c r="R186" s="23" t="s">
        <v>588</v>
      </c>
      <c r="S186" s="24" t="s">
        <v>588</v>
      </c>
      <c r="T186" s="23" t="s">
        <v>588</v>
      </c>
      <c r="U186" s="23" t="s">
        <v>588</v>
      </c>
      <c r="V186" s="23" t="s">
        <v>588</v>
      </c>
      <c r="W186" s="23" t="s">
        <v>588</v>
      </c>
      <c r="X186" s="23" t="s">
        <v>588</v>
      </c>
      <c r="Y186" s="23" t="s">
        <v>588</v>
      </c>
      <c r="Z186" s="23" t="s">
        <v>588</v>
      </c>
      <c r="AA186" s="23" t="s">
        <v>588</v>
      </c>
      <c r="AB186" s="23" t="s">
        <v>588</v>
      </c>
      <c r="AC186" s="23" t="s">
        <v>588</v>
      </c>
      <c r="AD186" s="23" t="s">
        <v>588</v>
      </c>
      <c r="AE186" s="23" t="s">
        <v>588</v>
      </c>
      <c r="AF186" s="23" t="s">
        <v>588</v>
      </c>
      <c r="AG186" s="23" t="s">
        <v>588</v>
      </c>
      <c r="AH186" s="24" t="s">
        <v>588</v>
      </c>
    </row>
    <row r="187" spans="2:34" x14ac:dyDescent="0.2">
      <c r="B187" s="33" t="s">
        <v>290</v>
      </c>
      <c r="C187" s="18" t="s">
        <v>521</v>
      </c>
      <c r="D187" s="21" t="s">
        <v>522</v>
      </c>
      <c r="E187" s="23" t="s">
        <v>588</v>
      </c>
      <c r="F187" s="23" t="s">
        <v>588</v>
      </c>
      <c r="G187" s="23" t="s">
        <v>588</v>
      </c>
      <c r="H187" s="23" t="s">
        <v>588</v>
      </c>
      <c r="I187" s="23" t="s">
        <v>588</v>
      </c>
      <c r="J187" s="23" t="s">
        <v>588</v>
      </c>
      <c r="K187" s="23" t="s">
        <v>588</v>
      </c>
      <c r="L187" s="23" t="s">
        <v>588</v>
      </c>
      <c r="M187" s="23" t="s">
        <v>588</v>
      </c>
      <c r="N187" s="23" t="s">
        <v>588</v>
      </c>
      <c r="O187" s="23" t="s">
        <v>588</v>
      </c>
      <c r="P187" s="23" t="s">
        <v>588</v>
      </c>
      <c r="Q187" s="23" t="s">
        <v>588</v>
      </c>
      <c r="R187" s="23" t="s">
        <v>588</v>
      </c>
      <c r="S187" s="24" t="s">
        <v>588</v>
      </c>
      <c r="T187" s="23" t="s">
        <v>588</v>
      </c>
      <c r="U187" s="23" t="s">
        <v>588</v>
      </c>
      <c r="V187" s="23" t="s">
        <v>588</v>
      </c>
      <c r="W187" s="23" t="s">
        <v>588</v>
      </c>
      <c r="X187" s="23" t="s">
        <v>588</v>
      </c>
      <c r="Y187" s="23" t="s">
        <v>588</v>
      </c>
      <c r="Z187" s="23" t="s">
        <v>588</v>
      </c>
      <c r="AA187" s="23" t="s">
        <v>588</v>
      </c>
      <c r="AB187" s="23" t="s">
        <v>588</v>
      </c>
      <c r="AC187" s="23" t="s">
        <v>588</v>
      </c>
      <c r="AD187" s="23" t="s">
        <v>588</v>
      </c>
      <c r="AE187" s="23" t="s">
        <v>588</v>
      </c>
      <c r="AF187" s="23" t="s">
        <v>588</v>
      </c>
      <c r="AG187" s="23" t="s">
        <v>588</v>
      </c>
      <c r="AH187" s="24" t="s">
        <v>588</v>
      </c>
    </row>
    <row r="188" spans="2:34" x14ac:dyDescent="0.2">
      <c r="B188" s="33" t="s">
        <v>290</v>
      </c>
      <c r="C188" s="18" t="s">
        <v>139</v>
      </c>
      <c r="D188" s="21" t="s">
        <v>340</v>
      </c>
      <c r="E188" s="23">
        <v>7.1556350626118068E-3</v>
      </c>
      <c r="F188" s="23">
        <v>1.4311270125223614E-2</v>
      </c>
      <c r="G188" s="23">
        <v>1.7889087656529517E-3</v>
      </c>
      <c r="H188" s="23">
        <v>3.9355992844364938E-2</v>
      </c>
      <c r="I188" s="23">
        <v>1.2522361359570662E-2</v>
      </c>
      <c r="J188" s="23">
        <v>5.7245080500894455E-2</v>
      </c>
      <c r="K188" s="23">
        <v>1.9677996422182469E-2</v>
      </c>
      <c r="L188" s="23">
        <v>6.4400715563506267E-2</v>
      </c>
      <c r="M188" s="23">
        <v>1.4311270125223614E-2</v>
      </c>
      <c r="N188" s="23">
        <v>1.7889087656529517E-3</v>
      </c>
      <c r="O188" s="23">
        <v>0</v>
      </c>
      <c r="P188" s="23">
        <v>0.17710196779964221</v>
      </c>
      <c r="Q188" s="23">
        <v>0.59033989266547404</v>
      </c>
      <c r="R188" s="23">
        <v>1.7889087656529517E-3</v>
      </c>
      <c r="S188" s="24">
        <v>2795</v>
      </c>
      <c r="T188" s="23">
        <v>1.6666666666666666E-2</v>
      </c>
      <c r="U188" s="23">
        <v>8.3333333333333329E-2</v>
      </c>
      <c r="V188" s="23">
        <v>0</v>
      </c>
      <c r="W188" s="23">
        <v>3.3333333333333333E-2</v>
      </c>
      <c r="X188" s="23">
        <v>0.05</v>
      </c>
      <c r="Y188" s="23">
        <v>3.3333333333333333E-2</v>
      </c>
      <c r="Z188" s="23">
        <v>6.6666666666666666E-2</v>
      </c>
      <c r="AA188" s="23">
        <v>8.3333333333333329E-2</v>
      </c>
      <c r="AB188" s="23">
        <v>3.3333333333333333E-2</v>
      </c>
      <c r="AC188" s="23">
        <v>0</v>
      </c>
      <c r="AD188" s="23">
        <v>0</v>
      </c>
      <c r="AE188" s="23">
        <v>0.11666666666666667</v>
      </c>
      <c r="AF188" s="23">
        <v>0.46666666666666667</v>
      </c>
      <c r="AG188" s="23">
        <v>0</v>
      </c>
      <c r="AH188" s="24">
        <v>300</v>
      </c>
    </row>
    <row r="189" spans="2:34" x14ac:dyDescent="0.2">
      <c r="B189" s="33" t="s">
        <v>290</v>
      </c>
      <c r="C189" s="18" t="s">
        <v>341</v>
      </c>
      <c r="D189" s="21" t="s">
        <v>342</v>
      </c>
      <c r="E189" s="23" t="e">
        <v>#DIV/0!</v>
      </c>
      <c r="F189" s="23" t="e">
        <v>#DIV/0!</v>
      </c>
      <c r="G189" s="23" t="e">
        <v>#DIV/0!</v>
      </c>
      <c r="H189" s="23" t="e">
        <v>#DIV/0!</v>
      </c>
      <c r="I189" s="23" t="e">
        <v>#DIV/0!</v>
      </c>
      <c r="J189" s="23" t="e">
        <v>#DIV/0!</v>
      </c>
      <c r="K189" s="23" t="e">
        <v>#DIV/0!</v>
      </c>
      <c r="L189" s="23" t="e">
        <v>#DIV/0!</v>
      </c>
      <c r="M189" s="23" t="e">
        <v>#DIV/0!</v>
      </c>
      <c r="N189" s="23" t="e">
        <v>#DIV/0!</v>
      </c>
      <c r="O189" s="23" t="e">
        <v>#DIV/0!</v>
      </c>
      <c r="P189" s="23" t="e">
        <v>#DIV/0!</v>
      </c>
      <c r="Q189" s="23" t="e">
        <v>#DIV/0!</v>
      </c>
      <c r="R189" s="23" t="e">
        <v>#DIV/0!</v>
      </c>
      <c r="S189" s="24">
        <v>0</v>
      </c>
      <c r="T189" s="23" t="s">
        <v>7</v>
      </c>
      <c r="U189" s="23" t="s">
        <v>7</v>
      </c>
      <c r="V189" s="23" t="s">
        <v>7</v>
      </c>
      <c r="W189" s="23" t="s">
        <v>7</v>
      </c>
      <c r="X189" s="23" t="s">
        <v>7</v>
      </c>
      <c r="Y189" s="23" t="s">
        <v>7</v>
      </c>
      <c r="Z189" s="23" t="s">
        <v>7</v>
      </c>
      <c r="AA189" s="23" t="s">
        <v>7</v>
      </c>
      <c r="AB189" s="23" t="s">
        <v>7</v>
      </c>
      <c r="AC189" s="23" t="s">
        <v>7</v>
      </c>
      <c r="AD189" s="23" t="s">
        <v>7</v>
      </c>
      <c r="AE189" s="23" t="s">
        <v>7</v>
      </c>
      <c r="AF189" s="23" t="s">
        <v>7</v>
      </c>
      <c r="AG189" s="23" t="s">
        <v>7</v>
      </c>
      <c r="AH189" s="24">
        <v>0</v>
      </c>
    </row>
    <row r="190" spans="2:34" x14ac:dyDescent="0.2">
      <c r="B190" s="33" t="s">
        <v>290</v>
      </c>
      <c r="C190" s="18" t="s">
        <v>133</v>
      </c>
      <c r="D190" s="21" t="s">
        <v>343</v>
      </c>
      <c r="E190" s="23">
        <v>1.2401352874859075E-2</v>
      </c>
      <c r="F190" s="23">
        <v>1.0146561443066516E-2</v>
      </c>
      <c r="G190" s="23">
        <v>1.1273957158962795E-3</v>
      </c>
      <c r="H190" s="23">
        <v>1.6910935738444193E-2</v>
      </c>
      <c r="I190" s="23">
        <v>2.5930101465614429E-2</v>
      </c>
      <c r="J190" s="23">
        <v>2.1420518602029311E-2</v>
      </c>
      <c r="K190" s="23">
        <v>2.2547914317925591E-2</v>
      </c>
      <c r="L190" s="23">
        <v>8.1172491544532127E-2</v>
      </c>
      <c r="M190" s="23">
        <v>1.5783540022547914E-2</v>
      </c>
      <c r="N190" s="23">
        <v>3.3821871476888386E-3</v>
      </c>
      <c r="O190" s="23">
        <v>2.2547914317925591E-3</v>
      </c>
      <c r="P190" s="23">
        <v>0.18151071025930102</v>
      </c>
      <c r="Q190" s="23">
        <v>0.5715896279594137</v>
      </c>
      <c r="R190" s="23">
        <v>3.4949267192784669E-2</v>
      </c>
      <c r="S190" s="24">
        <v>4435</v>
      </c>
      <c r="T190" s="23">
        <v>4.8192771084337352E-2</v>
      </c>
      <c r="U190" s="23">
        <v>7.2289156626506021E-2</v>
      </c>
      <c r="V190" s="23">
        <v>0</v>
      </c>
      <c r="W190" s="23">
        <v>2.4096385542168676E-2</v>
      </c>
      <c r="X190" s="23">
        <v>9.6385542168674704E-2</v>
      </c>
      <c r="Y190" s="23">
        <v>3.614457831325301E-2</v>
      </c>
      <c r="Z190" s="23">
        <v>4.8192771084337352E-2</v>
      </c>
      <c r="AA190" s="23">
        <v>7.2289156626506021E-2</v>
      </c>
      <c r="AB190" s="23">
        <v>6.0240963855421686E-2</v>
      </c>
      <c r="AC190" s="23">
        <v>1.2048192771084338E-2</v>
      </c>
      <c r="AD190" s="23">
        <v>0</v>
      </c>
      <c r="AE190" s="23">
        <v>0.12048192771084337</v>
      </c>
      <c r="AF190" s="23">
        <v>0.38554216867469882</v>
      </c>
      <c r="AG190" s="23">
        <v>2.4096385542168676E-2</v>
      </c>
      <c r="AH190" s="24">
        <v>415</v>
      </c>
    </row>
    <row r="191" spans="2:34" x14ac:dyDescent="0.2">
      <c r="B191"/>
      <c r="C191"/>
      <c r="D191"/>
      <c r="E191"/>
      <c r="F191"/>
      <c r="G191"/>
      <c r="H191"/>
      <c r="I191"/>
      <c r="J191"/>
      <c r="K191"/>
      <c r="L191"/>
      <c r="M191"/>
      <c r="N191"/>
      <c r="O191"/>
      <c r="P191"/>
      <c r="Q191"/>
      <c r="R191"/>
      <c r="S191"/>
      <c r="T191"/>
      <c r="U191"/>
      <c r="V191"/>
      <c r="W191"/>
      <c r="X191"/>
      <c r="Y191"/>
      <c r="Z191"/>
      <c r="AA191"/>
      <c r="AB191"/>
      <c r="AC191"/>
      <c r="AD191"/>
      <c r="AE191"/>
      <c r="AF191"/>
      <c r="AG191"/>
      <c r="AH191"/>
    </row>
    <row r="192" spans="2:34" x14ac:dyDescent="0.2">
      <c r="B192" s="35" t="s">
        <v>241</v>
      </c>
    </row>
    <row r="193" spans="2:3" x14ac:dyDescent="0.2">
      <c r="B193" s="16"/>
    </row>
    <row r="194" spans="2:3" x14ac:dyDescent="0.2">
      <c r="B194" s="16" t="s">
        <v>560</v>
      </c>
    </row>
    <row r="195" spans="2:3" x14ac:dyDescent="0.2">
      <c r="B195" s="16" t="s">
        <v>242</v>
      </c>
    </row>
    <row r="196" spans="2:3" x14ac:dyDescent="0.2">
      <c r="B196" s="16" t="s">
        <v>243</v>
      </c>
    </row>
    <row r="197" spans="2:3" x14ac:dyDescent="0.2">
      <c r="B197" s="16" t="s">
        <v>412</v>
      </c>
    </row>
    <row r="198" spans="2:3" x14ac:dyDescent="0.2">
      <c r="B198" s="16"/>
    </row>
    <row r="199" spans="2:3" x14ac:dyDescent="0.2">
      <c r="B199" s="16"/>
    </row>
    <row r="200" spans="2:3" x14ac:dyDescent="0.2">
      <c r="B200" s="16"/>
    </row>
    <row r="201" spans="2:3" x14ac:dyDescent="0.2">
      <c r="B201" s="16"/>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c r="C207" s="14"/>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row r="305" spans="2:2" x14ac:dyDescent="0.2">
      <c r="B305" s="16"/>
    </row>
    <row r="306" spans="2:2" x14ac:dyDescent="0.2">
      <c r="B306" s="16"/>
    </row>
    <row r="307" spans="2:2" x14ac:dyDescent="0.2">
      <c r="B307" s="16"/>
    </row>
    <row r="308" spans="2:2" x14ac:dyDescent="0.2">
      <c r="B308" s="16"/>
    </row>
  </sheetData>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81"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1F872-38DF-4FBC-BEC5-94A5A2EFFDB6}">
  <dimension ref="B1:R302"/>
  <sheetViews>
    <sheetView showGridLines="0" zoomScale="85" zoomScaleNormal="85" zoomScaleSheetLayoutView="25" workbookViewId="0">
      <pane ySplit="16" topLeftCell="A17" activePane="bottomLeft" state="frozen"/>
      <selection activeCell="B1" sqref="B1"/>
      <selection pane="bottomLeft"/>
    </sheetView>
  </sheetViews>
  <sheetFormatPr defaultColWidth="9.42578125" defaultRowHeight="12.75" x14ac:dyDescent="0.2"/>
  <cols>
    <col min="1" max="1" width="1.5703125" style="2" customWidth="1"/>
    <col min="2" max="2" width="26.42578125" style="2" customWidth="1"/>
    <col min="3" max="3" width="10.5703125" style="2" customWidth="1"/>
    <col min="4" max="4" width="82.5703125" style="2" bestFit="1" customWidth="1"/>
    <col min="5" max="14" width="12.5703125" style="2" customWidth="1"/>
    <col min="15" max="15" width="14.42578125" style="2" customWidth="1"/>
    <col min="16" max="16" width="9.42578125" style="2" customWidth="1"/>
    <col min="17" max="17" width="10.7109375" style="2" bestFit="1" customWidth="1"/>
    <col min="18" max="16384" width="9.42578125" style="2"/>
  </cols>
  <sheetData>
    <row r="1" spans="2:15" s="15" customFormat="1" ht="18" customHeight="1" x14ac:dyDescent="0.25"/>
    <row r="2" spans="2:15" ht="19.5" customHeight="1" x14ac:dyDescent="0.2">
      <c r="B2" s="3" t="s">
        <v>0</v>
      </c>
      <c r="C2" s="22" t="s">
        <v>576</v>
      </c>
    </row>
    <row r="3" spans="2:15" ht="12.75" customHeight="1" x14ac:dyDescent="0.2">
      <c r="B3" s="3" t="s">
        <v>4</v>
      </c>
      <c r="C3" s="12" t="s">
        <v>585</v>
      </c>
    </row>
    <row r="4" spans="2:15" ht="12.75" customHeight="1" x14ac:dyDescent="0.2">
      <c r="B4" s="3"/>
      <c r="C4" s="12"/>
    </row>
    <row r="5" spans="2:15" ht="15" x14ac:dyDescent="0.2">
      <c r="B5" s="3" t="s">
        <v>1</v>
      </c>
      <c r="C5" s="45" t="str">
        <f>'System &amp; Provider Summary - T1'!$C$5</f>
        <v>March 2025</v>
      </c>
    </row>
    <row r="6" spans="2:15" x14ac:dyDescent="0.2">
      <c r="B6" s="3" t="s">
        <v>2</v>
      </c>
      <c r="C6" s="2" t="s">
        <v>396</v>
      </c>
    </row>
    <row r="7" spans="2:15" ht="12.75" customHeight="1" x14ac:dyDescent="0.2">
      <c r="B7" s="3" t="s">
        <v>6</v>
      </c>
      <c r="C7" s="2" t="s">
        <v>421</v>
      </c>
    </row>
    <row r="8" spans="2:15" ht="12.75" customHeight="1" x14ac:dyDescent="0.2">
      <c r="B8" s="3" t="s">
        <v>3</v>
      </c>
      <c r="C8" s="2" t="str">
        <f>'System &amp; Provider Summary - T1'!C8</f>
        <v>15th May 2025</v>
      </c>
    </row>
    <row r="9" spans="2:15" ht="12.75" customHeight="1" x14ac:dyDescent="0.2">
      <c r="B9" s="3" t="s">
        <v>5</v>
      </c>
      <c r="C9" s="8" t="s">
        <v>400</v>
      </c>
    </row>
    <row r="10" spans="2:15" ht="12.75" customHeight="1" x14ac:dyDescent="0.2">
      <c r="B10" s="3" t="s">
        <v>8</v>
      </c>
      <c r="C10" s="2" t="str">
        <f>'System &amp; Provider Summary - T1'!C10</f>
        <v>Published (Final) - Official Statistics in development</v>
      </c>
    </row>
    <row r="11" spans="2:15" ht="12.75" customHeight="1" x14ac:dyDescent="0.2">
      <c r="B11" s="3" t="s">
        <v>9</v>
      </c>
      <c r="C11" s="2" t="str">
        <f>'System &amp; Provider Summary - T1'!C11</f>
        <v>Kerry Evert - england.aedata@nhs.net</v>
      </c>
    </row>
    <row r="12" spans="2:15" x14ac:dyDescent="0.2">
      <c r="B12" s="3"/>
    </row>
    <row r="13" spans="2:15" ht="15" x14ac:dyDescent="0.2">
      <c r="B13" s="5" t="s">
        <v>408</v>
      </c>
    </row>
    <row r="14" spans="2:15" ht="15" x14ac:dyDescent="0.2">
      <c r="B14" s="5"/>
      <c r="C14" s="5"/>
    </row>
    <row r="15" spans="2:15" ht="15" x14ac:dyDescent="0.2">
      <c r="B15" s="5"/>
      <c r="C15" s="9"/>
      <c r="E15" s="80" t="s">
        <v>566</v>
      </c>
      <c r="F15" s="81"/>
      <c r="G15" s="81"/>
      <c r="H15" s="81"/>
      <c r="I15" s="81"/>
      <c r="J15" s="81"/>
      <c r="K15" s="81"/>
      <c r="L15" s="81"/>
      <c r="M15" s="81"/>
      <c r="N15" s="82"/>
    </row>
    <row r="16" spans="2:15" s="12" customFormat="1" ht="51" x14ac:dyDescent="0.2">
      <c r="B16" s="47" t="s">
        <v>239</v>
      </c>
      <c r="C16" s="11" t="s">
        <v>248</v>
      </c>
      <c r="D16" s="63" t="s">
        <v>249</v>
      </c>
      <c r="E16" s="68" t="s">
        <v>581</v>
      </c>
      <c r="F16" s="68" t="s">
        <v>568</v>
      </c>
      <c r="G16" s="68" t="s">
        <v>569</v>
      </c>
      <c r="H16" s="68" t="s">
        <v>570</v>
      </c>
      <c r="I16" s="68" t="s">
        <v>571</v>
      </c>
      <c r="J16" s="68" t="s">
        <v>572</v>
      </c>
      <c r="K16" s="68" t="s">
        <v>573</v>
      </c>
      <c r="L16" s="68" t="s">
        <v>575</v>
      </c>
      <c r="M16" s="68" t="s">
        <v>574</v>
      </c>
      <c r="N16" s="68" t="s">
        <v>564</v>
      </c>
      <c r="O16" s="67" t="s">
        <v>565</v>
      </c>
    </row>
    <row r="17" spans="2:15" x14ac:dyDescent="0.2">
      <c r="B17" s="49" t="s">
        <v>7</v>
      </c>
      <c r="C17" s="1" t="s">
        <v>7</v>
      </c>
      <c r="D17" s="64" t="s">
        <v>10</v>
      </c>
      <c r="E17" s="75">
        <v>1.5314724863502063E-2</v>
      </c>
      <c r="F17" s="75">
        <v>3.872154421053188E-2</v>
      </c>
      <c r="G17" s="75">
        <v>8.7189543174574655E-2</v>
      </c>
      <c r="H17" s="75">
        <v>6.4443410836324044E-2</v>
      </c>
      <c r="I17" s="75">
        <v>4.9818443209987476E-2</v>
      </c>
      <c r="J17" s="75">
        <v>4.5777681464293833E-2</v>
      </c>
      <c r="K17" s="75">
        <v>2.1681104880098521E-2</v>
      </c>
      <c r="L17" s="75">
        <v>4.0592609819394597E-3</v>
      </c>
      <c r="M17" s="75">
        <v>9.6724578085276194E-4</v>
      </c>
      <c r="N17" s="75">
        <v>0.67202704059789531</v>
      </c>
      <c r="O17" s="70">
        <v>378394</v>
      </c>
    </row>
    <row r="18" spans="2:15" ht="6" customHeight="1" x14ac:dyDescent="0.2">
      <c r="D18" s="4"/>
      <c r="E18" s="76"/>
      <c r="F18" s="76"/>
      <c r="G18" s="76"/>
      <c r="H18" s="76"/>
      <c r="I18" s="76"/>
      <c r="J18" s="76"/>
      <c r="K18" s="76"/>
      <c r="L18" s="76"/>
      <c r="M18" s="76"/>
      <c r="N18" s="77"/>
      <c r="O18" s="65"/>
    </row>
    <row r="19" spans="2:15" x14ac:dyDescent="0.2">
      <c r="B19" s="33" t="s">
        <v>250</v>
      </c>
      <c r="C19" s="18" t="s">
        <v>251</v>
      </c>
      <c r="D19" s="33" t="s">
        <v>365</v>
      </c>
      <c r="E19" s="72">
        <v>0</v>
      </c>
      <c r="F19" s="72">
        <v>0</v>
      </c>
      <c r="G19" s="72">
        <v>0</v>
      </c>
      <c r="H19" s="72">
        <v>0</v>
      </c>
      <c r="I19" s="72">
        <v>0</v>
      </c>
      <c r="J19" s="72">
        <v>0</v>
      </c>
      <c r="K19" s="72">
        <v>0</v>
      </c>
      <c r="L19" s="72">
        <v>0</v>
      </c>
      <c r="M19" s="72">
        <v>0</v>
      </c>
      <c r="N19" s="72">
        <v>1</v>
      </c>
      <c r="O19" s="74">
        <v>8630</v>
      </c>
    </row>
    <row r="20" spans="2:15" x14ac:dyDescent="0.2">
      <c r="B20" s="33" t="s">
        <v>250</v>
      </c>
      <c r="C20" s="18" t="s">
        <v>252</v>
      </c>
      <c r="D20" s="33" t="s">
        <v>366</v>
      </c>
      <c r="E20" s="72">
        <v>2.030456852791878E-2</v>
      </c>
      <c r="F20" s="72">
        <v>7.4450084602368863E-2</v>
      </c>
      <c r="G20" s="72">
        <v>0.20135363790186125</v>
      </c>
      <c r="H20" s="72">
        <v>0.12944162436548223</v>
      </c>
      <c r="I20" s="72">
        <v>0.10490693739424704</v>
      </c>
      <c r="J20" s="72">
        <v>7.7834179357021999E-2</v>
      </c>
      <c r="K20" s="72">
        <v>2.961082910321489E-2</v>
      </c>
      <c r="L20" s="72">
        <v>1.0998307952622674E-2</v>
      </c>
      <c r="M20" s="72" t="s">
        <v>597</v>
      </c>
      <c r="N20" s="72">
        <v>0.34940778341793571</v>
      </c>
      <c r="O20" s="74">
        <v>5910</v>
      </c>
    </row>
    <row r="21" spans="2:15" x14ac:dyDescent="0.2">
      <c r="B21" s="33" t="s">
        <v>250</v>
      </c>
      <c r="C21" s="18" t="s">
        <v>253</v>
      </c>
      <c r="D21" s="33" t="s">
        <v>367</v>
      </c>
      <c r="E21" s="72">
        <v>0</v>
      </c>
      <c r="F21" s="72">
        <v>0</v>
      </c>
      <c r="G21" s="72">
        <v>0</v>
      </c>
      <c r="H21" s="72">
        <v>0</v>
      </c>
      <c r="I21" s="72">
        <v>0</v>
      </c>
      <c r="J21" s="72">
        <v>0</v>
      </c>
      <c r="K21" s="72">
        <v>0</v>
      </c>
      <c r="L21" s="72">
        <v>0</v>
      </c>
      <c r="M21" s="72">
        <v>0</v>
      </c>
      <c r="N21" s="72">
        <v>1</v>
      </c>
      <c r="O21" s="74">
        <v>7505</v>
      </c>
    </row>
    <row r="22" spans="2:15" x14ac:dyDescent="0.2">
      <c r="B22" s="33" t="s">
        <v>250</v>
      </c>
      <c r="C22" s="18" t="s">
        <v>254</v>
      </c>
      <c r="D22" s="33" t="s">
        <v>368</v>
      </c>
      <c r="E22" s="72">
        <v>0</v>
      </c>
      <c r="F22" s="72">
        <v>0</v>
      </c>
      <c r="G22" s="72">
        <v>0</v>
      </c>
      <c r="H22" s="72">
        <v>0</v>
      </c>
      <c r="I22" s="72">
        <v>0</v>
      </c>
      <c r="J22" s="72">
        <v>0</v>
      </c>
      <c r="K22" s="72">
        <v>0</v>
      </c>
      <c r="L22" s="72">
        <v>0</v>
      </c>
      <c r="M22" s="72">
        <v>0</v>
      </c>
      <c r="N22" s="72">
        <v>1</v>
      </c>
      <c r="O22" s="74">
        <v>7565</v>
      </c>
    </row>
    <row r="23" spans="2:15" x14ac:dyDescent="0.2">
      <c r="B23" s="33" t="s">
        <v>250</v>
      </c>
      <c r="C23" s="18" t="s">
        <v>255</v>
      </c>
      <c r="D23" s="33" t="s">
        <v>369</v>
      </c>
      <c r="E23" s="72">
        <v>1.3489736070381233E-2</v>
      </c>
      <c r="F23" s="72">
        <v>3.3431085043988271E-2</v>
      </c>
      <c r="G23" s="72">
        <v>8.0938416422287385E-2</v>
      </c>
      <c r="H23" s="72">
        <v>6.3343108504398823E-2</v>
      </c>
      <c r="I23" s="72">
        <v>6.4516129032258063E-2</v>
      </c>
      <c r="J23" s="72">
        <v>7.2727272727272724E-2</v>
      </c>
      <c r="K23" s="72">
        <v>2.5806451612903226E-2</v>
      </c>
      <c r="L23" s="72">
        <v>4.6920821114369501E-3</v>
      </c>
      <c r="M23" s="72" t="s">
        <v>597</v>
      </c>
      <c r="N23" s="72">
        <v>0.64046920821114373</v>
      </c>
      <c r="O23" s="74">
        <v>8525</v>
      </c>
    </row>
    <row r="24" spans="2:15" x14ac:dyDescent="0.2">
      <c r="B24" s="33" t="s">
        <v>250</v>
      </c>
      <c r="C24" s="18" t="s">
        <v>256</v>
      </c>
      <c r="D24" s="33" t="s">
        <v>370</v>
      </c>
      <c r="E24" s="72">
        <v>6.7430883344571811E-3</v>
      </c>
      <c r="F24" s="72">
        <v>1.2137559002022926E-2</v>
      </c>
      <c r="G24" s="72">
        <v>9.5077545515846254E-2</v>
      </c>
      <c r="H24" s="72">
        <v>7.9568442346594742E-2</v>
      </c>
      <c r="I24" s="72">
        <v>4.652730950775455E-2</v>
      </c>
      <c r="J24" s="72">
        <v>5.9339177343223193E-2</v>
      </c>
      <c r="K24" s="72">
        <v>7.4173971679028991E-3</v>
      </c>
      <c r="L24" s="72" t="s">
        <v>597</v>
      </c>
      <c r="M24" s="72" t="s">
        <v>597</v>
      </c>
      <c r="N24" s="72">
        <v>0.69318948078219822</v>
      </c>
      <c r="O24" s="74">
        <v>7415</v>
      </c>
    </row>
    <row r="25" spans="2:15" x14ac:dyDescent="0.2">
      <c r="B25" s="33" t="s">
        <v>240</v>
      </c>
      <c r="C25" s="18" t="s">
        <v>257</v>
      </c>
      <c r="D25" s="33" t="s">
        <v>347</v>
      </c>
      <c r="E25" s="72">
        <v>1.7215189873417722E-2</v>
      </c>
      <c r="F25" s="72">
        <v>6.0253164556962023E-2</v>
      </c>
      <c r="G25" s="72">
        <v>0.30430379746835445</v>
      </c>
      <c r="H25" s="72">
        <v>0.20253164556962025</v>
      </c>
      <c r="I25" s="72">
        <v>0.14278481012658228</v>
      </c>
      <c r="J25" s="72">
        <v>0.12253164556962025</v>
      </c>
      <c r="K25" s="72">
        <v>7.4936708860759496E-2</v>
      </c>
      <c r="L25" s="72">
        <v>2.0759493670886076E-2</v>
      </c>
      <c r="M25" s="72">
        <v>2.5316455696202532E-3</v>
      </c>
      <c r="N25" s="72">
        <v>5.2658227848101265E-2</v>
      </c>
      <c r="O25" s="74">
        <v>9875</v>
      </c>
    </row>
    <row r="26" spans="2:15" x14ac:dyDescent="0.2">
      <c r="B26" s="33" t="s">
        <v>240</v>
      </c>
      <c r="C26" s="18" t="s">
        <v>258</v>
      </c>
      <c r="D26" s="33" t="s">
        <v>348</v>
      </c>
      <c r="E26" s="72">
        <v>6.1875297477391716E-3</v>
      </c>
      <c r="F26" s="72">
        <v>2.1418372203712517E-2</v>
      </c>
      <c r="G26" s="72">
        <v>5.2831984769157542E-2</v>
      </c>
      <c r="H26" s="72">
        <v>3.7601142313184198E-2</v>
      </c>
      <c r="I26" s="72">
        <v>2.0942408376963352E-2</v>
      </c>
      <c r="J26" s="72">
        <v>2.3322227510709188E-2</v>
      </c>
      <c r="K26" s="72">
        <v>1.4278914802475012E-2</v>
      </c>
      <c r="L26" s="72">
        <v>6.6634935744883392E-3</v>
      </c>
      <c r="M26" s="72">
        <v>2.3798191337458352E-3</v>
      </c>
      <c r="N26" s="72">
        <v>0.8143741075678248</v>
      </c>
      <c r="O26" s="74">
        <v>10505</v>
      </c>
    </row>
    <row r="27" spans="2:15" x14ac:dyDescent="0.2">
      <c r="B27" s="33" t="s">
        <v>240</v>
      </c>
      <c r="C27" s="18" t="s">
        <v>259</v>
      </c>
      <c r="D27" s="33" t="s">
        <v>349</v>
      </c>
      <c r="E27" s="72">
        <v>1.330885727397889E-2</v>
      </c>
      <c r="F27" s="72">
        <v>4.2680128499311611E-2</v>
      </c>
      <c r="G27" s="72">
        <v>9.8210188159706294E-2</v>
      </c>
      <c r="H27" s="72">
        <v>8.2147774208352453E-2</v>
      </c>
      <c r="I27" s="72">
        <v>6.2413951353832035E-2</v>
      </c>
      <c r="J27" s="72">
        <v>4.7728315741165671E-2</v>
      </c>
      <c r="K27" s="72">
        <v>2.5240936209270308E-2</v>
      </c>
      <c r="L27" s="72">
        <v>7.8017439192290044E-3</v>
      </c>
      <c r="M27" s="72">
        <v>9.1785222579164757E-4</v>
      </c>
      <c r="N27" s="72">
        <v>0.61909132629646624</v>
      </c>
      <c r="O27" s="74">
        <v>10895</v>
      </c>
    </row>
    <row r="28" spans="2:15" x14ac:dyDescent="0.2">
      <c r="B28" s="33" t="s">
        <v>240</v>
      </c>
      <c r="C28" s="18" t="s">
        <v>260</v>
      </c>
      <c r="D28" s="33" t="s">
        <v>350</v>
      </c>
      <c r="E28" s="72">
        <v>1.7450682852807285E-2</v>
      </c>
      <c r="F28" s="72">
        <v>7.0182094081942342E-2</v>
      </c>
      <c r="G28" s="72">
        <v>0.19081942336874053</v>
      </c>
      <c r="H28" s="72">
        <v>0.17943854324734446</v>
      </c>
      <c r="I28" s="72">
        <v>0.13088012139605462</v>
      </c>
      <c r="J28" s="72">
        <v>0.11874051593323216</v>
      </c>
      <c r="K28" s="72">
        <v>6.4871016691957509E-2</v>
      </c>
      <c r="L28" s="72">
        <v>1.3277693474962063E-2</v>
      </c>
      <c r="M28" s="72">
        <v>1.8968133535660092E-3</v>
      </c>
      <c r="N28" s="72">
        <v>0.21282245827010624</v>
      </c>
      <c r="O28" s="74">
        <v>13180</v>
      </c>
    </row>
    <row r="29" spans="2:15" x14ac:dyDescent="0.2">
      <c r="B29" s="33" t="s">
        <v>240</v>
      </c>
      <c r="C29" s="18" t="s">
        <v>261</v>
      </c>
      <c r="D29" s="33" t="s">
        <v>351</v>
      </c>
      <c r="E29" s="72">
        <v>2.0554984583761563E-3</v>
      </c>
      <c r="F29" s="72">
        <v>8.2219938335046251E-3</v>
      </c>
      <c r="G29" s="72">
        <v>3.5971223021582732E-2</v>
      </c>
      <c r="H29" s="72">
        <v>3.8026721479958892E-2</v>
      </c>
      <c r="I29" s="72">
        <v>3.340184994861254E-2</v>
      </c>
      <c r="J29" s="72">
        <v>4.9331963001027747E-2</v>
      </c>
      <c r="K29" s="72">
        <v>2.4152106885919837E-2</v>
      </c>
      <c r="L29" s="72">
        <v>3.0832476875642342E-3</v>
      </c>
      <c r="M29" s="72">
        <v>1.0277492291880781E-3</v>
      </c>
      <c r="N29" s="72">
        <v>0.80421377183967113</v>
      </c>
      <c r="O29" s="74">
        <v>9730</v>
      </c>
    </row>
    <row r="30" spans="2:15" x14ac:dyDescent="0.2">
      <c r="B30" s="33" t="s">
        <v>262</v>
      </c>
      <c r="C30" s="18" t="s">
        <v>263</v>
      </c>
      <c r="D30" s="33" t="s">
        <v>371</v>
      </c>
      <c r="E30" s="72">
        <v>1.7107309486780714E-2</v>
      </c>
      <c r="F30" s="72">
        <v>3.1881804043545882E-2</v>
      </c>
      <c r="G30" s="72">
        <v>8.0093312597200622E-2</v>
      </c>
      <c r="H30" s="72">
        <v>6.2208398133748059E-2</v>
      </c>
      <c r="I30" s="72">
        <v>4.9766718506998445E-2</v>
      </c>
      <c r="J30" s="72">
        <v>4.1990668740279936E-2</v>
      </c>
      <c r="K30" s="72">
        <v>1.4774494556765163E-2</v>
      </c>
      <c r="L30" s="72">
        <v>2.3328149300155523E-3</v>
      </c>
      <c r="M30" s="72" t="s">
        <v>597</v>
      </c>
      <c r="N30" s="72">
        <v>0.69984447900466562</v>
      </c>
      <c r="O30" s="74">
        <v>6430</v>
      </c>
    </row>
    <row r="31" spans="2:15" x14ac:dyDescent="0.2">
      <c r="B31" s="33" t="s">
        <v>262</v>
      </c>
      <c r="C31" s="18" t="s">
        <v>264</v>
      </c>
      <c r="D31" s="33" t="s">
        <v>372</v>
      </c>
      <c r="E31" s="72" t="s">
        <v>597</v>
      </c>
      <c r="F31" s="72" t="s">
        <v>597</v>
      </c>
      <c r="G31" s="72">
        <v>1.3140604467805519E-3</v>
      </c>
      <c r="H31" s="72">
        <v>1.3140604467805519E-3</v>
      </c>
      <c r="I31" s="72">
        <v>2.6281208935611039E-3</v>
      </c>
      <c r="J31" s="72">
        <v>5.2562417871222077E-3</v>
      </c>
      <c r="K31" s="72">
        <v>3.2851511169513796E-3</v>
      </c>
      <c r="L31" s="72" t="s">
        <v>597</v>
      </c>
      <c r="M31" s="72">
        <v>0</v>
      </c>
      <c r="N31" s="72">
        <v>0.98554533508541398</v>
      </c>
      <c r="O31" s="74">
        <v>7610</v>
      </c>
    </row>
    <row r="32" spans="2:15" x14ac:dyDescent="0.2">
      <c r="B32" s="33" t="s">
        <v>262</v>
      </c>
      <c r="C32" s="18" t="s">
        <v>265</v>
      </c>
      <c r="D32" s="33" t="s">
        <v>373</v>
      </c>
      <c r="E32" s="72">
        <v>4.5103092783505151E-3</v>
      </c>
      <c r="F32" s="72">
        <v>1.5463917525773196E-2</v>
      </c>
      <c r="G32" s="72">
        <v>2.9639175257731958E-2</v>
      </c>
      <c r="H32" s="72">
        <v>2.5773195876288658E-2</v>
      </c>
      <c r="I32" s="72">
        <v>2.7061855670103094E-2</v>
      </c>
      <c r="J32" s="72">
        <v>3.4149484536082471E-2</v>
      </c>
      <c r="K32" s="72">
        <v>1.8685567010309278E-2</v>
      </c>
      <c r="L32" s="72">
        <v>4.5103092783505151E-3</v>
      </c>
      <c r="M32" s="72" t="s">
        <v>597</v>
      </c>
      <c r="N32" s="72">
        <v>0.83956185567010311</v>
      </c>
      <c r="O32" s="74">
        <v>7760</v>
      </c>
    </row>
    <row r="33" spans="2:15" x14ac:dyDescent="0.2">
      <c r="B33" s="33" t="s">
        <v>262</v>
      </c>
      <c r="C33" s="18" t="s">
        <v>266</v>
      </c>
      <c r="D33" s="33" t="s">
        <v>352</v>
      </c>
      <c r="E33" s="72">
        <v>0</v>
      </c>
      <c r="F33" s="72">
        <v>0</v>
      </c>
      <c r="G33" s="72">
        <v>0</v>
      </c>
      <c r="H33" s="72">
        <v>0</v>
      </c>
      <c r="I33" s="72">
        <v>0</v>
      </c>
      <c r="J33" s="72">
        <v>0</v>
      </c>
      <c r="K33" s="72">
        <v>0</v>
      </c>
      <c r="L33" s="72">
        <v>0</v>
      </c>
      <c r="M33" s="72">
        <v>0</v>
      </c>
      <c r="N33" s="72">
        <v>1</v>
      </c>
      <c r="O33" s="74">
        <v>3715</v>
      </c>
    </row>
    <row r="34" spans="2:15" x14ac:dyDescent="0.2">
      <c r="B34" s="33" t="s">
        <v>262</v>
      </c>
      <c r="C34" s="18" t="s">
        <v>267</v>
      </c>
      <c r="D34" s="33" t="s">
        <v>374</v>
      </c>
      <c r="E34" s="72">
        <v>2.9644268774703555E-3</v>
      </c>
      <c r="F34" s="72">
        <v>1.0869565217391304E-2</v>
      </c>
      <c r="G34" s="72">
        <v>4.4466403162055336E-2</v>
      </c>
      <c r="H34" s="72">
        <v>4.3478260869565216E-2</v>
      </c>
      <c r="I34" s="72">
        <v>4.4466403162055336E-2</v>
      </c>
      <c r="J34" s="72">
        <v>4.2490118577075096E-2</v>
      </c>
      <c r="K34" s="72">
        <v>1.7786561264822136E-2</v>
      </c>
      <c r="L34" s="72" t="s">
        <v>597</v>
      </c>
      <c r="M34" s="72" t="s">
        <v>597</v>
      </c>
      <c r="N34" s="72">
        <v>0.79347826086956519</v>
      </c>
      <c r="O34" s="74">
        <v>5060</v>
      </c>
    </row>
    <row r="35" spans="2:15" x14ac:dyDescent="0.2">
      <c r="B35" s="33" t="s">
        <v>262</v>
      </c>
      <c r="C35" s="18" t="s">
        <v>268</v>
      </c>
      <c r="D35" s="33" t="s">
        <v>375</v>
      </c>
      <c r="E35" s="72">
        <v>0</v>
      </c>
      <c r="F35" s="72">
        <v>0</v>
      </c>
      <c r="G35" s="72">
        <v>0</v>
      </c>
      <c r="H35" s="72">
        <v>0</v>
      </c>
      <c r="I35" s="72">
        <v>0</v>
      </c>
      <c r="J35" s="72">
        <v>0</v>
      </c>
      <c r="K35" s="72">
        <v>0</v>
      </c>
      <c r="L35" s="72">
        <v>0</v>
      </c>
      <c r="M35" s="72">
        <v>0</v>
      </c>
      <c r="N35" s="72">
        <v>1</v>
      </c>
      <c r="O35" s="74">
        <v>5435</v>
      </c>
    </row>
    <row r="36" spans="2:15" x14ac:dyDescent="0.2">
      <c r="B36" s="33" t="s">
        <v>262</v>
      </c>
      <c r="C36" s="18" t="s">
        <v>269</v>
      </c>
      <c r="D36" s="33" t="s">
        <v>376</v>
      </c>
      <c r="E36" s="72">
        <v>0</v>
      </c>
      <c r="F36" s="72">
        <v>0</v>
      </c>
      <c r="G36" s="72">
        <v>0</v>
      </c>
      <c r="H36" s="72">
        <v>0</v>
      </c>
      <c r="I36" s="72">
        <v>0</v>
      </c>
      <c r="J36" s="72">
        <v>0</v>
      </c>
      <c r="K36" s="72">
        <v>0</v>
      </c>
      <c r="L36" s="72">
        <v>0</v>
      </c>
      <c r="M36" s="72">
        <v>0</v>
      </c>
      <c r="N36" s="72">
        <v>0</v>
      </c>
      <c r="O36" s="74">
        <v>0</v>
      </c>
    </row>
    <row r="37" spans="2:15" x14ac:dyDescent="0.2">
      <c r="B37" s="33" t="s">
        <v>262</v>
      </c>
      <c r="C37" s="18" t="s">
        <v>270</v>
      </c>
      <c r="D37" s="33" t="s">
        <v>353</v>
      </c>
      <c r="E37" s="72">
        <v>0</v>
      </c>
      <c r="F37" s="72">
        <v>0</v>
      </c>
      <c r="G37" s="72">
        <v>0</v>
      </c>
      <c r="H37" s="72">
        <v>0</v>
      </c>
      <c r="I37" s="72">
        <v>0</v>
      </c>
      <c r="J37" s="72">
        <v>0</v>
      </c>
      <c r="K37" s="72">
        <v>0</v>
      </c>
      <c r="L37" s="72">
        <v>0</v>
      </c>
      <c r="M37" s="72">
        <v>0</v>
      </c>
      <c r="N37" s="72">
        <v>1</v>
      </c>
      <c r="O37" s="74">
        <v>5390</v>
      </c>
    </row>
    <row r="38" spans="2:15" x14ac:dyDescent="0.2">
      <c r="B38" s="33" t="s">
        <v>262</v>
      </c>
      <c r="C38" s="18" t="s">
        <v>271</v>
      </c>
      <c r="D38" s="33" t="s">
        <v>377</v>
      </c>
      <c r="E38" s="72">
        <v>0</v>
      </c>
      <c r="F38" s="72">
        <v>0</v>
      </c>
      <c r="G38" s="72">
        <v>0</v>
      </c>
      <c r="H38" s="72">
        <v>0</v>
      </c>
      <c r="I38" s="72">
        <v>0</v>
      </c>
      <c r="J38" s="72">
        <v>0</v>
      </c>
      <c r="K38" s="72">
        <v>0</v>
      </c>
      <c r="L38" s="72">
        <v>0</v>
      </c>
      <c r="M38" s="72">
        <v>0</v>
      </c>
      <c r="N38" s="72">
        <v>1</v>
      </c>
      <c r="O38" s="74">
        <v>7605</v>
      </c>
    </row>
    <row r="39" spans="2:15" x14ac:dyDescent="0.2">
      <c r="B39" s="33" t="s">
        <v>262</v>
      </c>
      <c r="C39" s="18" t="s">
        <v>272</v>
      </c>
      <c r="D39" s="33" t="s">
        <v>354</v>
      </c>
      <c r="E39" s="72">
        <v>6.3721325403568391E-3</v>
      </c>
      <c r="F39" s="72">
        <v>2.1240441801189464E-2</v>
      </c>
      <c r="G39" s="72">
        <v>6.5420560747663545E-2</v>
      </c>
      <c r="H39" s="72">
        <v>6.3296516567544606E-2</v>
      </c>
      <c r="I39" s="72">
        <v>5.9898045879354288E-2</v>
      </c>
      <c r="J39" s="72">
        <v>4.2905692438402719E-2</v>
      </c>
      <c r="K39" s="72">
        <v>1.7417162276975363E-2</v>
      </c>
      <c r="L39" s="72">
        <v>2.5488530161427358E-3</v>
      </c>
      <c r="M39" s="72" t="s">
        <v>597</v>
      </c>
      <c r="N39" s="72">
        <v>0.72047578589634664</v>
      </c>
      <c r="O39" s="74">
        <v>11770</v>
      </c>
    </row>
    <row r="40" spans="2:15" x14ac:dyDescent="0.2">
      <c r="B40" s="33" t="s">
        <v>262</v>
      </c>
      <c r="C40" s="18" t="s">
        <v>273</v>
      </c>
      <c r="D40" s="33" t="s">
        <v>378</v>
      </c>
      <c r="E40" s="72" t="s">
        <v>597</v>
      </c>
      <c r="F40" s="72">
        <v>0</v>
      </c>
      <c r="G40" s="72" t="s">
        <v>597</v>
      </c>
      <c r="H40" s="72">
        <v>0</v>
      </c>
      <c r="I40" s="72">
        <v>0</v>
      </c>
      <c r="J40" s="72">
        <v>0</v>
      </c>
      <c r="K40" s="72">
        <v>0</v>
      </c>
      <c r="L40" s="72">
        <v>0</v>
      </c>
      <c r="M40" s="72">
        <v>0</v>
      </c>
      <c r="N40" s="72">
        <v>1</v>
      </c>
      <c r="O40" s="74">
        <v>7305</v>
      </c>
    </row>
    <row r="41" spans="2:15" x14ac:dyDescent="0.2">
      <c r="B41" s="33" t="s">
        <v>274</v>
      </c>
      <c r="C41" s="18" t="s">
        <v>275</v>
      </c>
      <c r="D41" s="33" t="s">
        <v>355</v>
      </c>
      <c r="E41" s="72">
        <v>2.0661157024793389E-3</v>
      </c>
      <c r="F41" s="72">
        <v>8.2644628099173556E-3</v>
      </c>
      <c r="G41" s="72">
        <v>2.2314049586776859E-2</v>
      </c>
      <c r="H41" s="72">
        <v>1.7768595041322315E-2</v>
      </c>
      <c r="I41" s="72">
        <v>1.9834710743801654E-2</v>
      </c>
      <c r="J41" s="72">
        <v>2.6033057851239671E-2</v>
      </c>
      <c r="K41" s="72">
        <v>7.4380165289256199E-3</v>
      </c>
      <c r="L41" s="72" t="s">
        <v>597</v>
      </c>
      <c r="M41" s="72">
        <v>0</v>
      </c>
      <c r="N41" s="72">
        <v>0.89586776859504136</v>
      </c>
      <c r="O41" s="74">
        <v>12100</v>
      </c>
    </row>
    <row r="42" spans="2:15" x14ac:dyDescent="0.2">
      <c r="B42" s="33" t="s">
        <v>274</v>
      </c>
      <c r="C42" s="18" t="s">
        <v>276</v>
      </c>
      <c r="D42" s="33" t="s">
        <v>379</v>
      </c>
      <c r="E42" s="72">
        <v>1.185089420383538E-2</v>
      </c>
      <c r="F42" s="72">
        <v>3.2536091359620774E-2</v>
      </c>
      <c r="G42" s="72">
        <v>5.3652230122818355E-2</v>
      </c>
      <c r="H42" s="72">
        <v>5.0851109674639086E-2</v>
      </c>
      <c r="I42" s="72">
        <v>4.6110751993104937E-2</v>
      </c>
      <c r="J42" s="72">
        <v>4.3525102348631758E-2</v>
      </c>
      <c r="K42" s="72">
        <v>2.8442146089204912E-2</v>
      </c>
      <c r="L42" s="72">
        <v>4.7403576815341518E-3</v>
      </c>
      <c r="M42" s="72">
        <v>1.5082956259426848E-3</v>
      </c>
      <c r="N42" s="72">
        <v>0.72678302090066793</v>
      </c>
      <c r="O42" s="74">
        <v>23205</v>
      </c>
    </row>
    <row r="43" spans="2:15" x14ac:dyDescent="0.2">
      <c r="B43" s="33" t="s">
        <v>274</v>
      </c>
      <c r="C43" s="18" t="s">
        <v>277</v>
      </c>
      <c r="D43" s="33" t="s">
        <v>380</v>
      </c>
      <c r="E43" s="72">
        <v>6.5173116089613037E-3</v>
      </c>
      <c r="F43" s="72">
        <v>2.0366598778004074E-2</v>
      </c>
      <c r="G43" s="72">
        <v>2.810590631364562E-2</v>
      </c>
      <c r="H43" s="72">
        <v>4.8472505091649694E-2</v>
      </c>
      <c r="I43" s="72">
        <v>4.3584521384928715E-2</v>
      </c>
      <c r="J43" s="72">
        <v>5.7026476578411409E-2</v>
      </c>
      <c r="K43" s="72">
        <v>3.8289205702647655E-2</v>
      </c>
      <c r="L43" s="72">
        <v>4.4806517311608961E-3</v>
      </c>
      <c r="M43" s="72">
        <v>2.0366598778004071E-3</v>
      </c>
      <c r="N43" s="72">
        <v>0.75152749490835036</v>
      </c>
      <c r="O43" s="74">
        <v>12275</v>
      </c>
    </row>
    <row r="44" spans="2:15" x14ac:dyDescent="0.2">
      <c r="B44" s="33" t="s">
        <v>274</v>
      </c>
      <c r="C44" s="18" t="s">
        <v>278</v>
      </c>
      <c r="D44" s="33" t="s">
        <v>356</v>
      </c>
      <c r="E44" s="72">
        <v>0.1073738680465718</v>
      </c>
      <c r="F44" s="72">
        <v>0.13421733505821476</v>
      </c>
      <c r="G44" s="72">
        <v>0.22412677878395859</v>
      </c>
      <c r="H44" s="72">
        <v>0.12968952134540751</v>
      </c>
      <c r="I44" s="72">
        <v>9.2496765847347992E-2</v>
      </c>
      <c r="J44" s="72">
        <v>7.8266494178525228E-2</v>
      </c>
      <c r="K44" s="72">
        <v>3.5252263906856401E-2</v>
      </c>
      <c r="L44" s="72">
        <v>6.791720569210867E-3</v>
      </c>
      <c r="M44" s="72">
        <v>1.6170763260025874E-3</v>
      </c>
      <c r="N44" s="72">
        <v>0.19016817593790428</v>
      </c>
      <c r="O44" s="74">
        <v>15460</v>
      </c>
    </row>
    <row r="45" spans="2:15" x14ac:dyDescent="0.2">
      <c r="B45" s="33" t="s">
        <v>279</v>
      </c>
      <c r="C45" s="18" t="s">
        <v>280</v>
      </c>
      <c r="D45" s="33" t="s">
        <v>381</v>
      </c>
      <c r="E45" s="72">
        <v>1.0459299681673489E-2</v>
      </c>
      <c r="F45" s="72">
        <v>2.9104138244656661E-2</v>
      </c>
      <c r="G45" s="72">
        <v>6.3210550250113684E-2</v>
      </c>
      <c r="H45" s="72">
        <v>5.0932241928149158E-2</v>
      </c>
      <c r="I45" s="72">
        <v>4.4565711687130513E-2</v>
      </c>
      <c r="J45" s="72">
        <v>3.9563437926330151E-2</v>
      </c>
      <c r="K45" s="72">
        <v>1.227830832196453E-2</v>
      </c>
      <c r="L45" s="72">
        <v>2.2737608003638018E-3</v>
      </c>
      <c r="M45" s="72">
        <v>9.0950432014552066E-4</v>
      </c>
      <c r="N45" s="72">
        <v>0.74670304683947253</v>
      </c>
      <c r="O45" s="74">
        <v>10995</v>
      </c>
    </row>
    <row r="46" spans="2:15" x14ac:dyDescent="0.2">
      <c r="B46" s="33" t="s">
        <v>279</v>
      </c>
      <c r="C46" s="18" t="s">
        <v>281</v>
      </c>
      <c r="D46" s="33" t="s">
        <v>357</v>
      </c>
      <c r="E46" s="72">
        <v>8.5386679677970229E-3</v>
      </c>
      <c r="F46" s="72">
        <v>5.6355208587460355E-2</v>
      </c>
      <c r="G46" s="72">
        <v>8.2947060258599659E-2</v>
      </c>
      <c r="H46" s="72">
        <v>6.5869724323005613E-2</v>
      </c>
      <c r="I46" s="72">
        <v>6.0502561600390338E-2</v>
      </c>
      <c r="J46" s="72">
        <v>5.513539887777507E-2</v>
      </c>
      <c r="K46" s="72">
        <v>2.5128080019516955E-2</v>
      </c>
      <c r="L46" s="72">
        <v>5.1232007806782144E-3</v>
      </c>
      <c r="M46" s="72">
        <v>9.7584776774823126E-4</v>
      </c>
      <c r="N46" s="72">
        <v>0.6394242498170285</v>
      </c>
      <c r="O46" s="74">
        <v>20495</v>
      </c>
    </row>
    <row r="47" spans="2:15" x14ac:dyDescent="0.2">
      <c r="B47" s="33" t="s">
        <v>279</v>
      </c>
      <c r="C47" s="18" t="s">
        <v>282</v>
      </c>
      <c r="D47" s="33" t="s">
        <v>382</v>
      </c>
      <c r="E47" s="72">
        <v>7.6530612244897955E-4</v>
      </c>
      <c r="F47" s="72">
        <v>5.1020408163265302E-3</v>
      </c>
      <c r="G47" s="72">
        <v>2.9081632653061223E-2</v>
      </c>
      <c r="H47" s="72">
        <v>2.9336734693877552E-2</v>
      </c>
      <c r="I47" s="72">
        <v>2.1428571428571429E-2</v>
      </c>
      <c r="J47" s="72">
        <v>2.4489795918367346E-2</v>
      </c>
      <c r="K47" s="72">
        <v>6.8877551020408165E-3</v>
      </c>
      <c r="L47" s="72">
        <v>5.1020408163265311E-4</v>
      </c>
      <c r="M47" s="72" t="s">
        <v>597</v>
      </c>
      <c r="N47" s="72">
        <v>0.88214285714285712</v>
      </c>
      <c r="O47" s="74">
        <v>19600</v>
      </c>
    </row>
    <row r="48" spans="2:15" x14ac:dyDescent="0.2">
      <c r="B48" s="33" t="s">
        <v>283</v>
      </c>
      <c r="C48" s="18" t="s">
        <v>284</v>
      </c>
      <c r="D48" s="33" t="s">
        <v>383</v>
      </c>
      <c r="E48" s="72">
        <v>2.2626112759643918E-2</v>
      </c>
      <c r="F48" s="72">
        <v>4.8590504451038574E-2</v>
      </c>
      <c r="G48" s="72">
        <v>0.12537091988130564</v>
      </c>
      <c r="H48" s="72">
        <v>7.8635014836795247E-2</v>
      </c>
      <c r="I48" s="72">
        <v>4.265578635014837E-2</v>
      </c>
      <c r="J48" s="72">
        <v>3.0415430267062313E-2</v>
      </c>
      <c r="K48" s="72">
        <v>1.2240356083086053E-2</v>
      </c>
      <c r="L48" s="72">
        <v>2.225519287833828E-3</v>
      </c>
      <c r="M48" s="72">
        <v>7.4183976261127599E-4</v>
      </c>
      <c r="N48" s="72">
        <v>0.63686943620178038</v>
      </c>
      <c r="O48" s="74">
        <v>13480</v>
      </c>
    </row>
    <row r="49" spans="2:18" x14ac:dyDescent="0.2">
      <c r="B49" s="33" t="s">
        <v>283</v>
      </c>
      <c r="C49" s="18" t="s">
        <v>285</v>
      </c>
      <c r="D49" s="33" t="s">
        <v>358</v>
      </c>
      <c r="E49" s="72">
        <v>5.4908485856905158E-2</v>
      </c>
      <c r="F49" s="72">
        <v>0.14725457570715475</v>
      </c>
      <c r="G49" s="72">
        <v>0.29534109816971715</v>
      </c>
      <c r="H49" s="72">
        <v>0.1788685524126456</v>
      </c>
      <c r="I49" s="72">
        <v>0.11730449251247921</v>
      </c>
      <c r="J49" s="72">
        <v>0.10149750415973377</v>
      </c>
      <c r="K49" s="72">
        <v>4.2429284525790346E-2</v>
      </c>
      <c r="L49" s="72">
        <v>1.0815307820299502E-2</v>
      </c>
      <c r="M49" s="72">
        <v>1.6638935108153079E-3</v>
      </c>
      <c r="N49" s="72">
        <v>5.0748752079866885E-2</v>
      </c>
      <c r="O49" s="74">
        <v>6010</v>
      </c>
    </row>
    <row r="50" spans="2:18" x14ac:dyDescent="0.2">
      <c r="B50" s="33" t="s">
        <v>283</v>
      </c>
      <c r="C50" s="18" t="s">
        <v>286</v>
      </c>
      <c r="D50" s="33" t="s">
        <v>359</v>
      </c>
      <c r="E50" s="72">
        <v>2.8011204481792718E-2</v>
      </c>
      <c r="F50" s="72">
        <v>8.0765639589169005E-2</v>
      </c>
      <c r="G50" s="72">
        <v>0.23109243697478993</v>
      </c>
      <c r="H50" s="72">
        <v>0.17693744164332401</v>
      </c>
      <c r="I50" s="72">
        <v>0.12791783380018673</v>
      </c>
      <c r="J50" s="72">
        <v>9.9439775910364139E-2</v>
      </c>
      <c r="K50" s="72">
        <v>5.3221288515406161E-2</v>
      </c>
      <c r="L50" s="72">
        <v>8.4033613445378148E-3</v>
      </c>
      <c r="M50" s="72">
        <v>4.2016806722689074E-3</v>
      </c>
      <c r="N50" s="72">
        <v>0.18954248366013071</v>
      </c>
      <c r="O50" s="74">
        <v>10710</v>
      </c>
    </row>
    <row r="51" spans="2:18" x14ac:dyDescent="0.2">
      <c r="B51" s="33" t="s">
        <v>283</v>
      </c>
      <c r="C51" s="18" t="s">
        <v>287</v>
      </c>
      <c r="D51" s="33" t="s">
        <v>384</v>
      </c>
      <c r="E51" s="72">
        <v>3.772037720377204E-2</v>
      </c>
      <c r="F51" s="72">
        <v>6.7240672406724072E-2</v>
      </c>
      <c r="G51" s="72">
        <v>0.15252152521525214</v>
      </c>
      <c r="H51" s="72">
        <v>0.11767117671176712</v>
      </c>
      <c r="I51" s="72">
        <v>7.995079950799508E-2</v>
      </c>
      <c r="J51" s="72">
        <v>7.1750717507175071E-2</v>
      </c>
      <c r="K51" s="72">
        <v>2.9520295202952029E-2</v>
      </c>
      <c r="L51" s="72">
        <v>4.9200492004920051E-3</v>
      </c>
      <c r="M51" s="72">
        <v>8.2000820008200077E-4</v>
      </c>
      <c r="N51" s="72">
        <v>0.43747437474374745</v>
      </c>
      <c r="O51" s="74">
        <v>12195</v>
      </c>
    </row>
    <row r="52" spans="2:18" x14ac:dyDescent="0.2">
      <c r="B52" s="33" t="s">
        <v>283</v>
      </c>
      <c r="C52" s="18" t="s">
        <v>288</v>
      </c>
      <c r="D52" s="33" t="s">
        <v>385</v>
      </c>
      <c r="E52" s="72">
        <v>3.0446194225721784E-2</v>
      </c>
      <c r="F52" s="72">
        <v>0.12545931758530185</v>
      </c>
      <c r="G52" s="72">
        <v>9.658792650918635E-2</v>
      </c>
      <c r="H52" s="72">
        <v>4.7769028871391075E-2</v>
      </c>
      <c r="I52" s="72">
        <v>3.3070866141732283E-2</v>
      </c>
      <c r="J52" s="72">
        <v>3.832020997375328E-2</v>
      </c>
      <c r="K52" s="72">
        <v>1.4698162729658792E-2</v>
      </c>
      <c r="L52" s="72">
        <v>1.5748031496062992E-3</v>
      </c>
      <c r="M52" s="72" t="s">
        <v>597</v>
      </c>
      <c r="N52" s="72">
        <v>0.61102362204724414</v>
      </c>
      <c r="O52" s="74">
        <v>9525</v>
      </c>
    </row>
    <row r="53" spans="2:18" x14ac:dyDescent="0.2">
      <c r="B53" s="33" t="s">
        <v>283</v>
      </c>
      <c r="C53" s="18" t="s">
        <v>289</v>
      </c>
      <c r="D53" s="33" t="s">
        <v>360</v>
      </c>
      <c r="E53" s="72">
        <v>0</v>
      </c>
      <c r="F53" s="72">
        <v>0</v>
      </c>
      <c r="G53" s="72">
        <v>0</v>
      </c>
      <c r="H53" s="72">
        <v>0</v>
      </c>
      <c r="I53" s="72">
        <v>0</v>
      </c>
      <c r="J53" s="72">
        <v>0</v>
      </c>
      <c r="K53" s="72">
        <v>0</v>
      </c>
      <c r="L53" s="72">
        <v>0</v>
      </c>
      <c r="M53" s="72">
        <v>0</v>
      </c>
      <c r="N53" s="72">
        <v>1</v>
      </c>
      <c r="O53" s="74">
        <v>7335</v>
      </c>
    </row>
    <row r="54" spans="2:18" x14ac:dyDescent="0.2">
      <c r="B54" s="33" t="s">
        <v>290</v>
      </c>
      <c r="C54" s="18" t="s">
        <v>291</v>
      </c>
      <c r="D54" s="33" t="s">
        <v>361</v>
      </c>
      <c r="E54" s="72">
        <v>2.1582733812949641E-2</v>
      </c>
      <c r="F54" s="72">
        <v>3.7631433314886553E-2</v>
      </c>
      <c r="G54" s="72">
        <v>5.5893746541228556E-2</v>
      </c>
      <c r="H54" s="72" t="s">
        <v>597</v>
      </c>
      <c r="I54" s="72" t="s">
        <v>597</v>
      </c>
      <c r="J54" s="72" t="s">
        <v>597</v>
      </c>
      <c r="K54" s="72" t="s">
        <v>597</v>
      </c>
      <c r="L54" s="72" t="s">
        <v>597</v>
      </c>
      <c r="M54" s="72" t="s">
        <v>597</v>
      </c>
      <c r="N54" s="72">
        <v>0.88433868289983397</v>
      </c>
      <c r="O54" s="74">
        <v>9035</v>
      </c>
    </row>
    <row r="55" spans="2:18" x14ac:dyDescent="0.2">
      <c r="B55" s="33" t="s">
        <v>290</v>
      </c>
      <c r="C55" s="18" t="s">
        <v>292</v>
      </c>
      <c r="D55" s="33" t="s">
        <v>386</v>
      </c>
      <c r="E55" s="72">
        <v>1.998262380538662E-2</v>
      </c>
      <c r="F55" s="72">
        <v>6.5160729800173761E-2</v>
      </c>
      <c r="G55" s="72">
        <v>0.10773240660295395</v>
      </c>
      <c r="H55" s="72">
        <v>8.2536924413553425E-2</v>
      </c>
      <c r="I55" s="72">
        <v>5.7341442224152911E-2</v>
      </c>
      <c r="J55" s="72">
        <v>5.1259774109470024E-2</v>
      </c>
      <c r="K55" s="72">
        <v>1.9113814074717638E-2</v>
      </c>
      <c r="L55" s="72">
        <v>2.6064291920069507E-3</v>
      </c>
      <c r="M55" s="72" t="s">
        <v>597</v>
      </c>
      <c r="N55" s="72">
        <v>0.59339704604691568</v>
      </c>
      <c r="O55" s="74">
        <v>5755</v>
      </c>
    </row>
    <row r="56" spans="2:18" x14ac:dyDescent="0.2">
      <c r="B56" s="33" t="s">
        <v>290</v>
      </c>
      <c r="C56" s="18" t="s">
        <v>293</v>
      </c>
      <c r="D56" s="33" t="s">
        <v>362</v>
      </c>
      <c r="E56" s="72">
        <v>1.300578034682081E-2</v>
      </c>
      <c r="F56" s="72">
        <v>2.3121387283236993E-2</v>
      </c>
      <c r="G56" s="72">
        <v>3.7572254335260118E-2</v>
      </c>
      <c r="H56" s="72">
        <v>2.7456647398843931E-2</v>
      </c>
      <c r="I56" s="72">
        <v>2.8901734104046242E-2</v>
      </c>
      <c r="J56" s="72">
        <v>4.046242774566474E-2</v>
      </c>
      <c r="K56" s="72">
        <v>2.4566473988439308E-2</v>
      </c>
      <c r="L56" s="72">
        <v>5.7803468208092483E-3</v>
      </c>
      <c r="M56" s="72" t="s">
        <v>597</v>
      </c>
      <c r="N56" s="72">
        <v>0.79624277456647397</v>
      </c>
      <c r="O56" s="74">
        <v>3460</v>
      </c>
    </row>
    <row r="57" spans="2:18" x14ac:dyDescent="0.2">
      <c r="B57" s="33" t="s">
        <v>290</v>
      </c>
      <c r="C57" s="18" t="s">
        <v>294</v>
      </c>
      <c r="D57" s="33" t="s">
        <v>363</v>
      </c>
      <c r="E57" s="72">
        <v>1.5831134564643801E-2</v>
      </c>
      <c r="F57" s="72">
        <v>3.430079155672823E-2</v>
      </c>
      <c r="G57" s="72">
        <v>6.5963060686015831E-2</v>
      </c>
      <c r="H57" s="72">
        <v>5.0131926121372031E-2</v>
      </c>
      <c r="I57" s="72">
        <v>4.0897097625329816E-2</v>
      </c>
      <c r="J57" s="72">
        <v>3.9577836411609502E-2</v>
      </c>
      <c r="K57" s="72">
        <v>2.6385224274406333E-2</v>
      </c>
      <c r="L57" s="72">
        <v>2.6385224274406332E-3</v>
      </c>
      <c r="M57" s="72" t="s">
        <v>597</v>
      </c>
      <c r="N57" s="72">
        <v>0.72427440633245388</v>
      </c>
      <c r="O57" s="74">
        <v>3790</v>
      </c>
    </row>
    <row r="58" spans="2:18" x14ac:dyDescent="0.2">
      <c r="B58" s="33" t="s">
        <v>290</v>
      </c>
      <c r="C58" s="18" t="s">
        <v>295</v>
      </c>
      <c r="D58" s="33" t="s">
        <v>387</v>
      </c>
      <c r="E58" s="72">
        <v>1.6032064128256512E-2</v>
      </c>
      <c r="F58" s="72">
        <v>0.12224448897795591</v>
      </c>
      <c r="G58" s="72">
        <v>0.28256513026052105</v>
      </c>
      <c r="H58" s="72">
        <v>0.18036072144288579</v>
      </c>
      <c r="I58" s="72">
        <v>0.17234468937875752</v>
      </c>
      <c r="J58" s="72">
        <v>0.14829659318637275</v>
      </c>
      <c r="K58" s="72">
        <v>5.8116232464929862E-2</v>
      </c>
      <c r="L58" s="72">
        <v>8.0160320641282558E-3</v>
      </c>
      <c r="M58" s="72">
        <v>4.0080160320641279E-3</v>
      </c>
      <c r="N58" s="72">
        <v>8.0160320641282558E-3</v>
      </c>
      <c r="O58" s="74">
        <v>2495</v>
      </c>
    </row>
    <row r="59" spans="2:18" x14ac:dyDescent="0.2">
      <c r="B59" s="33" t="s">
        <v>290</v>
      </c>
      <c r="C59" s="18" t="s">
        <v>296</v>
      </c>
      <c r="D59" s="33" t="s">
        <v>388</v>
      </c>
      <c r="E59" s="72">
        <v>8.737092930897538E-3</v>
      </c>
      <c r="F59" s="72">
        <v>2.3828435266084195E-2</v>
      </c>
      <c r="G59" s="72">
        <v>6.2748212867355047E-2</v>
      </c>
      <c r="H59" s="72">
        <v>5.3216838760921363E-2</v>
      </c>
      <c r="I59" s="72">
        <v>4.6068308181096106E-2</v>
      </c>
      <c r="J59" s="72">
        <v>3.6536934074662429E-2</v>
      </c>
      <c r="K59" s="72">
        <v>1.9062748212867357E-2</v>
      </c>
      <c r="L59" s="72">
        <v>2.3828435266084196E-3</v>
      </c>
      <c r="M59" s="72" t="s">
        <v>597</v>
      </c>
      <c r="N59" s="72">
        <v>0.74741858617950752</v>
      </c>
      <c r="O59" s="74">
        <v>6295</v>
      </c>
    </row>
    <row r="60" spans="2:18" x14ac:dyDescent="0.2">
      <c r="B60" s="33" t="s">
        <v>290</v>
      </c>
      <c r="C60" s="18" t="s">
        <v>297</v>
      </c>
      <c r="D60" s="33" t="s">
        <v>364</v>
      </c>
      <c r="E60" s="72">
        <v>1.4960629921259842E-2</v>
      </c>
      <c r="F60" s="72">
        <v>5.826771653543307E-2</v>
      </c>
      <c r="G60" s="72">
        <v>0.24330708661417322</v>
      </c>
      <c r="H60" s="72">
        <v>0.14724409448818898</v>
      </c>
      <c r="I60" s="72">
        <v>0.12992125984251968</v>
      </c>
      <c r="J60" s="72">
        <v>0.1094488188976378</v>
      </c>
      <c r="K60" s="72">
        <v>5.3543307086614172E-2</v>
      </c>
      <c r="L60" s="72">
        <v>5.5118110236220472E-3</v>
      </c>
      <c r="M60" s="72">
        <v>2.3622047244094488E-3</v>
      </c>
      <c r="N60" s="72">
        <v>0.23543307086614174</v>
      </c>
      <c r="O60" s="74">
        <v>6350</v>
      </c>
    </row>
    <row r="61" spans="2:18" ht="6.75" customHeight="1" x14ac:dyDescent="0.2">
      <c r="N61" s="66"/>
      <c r="O61" s="65"/>
    </row>
    <row r="62" spans="2:18" x14ac:dyDescent="0.2">
      <c r="B62" s="33" t="s">
        <v>250</v>
      </c>
      <c r="C62" s="21" t="s">
        <v>38</v>
      </c>
      <c r="D62" s="33" t="s">
        <v>152</v>
      </c>
      <c r="E62" s="72">
        <v>1.2578616352201259E-2</v>
      </c>
      <c r="F62" s="72">
        <v>4.9056603773584909E-2</v>
      </c>
      <c r="G62" s="72">
        <v>0.16729559748427672</v>
      </c>
      <c r="H62" s="72">
        <v>0.1169811320754717</v>
      </c>
      <c r="I62" s="72">
        <v>9.9371069182389943E-2</v>
      </c>
      <c r="J62" s="72">
        <v>6.6666666666666666E-2</v>
      </c>
      <c r="K62" s="72">
        <v>1.7610062893081761E-2</v>
      </c>
      <c r="L62" s="72">
        <v>3.7735849056603774E-3</v>
      </c>
      <c r="M62" s="72" t="s">
        <v>597</v>
      </c>
      <c r="N62" s="72">
        <v>0.46415094339622642</v>
      </c>
      <c r="O62" s="71">
        <v>3975</v>
      </c>
      <c r="Q62" s="73"/>
      <c r="R62" s="59"/>
    </row>
    <row r="63" spans="2:18" x14ac:dyDescent="0.2">
      <c r="B63" s="33" t="s">
        <v>250</v>
      </c>
      <c r="C63" s="21" t="s">
        <v>40</v>
      </c>
      <c r="D63" s="33" t="s">
        <v>153</v>
      </c>
      <c r="E63" s="72">
        <v>0</v>
      </c>
      <c r="F63" s="72">
        <v>0</v>
      </c>
      <c r="G63" s="72">
        <v>0</v>
      </c>
      <c r="H63" s="72">
        <v>0</v>
      </c>
      <c r="I63" s="72">
        <v>0</v>
      </c>
      <c r="J63" s="72">
        <v>0</v>
      </c>
      <c r="K63" s="72">
        <v>0</v>
      </c>
      <c r="L63" s="72">
        <v>0</v>
      </c>
      <c r="M63" s="72">
        <v>0</v>
      </c>
      <c r="N63" s="72">
        <v>1</v>
      </c>
      <c r="O63" s="71">
        <v>3040</v>
      </c>
      <c r="Q63" s="73"/>
      <c r="R63" s="59"/>
    </row>
    <row r="64" spans="2:18" x14ac:dyDescent="0.2">
      <c r="B64" s="33" t="s">
        <v>250</v>
      </c>
      <c r="C64" s="21" t="s">
        <v>42</v>
      </c>
      <c r="D64" s="33" t="s">
        <v>300</v>
      </c>
      <c r="E64" s="72">
        <v>0</v>
      </c>
      <c r="F64" s="72">
        <v>0</v>
      </c>
      <c r="G64" s="72">
        <v>0</v>
      </c>
      <c r="H64" s="72">
        <v>0</v>
      </c>
      <c r="I64" s="72">
        <v>0</v>
      </c>
      <c r="J64" s="72">
        <v>0</v>
      </c>
      <c r="K64" s="72">
        <v>0</v>
      </c>
      <c r="L64" s="72">
        <v>0</v>
      </c>
      <c r="M64" s="72">
        <v>0</v>
      </c>
      <c r="N64" s="72">
        <v>1</v>
      </c>
      <c r="O64" s="71">
        <v>2455</v>
      </c>
      <c r="Q64" s="73"/>
      <c r="R64" s="59"/>
    </row>
    <row r="65" spans="2:18" x14ac:dyDescent="0.2">
      <c r="B65" s="33" t="s">
        <v>250</v>
      </c>
      <c r="C65" s="21" t="s">
        <v>43</v>
      </c>
      <c r="D65" s="33" t="s">
        <v>301</v>
      </c>
      <c r="E65" s="72">
        <v>0</v>
      </c>
      <c r="F65" s="72">
        <v>0</v>
      </c>
      <c r="G65" s="72">
        <v>0</v>
      </c>
      <c r="H65" s="72">
        <v>0</v>
      </c>
      <c r="I65" s="72">
        <v>0</v>
      </c>
      <c r="J65" s="72">
        <v>0</v>
      </c>
      <c r="K65" s="72">
        <v>0</v>
      </c>
      <c r="L65" s="72">
        <v>0</v>
      </c>
      <c r="M65" s="72">
        <v>0</v>
      </c>
      <c r="N65" s="72">
        <v>1</v>
      </c>
      <c r="O65" s="71">
        <v>5115</v>
      </c>
      <c r="Q65" s="73"/>
      <c r="R65" s="59"/>
    </row>
    <row r="66" spans="2:18" x14ac:dyDescent="0.2">
      <c r="B66" s="33" t="s">
        <v>250</v>
      </c>
      <c r="C66" s="21" t="s">
        <v>45</v>
      </c>
      <c r="D66" s="33" t="s">
        <v>156</v>
      </c>
      <c r="E66" s="72">
        <v>0</v>
      </c>
      <c r="F66" s="72">
        <v>0</v>
      </c>
      <c r="G66" s="72">
        <v>0</v>
      </c>
      <c r="H66" s="72">
        <v>0</v>
      </c>
      <c r="I66" s="72">
        <v>0</v>
      </c>
      <c r="J66" s="72">
        <v>0</v>
      </c>
      <c r="K66" s="72">
        <v>0</v>
      </c>
      <c r="L66" s="72">
        <v>0</v>
      </c>
      <c r="M66" s="72">
        <v>0</v>
      </c>
      <c r="N66" s="72">
        <v>1</v>
      </c>
      <c r="O66" s="71">
        <v>2320</v>
      </c>
      <c r="Q66" s="73"/>
      <c r="R66" s="59"/>
    </row>
    <row r="67" spans="2:18" x14ac:dyDescent="0.2">
      <c r="B67" s="33" t="s">
        <v>250</v>
      </c>
      <c r="C67" s="21" t="s">
        <v>47</v>
      </c>
      <c r="D67" s="33" t="s">
        <v>158</v>
      </c>
      <c r="E67" s="72">
        <v>0</v>
      </c>
      <c r="F67" s="72">
        <v>0</v>
      </c>
      <c r="G67" s="72">
        <v>0</v>
      </c>
      <c r="H67" s="72">
        <v>0</v>
      </c>
      <c r="I67" s="72">
        <v>0</v>
      </c>
      <c r="J67" s="72">
        <v>0</v>
      </c>
      <c r="K67" s="72">
        <v>0</v>
      </c>
      <c r="L67" s="72">
        <v>0</v>
      </c>
      <c r="M67" s="72">
        <v>0</v>
      </c>
      <c r="N67" s="72">
        <v>1</v>
      </c>
      <c r="O67" s="71">
        <v>8630</v>
      </c>
      <c r="Q67" s="73"/>
      <c r="R67" s="59"/>
    </row>
    <row r="68" spans="2:18" x14ac:dyDescent="0.2">
      <c r="B68" s="33" t="s">
        <v>250</v>
      </c>
      <c r="C68" s="21" t="s">
        <v>48</v>
      </c>
      <c r="D68" s="33" t="s">
        <v>159</v>
      </c>
      <c r="E68" s="72">
        <v>3.3591731266149873E-2</v>
      </c>
      <c r="F68" s="72">
        <v>0.12661498708010335</v>
      </c>
      <c r="G68" s="72">
        <v>0.27131782945736432</v>
      </c>
      <c r="H68" s="72">
        <v>0.15503875968992248</v>
      </c>
      <c r="I68" s="72">
        <v>0.11627906976744186</v>
      </c>
      <c r="J68" s="72">
        <v>0.10077519379844961</v>
      </c>
      <c r="K68" s="72">
        <v>5.1679586563307491E-2</v>
      </c>
      <c r="L68" s="72">
        <v>2.5839793281653745E-2</v>
      </c>
      <c r="M68" s="72" t="s">
        <v>597</v>
      </c>
      <c r="N68" s="72">
        <v>0.11369509043927649</v>
      </c>
      <c r="O68" s="71">
        <v>1935</v>
      </c>
      <c r="Q68" s="73"/>
      <c r="R68" s="59"/>
    </row>
    <row r="69" spans="2:18" x14ac:dyDescent="0.2">
      <c r="B69" s="33" t="s">
        <v>250</v>
      </c>
      <c r="C69" s="21" t="s">
        <v>49</v>
      </c>
      <c r="D69" s="33" t="s">
        <v>302</v>
      </c>
      <c r="E69" s="72">
        <v>3.0144167758846659E-2</v>
      </c>
      <c r="F69" s="72">
        <v>7.4705111402359109E-2</v>
      </c>
      <c r="G69" s="72">
        <v>0.18086500655307994</v>
      </c>
      <c r="H69" s="72">
        <v>0.14154652686762778</v>
      </c>
      <c r="I69" s="72">
        <v>0.14416775884665792</v>
      </c>
      <c r="J69" s="72">
        <v>0.16251638269986893</v>
      </c>
      <c r="K69" s="72">
        <v>5.7667103538663174E-2</v>
      </c>
      <c r="L69" s="72">
        <v>1.0484927916120577E-2</v>
      </c>
      <c r="M69" s="72" t="s">
        <v>597</v>
      </c>
      <c r="N69" s="72">
        <v>0.19659239842726081</v>
      </c>
      <c r="O69" s="71">
        <v>3815</v>
      </c>
      <c r="Q69" s="73"/>
      <c r="R69" s="59"/>
    </row>
    <row r="70" spans="2:18" x14ac:dyDescent="0.2">
      <c r="B70" s="33" t="s">
        <v>250</v>
      </c>
      <c r="C70" s="21" t="s">
        <v>50</v>
      </c>
      <c r="D70" s="33" t="s">
        <v>160</v>
      </c>
      <c r="E70" s="72">
        <v>1.1428571428571429E-2</v>
      </c>
      <c r="F70" s="72">
        <v>2.057142857142857E-2</v>
      </c>
      <c r="G70" s="72">
        <v>0.16114285714285714</v>
      </c>
      <c r="H70" s="72">
        <v>0.13485714285714287</v>
      </c>
      <c r="I70" s="72">
        <v>7.8857142857142862E-2</v>
      </c>
      <c r="J70" s="72">
        <v>0.10057142857142858</v>
      </c>
      <c r="K70" s="72">
        <v>1.2571428571428572E-2</v>
      </c>
      <c r="L70" s="72" t="s">
        <v>597</v>
      </c>
      <c r="M70" s="72" t="s">
        <v>597</v>
      </c>
      <c r="N70" s="72">
        <v>0.48114285714285715</v>
      </c>
      <c r="O70" s="71">
        <v>4375</v>
      </c>
      <c r="Q70" s="73"/>
      <c r="R70" s="59"/>
    </row>
    <row r="71" spans="2:18" x14ac:dyDescent="0.2">
      <c r="B71" s="33" t="s">
        <v>250</v>
      </c>
      <c r="C71" s="21" t="s">
        <v>58</v>
      </c>
      <c r="D71" s="33" t="s">
        <v>166</v>
      </c>
      <c r="E71" s="72">
        <v>0</v>
      </c>
      <c r="F71" s="72">
        <v>0</v>
      </c>
      <c r="G71" s="72">
        <v>0</v>
      </c>
      <c r="H71" s="72">
        <v>0</v>
      </c>
      <c r="I71" s="72">
        <v>0</v>
      </c>
      <c r="J71" s="72">
        <v>0</v>
      </c>
      <c r="K71" s="72">
        <v>0</v>
      </c>
      <c r="L71" s="72">
        <v>0</v>
      </c>
      <c r="M71" s="72">
        <v>0</v>
      </c>
      <c r="N71" s="72">
        <v>1</v>
      </c>
      <c r="O71" s="71">
        <v>2365</v>
      </c>
      <c r="Q71" s="73"/>
      <c r="R71" s="59"/>
    </row>
    <row r="72" spans="2:18" x14ac:dyDescent="0.2">
      <c r="B72" s="33" t="s">
        <v>250</v>
      </c>
      <c r="C72" s="21" t="s">
        <v>59</v>
      </c>
      <c r="D72" s="33" t="s">
        <v>167</v>
      </c>
      <c r="E72" s="72">
        <v>0</v>
      </c>
      <c r="F72" s="72">
        <v>0</v>
      </c>
      <c r="G72" s="72">
        <v>0</v>
      </c>
      <c r="H72" s="72">
        <v>0</v>
      </c>
      <c r="I72" s="72">
        <v>0</v>
      </c>
      <c r="J72" s="72">
        <v>0</v>
      </c>
      <c r="K72" s="72">
        <v>0</v>
      </c>
      <c r="L72" s="72">
        <v>0</v>
      </c>
      <c r="M72" s="72">
        <v>0</v>
      </c>
      <c r="N72" s="72">
        <v>1</v>
      </c>
      <c r="O72" s="71">
        <v>2395</v>
      </c>
      <c r="Q72" s="73"/>
      <c r="R72" s="59"/>
    </row>
    <row r="73" spans="2:18" x14ac:dyDescent="0.2">
      <c r="B73" s="33" t="s">
        <v>250</v>
      </c>
      <c r="C73" s="21" t="s">
        <v>68</v>
      </c>
      <c r="D73" s="33" t="s">
        <v>303</v>
      </c>
      <c r="E73" s="72">
        <v>0</v>
      </c>
      <c r="F73" s="72">
        <v>0</v>
      </c>
      <c r="G73" s="72">
        <v>0</v>
      </c>
      <c r="H73" s="72">
        <v>0</v>
      </c>
      <c r="I73" s="72">
        <v>0</v>
      </c>
      <c r="J73" s="72">
        <v>0</v>
      </c>
      <c r="K73" s="72">
        <v>0</v>
      </c>
      <c r="L73" s="72">
        <v>0</v>
      </c>
      <c r="M73" s="72">
        <v>0</v>
      </c>
      <c r="N73" s="72">
        <v>1</v>
      </c>
      <c r="O73" s="71">
        <v>2745</v>
      </c>
      <c r="Q73" s="73"/>
      <c r="R73" s="59"/>
    </row>
    <row r="74" spans="2:18" x14ac:dyDescent="0.2">
      <c r="B74" s="33" t="s">
        <v>250</v>
      </c>
      <c r="C74" s="21" t="s">
        <v>69</v>
      </c>
      <c r="D74" s="33" t="s">
        <v>172</v>
      </c>
      <c r="E74" s="72">
        <v>0</v>
      </c>
      <c r="F74" s="72">
        <v>0</v>
      </c>
      <c r="G74" s="72">
        <v>0</v>
      </c>
      <c r="H74" s="72">
        <v>0</v>
      </c>
      <c r="I74" s="72">
        <v>0</v>
      </c>
      <c r="J74" s="72">
        <v>0</v>
      </c>
      <c r="K74" s="72">
        <v>0</v>
      </c>
      <c r="L74" s="72">
        <v>0</v>
      </c>
      <c r="M74" s="72">
        <v>0</v>
      </c>
      <c r="N74" s="72">
        <v>1</v>
      </c>
      <c r="O74" s="71">
        <v>2390</v>
      </c>
      <c r="Q74" s="73"/>
      <c r="R74" s="59"/>
    </row>
    <row r="75" spans="2:18" x14ac:dyDescent="0.2">
      <c r="B75" s="33" t="s">
        <v>240</v>
      </c>
      <c r="C75" s="21" t="s">
        <v>21</v>
      </c>
      <c r="D75" s="33" t="s">
        <v>304</v>
      </c>
      <c r="E75" s="72">
        <v>0</v>
      </c>
      <c r="F75" s="72">
        <v>0</v>
      </c>
      <c r="G75" s="72">
        <v>0</v>
      </c>
      <c r="H75" s="72">
        <v>0</v>
      </c>
      <c r="I75" s="72">
        <v>0</v>
      </c>
      <c r="J75" s="72">
        <v>0</v>
      </c>
      <c r="K75" s="72">
        <v>0</v>
      </c>
      <c r="L75" s="72">
        <v>0</v>
      </c>
      <c r="M75" s="72">
        <v>0</v>
      </c>
      <c r="N75" s="72">
        <v>1</v>
      </c>
      <c r="O75" s="71">
        <v>3975</v>
      </c>
      <c r="Q75" s="73"/>
      <c r="R75" s="59"/>
    </row>
    <row r="76" spans="2:18" x14ac:dyDescent="0.2">
      <c r="B76" s="33" t="s">
        <v>240</v>
      </c>
      <c r="C76" s="21" t="s">
        <v>22</v>
      </c>
      <c r="D76" s="33" t="s">
        <v>141</v>
      </c>
      <c r="E76" s="72">
        <v>7.8048780487804878E-3</v>
      </c>
      <c r="F76" s="72">
        <v>1.9512195121951219E-2</v>
      </c>
      <c r="G76" s="72">
        <v>4.5853658536585365E-2</v>
      </c>
      <c r="H76" s="72">
        <v>3.0243902439024389E-2</v>
      </c>
      <c r="I76" s="72">
        <v>1.9512195121951219E-2</v>
      </c>
      <c r="J76" s="72">
        <v>3.1219512195121951E-2</v>
      </c>
      <c r="K76" s="72">
        <v>2.0487804878048781E-2</v>
      </c>
      <c r="L76" s="72">
        <v>7.8048780487804878E-3</v>
      </c>
      <c r="M76" s="72">
        <v>3.9024390243902439E-3</v>
      </c>
      <c r="N76" s="72">
        <v>0.8136585365853658</v>
      </c>
      <c r="O76" s="71">
        <v>5125</v>
      </c>
      <c r="Q76" s="73"/>
      <c r="R76" s="59"/>
    </row>
    <row r="77" spans="2:18" x14ac:dyDescent="0.2">
      <c r="B77" s="33" t="s">
        <v>240</v>
      </c>
      <c r="C77" s="21" t="s">
        <v>23</v>
      </c>
      <c r="D77" s="33" t="s">
        <v>305</v>
      </c>
      <c r="E77" s="72">
        <v>1.2422360248447204E-2</v>
      </c>
      <c r="F77" s="72">
        <v>5.434782608695652E-2</v>
      </c>
      <c r="G77" s="72">
        <v>0.18012422360248448</v>
      </c>
      <c r="H77" s="72">
        <v>0.16304347826086957</v>
      </c>
      <c r="I77" s="72">
        <v>0.10248447204968944</v>
      </c>
      <c r="J77" s="72">
        <v>0.11645962732919254</v>
      </c>
      <c r="K77" s="72">
        <v>5.2795031055900624E-2</v>
      </c>
      <c r="L77" s="72">
        <v>1.0869565217391304E-2</v>
      </c>
      <c r="M77" s="72" t="s">
        <v>597</v>
      </c>
      <c r="N77" s="72">
        <v>0.30590062111801242</v>
      </c>
      <c r="O77" s="71">
        <v>3220</v>
      </c>
      <c r="Q77" s="73"/>
      <c r="R77" s="59"/>
    </row>
    <row r="78" spans="2:18" x14ac:dyDescent="0.2">
      <c r="B78" s="33" t="s">
        <v>240</v>
      </c>
      <c r="C78" s="21" t="s">
        <v>24</v>
      </c>
      <c r="D78" s="33" t="s">
        <v>142</v>
      </c>
      <c r="E78" s="72">
        <v>4.2016806722689074E-3</v>
      </c>
      <c r="F78" s="72">
        <v>1.4705882352941176E-2</v>
      </c>
      <c r="G78" s="72">
        <v>9.6638655462184878E-2</v>
      </c>
      <c r="H78" s="72">
        <v>7.5630252100840331E-2</v>
      </c>
      <c r="I78" s="72">
        <v>6.3025210084033612E-2</v>
      </c>
      <c r="J78" s="72">
        <v>8.6134453781512604E-2</v>
      </c>
      <c r="K78" s="72">
        <v>4.6218487394957986E-2</v>
      </c>
      <c r="L78" s="72">
        <v>6.3025210084033615E-3</v>
      </c>
      <c r="M78" s="72" t="s">
        <v>597</v>
      </c>
      <c r="N78" s="72">
        <v>0.60924369747899154</v>
      </c>
      <c r="O78" s="71">
        <v>2380</v>
      </c>
      <c r="Q78" s="73"/>
      <c r="R78" s="59"/>
    </row>
    <row r="79" spans="2:18" x14ac:dyDescent="0.2">
      <c r="B79" s="33" t="s">
        <v>240</v>
      </c>
      <c r="C79" s="21" t="s">
        <v>25</v>
      </c>
      <c r="D79" s="33" t="s">
        <v>306</v>
      </c>
      <c r="E79" s="72" t="s">
        <v>597</v>
      </c>
      <c r="F79" s="72" t="s">
        <v>597</v>
      </c>
      <c r="G79" s="72" t="s">
        <v>597</v>
      </c>
      <c r="H79" s="72">
        <v>3.2626427406199023E-3</v>
      </c>
      <c r="I79" s="72">
        <v>3.2626427406199023E-3</v>
      </c>
      <c r="J79" s="72">
        <v>6.5252854812398045E-3</v>
      </c>
      <c r="K79" s="72">
        <v>6.5252854812398045E-3</v>
      </c>
      <c r="L79" s="72" t="s">
        <v>597</v>
      </c>
      <c r="M79" s="72" t="s">
        <v>597</v>
      </c>
      <c r="N79" s="72">
        <v>0.9755301794453507</v>
      </c>
      <c r="O79" s="71">
        <v>3065</v>
      </c>
      <c r="Q79" s="73"/>
      <c r="R79" s="59"/>
    </row>
    <row r="80" spans="2:18" x14ac:dyDescent="0.2">
      <c r="B80" s="33" t="s">
        <v>240</v>
      </c>
      <c r="C80" s="21" t="s">
        <v>26</v>
      </c>
      <c r="D80" s="33" t="s">
        <v>307</v>
      </c>
      <c r="E80" s="72">
        <v>2.1798365122615803E-2</v>
      </c>
      <c r="F80" s="72">
        <v>5.9945504087193457E-2</v>
      </c>
      <c r="G80" s="72">
        <v>0.26975476839237056</v>
      </c>
      <c r="H80" s="72">
        <v>0.18256130790190736</v>
      </c>
      <c r="I80" s="72">
        <v>0.15531335149863759</v>
      </c>
      <c r="J80" s="72">
        <v>0.11444141689373297</v>
      </c>
      <c r="K80" s="72">
        <v>6.5395095367847406E-2</v>
      </c>
      <c r="L80" s="72">
        <v>1.3623978201634877E-2</v>
      </c>
      <c r="M80" s="72">
        <v>5.4495912806539508E-3</v>
      </c>
      <c r="N80" s="72">
        <v>0.11444141689373297</v>
      </c>
      <c r="O80" s="71">
        <v>1835</v>
      </c>
      <c r="Q80" s="73"/>
      <c r="R80" s="59"/>
    </row>
    <row r="81" spans="2:18" x14ac:dyDescent="0.2">
      <c r="B81" s="33" t="s">
        <v>240</v>
      </c>
      <c r="C81" s="21" t="s">
        <v>27</v>
      </c>
      <c r="D81" s="33" t="s">
        <v>143</v>
      </c>
      <c r="E81" s="72">
        <v>2.1428571428571429E-2</v>
      </c>
      <c r="F81" s="72">
        <v>8.9285714285714288E-2</v>
      </c>
      <c r="G81" s="72">
        <v>0.22857142857142856</v>
      </c>
      <c r="H81" s="72">
        <v>0.17142857142857143</v>
      </c>
      <c r="I81" s="72">
        <v>8.5714285714285715E-2</v>
      </c>
      <c r="J81" s="72">
        <v>6.0714285714285714E-2</v>
      </c>
      <c r="K81" s="72">
        <v>3.5714285714285712E-2</v>
      </c>
      <c r="L81" s="72">
        <v>2.1428571428571429E-2</v>
      </c>
      <c r="M81" s="72" t="s">
        <v>597</v>
      </c>
      <c r="N81" s="72">
        <v>0.28928571428571431</v>
      </c>
      <c r="O81" s="71">
        <v>1400</v>
      </c>
      <c r="Q81" s="73"/>
      <c r="R81" s="59"/>
    </row>
    <row r="82" spans="2:18" x14ac:dyDescent="0.2">
      <c r="B82" s="33" t="s">
        <v>240</v>
      </c>
      <c r="C82" s="21" t="s">
        <v>28</v>
      </c>
      <c r="D82" s="33" t="s">
        <v>144</v>
      </c>
      <c r="E82" s="72">
        <v>2.0987654320987655E-2</v>
      </c>
      <c r="F82" s="72">
        <v>7.7777777777777779E-2</v>
      </c>
      <c r="G82" s="72">
        <v>0.18271604938271604</v>
      </c>
      <c r="H82" s="72">
        <v>0.16543209876543211</v>
      </c>
      <c r="I82" s="72">
        <v>0.11851851851851852</v>
      </c>
      <c r="J82" s="72">
        <v>0.11358024691358025</v>
      </c>
      <c r="K82" s="72">
        <v>7.160493827160494E-2</v>
      </c>
      <c r="L82" s="72">
        <v>1.6049382716049384E-2</v>
      </c>
      <c r="M82" s="72">
        <v>3.7037037037037038E-3</v>
      </c>
      <c r="N82" s="72">
        <v>0.22962962962962963</v>
      </c>
      <c r="O82" s="71">
        <v>4050</v>
      </c>
      <c r="Q82" s="73"/>
      <c r="R82" s="59"/>
    </row>
    <row r="83" spans="2:18" x14ac:dyDescent="0.2">
      <c r="B83" s="33" t="s">
        <v>240</v>
      </c>
      <c r="C83" s="21" t="s">
        <v>29</v>
      </c>
      <c r="D83" s="33" t="s">
        <v>145</v>
      </c>
      <c r="E83" s="72">
        <v>1.8518518518518517E-2</v>
      </c>
      <c r="F83" s="72">
        <v>6.1342592592592594E-2</v>
      </c>
      <c r="G83" s="72">
        <v>0.30902777777777779</v>
      </c>
      <c r="H83" s="72">
        <v>0.1875</v>
      </c>
      <c r="I83" s="72">
        <v>0.16666666666666666</v>
      </c>
      <c r="J83" s="72">
        <v>0.14351851851851852</v>
      </c>
      <c r="K83" s="72">
        <v>7.0601851851851846E-2</v>
      </c>
      <c r="L83" s="72">
        <v>1.8518518518518517E-2</v>
      </c>
      <c r="M83" s="72">
        <v>2.3148148148148147E-3</v>
      </c>
      <c r="N83" s="72">
        <v>2.1990740740740741E-2</v>
      </c>
      <c r="O83" s="71">
        <v>4320</v>
      </c>
      <c r="Q83" s="73"/>
      <c r="R83" s="59"/>
    </row>
    <row r="84" spans="2:18" x14ac:dyDescent="0.2">
      <c r="B84" s="33" t="s">
        <v>240</v>
      </c>
      <c r="C84" s="21" t="s">
        <v>30</v>
      </c>
      <c r="D84" s="33" t="s">
        <v>146</v>
      </c>
      <c r="E84" s="72">
        <v>0</v>
      </c>
      <c r="F84" s="72">
        <v>0</v>
      </c>
      <c r="G84" s="72">
        <v>0</v>
      </c>
      <c r="H84" s="72">
        <v>0</v>
      </c>
      <c r="I84" s="72">
        <v>0</v>
      </c>
      <c r="J84" s="72">
        <v>0</v>
      </c>
      <c r="K84" s="72">
        <v>0</v>
      </c>
      <c r="L84" s="72">
        <v>0</v>
      </c>
      <c r="M84" s="72">
        <v>0</v>
      </c>
      <c r="N84" s="72">
        <v>1</v>
      </c>
      <c r="O84" s="71">
        <v>2055</v>
      </c>
      <c r="Q84" s="73"/>
      <c r="R84" s="59"/>
    </row>
    <row r="85" spans="2:18" x14ac:dyDescent="0.2">
      <c r="B85" s="33" t="s">
        <v>240</v>
      </c>
      <c r="C85" s="21" t="s">
        <v>31</v>
      </c>
      <c r="D85" s="33" t="s">
        <v>308</v>
      </c>
      <c r="E85" s="72">
        <v>1.4765100671140939E-2</v>
      </c>
      <c r="F85" s="72">
        <v>5.9060402684563758E-2</v>
      </c>
      <c r="G85" s="72">
        <v>0.31677852348993291</v>
      </c>
      <c r="H85" s="72">
        <v>0.22818791946308725</v>
      </c>
      <c r="I85" s="72">
        <v>0.11006711409395974</v>
      </c>
      <c r="J85" s="72">
        <v>0.10201342281879194</v>
      </c>
      <c r="K85" s="72">
        <v>8.3221476510067116E-2</v>
      </c>
      <c r="L85" s="72">
        <v>2.6845637583892617E-2</v>
      </c>
      <c r="M85" s="72" t="s">
        <v>597</v>
      </c>
      <c r="N85" s="72">
        <v>5.771812080536913E-2</v>
      </c>
      <c r="O85" s="71">
        <v>3725</v>
      </c>
      <c r="Q85" s="73"/>
      <c r="R85" s="59"/>
    </row>
    <row r="86" spans="2:18" x14ac:dyDescent="0.2">
      <c r="B86" s="33" t="s">
        <v>240</v>
      </c>
      <c r="C86" s="21" t="s">
        <v>32</v>
      </c>
      <c r="D86" s="33" t="s">
        <v>309</v>
      </c>
      <c r="E86" s="72">
        <v>1.6393442622950821E-2</v>
      </c>
      <c r="F86" s="72">
        <v>7.2599531615925056E-2</v>
      </c>
      <c r="G86" s="72">
        <v>0.20140515222482436</v>
      </c>
      <c r="H86" s="72">
        <v>0.18266978922716628</v>
      </c>
      <c r="I86" s="72">
        <v>0.15573770491803279</v>
      </c>
      <c r="J86" s="72">
        <v>0.12177985948477751</v>
      </c>
      <c r="K86" s="72">
        <v>6.323185011709602E-2</v>
      </c>
      <c r="L86" s="72">
        <v>1.0538641686182669E-2</v>
      </c>
      <c r="M86" s="72" t="s">
        <v>597</v>
      </c>
      <c r="N86" s="72">
        <v>0.17447306791569087</v>
      </c>
      <c r="O86" s="71">
        <v>4270</v>
      </c>
      <c r="Q86" s="73"/>
      <c r="R86" s="59"/>
    </row>
    <row r="87" spans="2:18" x14ac:dyDescent="0.2">
      <c r="B87" s="33" t="s">
        <v>240</v>
      </c>
      <c r="C87" s="21" t="s">
        <v>425</v>
      </c>
      <c r="D87" s="33" t="s">
        <v>426</v>
      </c>
      <c r="E87" s="72">
        <v>0</v>
      </c>
      <c r="F87" s="72">
        <v>0</v>
      </c>
      <c r="G87" s="72">
        <v>0</v>
      </c>
      <c r="H87" s="72">
        <v>0</v>
      </c>
      <c r="I87" s="72">
        <v>0</v>
      </c>
      <c r="J87" s="72">
        <v>0</v>
      </c>
      <c r="K87" s="72">
        <v>0</v>
      </c>
      <c r="L87" s="72">
        <v>0</v>
      </c>
      <c r="M87" s="72">
        <v>0</v>
      </c>
      <c r="N87" s="72">
        <v>1</v>
      </c>
      <c r="O87" s="71">
        <v>1335</v>
      </c>
      <c r="Q87" s="73"/>
      <c r="R87" s="59"/>
    </row>
    <row r="88" spans="2:18" x14ac:dyDescent="0.2">
      <c r="B88" s="33" t="s">
        <v>240</v>
      </c>
      <c r="C88" s="21" t="s">
        <v>33</v>
      </c>
      <c r="D88" s="33" t="s">
        <v>147</v>
      </c>
      <c r="E88" s="72">
        <v>1.2422360248447204E-2</v>
      </c>
      <c r="F88" s="72">
        <v>5.434782608695652E-2</v>
      </c>
      <c r="G88" s="72">
        <v>0.14673913043478262</v>
      </c>
      <c r="H88" s="72">
        <v>0.1234472049689441</v>
      </c>
      <c r="I88" s="72">
        <v>8.9285714285714288E-2</v>
      </c>
      <c r="J88" s="72">
        <v>6.4440993788819873E-2</v>
      </c>
      <c r="K88" s="72">
        <v>3.1055900621118012E-2</v>
      </c>
      <c r="L88" s="72">
        <v>1.0869565217391304E-2</v>
      </c>
      <c r="M88" s="72">
        <v>1.5527950310559005E-3</v>
      </c>
      <c r="N88" s="72">
        <v>0.46739130434782611</v>
      </c>
      <c r="O88" s="71">
        <v>6440</v>
      </c>
      <c r="Q88" s="73"/>
      <c r="R88" s="59"/>
    </row>
    <row r="89" spans="2:18" x14ac:dyDescent="0.2">
      <c r="B89" s="33" t="s">
        <v>240</v>
      </c>
      <c r="C89" s="21" t="s">
        <v>34</v>
      </c>
      <c r="D89" s="33" t="s">
        <v>148</v>
      </c>
      <c r="E89" s="72" t="s">
        <v>597</v>
      </c>
      <c r="F89" s="72">
        <v>1.7937219730941704E-2</v>
      </c>
      <c r="G89" s="72">
        <v>5.3811659192825115E-2</v>
      </c>
      <c r="H89" s="72">
        <v>8.0717488789237665E-2</v>
      </c>
      <c r="I89" s="72">
        <v>7.3991031390134535E-2</v>
      </c>
      <c r="J89" s="72">
        <v>0.11659192825112108</v>
      </c>
      <c r="K89" s="72">
        <v>4.708520179372197E-2</v>
      </c>
      <c r="L89" s="72">
        <v>6.7264573991031393E-3</v>
      </c>
      <c r="M89" s="72" t="s">
        <v>597</v>
      </c>
      <c r="N89" s="72">
        <v>0.5964125560538116</v>
      </c>
      <c r="O89" s="71">
        <v>2230</v>
      </c>
      <c r="Q89" s="73"/>
      <c r="R89" s="59"/>
    </row>
    <row r="90" spans="2:18" x14ac:dyDescent="0.2">
      <c r="B90" s="33" t="s">
        <v>240</v>
      </c>
      <c r="C90" s="21" t="s">
        <v>35</v>
      </c>
      <c r="D90" s="33" t="s">
        <v>149</v>
      </c>
      <c r="E90" s="72">
        <v>2.1341463414634148E-2</v>
      </c>
      <c r="F90" s="72">
        <v>7.621951219512195E-2</v>
      </c>
      <c r="G90" s="72">
        <v>0.20426829268292682</v>
      </c>
      <c r="H90" s="72">
        <v>0.24085365853658536</v>
      </c>
      <c r="I90" s="72">
        <v>0.14939024390243902</v>
      </c>
      <c r="J90" s="72">
        <v>0.12804878048780488</v>
      </c>
      <c r="K90" s="72">
        <v>7.3170731707317069E-2</v>
      </c>
      <c r="L90" s="72">
        <v>1.8292682926829267E-2</v>
      </c>
      <c r="M90" s="72" t="s">
        <v>597</v>
      </c>
      <c r="N90" s="72">
        <v>8.8414634146341459E-2</v>
      </c>
      <c r="O90" s="71">
        <v>1640</v>
      </c>
      <c r="Q90" s="73"/>
      <c r="R90" s="59"/>
    </row>
    <row r="91" spans="2:18" x14ac:dyDescent="0.2">
      <c r="B91" s="33" t="s">
        <v>240</v>
      </c>
      <c r="C91" s="21" t="s">
        <v>36</v>
      </c>
      <c r="D91" s="33" t="s">
        <v>150</v>
      </c>
      <c r="E91" s="72">
        <v>0</v>
      </c>
      <c r="F91" s="72" t="s">
        <v>597</v>
      </c>
      <c r="G91" s="72">
        <v>4.9751243781094526E-3</v>
      </c>
      <c r="H91" s="72">
        <v>4.9751243781094526E-3</v>
      </c>
      <c r="I91" s="72" t="s">
        <v>597</v>
      </c>
      <c r="J91" s="72">
        <v>7.462686567164179E-3</v>
      </c>
      <c r="K91" s="72" t="s">
        <v>597</v>
      </c>
      <c r="L91" s="72">
        <v>0</v>
      </c>
      <c r="M91" s="72">
        <v>0</v>
      </c>
      <c r="N91" s="72">
        <v>0.97761194029850751</v>
      </c>
      <c r="O91" s="71">
        <v>2010</v>
      </c>
      <c r="Q91" s="73"/>
      <c r="R91" s="59"/>
    </row>
    <row r="92" spans="2:18" x14ac:dyDescent="0.2">
      <c r="B92" s="33" t="s">
        <v>240</v>
      </c>
      <c r="C92" s="21" t="s">
        <v>37</v>
      </c>
      <c r="D92" s="33" t="s">
        <v>151</v>
      </c>
      <c r="E92" s="72">
        <v>5.8558558558558557E-2</v>
      </c>
      <c r="F92" s="72">
        <v>0.1036036036036036</v>
      </c>
      <c r="G92" s="72">
        <v>0.10810810810810811</v>
      </c>
      <c r="H92" s="72">
        <v>8.5585585585585586E-2</v>
      </c>
      <c r="I92" s="72">
        <v>9.0090090090090086E-2</v>
      </c>
      <c r="J92" s="72">
        <v>8.5585585585585586E-2</v>
      </c>
      <c r="K92" s="72">
        <v>6.3063063063063057E-2</v>
      </c>
      <c r="L92" s="72">
        <v>9.0090090090090089E-3</v>
      </c>
      <c r="M92" s="72" t="s">
        <v>597</v>
      </c>
      <c r="N92" s="72">
        <v>0.3963963963963964</v>
      </c>
      <c r="O92" s="71">
        <v>1110</v>
      </c>
      <c r="Q92" s="73"/>
      <c r="R92" s="59"/>
    </row>
    <row r="93" spans="2:18" x14ac:dyDescent="0.2">
      <c r="B93" s="33" t="s">
        <v>262</v>
      </c>
      <c r="C93" s="21" t="s">
        <v>39</v>
      </c>
      <c r="D93" s="33" t="s">
        <v>310</v>
      </c>
      <c r="E93" s="72">
        <v>0</v>
      </c>
      <c r="F93" s="72">
        <v>0</v>
      </c>
      <c r="G93" s="72">
        <v>0</v>
      </c>
      <c r="H93" s="72">
        <v>0</v>
      </c>
      <c r="I93" s="72">
        <v>0</v>
      </c>
      <c r="J93" s="72">
        <v>0</v>
      </c>
      <c r="K93" s="72">
        <v>0</v>
      </c>
      <c r="L93" s="72">
        <v>0</v>
      </c>
      <c r="M93" s="72">
        <v>0</v>
      </c>
      <c r="N93" s="72">
        <v>0</v>
      </c>
      <c r="O93" s="71">
        <v>0</v>
      </c>
      <c r="Q93" s="73"/>
      <c r="R93" s="59"/>
    </row>
    <row r="94" spans="2:18" x14ac:dyDescent="0.2">
      <c r="B94" s="33" t="s">
        <v>262</v>
      </c>
      <c r="C94" s="21" t="s">
        <v>41</v>
      </c>
      <c r="D94" s="33" t="s">
        <v>154</v>
      </c>
      <c r="E94" s="72">
        <v>1.3539651837524178E-2</v>
      </c>
      <c r="F94" s="72">
        <v>4.6421663442940041E-2</v>
      </c>
      <c r="G94" s="72">
        <v>8.8974854932301742E-2</v>
      </c>
      <c r="H94" s="72">
        <v>7.7369439071566737E-2</v>
      </c>
      <c r="I94" s="72">
        <v>8.1237911025145063E-2</v>
      </c>
      <c r="J94" s="72">
        <v>0.10251450676982592</v>
      </c>
      <c r="K94" s="72">
        <v>5.6092843326885883E-2</v>
      </c>
      <c r="L94" s="72">
        <v>1.3539651837524178E-2</v>
      </c>
      <c r="M94" s="72" t="s">
        <v>597</v>
      </c>
      <c r="N94" s="72">
        <v>0.51837524177949712</v>
      </c>
      <c r="O94" s="71">
        <v>2585</v>
      </c>
      <c r="Q94" s="73"/>
      <c r="R94" s="59"/>
    </row>
    <row r="95" spans="2:18" x14ac:dyDescent="0.2">
      <c r="B95" s="33" t="s">
        <v>262</v>
      </c>
      <c r="C95" s="21" t="s">
        <v>44</v>
      </c>
      <c r="D95" s="33" t="s">
        <v>155</v>
      </c>
      <c r="E95" s="72">
        <v>0</v>
      </c>
      <c r="F95" s="72">
        <v>0</v>
      </c>
      <c r="G95" s="72">
        <v>0</v>
      </c>
      <c r="H95" s="72">
        <v>0</v>
      </c>
      <c r="I95" s="72">
        <v>0</v>
      </c>
      <c r="J95" s="72">
        <v>0</v>
      </c>
      <c r="K95" s="72">
        <v>0</v>
      </c>
      <c r="L95" s="72">
        <v>0</v>
      </c>
      <c r="M95" s="72">
        <v>0</v>
      </c>
      <c r="N95" s="72">
        <v>1</v>
      </c>
      <c r="O95" s="71">
        <v>1890</v>
      </c>
      <c r="Q95" s="73"/>
      <c r="R95" s="59"/>
    </row>
    <row r="96" spans="2:18" x14ac:dyDescent="0.2">
      <c r="B96" s="33" t="s">
        <v>262</v>
      </c>
      <c r="C96" s="21" t="s">
        <v>46</v>
      </c>
      <c r="D96" s="33" t="s">
        <v>157</v>
      </c>
      <c r="E96" s="72">
        <v>0</v>
      </c>
      <c r="F96" s="72">
        <v>0</v>
      </c>
      <c r="G96" s="72">
        <v>0</v>
      </c>
      <c r="H96" s="72">
        <v>0</v>
      </c>
      <c r="I96" s="72">
        <v>0</v>
      </c>
      <c r="J96" s="72">
        <v>0</v>
      </c>
      <c r="K96" s="72">
        <v>0</v>
      </c>
      <c r="L96" s="72">
        <v>0</v>
      </c>
      <c r="M96" s="72">
        <v>0</v>
      </c>
      <c r="N96" s="72">
        <v>1</v>
      </c>
      <c r="O96" s="71">
        <v>2795</v>
      </c>
      <c r="Q96" s="73"/>
      <c r="R96" s="59"/>
    </row>
    <row r="97" spans="2:18" x14ac:dyDescent="0.2">
      <c r="B97" s="33" t="s">
        <v>262</v>
      </c>
      <c r="C97" s="21" t="s">
        <v>51</v>
      </c>
      <c r="D97" s="33" t="s">
        <v>161</v>
      </c>
      <c r="E97" s="72">
        <v>0</v>
      </c>
      <c r="F97" s="72">
        <v>0</v>
      </c>
      <c r="G97" s="72">
        <v>0</v>
      </c>
      <c r="H97" s="72">
        <v>0</v>
      </c>
      <c r="I97" s="72">
        <v>0</v>
      </c>
      <c r="J97" s="72">
        <v>0</v>
      </c>
      <c r="K97" s="72">
        <v>0</v>
      </c>
      <c r="L97" s="72">
        <v>0</v>
      </c>
      <c r="M97" s="72">
        <v>0</v>
      </c>
      <c r="N97" s="72">
        <v>1</v>
      </c>
      <c r="O97" s="71">
        <v>2595</v>
      </c>
      <c r="Q97" s="73"/>
      <c r="R97" s="59"/>
    </row>
    <row r="98" spans="2:18" x14ac:dyDescent="0.2">
      <c r="B98" s="33" t="s">
        <v>262</v>
      </c>
      <c r="C98" s="21" t="s">
        <v>52</v>
      </c>
      <c r="D98" s="33" t="s">
        <v>162</v>
      </c>
      <c r="E98" s="72">
        <v>0</v>
      </c>
      <c r="F98" s="72">
        <v>0</v>
      </c>
      <c r="G98" s="72">
        <v>0</v>
      </c>
      <c r="H98" s="72">
        <v>0</v>
      </c>
      <c r="I98" s="72">
        <v>0</v>
      </c>
      <c r="J98" s="72">
        <v>0</v>
      </c>
      <c r="K98" s="72">
        <v>0</v>
      </c>
      <c r="L98" s="72">
        <v>0</v>
      </c>
      <c r="M98" s="72">
        <v>0</v>
      </c>
      <c r="N98" s="72">
        <v>1</v>
      </c>
      <c r="O98" s="71">
        <v>4170</v>
      </c>
      <c r="Q98" s="73"/>
      <c r="R98" s="59"/>
    </row>
    <row r="99" spans="2:18" x14ac:dyDescent="0.2">
      <c r="B99" s="33" t="s">
        <v>262</v>
      </c>
      <c r="C99" s="21" t="s">
        <v>53</v>
      </c>
      <c r="D99" s="33" t="s">
        <v>311</v>
      </c>
      <c r="E99" s="72">
        <v>0</v>
      </c>
      <c r="F99" s="72">
        <v>0</v>
      </c>
      <c r="G99" s="72">
        <v>0</v>
      </c>
      <c r="H99" s="72">
        <v>0</v>
      </c>
      <c r="I99" s="72">
        <v>0</v>
      </c>
      <c r="J99" s="72">
        <v>0</v>
      </c>
      <c r="K99" s="72">
        <v>0</v>
      </c>
      <c r="L99" s="72">
        <v>0</v>
      </c>
      <c r="M99" s="72">
        <v>0</v>
      </c>
      <c r="N99" s="72">
        <v>1</v>
      </c>
      <c r="O99" s="71">
        <v>2445</v>
      </c>
      <c r="Q99" s="73"/>
      <c r="R99" s="59"/>
    </row>
    <row r="100" spans="2:18" x14ac:dyDescent="0.2">
      <c r="B100" s="33" t="s">
        <v>262</v>
      </c>
      <c r="C100" s="21" t="s">
        <v>54</v>
      </c>
      <c r="D100" s="33" t="s">
        <v>163</v>
      </c>
      <c r="E100" s="72">
        <v>0</v>
      </c>
      <c r="F100" s="72">
        <v>0</v>
      </c>
      <c r="G100" s="72">
        <v>0</v>
      </c>
      <c r="H100" s="72">
        <v>0</v>
      </c>
      <c r="I100" s="72">
        <v>0</v>
      </c>
      <c r="J100" s="72">
        <v>0</v>
      </c>
      <c r="K100" s="72">
        <v>0</v>
      </c>
      <c r="L100" s="72">
        <v>0</v>
      </c>
      <c r="M100" s="72">
        <v>0</v>
      </c>
      <c r="N100" s="72">
        <v>1</v>
      </c>
      <c r="O100" s="71">
        <v>3435</v>
      </c>
      <c r="Q100" s="73"/>
      <c r="R100" s="59"/>
    </row>
    <row r="101" spans="2:18" x14ac:dyDescent="0.2">
      <c r="B101" s="33" t="s">
        <v>262</v>
      </c>
      <c r="C101" s="21" t="s">
        <v>56</v>
      </c>
      <c r="D101" s="33" t="s">
        <v>164</v>
      </c>
      <c r="E101" s="72" t="s">
        <v>597</v>
      </c>
      <c r="F101" s="72">
        <v>0</v>
      </c>
      <c r="G101" s="72" t="s">
        <v>597</v>
      </c>
      <c r="H101" s="72">
        <v>0</v>
      </c>
      <c r="I101" s="72">
        <v>0</v>
      </c>
      <c r="J101" s="72">
        <v>0</v>
      </c>
      <c r="K101" s="72">
        <v>0</v>
      </c>
      <c r="L101" s="72">
        <v>0</v>
      </c>
      <c r="M101" s="72">
        <v>0</v>
      </c>
      <c r="N101" s="72">
        <v>0.99794238683127567</v>
      </c>
      <c r="O101" s="71">
        <v>2430</v>
      </c>
      <c r="Q101" s="73"/>
      <c r="R101" s="59"/>
    </row>
    <row r="102" spans="2:18" x14ac:dyDescent="0.2">
      <c r="B102" s="33" t="s">
        <v>262</v>
      </c>
      <c r="C102" s="21" t="s">
        <v>57</v>
      </c>
      <c r="D102" s="33" t="s">
        <v>165</v>
      </c>
      <c r="E102" s="72">
        <v>0</v>
      </c>
      <c r="F102" s="72">
        <v>0</v>
      </c>
      <c r="G102" s="72">
        <v>0</v>
      </c>
      <c r="H102" s="72">
        <v>0</v>
      </c>
      <c r="I102" s="72">
        <v>0</v>
      </c>
      <c r="J102" s="72">
        <v>0</v>
      </c>
      <c r="K102" s="72">
        <v>0</v>
      </c>
      <c r="L102" s="72">
        <v>0</v>
      </c>
      <c r="M102" s="72">
        <v>0</v>
      </c>
      <c r="N102" s="72">
        <v>1</v>
      </c>
      <c r="O102" s="71">
        <v>2820</v>
      </c>
      <c r="Q102" s="73"/>
      <c r="R102" s="59"/>
    </row>
    <row r="103" spans="2:18" x14ac:dyDescent="0.2">
      <c r="B103" s="33" t="s">
        <v>262</v>
      </c>
      <c r="C103" s="21" t="s">
        <v>60</v>
      </c>
      <c r="D103" s="33" t="s">
        <v>168</v>
      </c>
      <c r="E103" s="72">
        <v>1.935483870967742E-2</v>
      </c>
      <c r="F103" s="72">
        <v>6.4516129032258063E-2</v>
      </c>
      <c r="G103" s="72">
        <v>0.19870967741935483</v>
      </c>
      <c r="H103" s="72">
        <v>0.19225806451612903</v>
      </c>
      <c r="I103" s="72">
        <v>0.18193548387096775</v>
      </c>
      <c r="J103" s="72">
        <v>0.13032258064516128</v>
      </c>
      <c r="K103" s="72">
        <v>5.2903225806451612E-2</v>
      </c>
      <c r="L103" s="72">
        <v>7.7419354838709677E-3</v>
      </c>
      <c r="M103" s="72" t="s">
        <v>597</v>
      </c>
      <c r="N103" s="72">
        <v>0.15096774193548387</v>
      </c>
      <c r="O103" s="71">
        <v>3875</v>
      </c>
      <c r="Q103" s="73"/>
      <c r="R103" s="59"/>
    </row>
    <row r="104" spans="2:18" x14ac:dyDescent="0.2">
      <c r="B104" s="33" t="s">
        <v>262</v>
      </c>
      <c r="C104" s="21" t="s">
        <v>55</v>
      </c>
      <c r="D104" s="33" t="s">
        <v>312</v>
      </c>
      <c r="E104" s="72">
        <v>0</v>
      </c>
      <c r="F104" s="72">
        <v>0</v>
      </c>
      <c r="G104" s="72">
        <v>0</v>
      </c>
      <c r="H104" s="72">
        <v>0</v>
      </c>
      <c r="I104" s="72">
        <v>0</v>
      </c>
      <c r="J104" s="72">
        <v>0</v>
      </c>
      <c r="K104" s="72">
        <v>0</v>
      </c>
      <c r="L104" s="72">
        <v>0</v>
      </c>
      <c r="M104" s="72">
        <v>0</v>
      </c>
      <c r="N104" s="72">
        <v>0</v>
      </c>
      <c r="O104" s="71">
        <v>0</v>
      </c>
      <c r="Q104" s="73"/>
      <c r="R104" s="59"/>
    </row>
    <row r="105" spans="2:18" x14ac:dyDescent="0.2">
      <c r="B105" s="33" t="s">
        <v>262</v>
      </c>
      <c r="C105" s="21" t="s">
        <v>61</v>
      </c>
      <c r="D105" s="33" t="s">
        <v>169</v>
      </c>
      <c r="E105" s="72">
        <v>0</v>
      </c>
      <c r="F105" s="72">
        <v>0</v>
      </c>
      <c r="G105" s="72">
        <v>0</v>
      </c>
      <c r="H105" s="72">
        <v>0</v>
      </c>
      <c r="I105" s="72">
        <v>0</v>
      </c>
      <c r="J105" s="72">
        <v>0</v>
      </c>
      <c r="K105" s="72">
        <v>0</v>
      </c>
      <c r="L105" s="72">
        <v>0</v>
      </c>
      <c r="M105" s="72">
        <v>0</v>
      </c>
      <c r="N105" s="72">
        <v>1</v>
      </c>
      <c r="O105" s="71">
        <v>3715</v>
      </c>
      <c r="Q105" s="73"/>
      <c r="R105" s="59"/>
    </row>
    <row r="106" spans="2:18" x14ac:dyDescent="0.2">
      <c r="B106" s="33" t="s">
        <v>262</v>
      </c>
      <c r="C106" s="21" t="s">
        <v>62</v>
      </c>
      <c r="D106" s="33" t="s">
        <v>170</v>
      </c>
      <c r="E106" s="72" t="s">
        <v>597</v>
      </c>
      <c r="F106" s="72" t="s">
        <v>597</v>
      </c>
      <c r="G106" s="72">
        <v>1.3140604467805519E-3</v>
      </c>
      <c r="H106" s="72">
        <v>1.3140604467805519E-3</v>
      </c>
      <c r="I106" s="72">
        <v>2.6281208935611039E-3</v>
      </c>
      <c r="J106" s="72">
        <v>5.2562417871222077E-3</v>
      </c>
      <c r="K106" s="72">
        <v>3.2851511169513796E-3</v>
      </c>
      <c r="L106" s="72" t="s">
        <v>597</v>
      </c>
      <c r="M106" s="72">
        <v>0</v>
      </c>
      <c r="N106" s="72">
        <v>0.98554533508541398</v>
      </c>
      <c r="O106" s="71">
        <v>7610</v>
      </c>
      <c r="Q106" s="73"/>
      <c r="R106" s="59"/>
    </row>
    <row r="107" spans="2:18" x14ac:dyDescent="0.2">
      <c r="B107" s="33" t="s">
        <v>262</v>
      </c>
      <c r="C107" s="21" t="s">
        <v>63</v>
      </c>
      <c r="D107" s="33" t="s">
        <v>313</v>
      </c>
      <c r="E107" s="72">
        <v>0</v>
      </c>
      <c r="F107" s="72">
        <v>0</v>
      </c>
      <c r="G107" s="72">
        <v>0</v>
      </c>
      <c r="H107" s="72">
        <v>0</v>
      </c>
      <c r="I107" s="72">
        <v>0</v>
      </c>
      <c r="J107" s="72">
        <v>0</v>
      </c>
      <c r="K107" s="72">
        <v>0</v>
      </c>
      <c r="L107" s="72">
        <v>0</v>
      </c>
      <c r="M107" s="72">
        <v>0</v>
      </c>
      <c r="N107" s="72">
        <v>1</v>
      </c>
      <c r="O107" s="71">
        <v>2985</v>
      </c>
      <c r="Q107" s="73"/>
      <c r="R107" s="59"/>
    </row>
    <row r="108" spans="2:18" x14ac:dyDescent="0.2">
      <c r="B108" s="33" t="s">
        <v>262</v>
      </c>
      <c r="C108" s="21" t="s">
        <v>64</v>
      </c>
      <c r="D108" s="33" t="s">
        <v>314</v>
      </c>
      <c r="E108" s="72">
        <v>0</v>
      </c>
      <c r="F108" s="72">
        <v>0</v>
      </c>
      <c r="G108" s="72">
        <v>0</v>
      </c>
      <c r="H108" s="72">
        <v>0</v>
      </c>
      <c r="I108" s="72">
        <v>0</v>
      </c>
      <c r="J108" s="72">
        <v>0</v>
      </c>
      <c r="K108" s="72">
        <v>0</v>
      </c>
      <c r="L108" s="72">
        <v>0</v>
      </c>
      <c r="M108" s="72">
        <v>0</v>
      </c>
      <c r="N108" s="72">
        <v>1</v>
      </c>
      <c r="O108" s="71">
        <v>5170</v>
      </c>
      <c r="Q108" s="73"/>
      <c r="R108" s="59"/>
    </row>
    <row r="109" spans="2:18" x14ac:dyDescent="0.2">
      <c r="B109" s="33" t="s">
        <v>262</v>
      </c>
      <c r="C109" s="21" t="s">
        <v>65</v>
      </c>
      <c r="D109" s="33" t="s">
        <v>315</v>
      </c>
      <c r="E109" s="72">
        <v>2.9644268774703555E-3</v>
      </c>
      <c r="F109" s="72">
        <v>1.0869565217391304E-2</v>
      </c>
      <c r="G109" s="72">
        <v>4.4466403162055336E-2</v>
      </c>
      <c r="H109" s="72">
        <v>4.3478260869565216E-2</v>
      </c>
      <c r="I109" s="72">
        <v>4.4466403162055336E-2</v>
      </c>
      <c r="J109" s="72">
        <v>4.2490118577075096E-2</v>
      </c>
      <c r="K109" s="72">
        <v>1.7786561264822136E-2</v>
      </c>
      <c r="L109" s="72" t="s">
        <v>597</v>
      </c>
      <c r="M109" s="72" t="s">
        <v>597</v>
      </c>
      <c r="N109" s="72">
        <v>0.79347826086956519</v>
      </c>
      <c r="O109" s="71">
        <v>5060</v>
      </c>
      <c r="Q109" s="73"/>
      <c r="R109" s="59"/>
    </row>
    <row r="110" spans="2:18" x14ac:dyDescent="0.2">
      <c r="B110" s="33" t="s">
        <v>262</v>
      </c>
      <c r="C110" s="21" t="s">
        <v>66</v>
      </c>
      <c r="D110" s="33" t="s">
        <v>316</v>
      </c>
      <c r="E110" s="72">
        <v>0</v>
      </c>
      <c r="F110" s="72">
        <v>0</v>
      </c>
      <c r="G110" s="72">
        <v>0</v>
      </c>
      <c r="H110" s="72">
        <v>0</v>
      </c>
      <c r="I110" s="72">
        <v>0</v>
      </c>
      <c r="J110" s="72">
        <v>0</v>
      </c>
      <c r="K110" s="72">
        <v>0</v>
      </c>
      <c r="L110" s="72">
        <v>0</v>
      </c>
      <c r="M110" s="72">
        <v>0</v>
      </c>
      <c r="N110" s="72">
        <v>1</v>
      </c>
      <c r="O110" s="71">
        <v>5435</v>
      </c>
      <c r="Q110" s="73"/>
      <c r="R110" s="59"/>
    </row>
    <row r="111" spans="2:18" x14ac:dyDescent="0.2">
      <c r="B111" s="33" t="s">
        <v>262</v>
      </c>
      <c r="C111" s="21" t="s">
        <v>67</v>
      </c>
      <c r="D111" s="33" t="s">
        <v>171</v>
      </c>
      <c r="E111" s="72">
        <v>0</v>
      </c>
      <c r="F111" s="72">
        <v>0</v>
      </c>
      <c r="G111" s="72">
        <v>0</v>
      </c>
      <c r="H111" s="72">
        <v>0</v>
      </c>
      <c r="I111" s="72">
        <v>0</v>
      </c>
      <c r="J111" s="72">
        <v>0</v>
      </c>
      <c r="K111" s="72">
        <v>0</v>
      </c>
      <c r="L111" s="72">
        <v>0</v>
      </c>
      <c r="M111" s="72">
        <v>0</v>
      </c>
      <c r="N111" s="72">
        <v>1</v>
      </c>
      <c r="O111" s="71">
        <v>2625</v>
      </c>
      <c r="Q111" s="73"/>
      <c r="R111" s="59"/>
    </row>
    <row r="112" spans="2:18" x14ac:dyDescent="0.2">
      <c r="B112" s="33" t="s">
        <v>262</v>
      </c>
      <c r="C112" s="21" t="s">
        <v>70</v>
      </c>
      <c r="D112" s="33" t="s">
        <v>173</v>
      </c>
      <c r="E112" s="72">
        <v>0</v>
      </c>
      <c r="F112" s="72">
        <v>0</v>
      </c>
      <c r="G112" s="72">
        <v>0</v>
      </c>
      <c r="H112" s="72">
        <v>0</v>
      </c>
      <c r="I112" s="72">
        <v>0</v>
      </c>
      <c r="J112" s="72">
        <v>0</v>
      </c>
      <c r="K112" s="72">
        <v>0</v>
      </c>
      <c r="L112" s="72">
        <v>0</v>
      </c>
      <c r="M112" s="72">
        <v>0</v>
      </c>
      <c r="N112" s="72">
        <v>1</v>
      </c>
      <c r="O112" s="71">
        <v>4340</v>
      </c>
      <c r="Q112" s="73"/>
      <c r="R112" s="59"/>
    </row>
    <row r="113" spans="2:18" x14ac:dyDescent="0.2">
      <c r="B113" s="33" t="s">
        <v>262</v>
      </c>
      <c r="C113" s="21" t="s">
        <v>71</v>
      </c>
      <c r="D113" s="33" t="s">
        <v>174</v>
      </c>
      <c r="E113" s="72">
        <v>5.2631578947368418E-2</v>
      </c>
      <c r="F113" s="72">
        <v>9.8086124401913874E-2</v>
      </c>
      <c r="G113" s="72">
        <v>0.24641148325358853</v>
      </c>
      <c r="H113" s="72">
        <v>0.19138755980861244</v>
      </c>
      <c r="I113" s="72">
        <v>0.15311004784688995</v>
      </c>
      <c r="J113" s="72">
        <v>0.12918660287081341</v>
      </c>
      <c r="K113" s="72">
        <v>4.5454545454545456E-2</v>
      </c>
      <c r="L113" s="72">
        <v>7.1770334928229667E-3</v>
      </c>
      <c r="M113" s="72" t="s">
        <v>597</v>
      </c>
      <c r="N113" s="72">
        <v>7.6555023923444973E-2</v>
      </c>
      <c r="O113" s="71">
        <v>2090</v>
      </c>
      <c r="Q113" s="73"/>
      <c r="R113" s="59"/>
    </row>
    <row r="114" spans="2:18" x14ac:dyDescent="0.2">
      <c r="B114" s="33" t="s">
        <v>274</v>
      </c>
      <c r="C114" s="21" t="s">
        <v>73</v>
      </c>
      <c r="D114" s="33" t="s">
        <v>176</v>
      </c>
      <c r="E114" s="72">
        <v>0</v>
      </c>
      <c r="F114" s="72">
        <v>0</v>
      </c>
      <c r="G114" s="72">
        <v>0</v>
      </c>
      <c r="H114" s="72">
        <v>0</v>
      </c>
      <c r="I114" s="72">
        <v>0</v>
      </c>
      <c r="J114" s="72">
        <v>0</v>
      </c>
      <c r="K114" s="72">
        <v>0</v>
      </c>
      <c r="L114" s="72">
        <v>0</v>
      </c>
      <c r="M114" s="72">
        <v>0</v>
      </c>
      <c r="N114" s="72">
        <v>1</v>
      </c>
      <c r="O114" s="71">
        <v>1890</v>
      </c>
      <c r="Q114" s="73"/>
      <c r="R114" s="59"/>
    </row>
    <row r="115" spans="2:18" x14ac:dyDescent="0.2">
      <c r="B115" s="33" t="s">
        <v>274</v>
      </c>
      <c r="C115" s="21" t="s">
        <v>75</v>
      </c>
      <c r="D115" s="33" t="s">
        <v>178</v>
      </c>
      <c r="E115" s="72">
        <v>0</v>
      </c>
      <c r="F115" s="72">
        <v>0</v>
      </c>
      <c r="G115" s="72">
        <v>0</v>
      </c>
      <c r="H115" s="72">
        <v>0</v>
      </c>
      <c r="I115" s="72">
        <v>0</v>
      </c>
      <c r="J115" s="72">
        <v>0</v>
      </c>
      <c r="K115" s="72">
        <v>0</v>
      </c>
      <c r="L115" s="72">
        <v>0</v>
      </c>
      <c r="M115" s="72">
        <v>0</v>
      </c>
      <c r="N115" s="72">
        <v>1</v>
      </c>
      <c r="O115" s="71">
        <v>2335</v>
      </c>
      <c r="Q115" s="73"/>
      <c r="R115" s="59"/>
    </row>
    <row r="116" spans="2:18" x14ac:dyDescent="0.2">
      <c r="B116" s="33" t="s">
        <v>274</v>
      </c>
      <c r="C116" s="21" t="s">
        <v>78</v>
      </c>
      <c r="D116" s="33" t="s">
        <v>181</v>
      </c>
      <c r="E116" s="72">
        <v>9.5127610208816701E-2</v>
      </c>
      <c r="F116" s="72">
        <v>0.27146171693735499</v>
      </c>
      <c r="G116" s="72">
        <v>0.31554524361948955</v>
      </c>
      <c r="H116" s="72">
        <v>0.1136890951276102</v>
      </c>
      <c r="I116" s="72">
        <v>5.5684454756380508E-2</v>
      </c>
      <c r="J116" s="72">
        <v>2.7842227378190254E-2</v>
      </c>
      <c r="K116" s="72">
        <v>1.1600928074245939E-2</v>
      </c>
      <c r="L116" s="72" t="s">
        <v>597</v>
      </c>
      <c r="M116" s="72" t="s">
        <v>597</v>
      </c>
      <c r="N116" s="72">
        <v>0.10672853828306264</v>
      </c>
      <c r="O116" s="71">
        <v>2155</v>
      </c>
      <c r="Q116" s="73"/>
      <c r="R116" s="59"/>
    </row>
    <row r="117" spans="2:18" x14ac:dyDescent="0.2">
      <c r="B117" s="33" t="s">
        <v>274</v>
      </c>
      <c r="C117" s="21" t="s">
        <v>79</v>
      </c>
      <c r="D117" s="33" t="s">
        <v>317</v>
      </c>
      <c r="E117" s="72">
        <v>0.11936339522546419</v>
      </c>
      <c r="F117" s="72">
        <v>0.27984084880636606</v>
      </c>
      <c r="G117" s="72">
        <v>0.24933687002652519</v>
      </c>
      <c r="H117" s="72">
        <v>0.1220159151193634</v>
      </c>
      <c r="I117" s="72">
        <v>7.0291777188328908E-2</v>
      </c>
      <c r="J117" s="72">
        <v>5.1724137931034482E-2</v>
      </c>
      <c r="K117" s="72">
        <v>1.8567639257294429E-2</v>
      </c>
      <c r="L117" s="72">
        <v>2.6525198938992041E-3</v>
      </c>
      <c r="M117" s="72" t="s">
        <v>597</v>
      </c>
      <c r="N117" s="72">
        <v>8.4880636604774531E-2</v>
      </c>
      <c r="O117" s="71">
        <v>3770</v>
      </c>
      <c r="Q117" s="73"/>
      <c r="R117" s="59"/>
    </row>
    <row r="118" spans="2:18" x14ac:dyDescent="0.2">
      <c r="B118" s="33" t="s">
        <v>274</v>
      </c>
      <c r="C118" s="21" t="s">
        <v>81</v>
      </c>
      <c r="D118" s="33" t="s">
        <v>318</v>
      </c>
      <c r="E118" s="72">
        <v>0</v>
      </c>
      <c r="F118" s="72">
        <v>0</v>
      </c>
      <c r="G118" s="72">
        <v>0</v>
      </c>
      <c r="H118" s="72">
        <v>0</v>
      </c>
      <c r="I118" s="72">
        <v>0</v>
      </c>
      <c r="J118" s="72">
        <v>0</v>
      </c>
      <c r="K118" s="72">
        <v>0</v>
      </c>
      <c r="L118" s="72">
        <v>0</v>
      </c>
      <c r="M118" s="72">
        <v>0</v>
      </c>
      <c r="N118" s="72">
        <v>1</v>
      </c>
      <c r="O118" s="71">
        <v>4020</v>
      </c>
      <c r="Q118" s="73"/>
      <c r="R118" s="59"/>
    </row>
    <row r="119" spans="2:18" x14ac:dyDescent="0.2">
      <c r="B119" s="33" t="s">
        <v>274</v>
      </c>
      <c r="C119" s="21" t="s">
        <v>82</v>
      </c>
      <c r="D119" s="33" t="s">
        <v>319</v>
      </c>
      <c r="E119" s="72">
        <v>0</v>
      </c>
      <c r="F119" s="72">
        <v>0</v>
      </c>
      <c r="G119" s="72">
        <v>0</v>
      </c>
      <c r="H119" s="72">
        <v>0</v>
      </c>
      <c r="I119" s="72">
        <v>0</v>
      </c>
      <c r="J119" s="72">
        <v>0</v>
      </c>
      <c r="K119" s="72">
        <v>0</v>
      </c>
      <c r="L119" s="72">
        <v>0</v>
      </c>
      <c r="M119" s="72">
        <v>0</v>
      </c>
      <c r="N119" s="72">
        <v>1</v>
      </c>
      <c r="O119" s="71">
        <v>4160</v>
      </c>
      <c r="Q119" s="73"/>
      <c r="R119" s="59"/>
    </row>
    <row r="120" spans="2:18" x14ac:dyDescent="0.2">
      <c r="B120" s="33" t="s">
        <v>274</v>
      </c>
      <c r="C120" s="21" t="s">
        <v>85</v>
      </c>
      <c r="D120" s="33" t="s">
        <v>184</v>
      </c>
      <c r="E120" s="72">
        <v>5.4644808743169399E-3</v>
      </c>
      <c r="F120" s="72">
        <v>1.3661202185792349E-2</v>
      </c>
      <c r="G120" s="72">
        <v>2.7322404371584699E-2</v>
      </c>
      <c r="H120" s="72">
        <v>7.1038251366120214E-2</v>
      </c>
      <c r="I120" s="72">
        <v>4.3715846994535519E-2</v>
      </c>
      <c r="J120" s="72">
        <v>4.6448087431693992E-2</v>
      </c>
      <c r="K120" s="72">
        <v>4.0983606557377046E-2</v>
      </c>
      <c r="L120" s="72" t="s">
        <v>597</v>
      </c>
      <c r="M120" s="72" t="s">
        <v>597</v>
      </c>
      <c r="N120" s="72">
        <v>0.74863387978142082</v>
      </c>
      <c r="O120" s="71">
        <v>1830</v>
      </c>
      <c r="Q120" s="73"/>
      <c r="R120" s="59"/>
    </row>
    <row r="121" spans="2:18" x14ac:dyDescent="0.2">
      <c r="B121" s="33" t="s">
        <v>274</v>
      </c>
      <c r="C121" s="21" t="s">
        <v>86</v>
      </c>
      <c r="D121" s="33" t="s">
        <v>320</v>
      </c>
      <c r="E121" s="72">
        <v>0</v>
      </c>
      <c r="F121" s="72">
        <v>0</v>
      </c>
      <c r="G121" s="72">
        <v>0</v>
      </c>
      <c r="H121" s="72">
        <v>0</v>
      </c>
      <c r="I121" s="72">
        <v>0</v>
      </c>
      <c r="J121" s="72">
        <v>0</v>
      </c>
      <c r="K121" s="72">
        <v>0</v>
      </c>
      <c r="L121" s="72">
        <v>0</v>
      </c>
      <c r="M121" s="72">
        <v>0</v>
      </c>
      <c r="N121" s="72">
        <v>1</v>
      </c>
      <c r="O121" s="71">
        <v>1680</v>
      </c>
      <c r="Q121" s="73"/>
      <c r="R121" s="59"/>
    </row>
    <row r="122" spans="2:18" x14ac:dyDescent="0.2">
      <c r="B122" s="33" t="s">
        <v>274</v>
      </c>
      <c r="C122" s="21" t="s">
        <v>87</v>
      </c>
      <c r="D122" s="33" t="s">
        <v>321</v>
      </c>
      <c r="E122" s="72">
        <v>8.5763293310463125E-3</v>
      </c>
      <c r="F122" s="72">
        <v>1.8867924528301886E-2</v>
      </c>
      <c r="G122" s="72">
        <v>3.2590051457975985E-2</v>
      </c>
      <c r="H122" s="72">
        <v>9.9485420240137221E-2</v>
      </c>
      <c r="I122" s="72">
        <v>8.5763293310463118E-2</v>
      </c>
      <c r="J122" s="72">
        <v>0.12178387650085763</v>
      </c>
      <c r="K122" s="72">
        <v>0.11149228130360206</v>
      </c>
      <c r="L122" s="72">
        <v>1.0291595197255575E-2</v>
      </c>
      <c r="M122" s="72" t="s">
        <v>597</v>
      </c>
      <c r="N122" s="72">
        <v>0.50943396226415094</v>
      </c>
      <c r="O122" s="71">
        <v>2915</v>
      </c>
      <c r="Q122" s="73"/>
      <c r="R122" s="59"/>
    </row>
    <row r="123" spans="2:18" x14ac:dyDescent="0.2">
      <c r="B123" s="33" t="s">
        <v>274</v>
      </c>
      <c r="C123" s="21" t="s">
        <v>89</v>
      </c>
      <c r="D123" s="33" t="s">
        <v>186</v>
      </c>
      <c r="E123" s="72">
        <v>1.95822454308094E-2</v>
      </c>
      <c r="F123" s="72">
        <v>8.2245430809399472E-2</v>
      </c>
      <c r="G123" s="72">
        <v>0.3133159268929504</v>
      </c>
      <c r="H123" s="72">
        <v>0.17232375979112272</v>
      </c>
      <c r="I123" s="72">
        <v>0.17362924281984335</v>
      </c>
      <c r="J123" s="72">
        <v>0.15013054830287206</v>
      </c>
      <c r="K123" s="72">
        <v>7.1801566579634463E-2</v>
      </c>
      <c r="L123" s="72">
        <v>9.138381201044387E-3</v>
      </c>
      <c r="M123" s="72">
        <v>2.6109660574412533E-3</v>
      </c>
      <c r="N123" s="72">
        <v>6.5274151436031328E-3</v>
      </c>
      <c r="O123" s="71">
        <v>3830</v>
      </c>
      <c r="Q123" s="73"/>
      <c r="R123" s="59"/>
    </row>
    <row r="124" spans="2:18" x14ac:dyDescent="0.2">
      <c r="B124" s="33" t="s">
        <v>274</v>
      </c>
      <c r="C124" s="21" t="s">
        <v>92</v>
      </c>
      <c r="D124" s="33" t="s">
        <v>189</v>
      </c>
      <c r="E124" s="72">
        <v>0.24377457404980341</v>
      </c>
      <c r="F124" s="72">
        <v>3.2765399737876802E-2</v>
      </c>
      <c r="G124" s="72">
        <v>0.1690694626474443</v>
      </c>
      <c r="H124" s="72">
        <v>0.16775884665792923</v>
      </c>
      <c r="I124" s="72">
        <v>9.9606815203145474E-2</v>
      </c>
      <c r="J124" s="72">
        <v>9.9606815203145474E-2</v>
      </c>
      <c r="K124" s="72">
        <v>4.7182175622542594E-2</v>
      </c>
      <c r="L124" s="72">
        <v>1.4416775884665793E-2</v>
      </c>
      <c r="M124" s="72">
        <v>2.6212319790301442E-3</v>
      </c>
      <c r="N124" s="72">
        <v>0.12319790301441677</v>
      </c>
      <c r="O124" s="71">
        <v>3815</v>
      </c>
      <c r="Q124" s="73"/>
      <c r="R124" s="59"/>
    </row>
    <row r="125" spans="2:18" x14ac:dyDescent="0.2">
      <c r="B125" s="33" t="s">
        <v>274</v>
      </c>
      <c r="C125" s="21" t="s">
        <v>93</v>
      </c>
      <c r="D125" s="33" t="s">
        <v>190</v>
      </c>
      <c r="E125" s="72">
        <v>4.0852575488454709E-2</v>
      </c>
      <c r="F125" s="72">
        <v>0.13854351687388988</v>
      </c>
      <c r="G125" s="72">
        <v>0.21136767317939609</v>
      </c>
      <c r="H125" s="72">
        <v>0.12078152753108348</v>
      </c>
      <c r="I125" s="72">
        <v>0.11190053285968028</v>
      </c>
      <c r="J125" s="72">
        <v>0.13143872113676733</v>
      </c>
      <c r="K125" s="72">
        <v>9.0586145648312605E-2</v>
      </c>
      <c r="L125" s="72">
        <v>1.7761989342806393E-2</v>
      </c>
      <c r="M125" s="72">
        <v>7.104795737122558E-3</v>
      </c>
      <c r="N125" s="72">
        <v>0.12611012433392541</v>
      </c>
      <c r="O125" s="71">
        <v>2815</v>
      </c>
      <c r="Q125" s="73"/>
      <c r="R125" s="59"/>
    </row>
    <row r="126" spans="2:18" x14ac:dyDescent="0.2">
      <c r="B126" s="33" t="s">
        <v>274</v>
      </c>
      <c r="C126" s="21" t="s">
        <v>94</v>
      </c>
      <c r="D126" s="33" t="s">
        <v>322</v>
      </c>
      <c r="E126" s="72" t="s">
        <v>597</v>
      </c>
      <c r="F126" s="72">
        <v>1.1904761904761904E-2</v>
      </c>
      <c r="G126" s="72">
        <v>2.6785714285714284E-2</v>
      </c>
      <c r="H126" s="72">
        <v>3.273809523809524E-2</v>
      </c>
      <c r="I126" s="72">
        <v>4.1666666666666664E-2</v>
      </c>
      <c r="J126" s="72">
        <v>3.8690476190476192E-2</v>
      </c>
      <c r="K126" s="72">
        <v>2.3809523809523808E-2</v>
      </c>
      <c r="L126" s="72" t="s">
        <v>597</v>
      </c>
      <c r="M126" s="72" t="s">
        <v>597</v>
      </c>
      <c r="N126" s="72">
        <v>0.81547619047619047</v>
      </c>
      <c r="O126" s="71">
        <v>1680</v>
      </c>
      <c r="Q126" s="73"/>
      <c r="R126" s="59"/>
    </row>
    <row r="127" spans="2:18" x14ac:dyDescent="0.2">
      <c r="B127" s="33" t="s">
        <v>274</v>
      </c>
      <c r="C127" s="21" t="s">
        <v>95</v>
      </c>
      <c r="D127" s="33" t="s">
        <v>323</v>
      </c>
      <c r="E127" s="72">
        <v>0</v>
      </c>
      <c r="F127" s="72">
        <v>0</v>
      </c>
      <c r="G127" s="72">
        <v>0</v>
      </c>
      <c r="H127" s="72">
        <v>0</v>
      </c>
      <c r="I127" s="72">
        <v>0</v>
      </c>
      <c r="J127" s="72">
        <v>0</v>
      </c>
      <c r="K127" s="72">
        <v>0</v>
      </c>
      <c r="L127" s="72">
        <v>0</v>
      </c>
      <c r="M127" s="72">
        <v>0</v>
      </c>
      <c r="N127" s="72">
        <v>1</v>
      </c>
      <c r="O127" s="71">
        <v>3530</v>
      </c>
      <c r="Q127" s="73"/>
      <c r="R127" s="59"/>
    </row>
    <row r="128" spans="2:18" x14ac:dyDescent="0.2">
      <c r="B128" s="33" t="s">
        <v>274</v>
      </c>
      <c r="C128" s="21" t="s">
        <v>96</v>
      </c>
      <c r="D128" s="33" t="s">
        <v>191</v>
      </c>
      <c r="E128" s="72">
        <v>0</v>
      </c>
      <c r="F128" s="72">
        <v>0</v>
      </c>
      <c r="G128" s="72">
        <v>0</v>
      </c>
      <c r="H128" s="72">
        <v>0</v>
      </c>
      <c r="I128" s="72">
        <v>0</v>
      </c>
      <c r="J128" s="72">
        <v>0</v>
      </c>
      <c r="K128" s="72">
        <v>0</v>
      </c>
      <c r="L128" s="72">
        <v>0</v>
      </c>
      <c r="M128" s="72">
        <v>0</v>
      </c>
      <c r="N128" s="72">
        <v>1</v>
      </c>
      <c r="O128" s="71">
        <v>3445</v>
      </c>
      <c r="Q128" s="73"/>
      <c r="R128" s="59"/>
    </row>
    <row r="129" spans="2:18" x14ac:dyDescent="0.2">
      <c r="B129" s="33" t="s">
        <v>274</v>
      </c>
      <c r="C129" s="21" t="s">
        <v>98</v>
      </c>
      <c r="D129" s="33" t="s">
        <v>192</v>
      </c>
      <c r="E129" s="72">
        <v>0</v>
      </c>
      <c r="F129" s="72">
        <v>0</v>
      </c>
      <c r="G129" s="72">
        <v>0</v>
      </c>
      <c r="H129" s="72">
        <v>0</v>
      </c>
      <c r="I129" s="72">
        <v>0</v>
      </c>
      <c r="J129" s="72">
        <v>0</v>
      </c>
      <c r="K129" s="72">
        <v>0</v>
      </c>
      <c r="L129" s="72">
        <v>0</v>
      </c>
      <c r="M129" s="72">
        <v>0</v>
      </c>
      <c r="N129" s="72">
        <v>0</v>
      </c>
      <c r="O129" s="71">
        <v>0</v>
      </c>
      <c r="Q129" s="73"/>
      <c r="R129" s="59"/>
    </row>
    <row r="130" spans="2:18" x14ac:dyDescent="0.2">
      <c r="B130" s="33" t="s">
        <v>274</v>
      </c>
      <c r="C130" s="21" t="s">
        <v>99</v>
      </c>
      <c r="D130" s="33" t="s">
        <v>193</v>
      </c>
      <c r="E130" s="72">
        <v>7.102272727272727E-3</v>
      </c>
      <c r="F130" s="72">
        <v>2.8409090909090908E-2</v>
      </c>
      <c r="G130" s="72">
        <v>7.6704545454545456E-2</v>
      </c>
      <c r="H130" s="72">
        <v>6.1079545454545456E-2</v>
      </c>
      <c r="I130" s="72">
        <v>6.8181818181818177E-2</v>
      </c>
      <c r="J130" s="72">
        <v>8.9488636363636367E-2</v>
      </c>
      <c r="K130" s="72">
        <v>2.556818181818182E-2</v>
      </c>
      <c r="L130" s="72" t="s">
        <v>597</v>
      </c>
      <c r="M130" s="72">
        <v>0</v>
      </c>
      <c r="N130" s="72">
        <v>0.64204545454545459</v>
      </c>
      <c r="O130" s="71">
        <v>3520</v>
      </c>
      <c r="Q130" s="73"/>
      <c r="R130" s="59"/>
    </row>
    <row r="131" spans="2:18" x14ac:dyDescent="0.2">
      <c r="B131" s="33" t="s">
        <v>274</v>
      </c>
      <c r="C131" s="21" t="s">
        <v>100</v>
      </c>
      <c r="D131" s="33" t="s">
        <v>194</v>
      </c>
      <c r="E131" s="72">
        <v>0</v>
      </c>
      <c r="F131" s="72">
        <v>0</v>
      </c>
      <c r="G131" s="72">
        <v>0</v>
      </c>
      <c r="H131" s="72">
        <v>0</v>
      </c>
      <c r="I131" s="72">
        <v>0</v>
      </c>
      <c r="J131" s="72">
        <v>0</v>
      </c>
      <c r="K131" s="72">
        <v>0</v>
      </c>
      <c r="L131" s="72">
        <v>0</v>
      </c>
      <c r="M131" s="72">
        <v>0</v>
      </c>
      <c r="N131" s="72">
        <v>1</v>
      </c>
      <c r="O131" s="71">
        <v>2230</v>
      </c>
      <c r="Q131" s="73"/>
      <c r="R131" s="59"/>
    </row>
    <row r="132" spans="2:18" x14ac:dyDescent="0.2">
      <c r="B132" s="33" t="s">
        <v>274</v>
      </c>
      <c r="C132" s="21" t="s">
        <v>101</v>
      </c>
      <c r="D132" s="33" t="s">
        <v>195</v>
      </c>
      <c r="E132" s="72">
        <v>3.6024844720496892E-2</v>
      </c>
      <c r="F132" s="72">
        <v>7.9503105590062115E-2</v>
      </c>
      <c r="G132" s="72">
        <v>0.13664596273291926</v>
      </c>
      <c r="H132" s="72">
        <v>0.16149068322981366</v>
      </c>
      <c r="I132" s="72">
        <v>0.15031055900621118</v>
      </c>
      <c r="J132" s="72">
        <v>0.12173913043478261</v>
      </c>
      <c r="K132" s="72">
        <v>7.3291925465838514E-2</v>
      </c>
      <c r="L132" s="72">
        <v>1.2422360248447204E-2</v>
      </c>
      <c r="M132" s="72" t="s">
        <v>597</v>
      </c>
      <c r="N132" s="72">
        <v>0.22732919254658385</v>
      </c>
      <c r="O132" s="71">
        <v>4025</v>
      </c>
      <c r="Q132" s="73"/>
      <c r="R132" s="59"/>
    </row>
    <row r="133" spans="2:18" x14ac:dyDescent="0.2">
      <c r="B133" s="33" t="s">
        <v>274</v>
      </c>
      <c r="C133" s="21" t="s">
        <v>105</v>
      </c>
      <c r="D133" s="33" t="s">
        <v>197</v>
      </c>
      <c r="E133" s="72">
        <v>0</v>
      </c>
      <c r="F133" s="72">
        <v>0</v>
      </c>
      <c r="G133" s="72">
        <v>0</v>
      </c>
      <c r="H133" s="72">
        <v>0</v>
      </c>
      <c r="I133" s="72">
        <v>0</v>
      </c>
      <c r="J133" s="72">
        <v>0</v>
      </c>
      <c r="K133" s="72">
        <v>0</v>
      </c>
      <c r="L133" s="72">
        <v>0</v>
      </c>
      <c r="M133" s="72">
        <v>0</v>
      </c>
      <c r="N133" s="72">
        <v>1</v>
      </c>
      <c r="O133" s="71">
        <v>3160</v>
      </c>
      <c r="Q133" s="73"/>
      <c r="R133" s="59"/>
    </row>
    <row r="134" spans="2:18" x14ac:dyDescent="0.2">
      <c r="B134" s="33" t="s">
        <v>274</v>
      </c>
      <c r="C134" s="21" t="s">
        <v>106</v>
      </c>
      <c r="D134" s="33" t="s">
        <v>198</v>
      </c>
      <c r="E134" s="72">
        <v>0</v>
      </c>
      <c r="F134" s="72">
        <v>0</v>
      </c>
      <c r="G134" s="72">
        <v>0</v>
      </c>
      <c r="H134" s="72">
        <v>0</v>
      </c>
      <c r="I134" s="72">
        <v>0</v>
      </c>
      <c r="J134" s="72">
        <v>0</v>
      </c>
      <c r="K134" s="72">
        <v>0</v>
      </c>
      <c r="L134" s="72">
        <v>0</v>
      </c>
      <c r="M134" s="72">
        <v>0</v>
      </c>
      <c r="N134" s="72">
        <v>1</v>
      </c>
      <c r="O134" s="71">
        <v>2090</v>
      </c>
      <c r="Q134" s="73"/>
      <c r="R134" s="59"/>
    </row>
    <row r="135" spans="2:18" x14ac:dyDescent="0.2">
      <c r="B135" s="33" t="s">
        <v>274</v>
      </c>
      <c r="C135" s="21" t="s">
        <v>111</v>
      </c>
      <c r="D135" s="33" t="s">
        <v>324</v>
      </c>
      <c r="E135" s="72">
        <v>1.4457831325301205E-2</v>
      </c>
      <c r="F135" s="72">
        <v>4.6987951807228916E-2</v>
      </c>
      <c r="G135" s="72">
        <v>5.903614457831325E-2</v>
      </c>
      <c r="H135" s="72">
        <v>7.3493975903614464E-2</v>
      </c>
      <c r="I135" s="72">
        <v>6.8674698795180719E-2</v>
      </c>
      <c r="J135" s="72">
        <v>8.3132530120481926E-2</v>
      </c>
      <c r="K135" s="72">
        <v>3.4939759036144581E-2</v>
      </c>
      <c r="L135" s="72">
        <v>4.8192771084337354E-3</v>
      </c>
      <c r="M135" s="72">
        <v>4.8192771084337354E-3</v>
      </c>
      <c r="N135" s="72">
        <v>0.60963855421686752</v>
      </c>
      <c r="O135" s="71">
        <v>4150</v>
      </c>
      <c r="Q135" s="73"/>
      <c r="R135" s="59"/>
    </row>
    <row r="136" spans="2:18" x14ac:dyDescent="0.2">
      <c r="B136" s="33" t="s">
        <v>279</v>
      </c>
      <c r="C136" s="21" t="s">
        <v>74</v>
      </c>
      <c r="D136" s="33" t="s">
        <v>177</v>
      </c>
      <c r="E136" s="72" t="e">
        <v>#VALUE!</v>
      </c>
      <c r="F136" s="72" t="e">
        <v>#VALUE!</v>
      </c>
      <c r="G136" s="72" t="e">
        <v>#VALUE!</v>
      </c>
      <c r="H136" s="72" t="e">
        <v>#VALUE!</v>
      </c>
      <c r="I136" s="72" t="e">
        <v>#VALUE!</v>
      </c>
      <c r="J136" s="72" t="e">
        <v>#VALUE!</v>
      </c>
      <c r="K136" s="72" t="e">
        <v>#VALUE!</v>
      </c>
      <c r="L136" s="72" t="e">
        <v>#VALUE!</v>
      </c>
      <c r="M136" s="72" t="e">
        <v>#VALUE!</v>
      </c>
      <c r="N136" s="72" t="s">
        <v>597</v>
      </c>
      <c r="O136" s="71" t="s">
        <v>597</v>
      </c>
      <c r="Q136" s="73"/>
      <c r="R136" s="59"/>
    </row>
    <row r="137" spans="2:18" x14ac:dyDescent="0.2">
      <c r="B137" s="33" t="s">
        <v>279</v>
      </c>
      <c r="C137" s="21" t="s">
        <v>76</v>
      </c>
      <c r="D137" s="33" t="s">
        <v>179</v>
      </c>
      <c r="E137" s="72">
        <v>0</v>
      </c>
      <c r="F137" s="72">
        <v>0</v>
      </c>
      <c r="G137" s="72">
        <v>0</v>
      </c>
      <c r="H137" s="72">
        <v>0</v>
      </c>
      <c r="I137" s="72">
        <v>0</v>
      </c>
      <c r="J137" s="72">
        <v>0</v>
      </c>
      <c r="K137" s="72">
        <v>0</v>
      </c>
      <c r="L137" s="72">
        <v>0</v>
      </c>
      <c r="M137" s="72">
        <v>0</v>
      </c>
      <c r="N137" s="72">
        <v>1</v>
      </c>
      <c r="O137" s="71">
        <v>2460</v>
      </c>
      <c r="Q137" s="73"/>
      <c r="R137" s="59"/>
    </row>
    <row r="138" spans="2:18" x14ac:dyDescent="0.2">
      <c r="B138" s="33" t="s">
        <v>279</v>
      </c>
      <c r="C138" s="21" t="s">
        <v>77</v>
      </c>
      <c r="D138" s="33" t="s">
        <v>180</v>
      </c>
      <c r="E138" s="72">
        <v>0</v>
      </c>
      <c r="F138" s="72">
        <v>0</v>
      </c>
      <c r="G138" s="72">
        <v>0</v>
      </c>
      <c r="H138" s="72">
        <v>0</v>
      </c>
      <c r="I138" s="72">
        <v>0</v>
      </c>
      <c r="J138" s="72">
        <v>0</v>
      </c>
      <c r="K138" s="72">
        <v>0</v>
      </c>
      <c r="L138" s="72">
        <v>0</v>
      </c>
      <c r="M138" s="72">
        <v>0</v>
      </c>
      <c r="N138" s="72">
        <v>1</v>
      </c>
      <c r="O138" s="71">
        <v>1955</v>
      </c>
      <c r="Q138" s="73"/>
      <c r="R138" s="59"/>
    </row>
    <row r="139" spans="2:18" x14ac:dyDescent="0.2">
      <c r="B139" s="33" t="s">
        <v>279</v>
      </c>
      <c r="C139" s="21" t="s">
        <v>80</v>
      </c>
      <c r="D139" s="33" t="s">
        <v>325</v>
      </c>
      <c r="E139" s="72">
        <v>0</v>
      </c>
      <c r="F139" s="72">
        <v>0</v>
      </c>
      <c r="G139" s="72">
        <v>0</v>
      </c>
      <c r="H139" s="72">
        <v>0</v>
      </c>
      <c r="I139" s="72">
        <v>0</v>
      </c>
      <c r="J139" s="72">
        <v>0</v>
      </c>
      <c r="K139" s="72">
        <v>0</v>
      </c>
      <c r="L139" s="72">
        <v>0</v>
      </c>
      <c r="M139" s="72">
        <v>0</v>
      </c>
      <c r="N139" s="72">
        <v>1</v>
      </c>
      <c r="O139" s="71">
        <v>1685</v>
      </c>
      <c r="Q139" s="73"/>
      <c r="R139" s="59"/>
    </row>
    <row r="140" spans="2:18" x14ac:dyDescent="0.2">
      <c r="B140" s="33" t="s">
        <v>279</v>
      </c>
      <c r="C140" s="21" t="s">
        <v>83</v>
      </c>
      <c r="D140" s="33" t="s">
        <v>182</v>
      </c>
      <c r="E140" s="72">
        <v>0</v>
      </c>
      <c r="F140" s="72">
        <v>0</v>
      </c>
      <c r="G140" s="72">
        <v>0</v>
      </c>
      <c r="H140" s="72">
        <v>0</v>
      </c>
      <c r="I140" s="72">
        <v>0</v>
      </c>
      <c r="J140" s="72">
        <v>0</v>
      </c>
      <c r="K140" s="72">
        <v>0</v>
      </c>
      <c r="L140" s="72">
        <v>0</v>
      </c>
      <c r="M140" s="72">
        <v>0</v>
      </c>
      <c r="N140" s="72">
        <v>1</v>
      </c>
      <c r="O140" s="71">
        <v>1255</v>
      </c>
      <c r="Q140" s="73"/>
      <c r="R140" s="59"/>
    </row>
    <row r="141" spans="2:18" x14ac:dyDescent="0.2">
      <c r="B141" s="33" t="s">
        <v>279</v>
      </c>
      <c r="C141" s="21" t="s">
        <v>84</v>
      </c>
      <c r="D141" s="33" t="s">
        <v>183</v>
      </c>
      <c r="E141" s="72">
        <v>0</v>
      </c>
      <c r="F141" s="72">
        <v>0</v>
      </c>
      <c r="G141" s="72">
        <v>0</v>
      </c>
      <c r="H141" s="72">
        <v>0</v>
      </c>
      <c r="I141" s="72">
        <v>0</v>
      </c>
      <c r="J141" s="72">
        <v>0</v>
      </c>
      <c r="K141" s="72">
        <v>0</v>
      </c>
      <c r="L141" s="72">
        <v>0</v>
      </c>
      <c r="M141" s="72">
        <v>0</v>
      </c>
      <c r="N141" s="72">
        <v>1</v>
      </c>
      <c r="O141" s="71">
        <v>2805</v>
      </c>
      <c r="Q141" s="73"/>
      <c r="R141" s="59"/>
    </row>
    <row r="142" spans="2:18" x14ac:dyDescent="0.2">
      <c r="B142" s="33" t="s">
        <v>279</v>
      </c>
      <c r="C142" s="21" t="s">
        <v>88</v>
      </c>
      <c r="D142" s="33" t="s">
        <v>185</v>
      </c>
      <c r="E142" s="72">
        <v>0</v>
      </c>
      <c r="F142" s="72">
        <v>0</v>
      </c>
      <c r="G142" s="72">
        <v>0</v>
      </c>
      <c r="H142" s="72">
        <v>0</v>
      </c>
      <c r="I142" s="72">
        <v>0</v>
      </c>
      <c r="J142" s="72">
        <v>0</v>
      </c>
      <c r="K142" s="72">
        <v>0</v>
      </c>
      <c r="L142" s="72">
        <v>0</v>
      </c>
      <c r="M142" s="72">
        <v>0</v>
      </c>
      <c r="N142" s="72">
        <v>1</v>
      </c>
      <c r="O142" s="71">
        <v>2855</v>
      </c>
      <c r="Q142" s="73"/>
      <c r="R142" s="59"/>
    </row>
    <row r="143" spans="2:18" x14ac:dyDescent="0.2">
      <c r="B143" s="33" t="s">
        <v>279</v>
      </c>
      <c r="C143" s="21" t="s">
        <v>72</v>
      </c>
      <c r="D143" s="33" t="s">
        <v>175</v>
      </c>
      <c r="E143" s="72">
        <v>0</v>
      </c>
      <c r="F143" s="72">
        <v>0</v>
      </c>
      <c r="G143" s="72">
        <v>0</v>
      </c>
      <c r="H143" s="72">
        <v>0</v>
      </c>
      <c r="I143" s="72">
        <v>0</v>
      </c>
      <c r="J143" s="72">
        <v>0</v>
      </c>
      <c r="K143" s="72">
        <v>0</v>
      </c>
      <c r="L143" s="72">
        <v>0</v>
      </c>
      <c r="M143" s="72">
        <v>0</v>
      </c>
      <c r="N143" s="72">
        <v>1</v>
      </c>
      <c r="O143" s="71">
        <v>5055</v>
      </c>
      <c r="Q143" s="73"/>
      <c r="R143" s="59"/>
    </row>
    <row r="144" spans="2:18" x14ac:dyDescent="0.2">
      <c r="B144" s="33" t="s">
        <v>279</v>
      </c>
      <c r="C144" s="21" t="s">
        <v>423</v>
      </c>
      <c r="D144" s="33" t="s">
        <v>424</v>
      </c>
      <c r="E144" s="72">
        <v>0</v>
      </c>
      <c r="F144" s="72">
        <v>0</v>
      </c>
      <c r="G144" s="72">
        <v>0</v>
      </c>
      <c r="H144" s="72">
        <v>0</v>
      </c>
      <c r="I144" s="72">
        <v>0</v>
      </c>
      <c r="J144" s="72">
        <v>0</v>
      </c>
      <c r="K144" s="72">
        <v>0</v>
      </c>
      <c r="L144" s="72">
        <v>0</v>
      </c>
      <c r="M144" s="72">
        <v>0</v>
      </c>
      <c r="N144" s="72">
        <v>1</v>
      </c>
      <c r="O144" s="71">
        <v>40</v>
      </c>
      <c r="Q144" s="73"/>
      <c r="R144" s="59"/>
    </row>
    <row r="145" spans="2:18" x14ac:dyDescent="0.2">
      <c r="B145" s="33" t="s">
        <v>279</v>
      </c>
      <c r="C145" s="21" t="s">
        <v>90</v>
      </c>
      <c r="D145" s="33" t="s">
        <v>187</v>
      </c>
      <c r="E145" s="72">
        <v>6.1135371179039302E-3</v>
      </c>
      <c r="F145" s="72">
        <v>0.12314410480349346</v>
      </c>
      <c r="G145" s="72">
        <v>0.14148471615720523</v>
      </c>
      <c r="H145" s="72">
        <v>0.11703056768558952</v>
      </c>
      <c r="I145" s="72">
        <v>6.8122270742358076E-2</v>
      </c>
      <c r="J145" s="72">
        <v>5.8515283842794759E-2</v>
      </c>
      <c r="K145" s="72">
        <v>2.5327510917030567E-2</v>
      </c>
      <c r="L145" s="72">
        <v>7.8602620087336247E-3</v>
      </c>
      <c r="M145" s="72" t="s">
        <v>597</v>
      </c>
      <c r="N145" s="72">
        <v>0.451528384279476</v>
      </c>
      <c r="O145" s="71">
        <v>5725</v>
      </c>
      <c r="Q145" s="73"/>
      <c r="R145" s="59"/>
    </row>
    <row r="146" spans="2:18" x14ac:dyDescent="0.2">
      <c r="B146" s="33" t="s">
        <v>279</v>
      </c>
      <c r="C146" s="21" t="s">
        <v>102</v>
      </c>
      <c r="D146" s="33" t="s">
        <v>422</v>
      </c>
      <c r="E146" s="72">
        <v>0</v>
      </c>
      <c r="F146" s="72">
        <v>0</v>
      </c>
      <c r="G146" s="72">
        <v>0</v>
      </c>
      <c r="H146" s="72">
        <v>0</v>
      </c>
      <c r="I146" s="72">
        <v>0</v>
      </c>
      <c r="J146" s="72">
        <v>0</v>
      </c>
      <c r="K146" s="72">
        <v>0</v>
      </c>
      <c r="L146" s="72">
        <v>0</v>
      </c>
      <c r="M146" s="72">
        <v>0</v>
      </c>
      <c r="N146" s="72">
        <v>1</v>
      </c>
      <c r="O146" s="71">
        <v>5025</v>
      </c>
      <c r="Q146" s="73"/>
      <c r="R146" s="59"/>
    </row>
    <row r="147" spans="2:18" x14ac:dyDescent="0.2">
      <c r="B147" s="33" t="s">
        <v>279</v>
      </c>
      <c r="C147" s="21" t="s">
        <v>91</v>
      </c>
      <c r="D147" s="33" t="s">
        <v>188</v>
      </c>
      <c r="E147" s="72">
        <v>6.41025641025641E-3</v>
      </c>
      <c r="F147" s="72">
        <v>4.2735042735042736E-2</v>
      </c>
      <c r="G147" s="72">
        <v>0.24358974358974358</v>
      </c>
      <c r="H147" s="72">
        <v>0.24572649572649571</v>
      </c>
      <c r="I147" s="72">
        <v>0.17948717948717949</v>
      </c>
      <c r="J147" s="72">
        <v>0.20512820512820512</v>
      </c>
      <c r="K147" s="72">
        <v>5.7692307692307696E-2</v>
      </c>
      <c r="L147" s="72">
        <v>4.2735042735042739E-3</v>
      </c>
      <c r="M147" s="72" t="s">
        <v>597</v>
      </c>
      <c r="N147" s="72">
        <v>1.282051282051282E-2</v>
      </c>
      <c r="O147" s="71">
        <v>2340</v>
      </c>
      <c r="Q147" s="73"/>
      <c r="R147" s="59"/>
    </row>
    <row r="148" spans="2:18" x14ac:dyDescent="0.2">
      <c r="B148" s="33" t="s">
        <v>279</v>
      </c>
      <c r="C148" s="21" t="s">
        <v>97</v>
      </c>
      <c r="D148" s="33" t="s">
        <v>326</v>
      </c>
      <c r="E148" s="72">
        <v>7.2756669361358122E-3</v>
      </c>
      <c r="F148" s="72">
        <v>3.637833468067906E-2</v>
      </c>
      <c r="G148" s="72">
        <v>4.8504446240905413E-2</v>
      </c>
      <c r="H148" s="72">
        <v>4.5270816491511719E-2</v>
      </c>
      <c r="I148" s="72">
        <v>4.5270816491511719E-2</v>
      </c>
      <c r="J148" s="72">
        <v>4.7696038803556995E-2</v>
      </c>
      <c r="K148" s="72">
        <v>2.5060630557801132E-2</v>
      </c>
      <c r="L148" s="72">
        <v>3.2336297493936943E-3</v>
      </c>
      <c r="M148" s="72" t="s">
        <v>597</v>
      </c>
      <c r="N148" s="72">
        <v>0.74050121261115598</v>
      </c>
      <c r="O148" s="71">
        <v>6185</v>
      </c>
      <c r="Q148" s="73"/>
      <c r="R148" s="59"/>
    </row>
    <row r="149" spans="2:18" x14ac:dyDescent="0.2">
      <c r="B149" s="33" t="s">
        <v>279</v>
      </c>
      <c r="C149" s="21" t="s">
        <v>103</v>
      </c>
      <c r="D149" s="33" t="s">
        <v>196</v>
      </c>
      <c r="E149" s="72">
        <v>3.5643564356435641E-2</v>
      </c>
      <c r="F149" s="72">
        <v>8.9108910891089105E-2</v>
      </c>
      <c r="G149" s="72">
        <v>0.2198019801980198</v>
      </c>
      <c r="H149" s="72">
        <v>0.14455445544554454</v>
      </c>
      <c r="I149" s="72">
        <v>0.20396039603960395</v>
      </c>
      <c r="J149" s="72">
        <v>0.18019801980198019</v>
      </c>
      <c r="K149" s="72">
        <v>7.1287128712871281E-2</v>
      </c>
      <c r="L149" s="72">
        <v>1.5841584158415842E-2</v>
      </c>
      <c r="M149" s="72">
        <v>3.9603960396039604E-3</v>
      </c>
      <c r="N149" s="72">
        <v>3.7623762376237622E-2</v>
      </c>
      <c r="O149" s="71">
        <v>2525</v>
      </c>
      <c r="Q149" s="73"/>
      <c r="R149" s="59"/>
    </row>
    <row r="150" spans="2:18" x14ac:dyDescent="0.2">
      <c r="B150" s="33" t="s">
        <v>279</v>
      </c>
      <c r="C150" s="21" t="s">
        <v>104</v>
      </c>
      <c r="D150" s="33" t="s">
        <v>328</v>
      </c>
      <c r="E150" s="72" t="s">
        <v>597</v>
      </c>
      <c r="F150" s="72" t="s">
        <v>597</v>
      </c>
      <c r="G150" s="72">
        <v>1.4018691588785047E-2</v>
      </c>
      <c r="H150" s="72">
        <v>1.8691588785046728E-2</v>
      </c>
      <c r="I150" s="72">
        <v>2.8037383177570093E-2</v>
      </c>
      <c r="J150" s="72">
        <v>2.1028037383177569E-2</v>
      </c>
      <c r="K150" s="72">
        <v>1.6355140186915886E-2</v>
      </c>
      <c r="L150" s="72" t="s">
        <v>597</v>
      </c>
      <c r="M150" s="72">
        <v>0</v>
      </c>
      <c r="N150" s="72">
        <v>0.89719626168224298</v>
      </c>
      <c r="O150" s="71">
        <v>2140</v>
      </c>
      <c r="Q150" s="73"/>
      <c r="R150" s="59"/>
    </row>
    <row r="151" spans="2:18" x14ac:dyDescent="0.2">
      <c r="B151" s="33" t="s">
        <v>279</v>
      </c>
      <c r="C151" s="21" t="s">
        <v>107</v>
      </c>
      <c r="D151" s="33" t="s">
        <v>329</v>
      </c>
      <c r="E151" s="72">
        <v>0.04</v>
      </c>
      <c r="F151" s="72">
        <v>0.11130434782608696</v>
      </c>
      <c r="G151" s="72">
        <v>0.2417391304347826</v>
      </c>
      <c r="H151" s="72">
        <v>0.19478260869565217</v>
      </c>
      <c r="I151" s="72">
        <v>0.17043478260869566</v>
      </c>
      <c r="J151" s="72">
        <v>0.15130434782608695</v>
      </c>
      <c r="K151" s="72">
        <v>4.6956521739130432E-2</v>
      </c>
      <c r="L151" s="72">
        <v>8.6956521739130436E-3</v>
      </c>
      <c r="M151" s="72">
        <v>3.4782608695652175E-3</v>
      </c>
      <c r="N151" s="72">
        <v>3.1304347826086959E-2</v>
      </c>
      <c r="O151" s="71">
        <v>2875</v>
      </c>
      <c r="Q151" s="73"/>
      <c r="R151" s="59"/>
    </row>
    <row r="152" spans="2:18" x14ac:dyDescent="0.2">
      <c r="B152" s="33" t="s">
        <v>279</v>
      </c>
      <c r="C152" s="21" t="s">
        <v>108</v>
      </c>
      <c r="D152" s="33" t="s">
        <v>330</v>
      </c>
      <c r="E152" s="72">
        <v>0</v>
      </c>
      <c r="F152" s="72">
        <v>0</v>
      </c>
      <c r="G152" s="72">
        <v>0</v>
      </c>
      <c r="H152" s="72">
        <v>0</v>
      </c>
      <c r="I152" s="72">
        <v>0</v>
      </c>
      <c r="J152" s="72">
        <v>0</v>
      </c>
      <c r="K152" s="72">
        <v>0</v>
      </c>
      <c r="L152" s="72">
        <v>0</v>
      </c>
      <c r="M152" s="72">
        <v>0</v>
      </c>
      <c r="N152" s="72">
        <v>1</v>
      </c>
      <c r="O152" s="71">
        <v>1835</v>
      </c>
      <c r="Q152" s="73"/>
      <c r="R152" s="59"/>
    </row>
    <row r="153" spans="2:18" x14ac:dyDescent="0.2">
      <c r="B153" s="33" t="s">
        <v>279</v>
      </c>
      <c r="C153" s="21" t="s">
        <v>109</v>
      </c>
      <c r="D153" s="33" t="s">
        <v>199</v>
      </c>
      <c r="E153" s="72">
        <v>0</v>
      </c>
      <c r="F153" s="72">
        <v>0</v>
      </c>
      <c r="G153" s="72">
        <v>0</v>
      </c>
      <c r="H153" s="72">
        <v>0</v>
      </c>
      <c r="I153" s="72">
        <v>0</v>
      </c>
      <c r="J153" s="72">
        <v>0</v>
      </c>
      <c r="K153" s="72">
        <v>0</v>
      </c>
      <c r="L153" s="72">
        <v>0</v>
      </c>
      <c r="M153" s="72">
        <v>0</v>
      </c>
      <c r="N153" s="72">
        <v>1</v>
      </c>
      <c r="O153" s="71">
        <v>2365</v>
      </c>
      <c r="Q153" s="73"/>
      <c r="R153" s="59"/>
    </row>
    <row r="154" spans="2:18" x14ac:dyDescent="0.2">
      <c r="B154" s="33" t="s">
        <v>279</v>
      </c>
      <c r="C154" s="21" t="s">
        <v>110</v>
      </c>
      <c r="D154" s="33" t="s">
        <v>331</v>
      </c>
      <c r="E154" s="72">
        <v>0</v>
      </c>
      <c r="F154" s="72">
        <v>0</v>
      </c>
      <c r="G154" s="72">
        <v>0</v>
      </c>
      <c r="H154" s="72">
        <v>0</v>
      </c>
      <c r="I154" s="72">
        <v>0</v>
      </c>
      <c r="J154" s="72">
        <v>0</v>
      </c>
      <c r="K154" s="72">
        <v>0</v>
      </c>
      <c r="L154" s="72">
        <v>0</v>
      </c>
      <c r="M154" s="72">
        <v>0</v>
      </c>
      <c r="N154" s="72">
        <v>1</v>
      </c>
      <c r="O154" s="71">
        <v>1970</v>
      </c>
      <c r="Q154" s="73"/>
      <c r="R154" s="59"/>
    </row>
    <row r="155" spans="2:18" x14ac:dyDescent="0.2">
      <c r="B155" s="33" t="s">
        <v>283</v>
      </c>
      <c r="C155" s="21" t="s">
        <v>112</v>
      </c>
      <c r="D155" s="33" t="s">
        <v>332</v>
      </c>
      <c r="E155" s="72">
        <v>0</v>
      </c>
      <c r="F155" s="72">
        <v>0</v>
      </c>
      <c r="G155" s="72">
        <v>0</v>
      </c>
      <c r="H155" s="72">
        <v>0</v>
      </c>
      <c r="I155" s="72">
        <v>0</v>
      </c>
      <c r="J155" s="72">
        <v>0</v>
      </c>
      <c r="K155" s="72">
        <v>0</v>
      </c>
      <c r="L155" s="72">
        <v>0</v>
      </c>
      <c r="M155" s="72">
        <v>0</v>
      </c>
      <c r="N155" s="72">
        <v>1</v>
      </c>
      <c r="O155" s="71">
        <v>2650</v>
      </c>
      <c r="Q155" s="73"/>
      <c r="R155" s="59"/>
    </row>
    <row r="156" spans="2:18" x14ac:dyDescent="0.2">
      <c r="B156" s="33" t="s">
        <v>283</v>
      </c>
      <c r="C156" s="21" t="s">
        <v>113</v>
      </c>
      <c r="D156" s="33" t="s">
        <v>200</v>
      </c>
      <c r="E156" s="72">
        <v>0</v>
      </c>
      <c r="F156" s="72">
        <v>0</v>
      </c>
      <c r="G156" s="72">
        <v>0</v>
      </c>
      <c r="H156" s="72">
        <v>0</v>
      </c>
      <c r="I156" s="72">
        <v>0</v>
      </c>
      <c r="J156" s="72">
        <v>0</v>
      </c>
      <c r="K156" s="72">
        <v>0</v>
      </c>
      <c r="L156" s="72">
        <v>0</v>
      </c>
      <c r="M156" s="72">
        <v>0</v>
      </c>
      <c r="N156" s="72">
        <v>1</v>
      </c>
      <c r="O156" s="71">
        <v>2475</v>
      </c>
      <c r="Q156" s="73"/>
      <c r="R156" s="59"/>
    </row>
    <row r="157" spans="2:18" x14ac:dyDescent="0.2">
      <c r="B157" s="33" t="s">
        <v>283</v>
      </c>
      <c r="C157" s="21" t="s">
        <v>114</v>
      </c>
      <c r="D157" s="33" t="s">
        <v>333</v>
      </c>
      <c r="E157" s="72">
        <v>0</v>
      </c>
      <c r="F157" s="72">
        <v>0</v>
      </c>
      <c r="G157" s="72">
        <v>0</v>
      </c>
      <c r="H157" s="72">
        <v>0</v>
      </c>
      <c r="I157" s="72">
        <v>0</v>
      </c>
      <c r="J157" s="72">
        <v>0</v>
      </c>
      <c r="K157" s="72">
        <v>0</v>
      </c>
      <c r="L157" s="72">
        <v>0</v>
      </c>
      <c r="M157" s="72">
        <v>0</v>
      </c>
      <c r="N157" s="72">
        <v>1</v>
      </c>
      <c r="O157" s="71">
        <v>2470</v>
      </c>
      <c r="Q157" s="73"/>
      <c r="R157" s="59"/>
    </row>
    <row r="158" spans="2:18" x14ac:dyDescent="0.2">
      <c r="B158" s="33" t="s">
        <v>283</v>
      </c>
      <c r="C158" s="21" t="s">
        <v>115</v>
      </c>
      <c r="D158" s="33" t="s">
        <v>201</v>
      </c>
      <c r="E158" s="72">
        <v>2.4301336573511544E-2</v>
      </c>
      <c r="F158" s="72">
        <v>0.11300121506682867</v>
      </c>
      <c r="G158" s="72">
        <v>0.34872417982989062</v>
      </c>
      <c r="H158" s="72">
        <v>0.21506682867557717</v>
      </c>
      <c r="I158" s="72">
        <v>0.10449574726609964</v>
      </c>
      <c r="J158" s="72">
        <v>7.0473876063183477E-2</v>
      </c>
      <c r="K158" s="72">
        <v>2.551640340218712E-2</v>
      </c>
      <c r="L158" s="72">
        <v>6.0753341433778859E-3</v>
      </c>
      <c r="M158" s="72" t="s">
        <v>597</v>
      </c>
      <c r="N158" s="72">
        <v>8.9914945321992706E-2</v>
      </c>
      <c r="O158" s="71">
        <v>4115</v>
      </c>
      <c r="Q158" s="73"/>
      <c r="R158" s="59"/>
    </row>
    <row r="159" spans="2:18" x14ac:dyDescent="0.2">
      <c r="B159" s="33" t="s">
        <v>283</v>
      </c>
      <c r="C159" s="21" t="s">
        <v>116</v>
      </c>
      <c r="D159" s="33" t="s">
        <v>202</v>
      </c>
      <c r="E159" s="72">
        <v>5.131578947368421E-2</v>
      </c>
      <c r="F159" s="72">
        <v>4.8684210526315788E-2</v>
      </c>
      <c r="G159" s="72">
        <v>9.2105263157894732E-2</v>
      </c>
      <c r="H159" s="72">
        <v>0.12105263157894737</v>
      </c>
      <c r="I159" s="72">
        <v>0.11842105263157894</v>
      </c>
      <c r="J159" s="72">
        <v>0.15</v>
      </c>
      <c r="K159" s="72">
        <v>8.6842105263157901E-2</v>
      </c>
      <c r="L159" s="72">
        <v>9.2105263157894728E-3</v>
      </c>
      <c r="M159" s="72">
        <v>7.8947368421052634E-3</v>
      </c>
      <c r="N159" s="72">
        <v>0.31710526315789472</v>
      </c>
      <c r="O159" s="71">
        <v>3800</v>
      </c>
      <c r="Q159" s="73"/>
      <c r="R159" s="59"/>
    </row>
    <row r="160" spans="2:18" x14ac:dyDescent="0.2">
      <c r="B160" s="33" t="s">
        <v>283</v>
      </c>
      <c r="C160" s="21" t="s">
        <v>117</v>
      </c>
      <c r="D160" s="33" t="s">
        <v>203</v>
      </c>
      <c r="E160" s="72">
        <v>5.4908485856905158E-2</v>
      </c>
      <c r="F160" s="72">
        <v>0.14725457570715475</v>
      </c>
      <c r="G160" s="72">
        <v>0.29534109816971715</v>
      </c>
      <c r="H160" s="72">
        <v>0.1788685524126456</v>
      </c>
      <c r="I160" s="72">
        <v>0.11730449251247921</v>
      </c>
      <c r="J160" s="72">
        <v>0.10149750415973377</v>
      </c>
      <c r="K160" s="72">
        <v>4.2429284525790346E-2</v>
      </c>
      <c r="L160" s="72">
        <v>1.0815307820299502E-2</v>
      </c>
      <c r="M160" s="72">
        <v>1.6638935108153079E-3</v>
      </c>
      <c r="N160" s="72">
        <v>5.0748752079866885E-2</v>
      </c>
      <c r="O160" s="71">
        <v>6010</v>
      </c>
      <c r="Q160" s="73"/>
      <c r="R160" s="59"/>
    </row>
    <row r="161" spans="2:18" x14ac:dyDescent="0.2">
      <c r="B161" s="33" t="s">
        <v>283</v>
      </c>
      <c r="C161" s="21" t="s">
        <v>118</v>
      </c>
      <c r="D161" s="33" t="s">
        <v>204</v>
      </c>
      <c r="E161" s="72">
        <v>0</v>
      </c>
      <c r="F161" s="72">
        <v>0</v>
      </c>
      <c r="G161" s="72">
        <v>0</v>
      </c>
      <c r="H161" s="72">
        <v>0</v>
      </c>
      <c r="I161" s="72">
        <v>0</v>
      </c>
      <c r="J161" s="72">
        <v>0</v>
      </c>
      <c r="K161" s="72">
        <v>0</v>
      </c>
      <c r="L161" s="72">
        <v>0</v>
      </c>
      <c r="M161" s="72">
        <v>0</v>
      </c>
      <c r="N161" s="72">
        <v>1</v>
      </c>
      <c r="O161" s="71">
        <v>3405</v>
      </c>
      <c r="Q161" s="73"/>
      <c r="R161" s="59"/>
    </row>
    <row r="162" spans="2:18" x14ac:dyDescent="0.2">
      <c r="B162" s="33" t="s">
        <v>283</v>
      </c>
      <c r="C162" s="21" t="s">
        <v>119</v>
      </c>
      <c r="D162" s="33" t="s">
        <v>334</v>
      </c>
      <c r="E162" s="72">
        <v>0</v>
      </c>
      <c r="F162" s="72">
        <v>0</v>
      </c>
      <c r="G162" s="72">
        <v>0</v>
      </c>
      <c r="H162" s="72">
        <v>0</v>
      </c>
      <c r="I162" s="72">
        <v>0</v>
      </c>
      <c r="J162" s="72">
        <v>0</v>
      </c>
      <c r="K162" s="72">
        <v>0</v>
      </c>
      <c r="L162" s="72">
        <v>0</v>
      </c>
      <c r="M162" s="72">
        <v>0</v>
      </c>
      <c r="N162" s="72">
        <v>1</v>
      </c>
      <c r="O162" s="71">
        <v>1760</v>
      </c>
      <c r="Q162" s="73"/>
      <c r="R162" s="59"/>
    </row>
    <row r="163" spans="2:18" x14ac:dyDescent="0.2">
      <c r="B163" s="33" t="s">
        <v>283</v>
      </c>
      <c r="C163" s="21" t="s">
        <v>120</v>
      </c>
      <c r="D163" s="33" t="s">
        <v>335</v>
      </c>
      <c r="E163" s="72">
        <v>4.6015712682379348E-2</v>
      </c>
      <c r="F163" s="72">
        <v>4.1526374859708191E-2</v>
      </c>
      <c r="G163" s="72">
        <v>5.7239057239057242E-2</v>
      </c>
      <c r="H163" s="72">
        <v>3.9281705948372617E-2</v>
      </c>
      <c r="I163" s="72">
        <v>3.3670033670033669E-2</v>
      </c>
      <c r="J163" s="72">
        <v>2.6936026936026935E-2</v>
      </c>
      <c r="K163" s="72">
        <v>1.3468013468013467E-2</v>
      </c>
      <c r="L163" s="72" t="s">
        <v>597</v>
      </c>
      <c r="M163" s="72" t="s">
        <v>597</v>
      </c>
      <c r="N163" s="72">
        <v>0.7407407407407407</v>
      </c>
      <c r="O163" s="71">
        <v>4455</v>
      </c>
      <c r="Q163" s="73"/>
      <c r="R163" s="59"/>
    </row>
    <row r="164" spans="2:18" x14ac:dyDescent="0.2">
      <c r="B164" s="33" t="s">
        <v>283</v>
      </c>
      <c r="C164" s="21" t="s">
        <v>121</v>
      </c>
      <c r="D164" s="33" t="s">
        <v>205</v>
      </c>
      <c r="E164" s="72">
        <v>0</v>
      </c>
      <c r="F164" s="72">
        <v>0</v>
      </c>
      <c r="G164" s="72">
        <v>0</v>
      </c>
      <c r="H164" s="72">
        <v>0</v>
      </c>
      <c r="I164" s="72">
        <v>0</v>
      </c>
      <c r="J164" s="72">
        <v>0</v>
      </c>
      <c r="K164" s="72">
        <v>0</v>
      </c>
      <c r="L164" s="72">
        <v>0</v>
      </c>
      <c r="M164" s="72">
        <v>0</v>
      </c>
      <c r="N164" s="72">
        <v>1</v>
      </c>
      <c r="O164" s="71">
        <v>2440</v>
      </c>
      <c r="Q164" s="73"/>
      <c r="R164" s="59"/>
    </row>
    <row r="165" spans="2:18" x14ac:dyDescent="0.2">
      <c r="B165" s="33" t="s">
        <v>283</v>
      </c>
      <c r="C165" s="21" t="s">
        <v>122</v>
      </c>
      <c r="D165" s="33" t="s">
        <v>206</v>
      </c>
      <c r="E165" s="72">
        <v>8.357771260997067E-2</v>
      </c>
      <c r="F165" s="72">
        <v>0.33577712609970672</v>
      </c>
      <c r="G165" s="72">
        <v>0.24926686217008798</v>
      </c>
      <c r="H165" s="72">
        <v>0.12023460410557185</v>
      </c>
      <c r="I165" s="72">
        <v>7.4780058651026396E-2</v>
      </c>
      <c r="J165" s="72">
        <v>8.2111436950146624E-2</v>
      </c>
      <c r="K165" s="72">
        <v>2.932551319648094E-2</v>
      </c>
      <c r="L165" s="72">
        <v>4.3988269794721412E-3</v>
      </c>
      <c r="M165" s="72" t="s">
        <v>597</v>
      </c>
      <c r="N165" s="72">
        <v>1.906158357771261E-2</v>
      </c>
      <c r="O165" s="71">
        <v>3410</v>
      </c>
      <c r="Q165" s="73"/>
      <c r="R165" s="59"/>
    </row>
    <row r="166" spans="2:18" x14ac:dyDescent="0.2">
      <c r="B166" s="33" t="s">
        <v>283</v>
      </c>
      <c r="C166" s="21" t="s">
        <v>123</v>
      </c>
      <c r="D166" s="33" t="s">
        <v>336</v>
      </c>
      <c r="E166" s="72">
        <v>2.3319615912208505E-2</v>
      </c>
      <c r="F166" s="72">
        <v>0.11522633744855967</v>
      </c>
      <c r="G166" s="72">
        <v>0.26200274348422498</v>
      </c>
      <c r="H166" s="72">
        <v>0.17009602194787379</v>
      </c>
      <c r="I166" s="72">
        <v>0.16186556927297668</v>
      </c>
      <c r="J166" s="72">
        <v>0.15637860082304528</v>
      </c>
      <c r="K166" s="72">
        <v>7.407407407407407E-2</v>
      </c>
      <c r="L166" s="72">
        <v>9.6021947873799734E-3</v>
      </c>
      <c r="M166" s="72">
        <v>2.7434842249657062E-3</v>
      </c>
      <c r="N166" s="72">
        <v>2.3319615912208505E-2</v>
      </c>
      <c r="O166" s="71">
        <v>3645</v>
      </c>
      <c r="Q166" s="73"/>
      <c r="R166" s="59"/>
    </row>
    <row r="167" spans="2:18" x14ac:dyDescent="0.2">
      <c r="B167" s="33" t="s">
        <v>283</v>
      </c>
      <c r="C167" s="21" t="s">
        <v>124</v>
      </c>
      <c r="D167" s="33" t="s">
        <v>207</v>
      </c>
      <c r="E167" s="72" t="s">
        <v>597</v>
      </c>
      <c r="F167" s="72">
        <v>1.2379642365887207E-2</v>
      </c>
      <c r="G167" s="72">
        <v>1.9257221458046769E-2</v>
      </c>
      <c r="H167" s="72">
        <v>1.2379642365887207E-2</v>
      </c>
      <c r="I167" s="72">
        <v>1.7881705639614855E-2</v>
      </c>
      <c r="J167" s="72">
        <v>2.3383768913342505E-2</v>
      </c>
      <c r="K167" s="72">
        <v>1.1004126547455296E-2</v>
      </c>
      <c r="L167" s="72">
        <v>0</v>
      </c>
      <c r="M167" s="72" t="s">
        <v>597</v>
      </c>
      <c r="N167" s="72">
        <v>0.90371389270976621</v>
      </c>
      <c r="O167" s="71">
        <v>3635</v>
      </c>
      <c r="Q167" s="73"/>
      <c r="R167" s="59"/>
    </row>
    <row r="168" spans="2:18" x14ac:dyDescent="0.2">
      <c r="B168" s="33" t="s">
        <v>283</v>
      </c>
      <c r="C168" s="21" t="s">
        <v>125</v>
      </c>
      <c r="D168" s="33" t="s">
        <v>208</v>
      </c>
      <c r="E168" s="72">
        <v>0</v>
      </c>
      <c r="F168" s="72">
        <v>0</v>
      </c>
      <c r="G168" s="72">
        <v>0</v>
      </c>
      <c r="H168" s="72">
        <v>0</v>
      </c>
      <c r="I168" s="72">
        <v>0</v>
      </c>
      <c r="J168" s="72">
        <v>0</v>
      </c>
      <c r="K168" s="72">
        <v>0</v>
      </c>
      <c r="L168" s="72">
        <v>0</v>
      </c>
      <c r="M168" s="72">
        <v>0</v>
      </c>
      <c r="N168" s="72">
        <v>1</v>
      </c>
      <c r="O168" s="71">
        <v>1980</v>
      </c>
      <c r="Q168" s="73"/>
      <c r="R168" s="59"/>
    </row>
    <row r="169" spans="2:18" x14ac:dyDescent="0.2">
      <c r="B169" s="33" t="s">
        <v>283</v>
      </c>
      <c r="C169" s="21" t="s">
        <v>126</v>
      </c>
      <c r="D169" s="33" t="s">
        <v>337</v>
      </c>
      <c r="E169" s="72">
        <v>0</v>
      </c>
      <c r="F169" s="72">
        <v>0</v>
      </c>
      <c r="G169" s="72">
        <v>0</v>
      </c>
      <c r="H169" s="72">
        <v>0</v>
      </c>
      <c r="I169" s="72">
        <v>0</v>
      </c>
      <c r="J169" s="72">
        <v>0</v>
      </c>
      <c r="K169" s="72">
        <v>0</v>
      </c>
      <c r="L169" s="72">
        <v>0</v>
      </c>
      <c r="M169" s="72">
        <v>0</v>
      </c>
      <c r="N169" s="72">
        <v>1</v>
      </c>
      <c r="O169" s="71">
        <v>2705</v>
      </c>
      <c r="Q169" s="73"/>
      <c r="R169" s="59"/>
    </row>
    <row r="170" spans="2:18" x14ac:dyDescent="0.2">
      <c r="B170" s="33" t="s">
        <v>283</v>
      </c>
      <c r="C170" s="21" t="s">
        <v>127</v>
      </c>
      <c r="D170" s="33" t="s">
        <v>209</v>
      </c>
      <c r="E170" s="72">
        <v>0.11078286558345643</v>
      </c>
      <c r="F170" s="72">
        <v>0.11816838995568685</v>
      </c>
      <c r="G170" s="72">
        <v>0.26587887740029542</v>
      </c>
      <c r="H170" s="72">
        <v>0.24076809453471196</v>
      </c>
      <c r="I170" s="72">
        <v>0.1137370753323486</v>
      </c>
      <c r="J170" s="72">
        <v>9.0103397341211228E-2</v>
      </c>
      <c r="K170" s="72">
        <v>2.6587887740029542E-2</v>
      </c>
      <c r="L170" s="72">
        <v>5.9084194977843431E-3</v>
      </c>
      <c r="M170" s="72" t="s">
        <v>597</v>
      </c>
      <c r="N170" s="72">
        <v>2.6587887740029542E-2</v>
      </c>
      <c r="O170" s="71">
        <v>3385</v>
      </c>
      <c r="Q170" s="73"/>
      <c r="R170" s="59"/>
    </row>
    <row r="171" spans="2:18" x14ac:dyDescent="0.2">
      <c r="B171" s="33" t="s">
        <v>283</v>
      </c>
      <c r="C171" s="21" t="s">
        <v>128</v>
      </c>
      <c r="D171" s="33" t="s">
        <v>338</v>
      </c>
      <c r="E171" s="72">
        <v>1.5206372194062274E-2</v>
      </c>
      <c r="F171" s="72">
        <v>9.8479362780593771E-2</v>
      </c>
      <c r="G171" s="72">
        <v>0.30847212165097754</v>
      </c>
      <c r="H171" s="72">
        <v>0.20854453294713976</v>
      </c>
      <c r="I171" s="72">
        <v>0.1332367849384504</v>
      </c>
      <c r="J171" s="72">
        <v>7.1687183200579291E-2</v>
      </c>
      <c r="K171" s="72">
        <v>3.4757422157856627E-2</v>
      </c>
      <c r="L171" s="72">
        <v>7.965242577842143E-3</v>
      </c>
      <c r="M171" s="72">
        <v>2.1723388848660392E-3</v>
      </c>
      <c r="N171" s="72">
        <v>0.11947863866763216</v>
      </c>
      <c r="O171" s="71">
        <v>6905</v>
      </c>
      <c r="Q171" s="73"/>
      <c r="R171" s="59"/>
    </row>
    <row r="172" spans="2:18" x14ac:dyDescent="0.2">
      <c r="B172" s="33" t="s">
        <v>290</v>
      </c>
      <c r="C172" s="21" t="s">
        <v>129</v>
      </c>
      <c r="D172" s="33" t="s">
        <v>210</v>
      </c>
      <c r="E172" s="72">
        <v>1.9390581717451522E-2</v>
      </c>
      <c r="F172" s="72">
        <v>3.0470914127423823E-2</v>
      </c>
      <c r="G172" s="72">
        <v>0.11080332409972299</v>
      </c>
      <c r="H172" s="72">
        <v>0.12188365650969529</v>
      </c>
      <c r="I172" s="72">
        <v>0.12188365650969529</v>
      </c>
      <c r="J172" s="72">
        <v>8.8642659279778394E-2</v>
      </c>
      <c r="K172" s="72">
        <v>2.7700831024930747E-2</v>
      </c>
      <c r="L172" s="72">
        <v>5.5401662049861496E-3</v>
      </c>
      <c r="M172" s="72" t="s">
        <v>597</v>
      </c>
      <c r="N172" s="72">
        <v>0.47091412742382271</v>
      </c>
      <c r="O172" s="71">
        <v>1805</v>
      </c>
      <c r="Q172" s="73"/>
      <c r="R172" s="59"/>
    </row>
    <row r="173" spans="2:18" x14ac:dyDescent="0.2">
      <c r="B173" s="33" t="s">
        <v>290</v>
      </c>
      <c r="C173" s="21" t="s">
        <v>130</v>
      </c>
      <c r="D173" s="33" t="s">
        <v>211</v>
      </c>
      <c r="E173" s="72">
        <v>1.300578034682081E-2</v>
      </c>
      <c r="F173" s="72">
        <v>2.3121387283236993E-2</v>
      </c>
      <c r="G173" s="72">
        <v>3.7572254335260118E-2</v>
      </c>
      <c r="H173" s="72">
        <v>2.7456647398843931E-2</v>
      </c>
      <c r="I173" s="72">
        <v>2.8901734104046242E-2</v>
      </c>
      <c r="J173" s="72">
        <v>4.046242774566474E-2</v>
      </c>
      <c r="K173" s="72">
        <v>2.4566473988439308E-2</v>
      </c>
      <c r="L173" s="72">
        <v>5.7803468208092483E-3</v>
      </c>
      <c r="M173" s="72" t="s">
        <v>597</v>
      </c>
      <c r="N173" s="72">
        <v>0.79624277456647397</v>
      </c>
      <c r="O173" s="71">
        <v>3460</v>
      </c>
      <c r="Q173" s="73"/>
      <c r="R173" s="59"/>
    </row>
    <row r="174" spans="2:18" x14ac:dyDescent="0.2">
      <c r="B174" s="33" t="s">
        <v>290</v>
      </c>
      <c r="C174" s="21" t="s">
        <v>131</v>
      </c>
      <c r="D174" s="33" t="s">
        <v>212</v>
      </c>
      <c r="E174" s="72">
        <v>0</v>
      </c>
      <c r="F174" s="72">
        <v>0</v>
      </c>
      <c r="G174" s="72">
        <v>0</v>
      </c>
      <c r="H174" s="72">
        <v>0</v>
      </c>
      <c r="I174" s="72">
        <v>0</v>
      </c>
      <c r="J174" s="72">
        <v>0</v>
      </c>
      <c r="K174" s="72">
        <v>0</v>
      </c>
      <c r="L174" s="72">
        <v>0</v>
      </c>
      <c r="M174" s="72">
        <v>0</v>
      </c>
      <c r="N174" s="72">
        <v>1</v>
      </c>
      <c r="O174" s="71">
        <v>1820</v>
      </c>
      <c r="Q174" s="73"/>
      <c r="R174" s="59"/>
    </row>
    <row r="175" spans="2:18" x14ac:dyDescent="0.2">
      <c r="B175" s="33" t="s">
        <v>290</v>
      </c>
      <c r="C175" s="21" t="s">
        <v>132</v>
      </c>
      <c r="D175" s="33" t="s">
        <v>213</v>
      </c>
      <c r="E175" s="72">
        <v>2.2403258655804479E-2</v>
      </c>
      <c r="F175" s="72">
        <v>6.1099796334012219E-2</v>
      </c>
      <c r="G175" s="72">
        <v>0.16089613034623218</v>
      </c>
      <c r="H175" s="72">
        <v>0.13645621181262729</v>
      </c>
      <c r="I175" s="72">
        <v>0.11812627291242363</v>
      </c>
      <c r="J175" s="72">
        <v>9.368635437881874E-2</v>
      </c>
      <c r="K175" s="72">
        <v>4.8879837067209775E-2</v>
      </c>
      <c r="L175" s="72">
        <v>6.1099796334012219E-3</v>
      </c>
      <c r="M175" s="72" t="s">
        <v>597</v>
      </c>
      <c r="N175" s="72">
        <v>0.35030549898167007</v>
      </c>
      <c r="O175" s="71">
        <v>2455</v>
      </c>
      <c r="Q175" s="73"/>
      <c r="R175" s="59"/>
    </row>
    <row r="176" spans="2:18" x14ac:dyDescent="0.2">
      <c r="B176" s="33" t="s">
        <v>290</v>
      </c>
      <c r="C176" s="21" t="s">
        <v>134</v>
      </c>
      <c r="D176" s="33" t="s">
        <v>214</v>
      </c>
      <c r="E176" s="72">
        <v>1.6032064128256512E-2</v>
      </c>
      <c r="F176" s="72">
        <v>0.12224448897795591</v>
      </c>
      <c r="G176" s="72">
        <v>0.28256513026052105</v>
      </c>
      <c r="H176" s="72">
        <v>0.18036072144288579</v>
      </c>
      <c r="I176" s="72">
        <v>0.17234468937875752</v>
      </c>
      <c r="J176" s="72">
        <v>0.14829659318637275</v>
      </c>
      <c r="K176" s="72">
        <v>5.8116232464929862E-2</v>
      </c>
      <c r="L176" s="72">
        <v>8.0160320641282558E-3</v>
      </c>
      <c r="M176" s="72">
        <v>4.0080160320641279E-3</v>
      </c>
      <c r="N176" s="72">
        <v>8.0160320641282558E-3</v>
      </c>
      <c r="O176" s="71">
        <v>2495</v>
      </c>
      <c r="Q176" s="73"/>
      <c r="R176" s="59"/>
    </row>
    <row r="177" spans="2:18" x14ac:dyDescent="0.2">
      <c r="B177" s="33" t="s">
        <v>290</v>
      </c>
      <c r="C177" s="21" t="s">
        <v>135</v>
      </c>
      <c r="D177" s="33" t="s">
        <v>339</v>
      </c>
      <c r="E177" s="72">
        <v>0</v>
      </c>
      <c r="F177" s="72">
        <v>0</v>
      </c>
      <c r="G177" s="72">
        <v>0</v>
      </c>
      <c r="H177" s="72">
        <v>0</v>
      </c>
      <c r="I177" s="72">
        <v>0</v>
      </c>
      <c r="J177" s="72">
        <v>0</v>
      </c>
      <c r="K177" s="72">
        <v>0</v>
      </c>
      <c r="L177" s="72">
        <v>0</v>
      </c>
      <c r="M177" s="72">
        <v>0</v>
      </c>
      <c r="N177" s="72">
        <v>1</v>
      </c>
      <c r="O177" s="71">
        <v>4155</v>
      </c>
      <c r="Q177" s="73"/>
      <c r="R177" s="59"/>
    </row>
    <row r="178" spans="2:18" x14ac:dyDescent="0.2">
      <c r="B178" s="33" t="s">
        <v>290</v>
      </c>
      <c r="C178" s="21" t="s">
        <v>136</v>
      </c>
      <c r="D178" s="33" t="s">
        <v>215</v>
      </c>
      <c r="E178" s="72">
        <v>4.5725646123260438E-2</v>
      </c>
      <c r="F178" s="72">
        <v>0.14910536779324055</v>
      </c>
      <c r="G178" s="72">
        <v>0.24652087475149106</v>
      </c>
      <c r="H178" s="72">
        <v>0.18886679920477137</v>
      </c>
      <c r="I178" s="72">
        <v>0.1312127236580517</v>
      </c>
      <c r="J178" s="72">
        <v>0.1172962226640159</v>
      </c>
      <c r="K178" s="72">
        <v>4.37375745526839E-2</v>
      </c>
      <c r="L178" s="72">
        <v>5.9642147117296221E-3</v>
      </c>
      <c r="M178" s="72" t="s">
        <v>597</v>
      </c>
      <c r="N178" s="72">
        <v>6.9582504970178927E-2</v>
      </c>
      <c r="O178" s="71">
        <v>2515</v>
      </c>
      <c r="Q178" s="73"/>
      <c r="R178" s="59"/>
    </row>
    <row r="179" spans="2:18" x14ac:dyDescent="0.2">
      <c r="B179" s="33" t="s">
        <v>290</v>
      </c>
      <c r="C179" s="21" t="s">
        <v>137</v>
      </c>
      <c r="D179" s="33" t="s">
        <v>216</v>
      </c>
      <c r="E179" s="72">
        <v>0</v>
      </c>
      <c r="F179" s="72">
        <v>0</v>
      </c>
      <c r="G179" s="72">
        <v>0</v>
      </c>
      <c r="H179" s="72">
        <v>0</v>
      </c>
      <c r="I179" s="72">
        <v>0</v>
      </c>
      <c r="J179" s="72">
        <v>0</v>
      </c>
      <c r="K179" s="72">
        <v>0</v>
      </c>
      <c r="L179" s="72">
        <v>0</v>
      </c>
      <c r="M179" s="72">
        <v>0</v>
      </c>
      <c r="N179" s="72">
        <v>1</v>
      </c>
      <c r="O179" s="71">
        <v>1420</v>
      </c>
      <c r="Q179" s="73"/>
      <c r="R179" s="59"/>
    </row>
    <row r="180" spans="2:18" x14ac:dyDescent="0.2">
      <c r="B180" s="33" t="s">
        <v>290</v>
      </c>
      <c r="C180" s="21" t="s">
        <v>138</v>
      </c>
      <c r="D180" s="33" t="s">
        <v>217</v>
      </c>
      <c r="E180" s="72">
        <v>1.5831134564643801E-2</v>
      </c>
      <c r="F180" s="72">
        <v>3.430079155672823E-2</v>
      </c>
      <c r="G180" s="72">
        <v>6.5963060686015831E-2</v>
      </c>
      <c r="H180" s="72">
        <v>5.0131926121372031E-2</v>
      </c>
      <c r="I180" s="72">
        <v>4.0897097625329816E-2</v>
      </c>
      <c r="J180" s="72">
        <v>3.9577836411609502E-2</v>
      </c>
      <c r="K180" s="72">
        <v>2.6385224274406333E-2</v>
      </c>
      <c r="L180" s="72">
        <v>2.6385224274406332E-3</v>
      </c>
      <c r="M180" s="72" t="s">
        <v>597</v>
      </c>
      <c r="N180" s="72">
        <v>0.72427440633245388</v>
      </c>
      <c r="O180" s="71">
        <v>3790</v>
      </c>
      <c r="Q180" s="73"/>
      <c r="R180" s="59"/>
    </row>
    <row r="181" spans="2:18" x14ac:dyDescent="0.2">
      <c r="B181" s="33" t="s">
        <v>290</v>
      </c>
      <c r="C181" s="21" t="s">
        <v>139</v>
      </c>
      <c r="D181" s="33" t="s">
        <v>340</v>
      </c>
      <c r="E181" s="72">
        <v>8.2802547770700632E-2</v>
      </c>
      <c r="F181" s="72">
        <v>0.14225053078556263</v>
      </c>
      <c r="G181" s="72">
        <v>0.21019108280254778</v>
      </c>
      <c r="H181" s="72">
        <v>0</v>
      </c>
      <c r="I181" s="72">
        <v>0</v>
      </c>
      <c r="J181" s="72">
        <v>0</v>
      </c>
      <c r="K181" s="72">
        <v>0</v>
      </c>
      <c r="L181" s="72">
        <v>0</v>
      </c>
      <c r="M181" s="72">
        <v>0</v>
      </c>
      <c r="N181" s="72">
        <v>0.56475583864118895</v>
      </c>
      <c r="O181" s="71">
        <v>2355</v>
      </c>
      <c r="Q181" s="73"/>
      <c r="R181" s="59"/>
    </row>
    <row r="182" spans="2:18" x14ac:dyDescent="0.2">
      <c r="B182" s="33" t="s">
        <v>290</v>
      </c>
      <c r="C182" s="21" t="s">
        <v>140</v>
      </c>
      <c r="D182" s="33" t="s">
        <v>218</v>
      </c>
      <c r="E182" s="72">
        <v>0</v>
      </c>
      <c r="F182" s="72">
        <v>0</v>
      </c>
      <c r="G182" s="72">
        <v>0</v>
      </c>
      <c r="H182" s="72">
        <v>0</v>
      </c>
      <c r="I182" s="72">
        <v>0</v>
      </c>
      <c r="J182" s="72">
        <v>0</v>
      </c>
      <c r="K182" s="72">
        <v>0</v>
      </c>
      <c r="L182" s="72">
        <v>0</v>
      </c>
      <c r="M182" s="72">
        <v>0</v>
      </c>
      <c r="N182" s="72">
        <v>1</v>
      </c>
      <c r="O182" s="71">
        <v>3840</v>
      </c>
      <c r="Q182" s="73"/>
      <c r="R182" s="59"/>
    </row>
    <row r="183" spans="2:18" x14ac:dyDescent="0.2">
      <c r="B183" s="33" t="s">
        <v>290</v>
      </c>
      <c r="C183" s="21" t="s">
        <v>341</v>
      </c>
      <c r="D183" s="33" t="s">
        <v>342</v>
      </c>
      <c r="E183" s="72">
        <v>1.3201320132013201E-2</v>
      </c>
      <c r="F183" s="72">
        <v>6.9306930693069313E-2</v>
      </c>
      <c r="G183" s="72">
        <v>0.29592959295929594</v>
      </c>
      <c r="H183" s="72">
        <v>0.15731573157315731</v>
      </c>
      <c r="I183" s="72">
        <v>0.13311331133113311</v>
      </c>
      <c r="J183" s="72">
        <v>0.11771177117711772</v>
      </c>
      <c r="K183" s="72">
        <v>6.3806380638063806E-2</v>
      </c>
      <c r="L183" s="72">
        <v>5.5005500550055009E-3</v>
      </c>
      <c r="M183" s="72">
        <v>2.2002200220022001E-3</v>
      </c>
      <c r="N183" s="72">
        <v>0.14191419141914191</v>
      </c>
      <c r="O183" s="71">
        <v>4545</v>
      </c>
      <c r="Q183" s="73"/>
      <c r="R183" s="59"/>
    </row>
    <row r="184" spans="2:18" x14ac:dyDescent="0.2">
      <c r="B184" s="33" t="s">
        <v>290</v>
      </c>
      <c r="C184" s="21" t="s">
        <v>133</v>
      </c>
      <c r="D184" s="33" t="s">
        <v>343</v>
      </c>
      <c r="E184" s="72" t="s">
        <v>597</v>
      </c>
      <c r="F184" s="72" t="s">
        <v>597</v>
      </c>
      <c r="G184" s="72" t="s">
        <v>597</v>
      </c>
      <c r="H184" s="72" t="s">
        <v>597</v>
      </c>
      <c r="I184" s="72" t="s">
        <v>597</v>
      </c>
      <c r="J184" s="72" t="s">
        <v>597</v>
      </c>
      <c r="K184" s="72" t="s">
        <v>597</v>
      </c>
      <c r="L184" s="72" t="s">
        <v>597</v>
      </c>
      <c r="M184" s="72" t="s">
        <v>597</v>
      </c>
      <c r="N184" s="72">
        <v>0.99207920792079207</v>
      </c>
      <c r="O184" s="71">
        <v>2525</v>
      </c>
      <c r="Q184" s="73"/>
      <c r="R184" s="59"/>
    </row>
    <row r="185" spans="2:18" x14ac:dyDescent="0.2">
      <c r="B185"/>
      <c r="C185"/>
      <c r="D185"/>
      <c r="E185"/>
      <c r="F185"/>
      <c r="G185"/>
      <c r="H185"/>
      <c r="I185"/>
      <c r="J185"/>
      <c r="K185"/>
      <c r="L185"/>
      <c r="M185"/>
      <c r="N185"/>
      <c r="O185"/>
    </row>
    <row r="186" spans="2:18" x14ac:dyDescent="0.2">
      <c r="B186" s="35" t="s">
        <v>241</v>
      </c>
    </row>
    <row r="187" spans="2:18" x14ac:dyDescent="0.2">
      <c r="B187" s="16"/>
    </row>
    <row r="188" spans="2:18" x14ac:dyDescent="0.2">
      <c r="B188" s="16" t="s">
        <v>560</v>
      </c>
    </row>
    <row r="189" spans="2:18" x14ac:dyDescent="0.2">
      <c r="B189" s="16" t="s">
        <v>242</v>
      </c>
    </row>
    <row r="190" spans="2:18" x14ac:dyDescent="0.2">
      <c r="B190" s="16" t="s">
        <v>243</v>
      </c>
    </row>
    <row r="191" spans="2:18" x14ac:dyDescent="0.2">
      <c r="B191" s="16" t="s">
        <v>412</v>
      </c>
    </row>
    <row r="192" spans="2:18" x14ac:dyDescent="0.2">
      <c r="B192" s="69" t="s">
        <v>577</v>
      </c>
    </row>
    <row r="193" spans="2:3" x14ac:dyDescent="0.2">
      <c r="B193" s="16" t="s">
        <v>582</v>
      </c>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c r="C201" s="14"/>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sheetData>
  <mergeCells count="1">
    <mergeCell ref="E15:N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4898B-6E4D-414F-9A41-7C9ADCF1DB3B}">
  <dimension ref="B1:O308"/>
  <sheetViews>
    <sheetView showGridLines="0" zoomScale="85" zoomScaleNormal="85" zoomScaleSheetLayoutView="25" workbookViewId="0"/>
  </sheetViews>
  <sheetFormatPr defaultColWidth="9.42578125" defaultRowHeight="12.75" x14ac:dyDescent="0.2"/>
  <cols>
    <col min="1" max="1" width="1.5703125" style="2" customWidth="1"/>
    <col min="2" max="2" width="26.42578125" style="2" customWidth="1"/>
    <col min="3" max="3" width="10.5703125" style="2" customWidth="1"/>
    <col min="4" max="4" width="82.5703125" style="2" bestFit="1" customWidth="1"/>
    <col min="5" max="14" width="12.5703125" style="2" customWidth="1"/>
    <col min="15" max="15" width="14.42578125" style="2" customWidth="1"/>
    <col min="16" max="16" width="9.42578125" style="2" customWidth="1"/>
    <col min="17" max="16384" width="9.42578125" style="2"/>
  </cols>
  <sheetData>
    <row r="1" spans="2:15" s="15" customFormat="1" ht="18" customHeight="1" x14ac:dyDescent="0.25"/>
    <row r="2" spans="2:15" ht="19.5" customHeight="1" x14ac:dyDescent="0.2">
      <c r="B2" s="3" t="s">
        <v>0</v>
      </c>
      <c r="C2" s="22" t="s">
        <v>576</v>
      </c>
    </row>
    <row r="3" spans="2:15" ht="12.75" customHeight="1" x14ac:dyDescent="0.2">
      <c r="B3" s="3" t="s">
        <v>4</v>
      </c>
      <c r="C3" s="12" t="s">
        <v>587</v>
      </c>
    </row>
    <row r="4" spans="2:15" ht="12.75" customHeight="1" x14ac:dyDescent="0.2">
      <c r="B4" s="3"/>
      <c r="C4" s="12"/>
    </row>
    <row r="5" spans="2:15" ht="15" x14ac:dyDescent="0.2">
      <c r="B5" s="3" t="s">
        <v>1</v>
      </c>
      <c r="C5" s="45" t="str">
        <f>'System &amp; Provider Summary - T1'!$C$5</f>
        <v>March 2025</v>
      </c>
    </row>
    <row r="6" spans="2:15" x14ac:dyDescent="0.2">
      <c r="B6" s="3" t="s">
        <v>2</v>
      </c>
      <c r="C6" s="2" t="s">
        <v>396</v>
      </c>
    </row>
    <row r="7" spans="2:15" ht="12.75" customHeight="1" x14ac:dyDescent="0.2">
      <c r="B7" s="3" t="s">
        <v>6</v>
      </c>
      <c r="C7" s="2" t="s">
        <v>537</v>
      </c>
    </row>
    <row r="8" spans="2:15" ht="12.75" customHeight="1" x14ac:dyDescent="0.2">
      <c r="B8" s="3" t="s">
        <v>3</v>
      </c>
      <c r="C8" s="2" t="str">
        <f>'System &amp; Provider Summary - T1'!C8</f>
        <v>15th May 2025</v>
      </c>
    </row>
    <row r="9" spans="2:15" ht="12.75" customHeight="1" x14ac:dyDescent="0.2">
      <c r="B9" s="3" t="s">
        <v>5</v>
      </c>
      <c r="C9" s="8" t="s">
        <v>400</v>
      </c>
    </row>
    <row r="10" spans="2:15" ht="12.75" customHeight="1" x14ac:dyDescent="0.2">
      <c r="B10" s="3" t="s">
        <v>8</v>
      </c>
      <c r="C10" s="2" t="str">
        <f>'System &amp; Provider Summary - T1'!C10</f>
        <v>Published (Final) - Official Statistics in development</v>
      </c>
    </row>
    <row r="11" spans="2:15" ht="12.75" customHeight="1" x14ac:dyDescent="0.2">
      <c r="B11" s="3" t="s">
        <v>9</v>
      </c>
      <c r="C11" s="2" t="str">
        <f>'System &amp; Provider Summary - T1'!C11</f>
        <v>Kerry Evert - england.aedata@nhs.net</v>
      </c>
    </row>
    <row r="12" spans="2:15" x14ac:dyDescent="0.2">
      <c r="B12" s="3"/>
    </row>
    <row r="13" spans="2:15" ht="15" x14ac:dyDescent="0.2">
      <c r="B13" s="5" t="s">
        <v>408</v>
      </c>
    </row>
    <row r="14" spans="2:15" ht="15" x14ac:dyDescent="0.2">
      <c r="B14" s="5"/>
      <c r="C14" s="5"/>
    </row>
    <row r="15" spans="2:15" ht="15" x14ac:dyDescent="0.2">
      <c r="B15" s="5"/>
      <c r="C15" s="9"/>
      <c r="E15" s="80" t="s">
        <v>566</v>
      </c>
      <c r="F15" s="81"/>
      <c r="G15" s="81"/>
      <c r="H15" s="81"/>
      <c r="I15" s="81"/>
      <c r="J15" s="81"/>
      <c r="K15" s="81"/>
      <c r="L15" s="81"/>
      <c r="M15" s="81"/>
      <c r="N15" s="82"/>
    </row>
    <row r="16" spans="2:15" s="12" customFormat="1" ht="51" x14ac:dyDescent="0.2">
      <c r="B16" s="47" t="s">
        <v>239</v>
      </c>
      <c r="C16" s="11" t="s">
        <v>248</v>
      </c>
      <c r="D16" s="10" t="s">
        <v>249</v>
      </c>
      <c r="E16" s="68" t="s">
        <v>567</v>
      </c>
      <c r="F16" s="68" t="s">
        <v>568</v>
      </c>
      <c r="G16" s="68" t="s">
        <v>569</v>
      </c>
      <c r="H16" s="68" t="s">
        <v>570</v>
      </c>
      <c r="I16" s="68" t="s">
        <v>571</v>
      </c>
      <c r="J16" s="68" t="s">
        <v>572</v>
      </c>
      <c r="K16" s="68" t="s">
        <v>573</v>
      </c>
      <c r="L16" s="68" t="s">
        <v>575</v>
      </c>
      <c r="M16" s="68" t="s">
        <v>574</v>
      </c>
      <c r="N16" s="68" t="s">
        <v>564</v>
      </c>
      <c r="O16" s="67" t="s">
        <v>565</v>
      </c>
    </row>
    <row r="17" spans="2:15" x14ac:dyDescent="0.2">
      <c r="B17" s="49" t="s">
        <v>7</v>
      </c>
      <c r="C17" s="1" t="s">
        <v>7</v>
      </c>
      <c r="D17" s="13" t="s">
        <v>10</v>
      </c>
      <c r="E17" s="75">
        <v>1.1452255003544746E-2</v>
      </c>
      <c r="F17" s="75">
        <v>2.3204450019087091E-2</v>
      </c>
      <c r="G17" s="75">
        <v>3.4152260456999511E-2</v>
      </c>
      <c r="H17" s="75">
        <v>1.1615858646452528E-2</v>
      </c>
      <c r="I17" s="75">
        <v>5.99880023995201E-3</v>
      </c>
      <c r="J17" s="75">
        <v>3.7083492392430604E-3</v>
      </c>
      <c r="K17" s="75">
        <v>1.2133936848993838E-3</v>
      </c>
      <c r="L17" s="75">
        <v>0</v>
      </c>
      <c r="M17" s="75">
        <v>2.726727381796368E-5</v>
      </c>
      <c r="N17" s="75">
        <v>0.90850466270382291</v>
      </c>
      <c r="O17" s="70">
        <v>73348</v>
      </c>
    </row>
    <row r="18" spans="2:15" ht="6" customHeight="1" x14ac:dyDescent="0.2">
      <c r="D18" s="4"/>
      <c r="N18" s="66"/>
      <c r="O18" s="65"/>
    </row>
    <row r="19" spans="2:15" x14ac:dyDescent="0.2">
      <c r="B19" s="33" t="s">
        <v>250</v>
      </c>
      <c r="C19" s="18" t="s">
        <v>251</v>
      </c>
      <c r="D19" s="18" t="s">
        <v>365</v>
      </c>
      <c r="E19" s="72">
        <v>0</v>
      </c>
      <c r="F19" s="72">
        <v>0</v>
      </c>
      <c r="G19" s="72">
        <v>0</v>
      </c>
      <c r="H19" s="72">
        <v>0</v>
      </c>
      <c r="I19" s="72">
        <v>0</v>
      </c>
      <c r="J19" s="72">
        <v>0</v>
      </c>
      <c r="K19" s="72">
        <v>0</v>
      </c>
      <c r="L19" s="72">
        <v>0</v>
      </c>
      <c r="M19" s="72">
        <v>0</v>
      </c>
      <c r="N19" s="72">
        <v>0</v>
      </c>
      <c r="O19" s="74">
        <v>0</v>
      </c>
    </row>
    <row r="20" spans="2:15" x14ac:dyDescent="0.2">
      <c r="B20" s="33" t="s">
        <v>250</v>
      </c>
      <c r="C20" s="18" t="s">
        <v>252</v>
      </c>
      <c r="D20" s="18" t="s">
        <v>366</v>
      </c>
      <c r="E20" s="72">
        <v>0</v>
      </c>
      <c r="F20" s="72">
        <v>0</v>
      </c>
      <c r="G20" s="72">
        <v>0</v>
      </c>
      <c r="H20" s="72">
        <v>0</v>
      </c>
      <c r="I20" s="72">
        <v>0</v>
      </c>
      <c r="J20" s="72">
        <v>0</v>
      </c>
      <c r="K20" s="72">
        <v>0</v>
      </c>
      <c r="L20" s="72">
        <v>0</v>
      </c>
      <c r="M20" s="72">
        <v>0</v>
      </c>
      <c r="N20" s="72">
        <v>1</v>
      </c>
      <c r="O20" s="74">
        <v>270</v>
      </c>
    </row>
    <row r="21" spans="2:15" x14ac:dyDescent="0.2">
      <c r="B21" s="33" t="s">
        <v>250</v>
      </c>
      <c r="C21" s="18" t="s">
        <v>253</v>
      </c>
      <c r="D21" s="18" t="s">
        <v>367</v>
      </c>
      <c r="E21" s="72">
        <v>4.2979942693409739E-2</v>
      </c>
      <c r="F21" s="72">
        <v>5.1575931232091692E-2</v>
      </c>
      <c r="G21" s="72">
        <v>0.10315186246418338</v>
      </c>
      <c r="H21" s="72">
        <v>0</v>
      </c>
      <c r="I21" s="72">
        <v>2.2922636103151862E-2</v>
      </c>
      <c r="J21" s="72">
        <v>5.7306590257879654E-3</v>
      </c>
      <c r="K21" s="72">
        <v>5.7306590257879654E-3</v>
      </c>
      <c r="L21" s="72">
        <v>0</v>
      </c>
      <c r="M21" s="72">
        <v>0</v>
      </c>
      <c r="N21" s="72">
        <v>0.76790830945558741</v>
      </c>
      <c r="O21" s="74">
        <v>1745</v>
      </c>
    </row>
    <row r="22" spans="2:15" x14ac:dyDescent="0.2">
      <c r="B22" s="33" t="s">
        <v>250</v>
      </c>
      <c r="C22" s="18" t="s">
        <v>254</v>
      </c>
      <c r="D22" s="18" t="s">
        <v>368</v>
      </c>
      <c r="E22" s="72">
        <v>0</v>
      </c>
      <c r="F22" s="72">
        <v>0</v>
      </c>
      <c r="G22" s="72">
        <v>0</v>
      </c>
      <c r="H22" s="72">
        <v>0</v>
      </c>
      <c r="I22" s="72">
        <v>0</v>
      </c>
      <c r="J22" s="72">
        <v>0</v>
      </c>
      <c r="K22" s="72">
        <v>0</v>
      </c>
      <c r="L22" s="72">
        <v>0</v>
      </c>
      <c r="M22" s="72">
        <v>0</v>
      </c>
      <c r="N22" s="72">
        <v>1</v>
      </c>
      <c r="O22" s="74">
        <v>1600</v>
      </c>
    </row>
    <row r="23" spans="2:15" x14ac:dyDescent="0.2">
      <c r="B23" s="33" t="s">
        <v>250</v>
      </c>
      <c r="C23" s="18" t="s">
        <v>255</v>
      </c>
      <c r="D23" s="18" t="s">
        <v>369</v>
      </c>
      <c r="E23" s="72">
        <v>0</v>
      </c>
      <c r="F23" s="72">
        <v>0</v>
      </c>
      <c r="G23" s="72">
        <v>0</v>
      </c>
      <c r="H23" s="72">
        <v>0</v>
      </c>
      <c r="I23" s="72">
        <v>0</v>
      </c>
      <c r="J23" s="72">
        <v>0</v>
      </c>
      <c r="K23" s="72">
        <v>0</v>
      </c>
      <c r="L23" s="72">
        <v>0</v>
      </c>
      <c r="M23" s="72">
        <v>0</v>
      </c>
      <c r="N23" s="72">
        <v>0</v>
      </c>
      <c r="O23" s="74">
        <v>0</v>
      </c>
    </row>
    <row r="24" spans="2:15" x14ac:dyDescent="0.2">
      <c r="B24" s="33" t="s">
        <v>250</v>
      </c>
      <c r="C24" s="18" t="s">
        <v>256</v>
      </c>
      <c r="D24" s="18" t="s">
        <v>370</v>
      </c>
      <c r="E24" s="72">
        <v>1.5748031496062992E-2</v>
      </c>
      <c r="F24" s="72">
        <v>2.3622047244094488E-2</v>
      </c>
      <c r="G24" s="72">
        <v>0.11023622047244094</v>
      </c>
      <c r="H24" s="72">
        <v>5.5118110236220472E-2</v>
      </c>
      <c r="I24" s="72">
        <v>1.5748031496062992E-2</v>
      </c>
      <c r="J24" s="72" t="s">
        <v>597</v>
      </c>
      <c r="K24" s="72">
        <v>0</v>
      </c>
      <c r="L24" s="72">
        <v>0</v>
      </c>
      <c r="M24" s="72">
        <v>0</v>
      </c>
      <c r="N24" s="72">
        <v>0.77165354330708658</v>
      </c>
      <c r="O24" s="74">
        <v>635</v>
      </c>
    </row>
    <row r="25" spans="2:15" x14ac:dyDescent="0.2">
      <c r="B25" s="33" t="s">
        <v>240</v>
      </c>
      <c r="C25" s="18" t="s">
        <v>257</v>
      </c>
      <c r="D25" s="18" t="s">
        <v>347</v>
      </c>
      <c r="E25" s="72">
        <v>9.1827364554637279E-3</v>
      </c>
      <c r="F25" s="72">
        <v>1.6528925619834711E-2</v>
      </c>
      <c r="G25" s="72">
        <v>4.8668503213957756E-2</v>
      </c>
      <c r="H25" s="72">
        <v>1.0101010101010102E-2</v>
      </c>
      <c r="I25" s="72">
        <v>7.3461891643709825E-3</v>
      </c>
      <c r="J25" s="72">
        <v>4.5913682277318639E-3</v>
      </c>
      <c r="K25" s="72" t="s">
        <v>597</v>
      </c>
      <c r="L25" s="72">
        <v>0</v>
      </c>
      <c r="M25" s="72">
        <v>0</v>
      </c>
      <c r="N25" s="72">
        <v>0.90174471992653815</v>
      </c>
      <c r="O25" s="74">
        <v>5445</v>
      </c>
    </row>
    <row r="26" spans="2:15" x14ac:dyDescent="0.2">
      <c r="B26" s="33" t="s">
        <v>240</v>
      </c>
      <c r="C26" s="18" t="s">
        <v>258</v>
      </c>
      <c r="D26" s="18" t="s">
        <v>348</v>
      </c>
      <c r="E26" s="72">
        <v>0</v>
      </c>
      <c r="F26" s="72">
        <v>0</v>
      </c>
      <c r="G26" s="72" t="s">
        <v>597</v>
      </c>
      <c r="H26" s="72" t="s">
        <v>597</v>
      </c>
      <c r="I26" s="72">
        <v>0</v>
      </c>
      <c r="J26" s="72">
        <v>0</v>
      </c>
      <c r="K26" s="72">
        <v>0</v>
      </c>
      <c r="L26" s="72">
        <v>0</v>
      </c>
      <c r="M26" s="72">
        <v>0</v>
      </c>
      <c r="N26" s="72">
        <v>0.99863945578231295</v>
      </c>
      <c r="O26" s="74">
        <v>3675</v>
      </c>
    </row>
    <row r="27" spans="2:15" x14ac:dyDescent="0.2">
      <c r="B27" s="33" t="s">
        <v>240</v>
      </c>
      <c r="C27" s="18" t="s">
        <v>259</v>
      </c>
      <c r="D27" s="18" t="s">
        <v>349</v>
      </c>
      <c r="E27" s="72">
        <v>7.277628032345014E-2</v>
      </c>
      <c r="F27" s="72">
        <v>0.1293800539083558</v>
      </c>
      <c r="G27" s="72">
        <v>0.20485175202156333</v>
      </c>
      <c r="H27" s="72">
        <v>7.8167115902964962E-2</v>
      </c>
      <c r="I27" s="72">
        <v>2.9649595687331536E-2</v>
      </c>
      <c r="J27" s="72">
        <v>8.0862533692722376E-3</v>
      </c>
      <c r="K27" s="72">
        <v>5.3908355795148251E-3</v>
      </c>
      <c r="L27" s="72">
        <v>0</v>
      </c>
      <c r="M27" s="72" t="s">
        <v>597</v>
      </c>
      <c r="N27" s="72">
        <v>0.46630727762803237</v>
      </c>
      <c r="O27" s="74">
        <v>1855</v>
      </c>
    </row>
    <row r="28" spans="2:15" x14ac:dyDescent="0.2">
      <c r="B28" s="33" t="s">
        <v>240</v>
      </c>
      <c r="C28" s="18" t="s">
        <v>260</v>
      </c>
      <c r="D28" s="18" t="s">
        <v>350</v>
      </c>
      <c r="E28" s="72">
        <v>6.0747663551401869E-2</v>
      </c>
      <c r="F28" s="72">
        <v>0.2570093457943925</v>
      </c>
      <c r="G28" s="72">
        <v>0.25233644859813081</v>
      </c>
      <c r="H28" s="72">
        <v>7.0093457943925228E-2</v>
      </c>
      <c r="I28" s="72">
        <v>2.8037383177570093E-2</v>
      </c>
      <c r="J28" s="72">
        <v>4.2056074766355138E-2</v>
      </c>
      <c r="K28" s="72">
        <v>9.3457943925233638E-3</v>
      </c>
      <c r="L28" s="72">
        <v>0</v>
      </c>
      <c r="M28" s="72">
        <v>0</v>
      </c>
      <c r="N28" s="72">
        <v>0.27570093457943923</v>
      </c>
      <c r="O28" s="74">
        <v>1070</v>
      </c>
    </row>
    <row r="29" spans="2:15" x14ac:dyDescent="0.2">
      <c r="B29" s="33" t="s">
        <v>240</v>
      </c>
      <c r="C29" s="18" t="s">
        <v>261</v>
      </c>
      <c r="D29" s="18" t="s">
        <v>351</v>
      </c>
      <c r="E29" s="72">
        <v>5.3050397877984082E-3</v>
      </c>
      <c r="F29" s="72" t="s">
        <v>597</v>
      </c>
      <c r="G29" s="72" t="s">
        <v>597</v>
      </c>
      <c r="H29" s="72" t="s">
        <v>597</v>
      </c>
      <c r="I29" s="72">
        <v>0</v>
      </c>
      <c r="J29" s="72">
        <v>0</v>
      </c>
      <c r="K29" s="72">
        <v>0</v>
      </c>
      <c r="L29" s="72">
        <v>0</v>
      </c>
      <c r="M29" s="72">
        <v>0</v>
      </c>
      <c r="N29" s="72">
        <v>0.99204244031830235</v>
      </c>
      <c r="O29" s="74">
        <v>1885</v>
      </c>
    </row>
    <row r="30" spans="2:15" x14ac:dyDescent="0.2">
      <c r="B30" s="33" t="s">
        <v>262</v>
      </c>
      <c r="C30" s="18" t="s">
        <v>263</v>
      </c>
      <c r="D30" s="18" t="s">
        <v>371</v>
      </c>
      <c r="E30" s="72">
        <v>0</v>
      </c>
      <c r="F30" s="72">
        <v>0</v>
      </c>
      <c r="G30" s="72">
        <v>0</v>
      </c>
      <c r="H30" s="72">
        <v>0</v>
      </c>
      <c r="I30" s="72">
        <v>0</v>
      </c>
      <c r="J30" s="72">
        <v>0</v>
      </c>
      <c r="K30" s="72">
        <v>0</v>
      </c>
      <c r="L30" s="72">
        <v>0</v>
      </c>
      <c r="M30" s="72">
        <v>0</v>
      </c>
      <c r="N30" s="72">
        <v>0</v>
      </c>
      <c r="O30" s="74">
        <v>0</v>
      </c>
    </row>
    <row r="31" spans="2:15" x14ac:dyDescent="0.2">
      <c r="B31" s="33" t="s">
        <v>262</v>
      </c>
      <c r="C31" s="18" t="s">
        <v>264</v>
      </c>
      <c r="D31" s="18" t="s">
        <v>372</v>
      </c>
      <c r="E31" s="72">
        <v>0</v>
      </c>
      <c r="F31" s="72">
        <v>0</v>
      </c>
      <c r="G31" s="72">
        <v>0</v>
      </c>
      <c r="H31" s="72">
        <v>0</v>
      </c>
      <c r="I31" s="72">
        <v>0</v>
      </c>
      <c r="J31" s="72">
        <v>0</v>
      </c>
      <c r="K31" s="72">
        <v>0</v>
      </c>
      <c r="L31" s="72">
        <v>0</v>
      </c>
      <c r="M31" s="72">
        <v>0</v>
      </c>
      <c r="N31" s="72">
        <v>1</v>
      </c>
      <c r="O31" s="74">
        <v>1005</v>
      </c>
    </row>
    <row r="32" spans="2:15" x14ac:dyDescent="0.2">
      <c r="B32" s="33" t="s">
        <v>262</v>
      </c>
      <c r="C32" s="18" t="s">
        <v>265</v>
      </c>
      <c r="D32" s="18" t="s">
        <v>373</v>
      </c>
      <c r="E32" s="72">
        <v>0</v>
      </c>
      <c r="F32" s="72">
        <v>0</v>
      </c>
      <c r="G32" s="72">
        <v>0</v>
      </c>
      <c r="H32" s="72">
        <v>0</v>
      </c>
      <c r="I32" s="72">
        <v>0</v>
      </c>
      <c r="J32" s="72">
        <v>0</v>
      </c>
      <c r="K32" s="72">
        <v>0</v>
      </c>
      <c r="L32" s="72">
        <v>0</v>
      </c>
      <c r="M32" s="72">
        <v>0</v>
      </c>
      <c r="N32" s="72">
        <v>1</v>
      </c>
      <c r="O32" s="74">
        <v>1725</v>
      </c>
    </row>
    <row r="33" spans="2:15" x14ac:dyDescent="0.2">
      <c r="B33" s="33" t="s">
        <v>262</v>
      </c>
      <c r="C33" s="18" t="s">
        <v>266</v>
      </c>
      <c r="D33" s="18" t="s">
        <v>352</v>
      </c>
      <c r="E33" s="72">
        <v>0</v>
      </c>
      <c r="F33" s="72">
        <v>0</v>
      </c>
      <c r="G33" s="72">
        <v>0</v>
      </c>
      <c r="H33" s="72">
        <v>0</v>
      </c>
      <c r="I33" s="72">
        <v>0</v>
      </c>
      <c r="J33" s="72">
        <v>0</v>
      </c>
      <c r="K33" s="72">
        <v>0</v>
      </c>
      <c r="L33" s="72">
        <v>0</v>
      </c>
      <c r="M33" s="72">
        <v>0</v>
      </c>
      <c r="N33" s="72">
        <v>1</v>
      </c>
      <c r="O33" s="74">
        <v>2870</v>
      </c>
    </row>
    <row r="34" spans="2:15" x14ac:dyDescent="0.2">
      <c r="B34" s="33" t="s">
        <v>262</v>
      </c>
      <c r="C34" s="18" t="s">
        <v>267</v>
      </c>
      <c r="D34" s="18" t="s">
        <v>374</v>
      </c>
      <c r="E34" s="72">
        <v>0</v>
      </c>
      <c r="F34" s="72">
        <v>0</v>
      </c>
      <c r="G34" s="72">
        <v>0</v>
      </c>
      <c r="H34" s="72">
        <v>0</v>
      </c>
      <c r="I34" s="72">
        <v>0</v>
      </c>
      <c r="J34" s="72">
        <v>0</v>
      </c>
      <c r="K34" s="72">
        <v>0</v>
      </c>
      <c r="L34" s="72">
        <v>0</v>
      </c>
      <c r="M34" s="72">
        <v>0</v>
      </c>
      <c r="N34" s="72">
        <v>1</v>
      </c>
      <c r="O34" s="74">
        <v>1960</v>
      </c>
    </row>
    <row r="35" spans="2:15" x14ac:dyDescent="0.2">
      <c r="B35" s="33" t="s">
        <v>262</v>
      </c>
      <c r="C35" s="18" t="s">
        <v>268</v>
      </c>
      <c r="D35" s="18" t="s">
        <v>375</v>
      </c>
      <c r="E35" s="72">
        <v>0</v>
      </c>
      <c r="F35" s="72">
        <v>0</v>
      </c>
      <c r="G35" s="72">
        <v>0</v>
      </c>
      <c r="H35" s="72">
        <v>0</v>
      </c>
      <c r="I35" s="72">
        <v>0</v>
      </c>
      <c r="J35" s="72">
        <v>0</v>
      </c>
      <c r="K35" s="72">
        <v>0</v>
      </c>
      <c r="L35" s="72">
        <v>0</v>
      </c>
      <c r="M35" s="72">
        <v>0</v>
      </c>
      <c r="N35" s="72">
        <v>0</v>
      </c>
      <c r="O35" s="74">
        <v>0</v>
      </c>
    </row>
    <row r="36" spans="2:15" x14ac:dyDescent="0.2">
      <c r="B36" s="33" t="s">
        <v>262</v>
      </c>
      <c r="C36" s="18" t="s">
        <v>269</v>
      </c>
      <c r="D36" s="18" t="s">
        <v>376</v>
      </c>
      <c r="E36" s="72">
        <v>0</v>
      </c>
      <c r="F36" s="72">
        <v>0</v>
      </c>
      <c r="G36" s="72">
        <v>0</v>
      </c>
      <c r="H36" s="72">
        <v>0</v>
      </c>
      <c r="I36" s="72">
        <v>0</v>
      </c>
      <c r="J36" s="72">
        <v>0</v>
      </c>
      <c r="K36" s="72">
        <v>0</v>
      </c>
      <c r="L36" s="72">
        <v>0</v>
      </c>
      <c r="M36" s="72">
        <v>0</v>
      </c>
      <c r="N36" s="72">
        <v>0</v>
      </c>
      <c r="O36" s="74">
        <v>0</v>
      </c>
    </row>
    <row r="37" spans="2:15" x14ac:dyDescent="0.2">
      <c r="B37" s="33" t="s">
        <v>262</v>
      </c>
      <c r="C37" s="18" t="s">
        <v>270</v>
      </c>
      <c r="D37" s="18" t="s">
        <v>353</v>
      </c>
      <c r="E37" s="72">
        <v>0</v>
      </c>
      <c r="F37" s="72">
        <v>0</v>
      </c>
      <c r="G37" s="72">
        <v>0</v>
      </c>
      <c r="H37" s="72">
        <v>0</v>
      </c>
      <c r="I37" s="72">
        <v>0</v>
      </c>
      <c r="J37" s="72">
        <v>0</v>
      </c>
      <c r="K37" s="72">
        <v>0</v>
      </c>
      <c r="L37" s="72">
        <v>0</v>
      </c>
      <c r="M37" s="72">
        <v>0</v>
      </c>
      <c r="N37" s="72">
        <v>0</v>
      </c>
      <c r="O37" s="74">
        <v>0</v>
      </c>
    </row>
    <row r="38" spans="2:15" x14ac:dyDescent="0.2">
      <c r="B38" s="33" t="s">
        <v>262</v>
      </c>
      <c r="C38" s="18" t="s">
        <v>271</v>
      </c>
      <c r="D38" s="18" t="s">
        <v>377</v>
      </c>
      <c r="E38" s="72">
        <v>0</v>
      </c>
      <c r="F38" s="72">
        <v>0</v>
      </c>
      <c r="G38" s="72">
        <v>0</v>
      </c>
      <c r="H38" s="72">
        <v>0</v>
      </c>
      <c r="I38" s="72">
        <v>0</v>
      </c>
      <c r="J38" s="72">
        <v>0</v>
      </c>
      <c r="K38" s="72">
        <v>0</v>
      </c>
      <c r="L38" s="72">
        <v>0</v>
      </c>
      <c r="M38" s="72">
        <v>0</v>
      </c>
      <c r="N38" s="72">
        <v>1</v>
      </c>
      <c r="O38" s="74">
        <v>1365</v>
      </c>
    </row>
    <row r="39" spans="2:15" x14ac:dyDescent="0.2">
      <c r="B39" s="33" t="s">
        <v>262</v>
      </c>
      <c r="C39" s="18" t="s">
        <v>272</v>
      </c>
      <c r="D39" s="18" t="s">
        <v>354</v>
      </c>
      <c r="E39" s="72">
        <v>0</v>
      </c>
      <c r="F39" s="72">
        <v>0</v>
      </c>
      <c r="G39" s="72">
        <v>0</v>
      </c>
      <c r="H39" s="72">
        <v>0</v>
      </c>
      <c r="I39" s="72">
        <v>0</v>
      </c>
      <c r="J39" s="72">
        <v>0</v>
      </c>
      <c r="K39" s="72">
        <v>0</v>
      </c>
      <c r="L39" s="72">
        <v>0</v>
      </c>
      <c r="M39" s="72">
        <v>0</v>
      </c>
      <c r="N39" s="72">
        <v>1</v>
      </c>
      <c r="O39" s="74">
        <v>2300</v>
      </c>
    </row>
    <row r="40" spans="2:15" x14ac:dyDescent="0.2">
      <c r="B40" s="33" t="s">
        <v>262</v>
      </c>
      <c r="C40" s="18" t="s">
        <v>273</v>
      </c>
      <c r="D40" s="18" t="s">
        <v>378</v>
      </c>
      <c r="E40" s="72">
        <v>0</v>
      </c>
      <c r="F40" s="72">
        <v>0</v>
      </c>
      <c r="G40" s="72">
        <v>0</v>
      </c>
      <c r="H40" s="72">
        <v>0</v>
      </c>
      <c r="I40" s="72">
        <v>0</v>
      </c>
      <c r="J40" s="72">
        <v>0</v>
      </c>
      <c r="K40" s="72">
        <v>0</v>
      </c>
      <c r="L40" s="72">
        <v>0</v>
      </c>
      <c r="M40" s="72">
        <v>0</v>
      </c>
      <c r="N40" s="72">
        <v>1</v>
      </c>
      <c r="O40" s="74">
        <v>750</v>
      </c>
    </row>
    <row r="41" spans="2:15" x14ac:dyDescent="0.2">
      <c r="B41" s="33" t="s">
        <v>274</v>
      </c>
      <c r="C41" s="18" t="s">
        <v>275</v>
      </c>
      <c r="D41" s="18" t="s">
        <v>355</v>
      </c>
      <c r="E41" s="72">
        <v>0</v>
      </c>
      <c r="F41" s="72">
        <v>0</v>
      </c>
      <c r="G41" s="72">
        <v>0</v>
      </c>
      <c r="H41" s="72">
        <v>0</v>
      </c>
      <c r="I41" s="72">
        <v>0</v>
      </c>
      <c r="J41" s="72">
        <v>0</v>
      </c>
      <c r="K41" s="72">
        <v>0</v>
      </c>
      <c r="L41" s="72">
        <v>0</v>
      </c>
      <c r="M41" s="72">
        <v>0</v>
      </c>
      <c r="N41" s="72">
        <v>0</v>
      </c>
      <c r="O41" s="74">
        <v>0</v>
      </c>
    </row>
    <row r="42" spans="2:15" x14ac:dyDescent="0.2">
      <c r="B42" s="33" t="s">
        <v>274</v>
      </c>
      <c r="C42" s="18" t="s">
        <v>276</v>
      </c>
      <c r="D42" s="18" t="s">
        <v>379</v>
      </c>
      <c r="E42" s="72">
        <v>0</v>
      </c>
      <c r="F42" s="72" t="s">
        <v>597</v>
      </c>
      <c r="G42" s="72" t="s">
        <v>597</v>
      </c>
      <c r="H42" s="72" t="s">
        <v>597</v>
      </c>
      <c r="I42" s="72" t="s">
        <v>597</v>
      </c>
      <c r="J42" s="72">
        <v>0</v>
      </c>
      <c r="K42" s="72">
        <v>0</v>
      </c>
      <c r="L42" s="72">
        <v>0</v>
      </c>
      <c r="M42" s="72">
        <v>0</v>
      </c>
      <c r="N42" s="72">
        <v>0.99798657718120809</v>
      </c>
      <c r="O42" s="74">
        <v>7450</v>
      </c>
    </row>
    <row r="43" spans="2:15" x14ac:dyDescent="0.2">
      <c r="B43" s="33" t="s">
        <v>274</v>
      </c>
      <c r="C43" s="18" t="s">
        <v>277</v>
      </c>
      <c r="D43" s="18" t="s">
        <v>380</v>
      </c>
      <c r="E43" s="72" t="s">
        <v>597</v>
      </c>
      <c r="F43" s="72" t="s">
        <v>597</v>
      </c>
      <c r="G43" s="72" t="s">
        <v>597</v>
      </c>
      <c r="H43" s="72">
        <v>0</v>
      </c>
      <c r="I43" s="72" t="s">
        <v>597</v>
      </c>
      <c r="J43" s="72" t="s">
        <v>597</v>
      </c>
      <c r="K43" s="72">
        <v>0</v>
      </c>
      <c r="L43" s="72">
        <v>0</v>
      </c>
      <c r="M43" s="72">
        <v>0</v>
      </c>
      <c r="N43" s="72">
        <v>0.99416909620991256</v>
      </c>
      <c r="O43" s="74">
        <v>3430</v>
      </c>
    </row>
    <row r="44" spans="2:15" x14ac:dyDescent="0.2">
      <c r="B44" s="33" t="s">
        <v>274</v>
      </c>
      <c r="C44" s="18" t="s">
        <v>278</v>
      </c>
      <c r="D44" s="18" t="s">
        <v>356</v>
      </c>
      <c r="E44" s="72">
        <v>0.19847328244274809</v>
      </c>
      <c r="F44" s="72" t="s">
        <v>597</v>
      </c>
      <c r="G44" s="72">
        <v>6.1068702290076333E-2</v>
      </c>
      <c r="H44" s="72">
        <v>6.1068702290076333E-2</v>
      </c>
      <c r="I44" s="72">
        <v>1.5267175572519083E-2</v>
      </c>
      <c r="J44" s="72" t="s">
        <v>597</v>
      </c>
      <c r="K44" s="72">
        <v>0</v>
      </c>
      <c r="L44" s="72">
        <v>0</v>
      </c>
      <c r="M44" s="72">
        <v>0</v>
      </c>
      <c r="N44" s="72">
        <v>0.64122137404580148</v>
      </c>
      <c r="O44" s="74">
        <v>655</v>
      </c>
    </row>
    <row r="45" spans="2:15" x14ac:dyDescent="0.2">
      <c r="B45" s="33" t="s">
        <v>279</v>
      </c>
      <c r="C45" s="18" t="s">
        <v>280</v>
      </c>
      <c r="D45" s="18" t="s">
        <v>381</v>
      </c>
      <c r="E45" s="72">
        <v>1.2485811577752554E-2</v>
      </c>
      <c r="F45" s="72">
        <v>4.9943246311010214E-2</v>
      </c>
      <c r="G45" s="72">
        <v>4.7673098751418841E-2</v>
      </c>
      <c r="H45" s="72">
        <v>1.2485811577752554E-2</v>
      </c>
      <c r="I45" s="72">
        <v>5.6753688989784334E-3</v>
      </c>
      <c r="J45" s="72">
        <v>4.5402951191827468E-3</v>
      </c>
      <c r="K45" s="72" t="s">
        <v>597</v>
      </c>
      <c r="L45" s="72">
        <v>0</v>
      </c>
      <c r="M45" s="72">
        <v>0</v>
      </c>
      <c r="N45" s="72">
        <v>0.86606129398410892</v>
      </c>
      <c r="O45" s="74">
        <v>4405</v>
      </c>
    </row>
    <row r="46" spans="2:15" x14ac:dyDescent="0.2">
      <c r="B46" s="33" t="s">
        <v>279</v>
      </c>
      <c r="C46" s="18" t="s">
        <v>281</v>
      </c>
      <c r="D46" s="18" t="s">
        <v>357</v>
      </c>
      <c r="E46" s="72">
        <v>4.5454545454545452E-3</v>
      </c>
      <c r="F46" s="72">
        <v>9.0909090909090905E-3</v>
      </c>
      <c r="G46" s="72">
        <v>1.3636363636363636E-2</v>
      </c>
      <c r="H46" s="72">
        <v>4.5454545454545452E-3</v>
      </c>
      <c r="I46" s="72">
        <v>3.0303030303030303E-3</v>
      </c>
      <c r="J46" s="72" t="s">
        <v>597</v>
      </c>
      <c r="K46" s="72">
        <v>0</v>
      </c>
      <c r="L46" s="72">
        <v>0</v>
      </c>
      <c r="M46" s="72">
        <v>0</v>
      </c>
      <c r="N46" s="72">
        <v>0.96363636363636362</v>
      </c>
      <c r="O46" s="74">
        <v>3300</v>
      </c>
    </row>
    <row r="47" spans="2:15" x14ac:dyDescent="0.2">
      <c r="B47" s="33" t="s">
        <v>279</v>
      </c>
      <c r="C47" s="18" t="s">
        <v>282</v>
      </c>
      <c r="D47" s="18" t="s">
        <v>382</v>
      </c>
      <c r="E47" s="72">
        <v>0</v>
      </c>
      <c r="F47" s="72">
        <v>4.3859649122807015E-3</v>
      </c>
      <c r="G47" s="72">
        <v>1.9005847953216373E-2</v>
      </c>
      <c r="H47" s="72" t="s">
        <v>597</v>
      </c>
      <c r="I47" s="72" t="s">
        <v>597</v>
      </c>
      <c r="J47" s="72" t="s">
        <v>597</v>
      </c>
      <c r="K47" s="72">
        <v>0</v>
      </c>
      <c r="L47" s="72">
        <v>0</v>
      </c>
      <c r="M47" s="72">
        <v>0</v>
      </c>
      <c r="N47" s="72">
        <v>0.97368421052631582</v>
      </c>
      <c r="O47" s="74">
        <v>3420</v>
      </c>
    </row>
    <row r="48" spans="2:15" x14ac:dyDescent="0.2">
      <c r="B48" s="33" t="s">
        <v>283</v>
      </c>
      <c r="C48" s="18" t="s">
        <v>284</v>
      </c>
      <c r="D48" s="18" t="s">
        <v>383</v>
      </c>
      <c r="E48" s="72">
        <v>1.6220600162206002E-3</v>
      </c>
      <c r="F48" s="72" t="s">
        <v>597</v>
      </c>
      <c r="G48" s="72">
        <v>3.2441200324412004E-3</v>
      </c>
      <c r="H48" s="72" t="s">
        <v>597</v>
      </c>
      <c r="I48" s="72" t="s">
        <v>597</v>
      </c>
      <c r="J48" s="72" t="s">
        <v>597</v>
      </c>
      <c r="K48" s="72">
        <v>0</v>
      </c>
      <c r="L48" s="72">
        <v>0</v>
      </c>
      <c r="M48" s="72">
        <v>0</v>
      </c>
      <c r="N48" s="72">
        <v>0.99270072992700731</v>
      </c>
      <c r="O48" s="74">
        <v>6165</v>
      </c>
    </row>
    <row r="49" spans="2:15" x14ac:dyDescent="0.2">
      <c r="B49" s="33" t="s">
        <v>283</v>
      </c>
      <c r="C49" s="18" t="s">
        <v>285</v>
      </c>
      <c r="D49" s="18" t="s">
        <v>358</v>
      </c>
      <c r="E49" s="72">
        <v>0</v>
      </c>
      <c r="F49" s="72">
        <v>0</v>
      </c>
      <c r="G49" s="72">
        <v>0</v>
      </c>
      <c r="H49" s="72">
        <v>0</v>
      </c>
      <c r="I49" s="72">
        <v>0</v>
      </c>
      <c r="J49" s="72">
        <v>0</v>
      </c>
      <c r="K49" s="72">
        <v>0</v>
      </c>
      <c r="L49" s="72">
        <v>0</v>
      </c>
      <c r="M49" s="72">
        <v>0</v>
      </c>
      <c r="N49" s="72">
        <v>1</v>
      </c>
      <c r="O49" s="74">
        <v>405</v>
      </c>
    </row>
    <row r="50" spans="2:15" x14ac:dyDescent="0.2">
      <c r="B50" s="33" t="s">
        <v>283</v>
      </c>
      <c r="C50" s="18" t="s">
        <v>286</v>
      </c>
      <c r="D50" s="18" t="s">
        <v>359</v>
      </c>
      <c r="E50" s="72">
        <v>4.5992115637319315E-2</v>
      </c>
      <c r="F50" s="72">
        <v>8.1471747700394212E-2</v>
      </c>
      <c r="G50" s="72">
        <v>0.13666228646517739</v>
      </c>
      <c r="H50" s="72">
        <v>6.7017082785808146E-2</v>
      </c>
      <c r="I50" s="72">
        <v>3.6793692509855452E-2</v>
      </c>
      <c r="J50" s="72">
        <v>2.7595269382391589E-2</v>
      </c>
      <c r="K50" s="72">
        <v>9.1984231274638631E-3</v>
      </c>
      <c r="L50" s="72">
        <v>0</v>
      </c>
      <c r="M50" s="72" t="s">
        <v>597</v>
      </c>
      <c r="N50" s="72">
        <v>0.59526938239159</v>
      </c>
      <c r="O50" s="74">
        <v>3805</v>
      </c>
    </row>
    <row r="51" spans="2:15" x14ac:dyDescent="0.2">
      <c r="B51" s="33" t="s">
        <v>283</v>
      </c>
      <c r="C51" s="18" t="s">
        <v>287</v>
      </c>
      <c r="D51" s="18" t="s">
        <v>384</v>
      </c>
      <c r="E51" s="72">
        <v>2.309782608695652E-2</v>
      </c>
      <c r="F51" s="72">
        <v>6.3858695652173919E-2</v>
      </c>
      <c r="G51" s="72">
        <v>6.7934782608695649E-2</v>
      </c>
      <c r="H51" s="72">
        <v>2.5815217391304348E-2</v>
      </c>
      <c r="I51" s="72">
        <v>1.2228260869565218E-2</v>
      </c>
      <c r="J51" s="72">
        <v>4.076086956521739E-3</v>
      </c>
      <c r="K51" s="72">
        <v>2.717391304347826E-3</v>
      </c>
      <c r="L51" s="72">
        <v>0</v>
      </c>
      <c r="M51" s="72">
        <v>0</v>
      </c>
      <c r="N51" s="72">
        <v>0.80027173913043481</v>
      </c>
      <c r="O51" s="74">
        <v>3680</v>
      </c>
    </row>
    <row r="52" spans="2:15" x14ac:dyDescent="0.2">
      <c r="B52" s="33" t="s">
        <v>283</v>
      </c>
      <c r="C52" s="18" t="s">
        <v>288</v>
      </c>
      <c r="D52" s="18" t="s">
        <v>385</v>
      </c>
      <c r="E52" s="72">
        <v>0</v>
      </c>
      <c r="F52" s="72">
        <v>0</v>
      </c>
      <c r="G52" s="72">
        <v>0</v>
      </c>
      <c r="H52" s="72">
        <v>0</v>
      </c>
      <c r="I52" s="72">
        <v>0</v>
      </c>
      <c r="J52" s="72">
        <v>0</v>
      </c>
      <c r="K52" s="72">
        <v>0</v>
      </c>
      <c r="L52" s="72">
        <v>0</v>
      </c>
      <c r="M52" s="72">
        <v>0</v>
      </c>
      <c r="N52" s="72">
        <v>1</v>
      </c>
      <c r="O52" s="74">
        <v>755</v>
      </c>
    </row>
    <row r="53" spans="2:15" x14ac:dyDescent="0.2">
      <c r="B53" s="33" t="s">
        <v>283</v>
      </c>
      <c r="C53" s="18" t="s">
        <v>289</v>
      </c>
      <c r="D53" s="18" t="s">
        <v>360</v>
      </c>
      <c r="E53" s="72">
        <v>0</v>
      </c>
      <c r="F53" s="72">
        <v>0</v>
      </c>
      <c r="G53" s="72">
        <v>0</v>
      </c>
      <c r="H53" s="72">
        <v>0</v>
      </c>
      <c r="I53" s="72">
        <v>0</v>
      </c>
      <c r="J53" s="72">
        <v>0</v>
      </c>
      <c r="K53" s="72">
        <v>0</v>
      </c>
      <c r="L53" s="72">
        <v>0</v>
      </c>
      <c r="M53" s="72">
        <v>0</v>
      </c>
      <c r="N53" s="72">
        <v>0</v>
      </c>
      <c r="O53" s="74">
        <v>0</v>
      </c>
    </row>
    <row r="54" spans="2:15" x14ac:dyDescent="0.2">
      <c r="B54" s="33" t="s">
        <v>290</v>
      </c>
      <c r="C54" s="18" t="s">
        <v>291</v>
      </c>
      <c r="D54" s="18" t="s">
        <v>361</v>
      </c>
      <c r="E54" s="72">
        <v>0</v>
      </c>
      <c r="F54" s="72">
        <v>0</v>
      </c>
      <c r="G54" s="72">
        <v>0</v>
      </c>
      <c r="H54" s="72">
        <v>0</v>
      </c>
      <c r="I54" s="72">
        <v>0</v>
      </c>
      <c r="J54" s="72">
        <v>0</v>
      </c>
      <c r="K54" s="72">
        <v>0</v>
      </c>
      <c r="L54" s="72">
        <v>0</v>
      </c>
      <c r="M54" s="72">
        <v>0</v>
      </c>
      <c r="N54" s="72">
        <v>1</v>
      </c>
      <c r="O54" s="74">
        <v>1700</v>
      </c>
    </row>
    <row r="55" spans="2:15" x14ac:dyDescent="0.2">
      <c r="B55" s="33" t="s">
        <v>290</v>
      </c>
      <c r="C55" s="18" t="s">
        <v>292</v>
      </c>
      <c r="D55" s="18" t="s">
        <v>386</v>
      </c>
      <c r="E55" s="72">
        <v>0</v>
      </c>
      <c r="F55" s="72">
        <v>0</v>
      </c>
      <c r="G55" s="72">
        <v>0</v>
      </c>
      <c r="H55" s="72">
        <v>0</v>
      </c>
      <c r="I55" s="72">
        <v>0</v>
      </c>
      <c r="J55" s="72">
        <v>0</v>
      </c>
      <c r="K55" s="72">
        <v>0</v>
      </c>
      <c r="L55" s="72">
        <v>0</v>
      </c>
      <c r="M55" s="72">
        <v>0</v>
      </c>
      <c r="N55" s="72">
        <v>1</v>
      </c>
      <c r="O55" s="74">
        <v>640</v>
      </c>
    </row>
    <row r="56" spans="2:15" x14ac:dyDescent="0.2">
      <c r="B56" s="33" t="s">
        <v>290</v>
      </c>
      <c r="C56" s="18" t="s">
        <v>293</v>
      </c>
      <c r="D56" s="18" t="s">
        <v>362</v>
      </c>
      <c r="E56" s="72">
        <v>0</v>
      </c>
      <c r="F56" s="72">
        <v>0</v>
      </c>
      <c r="G56" s="72">
        <v>0</v>
      </c>
      <c r="H56" s="72">
        <v>0</v>
      </c>
      <c r="I56" s="72">
        <v>0</v>
      </c>
      <c r="J56" s="72">
        <v>0</v>
      </c>
      <c r="K56" s="72">
        <v>0</v>
      </c>
      <c r="L56" s="72">
        <v>0</v>
      </c>
      <c r="M56" s="72">
        <v>0</v>
      </c>
      <c r="N56" s="72">
        <v>0</v>
      </c>
      <c r="O56" s="74">
        <v>0</v>
      </c>
    </row>
    <row r="57" spans="2:15" x14ac:dyDescent="0.2">
      <c r="B57" s="33" t="s">
        <v>290</v>
      </c>
      <c r="C57" s="18" t="s">
        <v>294</v>
      </c>
      <c r="D57" s="18" t="s">
        <v>363</v>
      </c>
      <c r="E57" s="72">
        <v>0</v>
      </c>
      <c r="F57" s="72">
        <v>0</v>
      </c>
      <c r="G57" s="72">
        <v>0</v>
      </c>
      <c r="H57" s="72">
        <v>0</v>
      </c>
      <c r="I57" s="72">
        <v>0</v>
      </c>
      <c r="J57" s="72">
        <v>0</v>
      </c>
      <c r="K57" s="72">
        <v>0</v>
      </c>
      <c r="L57" s="72">
        <v>0</v>
      </c>
      <c r="M57" s="72">
        <v>0</v>
      </c>
      <c r="N57" s="72">
        <v>1</v>
      </c>
      <c r="O57" s="74">
        <v>2085</v>
      </c>
    </row>
    <row r="58" spans="2:15" x14ac:dyDescent="0.2">
      <c r="B58" s="33" t="s">
        <v>290</v>
      </c>
      <c r="C58" s="18" t="s">
        <v>295</v>
      </c>
      <c r="D58" s="18" t="s">
        <v>387</v>
      </c>
      <c r="E58" s="72">
        <v>6.3829787234042548E-2</v>
      </c>
      <c r="F58" s="72">
        <v>0.32978723404255317</v>
      </c>
      <c r="G58" s="72">
        <v>0.36170212765957449</v>
      </c>
      <c r="H58" s="72">
        <v>0.13829787234042554</v>
      </c>
      <c r="I58" s="72">
        <v>4.2553191489361701E-2</v>
      </c>
      <c r="J58" s="72">
        <v>3.1914893617021274E-2</v>
      </c>
      <c r="K58" s="72">
        <v>2.1276595744680851E-2</v>
      </c>
      <c r="L58" s="72">
        <v>0</v>
      </c>
      <c r="M58" s="72">
        <v>0</v>
      </c>
      <c r="N58" s="72">
        <v>2.1276595744680851E-2</v>
      </c>
      <c r="O58" s="74">
        <v>470</v>
      </c>
    </row>
    <row r="59" spans="2:15" x14ac:dyDescent="0.2">
      <c r="B59" s="33" t="s">
        <v>290</v>
      </c>
      <c r="C59" s="18" t="s">
        <v>296</v>
      </c>
      <c r="D59" s="18" t="s">
        <v>388</v>
      </c>
      <c r="E59" s="72">
        <v>0</v>
      </c>
      <c r="F59" s="72">
        <v>0</v>
      </c>
      <c r="G59" s="72">
        <v>0</v>
      </c>
      <c r="H59" s="72">
        <v>0</v>
      </c>
      <c r="I59" s="72">
        <v>0</v>
      </c>
      <c r="J59" s="72">
        <v>0</v>
      </c>
      <c r="K59" s="72">
        <v>0</v>
      </c>
      <c r="L59" s="72">
        <v>0</v>
      </c>
      <c r="M59" s="72">
        <v>0</v>
      </c>
      <c r="N59" s="72">
        <v>0</v>
      </c>
      <c r="O59" s="74">
        <v>0</v>
      </c>
    </row>
    <row r="60" spans="2:15" x14ac:dyDescent="0.2">
      <c r="B60" s="33" t="s">
        <v>290</v>
      </c>
      <c r="C60" s="18" t="s">
        <v>297</v>
      </c>
      <c r="D60" s="18" t="s">
        <v>364</v>
      </c>
      <c r="E60" s="72">
        <v>0</v>
      </c>
      <c r="F60" s="72">
        <v>0</v>
      </c>
      <c r="G60" s="72">
        <v>0</v>
      </c>
      <c r="H60" s="72">
        <v>0</v>
      </c>
      <c r="I60" s="72">
        <v>0</v>
      </c>
      <c r="J60" s="72">
        <v>0</v>
      </c>
      <c r="K60" s="72">
        <v>0</v>
      </c>
      <c r="L60" s="72">
        <v>0</v>
      </c>
      <c r="M60" s="72">
        <v>0</v>
      </c>
      <c r="N60" s="72">
        <v>1</v>
      </c>
      <c r="O60" s="74">
        <v>825</v>
      </c>
    </row>
    <row r="61" spans="2:15" ht="6.75" customHeight="1" x14ac:dyDescent="0.2">
      <c r="N61" s="66"/>
      <c r="O61" s="65"/>
    </row>
    <row r="62" spans="2:15" x14ac:dyDescent="0.2">
      <c r="B62" s="33" t="s">
        <v>250</v>
      </c>
      <c r="C62" s="18" t="s">
        <v>38</v>
      </c>
      <c r="D62" s="21" t="s">
        <v>152</v>
      </c>
      <c r="E62" s="23">
        <v>0</v>
      </c>
      <c r="F62" s="23">
        <v>0</v>
      </c>
      <c r="G62" s="23">
        <v>0</v>
      </c>
      <c r="H62" s="23">
        <v>0</v>
      </c>
      <c r="I62" s="23">
        <v>0</v>
      </c>
      <c r="J62" s="23">
        <v>0</v>
      </c>
      <c r="K62" s="23">
        <v>0</v>
      </c>
      <c r="L62" s="23">
        <v>0</v>
      </c>
      <c r="M62" s="23">
        <v>0</v>
      </c>
      <c r="N62" s="23">
        <v>1</v>
      </c>
      <c r="O62" s="74">
        <v>270</v>
      </c>
    </row>
    <row r="63" spans="2:15" x14ac:dyDescent="0.2">
      <c r="B63" s="33" t="s">
        <v>250</v>
      </c>
      <c r="C63" s="18" t="s">
        <v>40</v>
      </c>
      <c r="D63" s="21" t="s">
        <v>153</v>
      </c>
      <c r="E63" s="23">
        <v>0</v>
      </c>
      <c r="F63" s="23">
        <v>0</v>
      </c>
      <c r="G63" s="23">
        <v>0</v>
      </c>
      <c r="H63" s="23">
        <v>0</v>
      </c>
      <c r="I63" s="23">
        <v>0</v>
      </c>
      <c r="J63" s="23">
        <v>0</v>
      </c>
      <c r="K63" s="23">
        <v>0</v>
      </c>
      <c r="L63" s="23">
        <v>0</v>
      </c>
      <c r="M63" s="23">
        <v>0</v>
      </c>
      <c r="N63" s="23">
        <v>1</v>
      </c>
      <c r="O63" s="74">
        <v>185</v>
      </c>
    </row>
    <row r="64" spans="2:15" x14ac:dyDescent="0.2">
      <c r="B64" s="33" t="s">
        <v>250</v>
      </c>
      <c r="C64" s="18" t="s">
        <v>42</v>
      </c>
      <c r="D64" s="21" t="s">
        <v>300</v>
      </c>
      <c r="E64" s="23">
        <v>0</v>
      </c>
      <c r="F64" s="23">
        <v>0</v>
      </c>
      <c r="G64" s="23">
        <v>0</v>
      </c>
      <c r="H64" s="23">
        <v>0</v>
      </c>
      <c r="I64" s="23">
        <v>0</v>
      </c>
      <c r="J64" s="23">
        <v>0</v>
      </c>
      <c r="K64" s="23">
        <v>0</v>
      </c>
      <c r="L64" s="23">
        <v>0</v>
      </c>
      <c r="M64" s="23">
        <v>0</v>
      </c>
      <c r="N64" s="23">
        <v>1</v>
      </c>
      <c r="O64" s="74">
        <v>700</v>
      </c>
    </row>
    <row r="65" spans="2:15" x14ac:dyDescent="0.2">
      <c r="B65" s="33" t="s">
        <v>250</v>
      </c>
      <c r="C65" s="18" t="s">
        <v>43</v>
      </c>
      <c r="D65" s="21" t="s">
        <v>301</v>
      </c>
      <c r="E65" s="23">
        <v>4.2979942693409739E-2</v>
      </c>
      <c r="F65" s="23">
        <v>5.1575931232091692E-2</v>
      </c>
      <c r="G65" s="23">
        <v>0.10315186246418338</v>
      </c>
      <c r="H65" s="23">
        <v>0</v>
      </c>
      <c r="I65" s="23">
        <v>2.2922636103151862E-2</v>
      </c>
      <c r="J65" s="23">
        <v>5.7306590257879654E-3</v>
      </c>
      <c r="K65" s="23">
        <v>5.7306590257879654E-3</v>
      </c>
      <c r="L65" s="23">
        <v>0</v>
      </c>
      <c r="M65" s="23">
        <v>0</v>
      </c>
      <c r="N65" s="23">
        <v>0.76790830945558741</v>
      </c>
      <c r="O65" s="74">
        <v>1745</v>
      </c>
    </row>
    <row r="66" spans="2:15" x14ac:dyDescent="0.2">
      <c r="B66" s="33" t="s">
        <v>250</v>
      </c>
      <c r="C66" s="18" t="s">
        <v>526</v>
      </c>
      <c r="D66" s="21" t="s">
        <v>527</v>
      </c>
      <c r="E66" s="23">
        <v>0</v>
      </c>
      <c r="F66" s="23">
        <v>0</v>
      </c>
      <c r="G66" s="23">
        <v>0</v>
      </c>
      <c r="H66" s="23">
        <v>0</v>
      </c>
      <c r="I66" s="23">
        <v>0</v>
      </c>
      <c r="J66" s="23">
        <v>0</v>
      </c>
      <c r="K66" s="23">
        <v>0</v>
      </c>
      <c r="L66" s="23">
        <v>0</v>
      </c>
      <c r="M66" s="23">
        <v>0</v>
      </c>
      <c r="N66" s="23">
        <v>0</v>
      </c>
      <c r="O66" s="74">
        <v>0</v>
      </c>
    </row>
    <row r="67" spans="2:15" x14ac:dyDescent="0.2">
      <c r="B67" s="33" t="s">
        <v>250</v>
      </c>
      <c r="C67" s="18" t="s">
        <v>434</v>
      </c>
      <c r="D67" s="21" t="s">
        <v>435</v>
      </c>
      <c r="E67" s="23">
        <v>0</v>
      </c>
      <c r="F67" s="23">
        <v>0</v>
      </c>
      <c r="G67" s="23">
        <v>0</v>
      </c>
      <c r="H67" s="23">
        <v>0</v>
      </c>
      <c r="I67" s="23">
        <v>0</v>
      </c>
      <c r="J67" s="23">
        <v>0</v>
      </c>
      <c r="K67" s="23">
        <v>0</v>
      </c>
      <c r="L67" s="23">
        <v>0</v>
      </c>
      <c r="M67" s="23">
        <v>0</v>
      </c>
      <c r="N67" s="23">
        <v>0</v>
      </c>
      <c r="O67" s="74">
        <v>0</v>
      </c>
    </row>
    <row r="68" spans="2:15" x14ac:dyDescent="0.2">
      <c r="B68" s="33" t="s">
        <v>250</v>
      </c>
      <c r="C68" s="18" t="s">
        <v>50</v>
      </c>
      <c r="D68" s="21" t="s">
        <v>160</v>
      </c>
      <c r="E68" s="23">
        <v>2.2222222222222223E-2</v>
      </c>
      <c r="F68" s="23">
        <v>3.3333333333333333E-2</v>
      </c>
      <c r="G68" s="23">
        <v>0.15555555555555556</v>
      </c>
      <c r="H68" s="23">
        <v>7.7777777777777779E-2</v>
      </c>
      <c r="I68" s="23">
        <v>2.2222222222222223E-2</v>
      </c>
      <c r="J68" s="23" t="s">
        <v>597</v>
      </c>
      <c r="K68" s="23">
        <v>0</v>
      </c>
      <c r="L68" s="23">
        <v>0</v>
      </c>
      <c r="M68" s="23">
        <v>0</v>
      </c>
      <c r="N68" s="23">
        <v>0.67777777777777781</v>
      </c>
      <c r="O68" s="74">
        <v>450</v>
      </c>
    </row>
    <row r="69" spans="2:15" x14ac:dyDescent="0.2">
      <c r="B69" s="33" t="s">
        <v>250</v>
      </c>
      <c r="C69" s="18" t="s">
        <v>58</v>
      </c>
      <c r="D69" s="21" t="s">
        <v>166</v>
      </c>
      <c r="E69" s="23">
        <v>0</v>
      </c>
      <c r="F69" s="23">
        <v>0</v>
      </c>
      <c r="G69" s="23">
        <v>0</v>
      </c>
      <c r="H69" s="23">
        <v>0</v>
      </c>
      <c r="I69" s="23">
        <v>0</v>
      </c>
      <c r="J69" s="23">
        <v>0</v>
      </c>
      <c r="K69" s="23">
        <v>0</v>
      </c>
      <c r="L69" s="23">
        <v>0</v>
      </c>
      <c r="M69" s="23">
        <v>0</v>
      </c>
      <c r="N69" s="23">
        <v>0</v>
      </c>
      <c r="O69" s="74">
        <v>0</v>
      </c>
    </row>
    <row r="70" spans="2:15" x14ac:dyDescent="0.2">
      <c r="B70" s="33" t="s">
        <v>250</v>
      </c>
      <c r="C70" s="18" t="s">
        <v>68</v>
      </c>
      <c r="D70" s="21" t="s">
        <v>303</v>
      </c>
      <c r="E70" s="23">
        <v>0</v>
      </c>
      <c r="F70" s="23">
        <v>0</v>
      </c>
      <c r="G70" s="23">
        <v>0</v>
      </c>
      <c r="H70" s="23">
        <v>0</v>
      </c>
      <c r="I70" s="23">
        <v>0</v>
      </c>
      <c r="J70" s="23">
        <v>0</v>
      </c>
      <c r="K70" s="23">
        <v>0</v>
      </c>
      <c r="L70" s="23">
        <v>0</v>
      </c>
      <c r="M70" s="23">
        <v>0</v>
      </c>
      <c r="N70" s="23">
        <v>1</v>
      </c>
      <c r="O70" s="74">
        <v>900</v>
      </c>
    </row>
    <row r="71" spans="2:15" x14ac:dyDescent="0.2">
      <c r="B71" s="33" t="s">
        <v>240</v>
      </c>
      <c r="C71" s="18" t="s">
        <v>22</v>
      </c>
      <c r="D71" s="21" t="s">
        <v>141</v>
      </c>
      <c r="E71" s="23">
        <v>0</v>
      </c>
      <c r="F71" s="23">
        <v>0</v>
      </c>
      <c r="G71" s="23" t="s">
        <v>597</v>
      </c>
      <c r="H71" s="23" t="s">
        <v>597</v>
      </c>
      <c r="I71" s="23">
        <v>0</v>
      </c>
      <c r="J71" s="23">
        <v>0</v>
      </c>
      <c r="K71" s="23">
        <v>0</v>
      </c>
      <c r="L71" s="23">
        <v>0</v>
      </c>
      <c r="M71" s="23">
        <v>0</v>
      </c>
      <c r="N71" s="23">
        <v>0.98039215686274506</v>
      </c>
      <c r="O71" s="74">
        <v>255</v>
      </c>
    </row>
    <row r="72" spans="2:15" x14ac:dyDescent="0.2">
      <c r="B72" s="33" t="s">
        <v>240</v>
      </c>
      <c r="C72" s="18" t="s">
        <v>438</v>
      </c>
      <c r="D72" s="21" t="s">
        <v>439</v>
      </c>
      <c r="E72" s="23">
        <v>0</v>
      </c>
      <c r="F72" s="23">
        <v>0</v>
      </c>
      <c r="G72" s="23">
        <v>0</v>
      </c>
      <c r="H72" s="23">
        <v>0</v>
      </c>
      <c r="I72" s="23">
        <v>0</v>
      </c>
      <c r="J72" s="23">
        <v>0</v>
      </c>
      <c r="K72" s="23">
        <v>0</v>
      </c>
      <c r="L72" s="23">
        <v>0</v>
      </c>
      <c r="M72" s="23">
        <v>0</v>
      </c>
      <c r="N72" s="23">
        <v>1</v>
      </c>
      <c r="O72" s="74">
        <v>630</v>
      </c>
    </row>
    <row r="73" spans="2:15" x14ac:dyDescent="0.2">
      <c r="B73" s="33" t="s">
        <v>240</v>
      </c>
      <c r="C73" s="18" t="s">
        <v>23</v>
      </c>
      <c r="D73" s="21" t="s">
        <v>305</v>
      </c>
      <c r="E73" s="23">
        <v>3.896103896103896E-2</v>
      </c>
      <c r="F73" s="23">
        <v>0.16883116883116883</v>
      </c>
      <c r="G73" s="23">
        <v>0.19480519480519481</v>
      </c>
      <c r="H73" s="23">
        <v>7.792207792207792E-2</v>
      </c>
      <c r="I73" s="23">
        <v>3.896103896103896E-2</v>
      </c>
      <c r="J73" s="23">
        <v>7.792207792207792E-2</v>
      </c>
      <c r="K73" s="23" t="s">
        <v>597</v>
      </c>
      <c r="L73" s="23">
        <v>0</v>
      </c>
      <c r="M73" s="23">
        <v>0</v>
      </c>
      <c r="N73" s="23">
        <v>0.38961038961038963</v>
      </c>
      <c r="O73" s="74">
        <v>385</v>
      </c>
    </row>
    <row r="74" spans="2:15" x14ac:dyDescent="0.2">
      <c r="B74" s="33" t="s">
        <v>240</v>
      </c>
      <c r="C74" s="18" t="s">
        <v>24</v>
      </c>
      <c r="D74" s="21" t="s">
        <v>142</v>
      </c>
      <c r="E74" s="23">
        <v>0</v>
      </c>
      <c r="F74" s="23">
        <v>0</v>
      </c>
      <c r="G74" s="23">
        <v>0</v>
      </c>
      <c r="H74" s="23">
        <v>0</v>
      </c>
      <c r="I74" s="23">
        <v>0</v>
      </c>
      <c r="J74" s="23">
        <v>0</v>
      </c>
      <c r="K74" s="23">
        <v>0</v>
      </c>
      <c r="L74" s="23">
        <v>0</v>
      </c>
      <c r="M74" s="23">
        <v>0</v>
      </c>
      <c r="N74" s="23">
        <v>0</v>
      </c>
      <c r="O74" s="74">
        <v>0</v>
      </c>
    </row>
    <row r="75" spans="2:15" x14ac:dyDescent="0.2">
      <c r="B75" s="33" t="s">
        <v>240</v>
      </c>
      <c r="C75" s="18" t="s">
        <v>25</v>
      </c>
      <c r="D75" s="21" t="s">
        <v>306</v>
      </c>
      <c r="E75" s="23">
        <v>4.4444444444444446E-2</v>
      </c>
      <c r="F75" s="23" t="s">
        <v>597</v>
      </c>
      <c r="G75" s="23" t="s">
        <v>597</v>
      </c>
      <c r="H75" s="23" t="s">
        <v>597</v>
      </c>
      <c r="I75" s="23">
        <v>0</v>
      </c>
      <c r="J75" s="23">
        <v>0</v>
      </c>
      <c r="K75" s="23">
        <v>0</v>
      </c>
      <c r="L75" s="23">
        <v>0</v>
      </c>
      <c r="M75" s="23">
        <v>0</v>
      </c>
      <c r="N75" s="23">
        <v>0.93333333333333335</v>
      </c>
      <c r="O75" s="74">
        <v>225</v>
      </c>
    </row>
    <row r="76" spans="2:15" x14ac:dyDescent="0.2">
      <c r="B76" s="33" t="s">
        <v>240</v>
      </c>
      <c r="C76" s="18" t="s">
        <v>442</v>
      </c>
      <c r="D76" s="21" t="s">
        <v>443</v>
      </c>
      <c r="E76" s="23">
        <v>0</v>
      </c>
      <c r="F76" s="23">
        <v>0</v>
      </c>
      <c r="G76" s="23">
        <v>0</v>
      </c>
      <c r="H76" s="23">
        <v>0</v>
      </c>
      <c r="I76" s="23">
        <v>0</v>
      </c>
      <c r="J76" s="23">
        <v>0</v>
      </c>
      <c r="K76" s="23">
        <v>0</v>
      </c>
      <c r="L76" s="23">
        <v>0</v>
      </c>
      <c r="M76" s="23">
        <v>0</v>
      </c>
      <c r="N76" s="23">
        <v>1</v>
      </c>
      <c r="O76" s="74">
        <v>400</v>
      </c>
    </row>
    <row r="77" spans="2:15" x14ac:dyDescent="0.2">
      <c r="B77" s="33" t="s">
        <v>240</v>
      </c>
      <c r="C77" s="18" t="s">
        <v>26</v>
      </c>
      <c r="D77" s="21" t="s">
        <v>307</v>
      </c>
      <c r="E77" s="23">
        <v>7.2727272727272724E-2</v>
      </c>
      <c r="F77" s="23">
        <v>0.13636363636363635</v>
      </c>
      <c r="G77" s="23">
        <v>0.40909090909090912</v>
      </c>
      <c r="H77" s="23">
        <v>9.0909090909090912E-2</v>
      </c>
      <c r="I77" s="23">
        <v>5.4545454545454543E-2</v>
      </c>
      <c r="J77" s="23">
        <v>4.5454545454545456E-2</v>
      </c>
      <c r="K77" s="23" t="s">
        <v>597</v>
      </c>
      <c r="L77" s="23">
        <v>0</v>
      </c>
      <c r="M77" s="23">
        <v>0</v>
      </c>
      <c r="N77" s="23">
        <v>0.18181818181818182</v>
      </c>
      <c r="O77" s="74">
        <v>550</v>
      </c>
    </row>
    <row r="78" spans="2:15" x14ac:dyDescent="0.2">
      <c r="B78" s="33" t="s">
        <v>240</v>
      </c>
      <c r="C78" s="18" t="s">
        <v>28</v>
      </c>
      <c r="D78" s="21" t="s">
        <v>144</v>
      </c>
      <c r="E78" s="23">
        <v>8.4507042253521125E-2</v>
      </c>
      <c r="F78" s="23">
        <v>0.42253521126760563</v>
      </c>
      <c r="G78" s="23">
        <v>0.28169014084507044</v>
      </c>
      <c r="H78" s="23">
        <v>9.8591549295774641E-2</v>
      </c>
      <c r="I78" s="23" t="s">
        <v>597</v>
      </c>
      <c r="J78" s="23" t="s">
        <v>597</v>
      </c>
      <c r="K78" s="23" t="s">
        <v>597</v>
      </c>
      <c r="L78" s="23">
        <v>0</v>
      </c>
      <c r="M78" s="23">
        <v>0</v>
      </c>
      <c r="N78" s="23">
        <v>8.4507042253521125E-2</v>
      </c>
      <c r="O78" s="74">
        <v>355</v>
      </c>
    </row>
    <row r="79" spans="2:15" x14ac:dyDescent="0.2">
      <c r="B79" s="33" t="s">
        <v>240</v>
      </c>
      <c r="C79" s="18" t="s">
        <v>29</v>
      </c>
      <c r="D79" s="21" t="s">
        <v>145</v>
      </c>
      <c r="E79" s="23">
        <v>0</v>
      </c>
      <c r="F79" s="23">
        <v>0</v>
      </c>
      <c r="G79" s="23">
        <v>0</v>
      </c>
      <c r="H79" s="23">
        <v>0</v>
      </c>
      <c r="I79" s="23">
        <v>0</v>
      </c>
      <c r="J79" s="23">
        <v>0</v>
      </c>
      <c r="K79" s="23">
        <v>0</v>
      </c>
      <c r="L79" s="23">
        <v>0</v>
      </c>
      <c r="M79" s="23">
        <v>0</v>
      </c>
      <c r="N79" s="23">
        <v>1</v>
      </c>
      <c r="O79" s="74">
        <v>1110</v>
      </c>
    </row>
    <row r="80" spans="2:15" x14ac:dyDescent="0.2">
      <c r="B80" s="33" t="s">
        <v>240</v>
      </c>
      <c r="C80" s="18" t="s">
        <v>30</v>
      </c>
      <c r="D80" s="21" t="s">
        <v>146</v>
      </c>
      <c r="E80" s="23">
        <v>0</v>
      </c>
      <c r="F80" s="23">
        <v>0</v>
      </c>
      <c r="G80" s="23">
        <v>0</v>
      </c>
      <c r="H80" s="23">
        <v>0</v>
      </c>
      <c r="I80" s="23">
        <v>0</v>
      </c>
      <c r="J80" s="23">
        <v>0</v>
      </c>
      <c r="K80" s="23">
        <v>0</v>
      </c>
      <c r="L80" s="23">
        <v>0</v>
      </c>
      <c r="M80" s="23">
        <v>0</v>
      </c>
      <c r="N80" s="23">
        <v>1</v>
      </c>
      <c r="O80" s="74">
        <v>1315</v>
      </c>
    </row>
    <row r="81" spans="2:15" x14ac:dyDescent="0.2">
      <c r="B81" s="33" t="s">
        <v>240</v>
      </c>
      <c r="C81" s="18" t="s">
        <v>31</v>
      </c>
      <c r="D81" s="21" t="s">
        <v>308</v>
      </c>
      <c r="E81" s="23">
        <v>3.5087719298245612E-2</v>
      </c>
      <c r="F81" s="23">
        <v>5.2631578947368418E-2</v>
      </c>
      <c r="G81" s="23">
        <v>0.12280701754385964</v>
      </c>
      <c r="H81" s="23">
        <v>3.5087719298245612E-2</v>
      </c>
      <c r="I81" s="23">
        <v>3.5087719298245612E-2</v>
      </c>
      <c r="J81" s="23" t="s">
        <v>597</v>
      </c>
      <c r="K81" s="23" t="s">
        <v>597</v>
      </c>
      <c r="L81" s="23">
        <v>0</v>
      </c>
      <c r="M81" s="23">
        <v>0</v>
      </c>
      <c r="N81" s="23">
        <v>0.70175438596491224</v>
      </c>
      <c r="O81" s="74">
        <v>285</v>
      </c>
    </row>
    <row r="82" spans="2:15" x14ac:dyDescent="0.2">
      <c r="B82" s="33" t="s">
        <v>240</v>
      </c>
      <c r="C82" s="18" t="s">
        <v>32</v>
      </c>
      <c r="D82" s="21" t="s">
        <v>309</v>
      </c>
      <c r="E82" s="23">
        <v>0</v>
      </c>
      <c r="F82" s="23">
        <v>0</v>
      </c>
      <c r="G82" s="23">
        <v>0</v>
      </c>
      <c r="H82" s="23">
        <v>0</v>
      </c>
      <c r="I82" s="23">
        <v>0</v>
      </c>
      <c r="J82" s="23">
        <v>0</v>
      </c>
      <c r="K82" s="23">
        <v>0</v>
      </c>
      <c r="L82" s="23">
        <v>0</v>
      </c>
      <c r="M82" s="23">
        <v>0</v>
      </c>
      <c r="N82" s="23">
        <v>0</v>
      </c>
      <c r="O82" s="74">
        <v>0</v>
      </c>
    </row>
    <row r="83" spans="2:15" x14ac:dyDescent="0.2">
      <c r="B83" s="33" t="s">
        <v>240</v>
      </c>
      <c r="C83" s="18" t="s">
        <v>450</v>
      </c>
      <c r="D83" s="21" t="s">
        <v>451</v>
      </c>
      <c r="E83" s="23">
        <v>0</v>
      </c>
      <c r="F83" s="23">
        <v>0</v>
      </c>
      <c r="G83" s="23" t="s">
        <v>597</v>
      </c>
      <c r="H83" s="23">
        <v>0</v>
      </c>
      <c r="I83" s="23">
        <v>0</v>
      </c>
      <c r="J83" s="23">
        <v>0</v>
      </c>
      <c r="K83" s="23">
        <v>0</v>
      </c>
      <c r="L83" s="23">
        <v>0</v>
      </c>
      <c r="M83" s="23">
        <v>0</v>
      </c>
      <c r="N83" s="23">
        <v>1</v>
      </c>
      <c r="O83" s="74">
        <v>270</v>
      </c>
    </row>
    <row r="84" spans="2:15" x14ac:dyDescent="0.2">
      <c r="B84" s="33" t="s">
        <v>240</v>
      </c>
      <c r="C84" s="18" t="s">
        <v>452</v>
      </c>
      <c r="D84" s="21" t="s">
        <v>453</v>
      </c>
      <c r="E84" s="23">
        <v>0</v>
      </c>
      <c r="F84" s="23">
        <v>0</v>
      </c>
      <c r="G84" s="23">
        <v>0</v>
      </c>
      <c r="H84" s="23">
        <v>0</v>
      </c>
      <c r="I84" s="23">
        <v>0</v>
      </c>
      <c r="J84" s="23">
        <v>0</v>
      </c>
      <c r="K84" s="23">
        <v>0</v>
      </c>
      <c r="L84" s="23">
        <v>0</v>
      </c>
      <c r="M84" s="23">
        <v>0</v>
      </c>
      <c r="N84" s="23">
        <v>1</v>
      </c>
      <c r="O84" s="74">
        <v>3150</v>
      </c>
    </row>
    <row r="85" spans="2:15" x14ac:dyDescent="0.2">
      <c r="B85" s="33" t="s">
        <v>240</v>
      </c>
      <c r="C85" s="18" t="s">
        <v>440</v>
      </c>
      <c r="D85" s="21" t="s">
        <v>441</v>
      </c>
      <c r="E85" s="23">
        <v>0</v>
      </c>
      <c r="F85" s="23">
        <v>0</v>
      </c>
      <c r="G85" s="23">
        <v>0</v>
      </c>
      <c r="H85" s="23">
        <v>0</v>
      </c>
      <c r="I85" s="23">
        <v>0</v>
      </c>
      <c r="J85" s="23">
        <v>0</v>
      </c>
      <c r="K85" s="23">
        <v>0</v>
      </c>
      <c r="L85" s="23">
        <v>0</v>
      </c>
      <c r="M85" s="23">
        <v>0</v>
      </c>
      <c r="N85" s="23">
        <v>0</v>
      </c>
      <c r="O85" s="74">
        <v>0</v>
      </c>
    </row>
    <row r="86" spans="2:15" x14ac:dyDescent="0.2">
      <c r="B86" s="33" t="s">
        <v>240</v>
      </c>
      <c r="C86" s="18" t="s">
        <v>444</v>
      </c>
      <c r="D86" s="21" t="s">
        <v>445</v>
      </c>
      <c r="E86" s="23">
        <v>0</v>
      </c>
      <c r="F86" s="23">
        <v>0</v>
      </c>
      <c r="G86" s="23">
        <v>0</v>
      </c>
      <c r="H86" s="23">
        <v>0</v>
      </c>
      <c r="I86" s="23">
        <v>0</v>
      </c>
      <c r="J86" s="23">
        <v>0</v>
      </c>
      <c r="K86" s="23">
        <v>0</v>
      </c>
      <c r="L86" s="23">
        <v>0</v>
      </c>
      <c r="M86" s="23">
        <v>0</v>
      </c>
      <c r="N86" s="23">
        <v>1</v>
      </c>
      <c r="O86" s="74">
        <v>835</v>
      </c>
    </row>
    <row r="87" spans="2:15" x14ac:dyDescent="0.2">
      <c r="B87" s="33" t="s">
        <v>240</v>
      </c>
      <c r="C87" s="18" t="s">
        <v>33</v>
      </c>
      <c r="D87" s="21" t="s">
        <v>147</v>
      </c>
      <c r="E87" s="23">
        <v>6.4308681672025719E-2</v>
      </c>
      <c r="F87" s="23">
        <v>0.12540192926045016</v>
      </c>
      <c r="G87" s="23">
        <v>0.22186495176848875</v>
      </c>
      <c r="H87" s="23">
        <v>7.7170418006430874E-2</v>
      </c>
      <c r="I87" s="23">
        <v>3.215434083601286E-2</v>
      </c>
      <c r="J87" s="23">
        <v>6.4308681672025723E-3</v>
      </c>
      <c r="K87" s="23">
        <v>6.4308681672025723E-3</v>
      </c>
      <c r="L87" s="23">
        <v>0</v>
      </c>
      <c r="M87" s="23" t="s">
        <v>597</v>
      </c>
      <c r="N87" s="23">
        <v>0.46945337620578781</v>
      </c>
      <c r="O87" s="74">
        <v>1555</v>
      </c>
    </row>
    <row r="88" spans="2:15" x14ac:dyDescent="0.2">
      <c r="B88" s="33" t="s">
        <v>240</v>
      </c>
      <c r="C88" s="18" t="s">
        <v>446</v>
      </c>
      <c r="D88" s="21" t="s">
        <v>447</v>
      </c>
      <c r="E88" s="23" t="s">
        <v>597</v>
      </c>
      <c r="F88" s="23">
        <v>0</v>
      </c>
      <c r="G88" s="23" t="s">
        <v>597</v>
      </c>
      <c r="H88" s="23">
        <v>0</v>
      </c>
      <c r="I88" s="23">
        <v>0</v>
      </c>
      <c r="J88" s="23">
        <v>0</v>
      </c>
      <c r="K88" s="23">
        <v>0</v>
      </c>
      <c r="L88" s="23">
        <v>0</v>
      </c>
      <c r="M88" s="23">
        <v>0</v>
      </c>
      <c r="N88" s="23">
        <v>0.98888888888888893</v>
      </c>
      <c r="O88" s="74">
        <v>450</v>
      </c>
    </row>
    <row r="89" spans="2:15" x14ac:dyDescent="0.2">
      <c r="B89" s="33" t="s">
        <v>240</v>
      </c>
      <c r="C89" s="18" t="s">
        <v>34</v>
      </c>
      <c r="D89" s="21" t="s">
        <v>148</v>
      </c>
      <c r="E89" s="23">
        <v>0</v>
      </c>
      <c r="F89" s="23">
        <v>0</v>
      </c>
      <c r="G89" s="23">
        <v>0</v>
      </c>
      <c r="H89" s="23">
        <v>0</v>
      </c>
      <c r="I89" s="23">
        <v>0</v>
      </c>
      <c r="J89" s="23">
        <v>0</v>
      </c>
      <c r="K89" s="23">
        <v>0</v>
      </c>
      <c r="L89" s="23">
        <v>0</v>
      </c>
      <c r="M89" s="23">
        <v>0</v>
      </c>
      <c r="N89" s="23">
        <v>1</v>
      </c>
      <c r="O89" s="74">
        <v>345</v>
      </c>
    </row>
    <row r="90" spans="2:15" x14ac:dyDescent="0.2">
      <c r="B90" s="33" t="s">
        <v>240</v>
      </c>
      <c r="C90" s="18" t="s">
        <v>448</v>
      </c>
      <c r="D90" s="21" t="s">
        <v>449</v>
      </c>
      <c r="E90" s="23">
        <v>0</v>
      </c>
      <c r="F90" s="23">
        <v>0</v>
      </c>
      <c r="G90" s="23">
        <v>0</v>
      </c>
      <c r="H90" s="23">
        <v>0</v>
      </c>
      <c r="I90" s="23">
        <v>0</v>
      </c>
      <c r="J90" s="23">
        <v>0</v>
      </c>
      <c r="K90" s="23">
        <v>0</v>
      </c>
      <c r="L90" s="23">
        <v>0</v>
      </c>
      <c r="M90" s="23">
        <v>0</v>
      </c>
      <c r="N90" s="23">
        <v>0</v>
      </c>
      <c r="O90" s="74">
        <v>0</v>
      </c>
    </row>
    <row r="91" spans="2:15" x14ac:dyDescent="0.2">
      <c r="B91" s="33" t="s">
        <v>240</v>
      </c>
      <c r="C91" s="18" t="s">
        <v>35</v>
      </c>
      <c r="D91" s="21" t="s">
        <v>149</v>
      </c>
      <c r="E91" s="23">
        <v>6.0606060606060608E-2</v>
      </c>
      <c r="F91" s="23">
        <v>0.18181818181818182</v>
      </c>
      <c r="G91" s="23">
        <v>0.2878787878787879</v>
      </c>
      <c r="H91" s="23">
        <v>4.5454545454545456E-2</v>
      </c>
      <c r="I91" s="23">
        <v>3.0303030303030304E-2</v>
      </c>
      <c r="J91" s="23">
        <v>4.5454545454545456E-2</v>
      </c>
      <c r="K91" s="23" t="s">
        <v>597</v>
      </c>
      <c r="L91" s="23">
        <v>0</v>
      </c>
      <c r="M91" s="23">
        <v>0</v>
      </c>
      <c r="N91" s="23">
        <v>0.36363636363636365</v>
      </c>
      <c r="O91" s="74">
        <v>330</v>
      </c>
    </row>
    <row r="92" spans="2:15" x14ac:dyDescent="0.2">
      <c r="B92" s="33" t="s">
        <v>240</v>
      </c>
      <c r="C92" s="18" t="s">
        <v>436</v>
      </c>
      <c r="D92" s="21" t="s">
        <v>437</v>
      </c>
      <c r="E92" s="23">
        <v>0</v>
      </c>
      <c r="F92" s="23">
        <v>0</v>
      </c>
      <c r="G92" s="23">
        <v>0</v>
      </c>
      <c r="H92" s="23">
        <v>0</v>
      </c>
      <c r="I92" s="23">
        <v>0</v>
      </c>
      <c r="J92" s="23">
        <v>0</v>
      </c>
      <c r="K92" s="23">
        <v>0</v>
      </c>
      <c r="L92" s="23">
        <v>0</v>
      </c>
      <c r="M92" s="23">
        <v>0</v>
      </c>
      <c r="N92" s="23">
        <v>1</v>
      </c>
      <c r="O92" s="74">
        <v>1190</v>
      </c>
    </row>
    <row r="93" spans="2:15" x14ac:dyDescent="0.2">
      <c r="B93" s="33" t="s">
        <v>240</v>
      </c>
      <c r="C93" s="18" t="s">
        <v>36</v>
      </c>
      <c r="D93" s="21" t="s">
        <v>150</v>
      </c>
      <c r="E93" s="23">
        <v>0</v>
      </c>
      <c r="F93" s="23">
        <v>0</v>
      </c>
      <c r="G93" s="23">
        <v>0</v>
      </c>
      <c r="H93" s="23">
        <v>0</v>
      </c>
      <c r="I93" s="23">
        <v>0</v>
      </c>
      <c r="J93" s="23">
        <v>0</v>
      </c>
      <c r="K93" s="23">
        <v>0</v>
      </c>
      <c r="L93" s="23">
        <v>0</v>
      </c>
      <c r="M93" s="23">
        <v>0</v>
      </c>
      <c r="N93" s="23">
        <v>0</v>
      </c>
      <c r="O93" s="74">
        <v>0</v>
      </c>
    </row>
    <row r="94" spans="2:15" x14ac:dyDescent="0.2">
      <c r="B94" s="33" t="s">
        <v>240</v>
      </c>
      <c r="C94" s="18" t="s">
        <v>37</v>
      </c>
      <c r="D94" s="21" t="s">
        <v>151</v>
      </c>
      <c r="E94" s="23">
        <v>0.11864406779661017</v>
      </c>
      <c r="F94" s="23">
        <v>0.15254237288135594</v>
      </c>
      <c r="G94" s="23">
        <v>0.13559322033898305</v>
      </c>
      <c r="H94" s="23">
        <v>8.4745762711864403E-2</v>
      </c>
      <c r="I94" s="23" t="s">
        <v>597</v>
      </c>
      <c r="J94" s="23" t="s">
        <v>597</v>
      </c>
      <c r="K94" s="23" t="s">
        <v>597</v>
      </c>
      <c r="L94" s="23">
        <v>0</v>
      </c>
      <c r="M94" s="23">
        <v>0</v>
      </c>
      <c r="N94" s="23">
        <v>0.47457627118644069</v>
      </c>
      <c r="O94" s="74">
        <v>295</v>
      </c>
    </row>
    <row r="95" spans="2:15" x14ac:dyDescent="0.2">
      <c r="B95" s="33" t="s">
        <v>262</v>
      </c>
      <c r="C95" s="18" t="s">
        <v>458</v>
      </c>
      <c r="D95" s="21" t="s">
        <v>459</v>
      </c>
      <c r="E95" s="23">
        <v>0</v>
      </c>
      <c r="F95" s="23">
        <v>0</v>
      </c>
      <c r="G95" s="23">
        <v>0</v>
      </c>
      <c r="H95" s="23">
        <v>0</v>
      </c>
      <c r="I95" s="23">
        <v>0</v>
      </c>
      <c r="J95" s="23">
        <v>0</v>
      </c>
      <c r="K95" s="23">
        <v>0</v>
      </c>
      <c r="L95" s="23">
        <v>0</v>
      </c>
      <c r="M95" s="23">
        <v>0</v>
      </c>
      <c r="N95" s="23">
        <v>1</v>
      </c>
      <c r="O95" s="74">
        <v>190</v>
      </c>
    </row>
    <row r="96" spans="2:15" x14ac:dyDescent="0.2">
      <c r="B96" s="33" t="s">
        <v>262</v>
      </c>
      <c r="C96" s="18" t="s">
        <v>472</v>
      </c>
      <c r="D96" s="21" t="s">
        <v>473</v>
      </c>
      <c r="E96" s="23">
        <v>0</v>
      </c>
      <c r="F96" s="23">
        <v>0</v>
      </c>
      <c r="G96" s="23">
        <v>0</v>
      </c>
      <c r="H96" s="23">
        <v>0</v>
      </c>
      <c r="I96" s="23">
        <v>0</v>
      </c>
      <c r="J96" s="23">
        <v>0</v>
      </c>
      <c r="K96" s="23">
        <v>0</v>
      </c>
      <c r="L96" s="23">
        <v>0</v>
      </c>
      <c r="M96" s="23">
        <v>0</v>
      </c>
      <c r="N96" s="23">
        <v>0</v>
      </c>
      <c r="O96" s="74">
        <v>0</v>
      </c>
    </row>
    <row r="97" spans="2:15" x14ac:dyDescent="0.2">
      <c r="B97" s="33" t="s">
        <v>262</v>
      </c>
      <c r="C97" s="18" t="s">
        <v>470</v>
      </c>
      <c r="D97" s="21" t="s">
        <v>471</v>
      </c>
      <c r="E97" s="23">
        <v>0</v>
      </c>
      <c r="F97" s="23">
        <v>0</v>
      </c>
      <c r="G97" s="23">
        <v>0</v>
      </c>
      <c r="H97" s="23">
        <v>0</v>
      </c>
      <c r="I97" s="23">
        <v>0</v>
      </c>
      <c r="J97" s="23">
        <v>0</v>
      </c>
      <c r="K97" s="23">
        <v>0</v>
      </c>
      <c r="L97" s="23">
        <v>0</v>
      </c>
      <c r="M97" s="23">
        <v>0</v>
      </c>
      <c r="N97" s="23">
        <v>1</v>
      </c>
      <c r="O97" s="74">
        <v>1725</v>
      </c>
    </row>
    <row r="98" spans="2:15" x14ac:dyDescent="0.2">
      <c r="B98" s="33" t="s">
        <v>262</v>
      </c>
      <c r="C98" s="18" t="s">
        <v>456</v>
      </c>
      <c r="D98" s="21" t="s">
        <v>457</v>
      </c>
      <c r="E98" s="23">
        <v>0</v>
      </c>
      <c r="F98" s="23">
        <v>0</v>
      </c>
      <c r="G98" s="23">
        <v>0</v>
      </c>
      <c r="H98" s="23">
        <v>0</v>
      </c>
      <c r="I98" s="23">
        <v>0</v>
      </c>
      <c r="J98" s="23">
        <v>0</v>
      </c>
      <c r="K98" s="23">
        <v>0</v>
      </c>
      <c r="L98" s="23">
        <v>0</v>
      </c>
      <c r="M98" s="23">
        <v>0</v>
      </c>
      <c r="N98" s="23">
        <v>1</v>
      </c>
      <c r="O98" s="74">
        <v>135</v>
      </c>
    </row>
    <row r="99" spans="2:15" x14ac:dyDescent="0.2">
      <c r="B99" s="33" t="s">
        <v>262</v>
      </c>
      <c r="C99" s="18" t="s">
        <v>44</v>
      </c>
      <c r="D99" s="21" t="s">
        <v>155</v>
      </c>
      <c r="E99" s="23">
        <v>0</v>
      </c>
      <c r="F99" s="23">
        <v>0</v>
      </c>
      <c r="G99" s="23">
        <v>0</v>
      </c>
      <c r="H99" s="23">
        <v>0</v>
      </c>
      <c r="I99" s="23">
        <v>0</v>
      </c>
      <c r="J99" s="23">
        <v>0</v>
      </c>
      <c r="K99" s="23">
        <v>0</v>
      </c>
      <c r="L99" s="23">
        <v>0</v>
      </c>
      <c r="M99" s="23">
        <v>0</v>
      </c>
      <c r="N99" s="23">
        <v>1</v>
      </c>
      <c r="O99" s="74">
        <v>225</v>
      </c>
    </row>
    <row r="100" spans="2:15" x14ac:dyDescent="0.2">
      <c r="B100" s="33" t="s">
        <v>262</v>
      </c>
      <c r="C100" s="18" t="s">
        <v>550</v>
      </c>
      <c r="D100" s="21" t="s">
        <v>551</v>
      </c>
      <c r="E100" s="23">
        <v>0</v>
      </c>
      <c r="F100" s="23">
        <v>0</v>
      </c>
      <c r="G100" s="23">
        <v>0</v>
      </c>
      <c r="H100" s="23">
        <v>0</v>
      </c>
      <c r="I100" s="23">
        <v>0</v>
      </c>
      <c r="J100" s="23">
        <v>0</v>
      </c>
      <c r="K100" s="23">
        <v>0</v>
      </c>
      <c r="L100" s="23">
        <v>0</v>
      </c>
      <c r="M100" s="23">
        <v>0</v>
      </c>
      <c r="N100" s="23">
        <v>0</v>
      </c>
      <c r="O100" s="74">
        <v>0</v>
      </c>
    </row>
    <row r="101" spans="2:15" x14ac:dyDescent="0.2">
      <c r="B101" s="33" t="s">
        <v>262</v>
      </c>
      <c r="C101" s="18" t="s">
        <v>468</v>
      </c>
      <c r="D101" s="21" t="s">
        <v>469</v>
      </c>
      <c r="E101" s="23">
        <v>0</v>
      </c>
      <c r="F101" s="23">
        <v>0</v>
      </c>
      <c r="G101" s="23">
        <v>0</v>
      </c>
      <c r="H101" s="23">
        <v>0</v>
      </c>
      <c r="I101" s="23">
        <v>0</v>
      </c>
      <c r="J101" s="23">
        <v>0</v>
      </c>
      <c r="K101" s="23">
        <v>0</v>
      </c>
      <c r="L101" s="23">
        <v>0</v>
      </c>
      <c r="M101" s="23">
        <v>0</v>
      </c>
      <c r="N101" s="23">
        <v>1</v>
      </c>
      <c r="O101" s="74">
        <v>1935</v>
      </c>
    </row>
    <row r="102" spans="2:15" x14ac:dyDescent="0.2">
      <c r="B102" s="33" t="s">
        <v>262</v>
      </c>
      <c r="C102" s="18" t="s">
        <v>462</v>
      </c>
      <c r="D102" s="21" t="s">
        <v>463</v>
      </c>
      <c r="E102" s="23">
        <v>0</v>
      </c>
      <c r="F102" s="23">
        <v>0</v>
      </c>
      <c r="G102" s="23">
        <v>0</v>
      </c>
      <c r="H102" s="23">
        <v>0</v>
      </c>
      <c r="I102" s="23">
        <v>0</v>
      </c>
      <c r="J102" s="23">
        <v>0</v>
      </c>
      <c r="K102" s="23">
        <v>0</v>
      </c>
      <c r="L102" s="23">
        <v>0</v>
      </c>
      <c r="M102" s="23">
        <v>0</v>
      </c>
      <c r="N102" s="23">
        <v>1</v>
      </c>
      <c r="O102" s="74">
        <v>170</v>
      </c>
    </row>
    <row r="103" spans="2:15" x14ac:dyDescent="0.2">
      <c r="B103" s="33" t="s">
        <v>262</v>
      </c>
      <c r="C103" s="18" t="s">
        <v>460</v>
      </c>
      <c r="D103" s="21" t="s">
        <v>461</v>
      </c>
      <c r="E103" s="23">
        <v>0</v>
      </c>
      <c r="F103" s="23">
        <v>0</v>
      </c>
      <c r="G103" s="23">
        <v>0</v>
      </c>
      <c r="H103" s="23">
        <v>0</v>
      </c>
      <c r="I103" s="23">
        <v>0</v>
      </c>
      <c r="J103" s="23">
        <v>0</v>
      </c>
      <c r="K103" s="23">
        <v>0</v>
      </c>
      <c r="L103" s="23">
        <v>0</v>
      </c>
      <c r="M103" s="23">
        <v>0</v>
      </c>
      <c r="N103" s="23">
        <v>0</v>
      </c>
      <c r="O103" s="74">
        <v>0</v>
      </c>
    </row>
    <row r="104" spans="2:15" x14ac:dyDescent="0.2">
      <c r="B104" s="33" t="s">
        <v>262</v>
      </c>
      <c r="C104" s="18" t="s">
        <v>454</v>
      </c>
      <c r="D104" s="21" t="s">
        <v>455</v>
      </c>
      <c r="E104" s="23">
        <v>0</v>
      </c>
      <c r="F104" s="23">
        <v>0</v>
      </c>
      <c r="G104" s="23">
        <v>0</v>
      </c>
      <c r="H104" s="23">
        <v>0</v>
      </c>
      <c r="I104" s="23">
        <v>0</v>
      </c>
      <c r="J104" s="23">
        <v>0</v>
      </c>
      <c r="K104" s="23">
        <v>0</v>
      </c>
      <c r="L104" s="23">
        <v>0</v>
      </c>
      <c r="M104" s="23">
        <v>0</v>
      </c>
      <c r="N104" s="23">
        <v>1</v>
      </c>
      <c r="O104" s="74">
        <v>780</v>
      </c>
    </row>
    <row r="105" spans="2:15" x14ac:dyDescent="0.2">
      <c r="B105" s="33" t="s">
        <v>262</v>
      </c>
      <c r="C105" s="18" t="s">
        <v>528</v>
      </c>
      <c r="D105" s="21" t="s">
        <v>529</v>
      </c>
      <c r="E105" s="23">
        <v>0</v>
      </c>
      <c r="F105" s="23">
        <v>0</v>
      </c>
      <c r="G105" s="23">
        <v>0</v>
      </c>
      <c r="H105" s="23">
        <v>0</v>
      </c>
      <c r="I105" s="23">
        <v>0</v>
      </c>
      <c r="J105" s="23">
        <v>0</v>
      </c>
      <c r="K105" s="23">
        <v>0</v>
      </c>
      <c r="L105" s="23">
        <v>0</v>
      </c>
      <c r="M105" s="23">
        <v>0</v>
      </c>
      <c r="N105" s="23">
        <v>1</v>
      </c>
      <c r="O105" s="74">
        <v>370</v>
      </c>
    </row>
    <row r="106" spans="2:15" x14ac:dyDescent="0.2">
      <c r="B106" s="33" t="s">
        <v>262</v>
      </c>
      <c r="C106" s="18" t="s">
        <v>466</v>
      </c>
      <c r="D106" s="21" t="s">
        <v>467</v>
      </c>
      <c r="E106" s="23">
        <v>0</v>
      </c>
      <c r="F106" s="23">
        <v>0</v>
      </c>
      <c r="G106" s="23">
        <v>0</v>
      </c>
      <c r="H106" s="23">
        <v>0</v>
      </c>
      <c r="I106" s="23">
        <v>0</v>
      </c>
      <c r="J106" s="23">
        <v>0</v>
      </c>
      <c r="K106" s="23">
        <v>0</v>
      </c>
      <c r="L106" s="23">
        <v>0</v>
      </c>
      <c r="M106" s="23">
        <v>0</v>
      </c>
      <c r="N106" s="23">
        <v>1</v>
      </c>
      <c r="O106" s="74">
        <v>615</v>
      </c>
    </row>
    <row r="107" spans="2:15" x14ac:dyDescent="0.2">
      <c r="B107" s="33" t="s">
        <v>262</v>
      </c>
      <c r="C107" s="18" t="s">
        <v>464</v>
      </c>
      <c r="D107" s="21" t="s">
        <v>465</v>
      </c>
      <c r="E107" s="23">
        <v>0</v>
      </c>
      <c r="F107" s="23">
        <v>0</v>
      </c>
      <c r="G107" s="23">
        <v>0</v>
      </c>
      <c r="H107" s="23">
        <v>0</v>
      </c>
      <c r="I107" s="23">
        <v>0</v>
      </c>
      <c r="J107" s="23">
        <v>0</v>
      </c>
      <c r="K107" s="23">
        <v>0</v>
      </c>
      <c r="L107" s="23">
        <v>0</v>
      </c>
      <c r="M107" s="23">
        <v>0</v>
      </c>
      <c r="N107" s="23">
        <v>1</v>
      </c>
      <c r="O107" s="74">
        <v>640</v>
      </c>
    </row>
    <row r="108" spans="2:15" x14ac:dyDescent="0.2">
      <c r="B108" s="33" t="s">
        <v>262</v>
      </c>
      <c r="C108" s="18" t="s">
        <v>53</v>
      </c>
      <c r="D108" s="21" t="s">
        <v>311</v>
      </c>
      <c r="E108" s="23">
        <v>0</v>
      </c>
      <c r="F108" s="23">
        <v>0</v>
      </c>
      <c r="G108" s="23">
        <v>0</v>
      </c>
      <c r="H108" s="23">
        <v>0</v>
      </c>
      <c r="I108" s="23">
        <v>0</v>
      </c>
      <c r="J108" s="23">
        <v>0</v>
      </c>
      <c r="K108" s="23">
        <v>0</v>
      </c>
      <c r="L108" s="23">
        <v>0</v>
      </c>
      <c r="M108" s="23">
        <v>0</v>
      </c>
      <c r="N108" s="23">
        <v>1</v>
      </c>
      <c r="O108" s="74">
        <v>230</v>
      </c>
    </row>
    <row r="109" spans="2:15" x14ac:dyDescent="0.2">
      <c r="B109" s="33" t="s">
        <v>262</v>
      </c>
      <c r="C109" s="18" t="s">
        <v>530</v>
      </c>
      <c r="D109" s="21" t="s">
        <v>531</v>
      </c>
      <c r="E109" s="23">
        <v>0</v>
      </c>
      <c r="F109" s="23">
        <v>0</v>
      </c>
      <c r="G109" s="23">
        <v>0</v>
      </c>
      <c r="H109" s="23">
        <v>0</v>
      </c>
      <c r="I109" s="23">
        <v>0</v>
      </c>
      <c r="J109" s="23">
        <v>0</v>
      </c>
      <c r="K109" s="23">
        <v>0</v>
      </c>
      <c r="L109" s="23">
        <v>0</v>
      </c>
      <c r="M109" s="23">
        <v>0</v>
      </c>
      <c r="N109" s="23">
        <v>1</v>
      </c>
      <c r="O109" s="74">
        <v>320</v>
      </c>
    </row>
    <row r="110" spans="2:15" x14ac:dyDescent="0.2">
      <c r="B110" s="33" t="s">
        <v>262</v>
      </c>
      <c r="C110" s="18" t="s">
        <v>54</v>
      </c>
      <c r="D110" s="21" t="s">
        <v>163</v>
      </c>
      <c r="E110" s="23">
        <v>0</v>
      </c>
      <c r="F110" s="23">
        <v>0</v>
      </c>
      <c r="G110" s="23">
        <v>0</v>
      </c>
      <c r="H110" s="23">
        <v>0</v>
      </c>
      <c r="I110" s="23">
        <v>0</v>
      </c>
      <c r="J110" s="23">
        <v>0</v>
      </c>
      <c r="K110" s="23">
        <v>0</v>
      </c>
      <c r="L110" s="23">
        <v>0</v>
      </c>
      <c r="M110" s="23">
        <v>0</v>
      </c>
      <c r="N110" s="23">
        <v>1</v>
      </c>
      <c r="O110" s="74">
        <v>745</v>
      </c>
    </row>
    <row r="111" spans="2:15" x14ac:dyDescent="0.2">
      <c r="B111" s="33" t="s">
        <v>262</v>
      </c>
      <c r="C111" s="18" t="s">
        <v>60</v>
      </c>
      <c r="D111" s="21" t="s">
        <v>168</v>
      </c>
      <c r="E111" s="23">
        <v>0</v>
      </c>
      <c r="F111" s="23">
        <v>0</v>
      </c>
      <c r="G111" s="23">
        <v>0</v>
      </c>
      <c r="H111" s="23">
        <v>0</v>
      </c>
      <c r="I111" s="23">
        <v>0</v>
      </c>
      <c r="J111" s="23">
        <v>0</v>
      </c>
      <c r="K111" s="23">
        <v>0</v>
      </c>
      <c r="L111" s="23">
        <v>0</v>
      </c>
      <c r="M111" s="23">
        <v>0</v>
      </c>
      <c r="N111" s="23">
        <v>1</v>
      </c>
      <c r="O111" s="74">
        <v>925</v>
      </c>
    </row>
    <row r="112" spans="2:15" x14ac:dyDescent="0.2">
      <c r="B112" s="33" t="s">
        <v>262</v>
      </c>
      <c r="C112" s="18" t="s">
        <v>55</v>
      </c>
      <c r="D112" s="21" t="s">
        <v>312</v>
      </c>
      <c r="E112" s="23">
        <v>0</v>
      </c>
      <c r="F112" s="23">
        <v>0</v>
      </c>
      <c r="G112" s="23">
        <v>0</v>
      </c>
      <c r="H112" s="23">
        <v>0</v>
      </c>
      <c r="I112" s="23">
        <v>0</v>
      </c>
      <c r="J112" s="23">
        <v>0</v>
      </c>
      <c r="K112" s="23">
        <v>0</v>
      </c>
      <c r="L112" s="23">
        <v>0</v>
      </c>
      <c r="M112" s="23">
        <v>0</v>
      </c>
      <c r="N112" s="23">
        <v>0</v>
      </c>
      <c r="O112" s="74">
        <v>0</v>
      </c>
    </row>
    <row r="113" spans="2:15" x14ac:dyDescent="0.2">
      <c r="B113" s="33" t="s">
        <v>262</v>
      </c>
      <c r="C113" s="18" t="s">
        <v>61</v>
      </c>
      <c r="D113" s="21" t="s">
        <v>169</v>
      </c>
      <c r="E113" s="23">
        <v>0</v>
      </c>
      <c r="F113" s="23">
        <v>0</v>
      </c>
      <c r="G113" s="23">
        <v>0</v>
      </c>
      <c r="H113" s="23">
        <v>0</v>
      </c>
      <c r="I113" s="23">
        <v>0</v>
      </c>
      <c r="J113" s="23">
        <v>0</v>
      </c>
      <c r="K113" s="23">
        <v>0</v>
      </c>
      <c r="L113" s="23">
        <v>0</v>
      </c>
      <c r="M113" s="23">
        <v>0</v>
      </c>
      <c r="N113" s="23">
        <v>1</v>
      </c>
      <c r="O113" s="74">
        <v>935</v>
      </c>
    </row>
    <row r="114" spans="2:15" x14ac:dyDescent="0.2">
      <c r="B114" s="33" t="s">
        <v>262</v>
      </c>
      <c r="C114" s="18" t="s">
        <v>62</v>
      </c>
      <c r="D114" s="21" t="s">
        <v>170</v>
      </c>
      <c r="E114" s="23">
        <v>0</v>
      </c>
      <c r="F114" s="23">
        <v>0</v>
      </c>
      <c r="G114" s="23">
        <v>0</v>
      </c>
      <c r="H114" s="23">
        <v>0</v>
      </c>
      <c r="I114" s="23">
        <v>0</v>
      </c>
      <c r="J114" s="23">
        <v>0</v>
      </c>
      <c r="K114" s="23">
        <v>0</v>
      </c>
      <c r="L114" s="23">
        <v>0</v>
      </c>
      <c r="M114" s="23">
        <v>0</v>
      </c>
      <c r="N114" s="23">
        <v>1</v>
      </c>
      <c r="O114" s="74">
        <v>360</v>
      </c>
    </row>
    <row r="115" spans="2:15" x14ac:dyDescent="0.2">
      <c r="B115" s="33" t="s">
        <v>262</v>
      </c>
      <c r="C115" s="18" t="s">
        <v>63</v>
      </c>
      <c r="D115" s="21" t="s">
        <v>313</v>
      </c>
      <c r="E115" s="23">
        <v>0</v>
      </c>
      <c r="F115" s="23">
        <v>0</v>
      </c>
      <c r="G115" s="23">
        <v>0</v>
      </c>
      <c r="H115" s="23">
        <v>0</v>
      </c>
      <c r="I115" s="23">
        <v>0</v>
      </c>
      <c r="J115" s="23">
        <v>0</v>
      </c>
      <c r="K115" s="23">
        <v>0</v>
      </c>
      <c r="L115" s="23">
        <v>0</v>
      </c>
      <c r="M115" s="23">
        <v>0</v>
      </c>
      <c r="N115" s="23">
        <v>1</v>
      </c>
      <c r="O115" s="74">
        <v>525</v>
      </c>
    </row>
    <row r="116" spans="2:15" x14ac:dyDescent="0.2">
      <c r="B116" s="33" t="s">
        <v>274</v>
      </c>
      <c r="C116" s="18" t="s">
        <v>482</v>
      </c>
      <c r="D116" s="21" t="s">
        <v>483</v>
      </c>
      <c r="E116" s="23">
        <v>0</v>
      </c>
      <c r="F116" s="23">
        <v>0</v>
      </c>
      <c r="G116" s="23">
        <v>0</v>
      </c>
      <c r="H116" s="23">
        <v>0</v>
      </c>
      <c r="I116" s="23">
        <v>0</v>
      </c>
      <c r="J116" s="23">
        <v>0</v>
      </c>
      <c r="K116" s="23">
        <v>0</v>
      </c>
      <c r="L116" s="23">
        <v>0</v>
      </c>
      <c r="M116" s="23">
        <v>0</v>
      </c>
      <c r="N116" s="23">
        <v>1</v>
      </c>
      <c r="O116" s="74">
        <v>480</v>
      </c>
    </row>
    <row r="117" spans="2:15" x14ac:dyDescent="0.2">
      <c r="B117" s="33" t="s">
        <v>274</v>
      </c>
      <c r="C117" s="18" t="s">
        <v>484</v>
      </c>
      <c r="D117" s="21" t="s">
        <v>485</v>
      </c>
      <c r="E117" s="23">
        <v>0</v>
      </c>
      <c r="F117" s="23">
        <v>0</v>
      </c>
      <c r="G117" s="23">
        <v>0</v>
      </c>
      <c r="H117" s="23">
        <v>0</v>
      </c>
      <c r="I117" s="23">
        <v>0</v>
      </c>
      <c r="J117" s="23">
        <v>0</v>
      </c>
      <c r="K117" s="23">
        <v>0</v>
      </c>
      <c r="L117" s="23">
        <v>0</v>
      </c>
      <c r="M117" s="23">
        <v>0</v>
      </c>
      <c r="N117" s="23">
        <v>1</v>
      </c>
      <c r="O117" s="74">
        <v>370</v>
      </c>
    </row>
    <row r="118" spans="2:15" x14ac:dyDescent="0.2">
      <c r="B118" s="33" t="s">
        <v>274</v>
      </c>
      <c r="C118" s="18" t="s">
        <v>81</v>
      </c>
      <c r="D118" s="21" t="s">
        <v>318</v>
      </c>
      <c r="E118" s="23">
        <v>0</v>
      </c>
      <c r="F118" s="23">
        <v>0</v>
      </c>
      <c r="G118" s="23">
        <v>0</v>
      </c>
      <c r="H118" s="23">
        <v>0</v>
      </c>
      <c r="I118" s="23">
        <v>0</v>
      </c>
      <c r="J118" s="23">
        <v>0</v>
      </c>
      <c r="K118" s="23">
        <v>0</v>
      </c>
      <c r="L118" s="23">
        <v>0</v>
      </c>
      <c r="M118" s="23">
        <v>0</v>
      </c>
      <c r="N118" s="23">
        <v>0</v>
      </c>
      <c r="O118" s="74">
        <v>0</v>
      </c>
    </row>
    <row r="119" spans="2:15" x14ac:dyDescent="0.2">
      <c r="B119" s="33" t="s">
        <v>274</v>
      </c>
      <c r="C119" s="18" t="s">
        <v>82</v>
      </c>
      <c r="D119" s="21" t="s">
        <v>319</v>
      </c>
      <c r="E119" s="23">
        <v>0</v>
      </c>
      <c r="F119" s="23">
        <v>0</v>
      </c>
      <c r="G119" s="23">
        <v>0</v>
      </c>
      <c r="H119" s="23">
        <v>0</v>
      </c>
      <c r="I119" s="23">
        <v>0</v>
      </c>
      <c r="J119" s="23">
        <v>0</v>
      </c>
      <c r="K119" s="23">
        <v>0</v>
      </c>
      <c r="L119" s="23">
        <v>0</v>
      </c>
      <c r="M119" s="23">
        <v>0</v>
      </c>
      <c r="N119" s="23">
        <v>0</v>
      </c>
      <c r="O119" s="74">
        <v>0</v>
      </c>
    </row>
    <row r="120" spans="2:15" x14ac:dyDescent="0.2">
      <c r="B120" s="33" t="s">
        <v>274</v>
      </c>
      <c r="C120" s="18" t="s">
        <v>486</v>
      </c>
      <c r="D120" s="21" t="s">
        <v>487</v>
      </c>
      <c r="E120" s="23">
        <v>0</v>
      </c>
      <c r="F120" s="23">
        <v>0</v>
      </c>
      <c r="G120" s="23">
        <v>0</v>
      </c>
      <c r="H120" s="23">
        <v>0</v>
      </c>
      <c r="I120" s="23">
        <v>0</v>
      </c>
      <c r="J120" s="23">
        <v>0</v>
      </c>
      <c r="K120" s="23">
        <v>0</v>
      </c>
      <c r="L120" s="23">
        <v>0</v>
      </c>
      <c r="M120" s="23">
        <v>0</v>
      </c>
      <c r="N120" s="23">
        <v>1</v>
      </c>
      <c r="O120" s="74">
        <v>665</v>
      </c>
    </row>
    <row r="121" spans="2:15" x14ac:dyDescent="0.2">
      <c r="B121" s="33" t="s">
        <v>274</v>
      </c>
      <c r="C121" s="18" t="s">
        <v>85</v>
      </c>
      <c r="D121" s="21" t="s">
        <v>184</v>
      </c>
      <c r="E121" s="23">
        <v>0</v>
      </c>
      <c r="F121" s="23">
        <v>0</v>
      </c>
      <c r="G121" s="23" t="s">
        <v>597</v>
      </c>
      <c r="H121" s="23" t="s">
        <v>597</v>
      </c>
      <c r="I121" s="23">
        <v>0</v>
      </c>
      <c r="J121" s="23">
        <v>0</v>
      </c>
      <c r="K121" s="23">
        <v>0</v>
      </c>
      <c r="L121" s="23">
        <v>0</v>
      </c>
      <c r="M121" s="23">
        <v>0</v>
      </c>
      <c r="N121" s="23">
        <v>0.99236641221374045</v>
      </c>
      <c r="O121" s="74">
        <v>655</v>
      </c>
    </row>
    <row r="122" spans="2:15" x14ac:dyDescent="0.2">
      <c r="B122" s="33" t="s">
        <v>274</v>
      </c>
      <c r="C122" s="18" t="s">
        <v>488</v>
      </c>
      <c r="D122" s="21" t="s">
        <v>489</v>
      </c>
      <c r="E122" s="23" t="s">
        <v>597</v>
      </c>
      <c r="F122" s="23" t="s">
        <v>597</v>
      </c>
      <c r="G122" s="23" t="s">
        <v>597</v>
      </c>
      <c r="H122" s="23">
        <v>0</v>
      </c>
      <c r="I122" s="23" t="s">
        <v>597</v>
      </c>
      <c r="J122" s="23" t="s">
        <v>597</v>
      </c>
      <c r="K122" s="23">
        <v>0</v>
      </c>
      <c r="L122" s="23">
        <v>0</v>
      </c>
      <c r="M122" s="23">
        <v>0</v>
      </c>
      <c r="N122" s="23">
        <v>0.94117647058823528</v>
      </c>
      <c r="O122" s="74">
        <v>255</v>
      </c>
    </row>
    <row r="123" spans="2:15" x14ac:dyDescent="0.2">
      <c r="B123" s="33" t="s">
        <v>274</v>
      </c>
      <c r="C123" s="18" t="s">
        <v>593</v>
      </c>
      <c r="D123" s="21" t="s">
        <v>594</v>
      </c>
      <c r="E123" s="23">
        <v>0</v>
      </c>
      <c r="F123" s="23">
        <v>0</v>
      </c>
      <c r="G123" s="23">
        <v>0</v>
      </c>
      <c r="H123" s="23">
        <v>0</v>
      </c>
      <c r="I123" s="23">
        <v>0</v>
      </c>
      <c r="J123" s="23">
        <v>0</v>
      </c>
      <c r="K123" s="23">
        <v>0</v>
      </c>
      <c r="L123" s="23">
        <v>0</v>
      </c>
      <c r="M123" s="23">
        <v>0</v>
      </c>
      <c r="N123" s="23">
        <v>1</v>
      </c>
      <c r="O123" s="74">
        <v>560</v>
      </c>
    </row>
    <row r="124" spans="2:15" x14ac:dyDescent="0.2">
      <c r="B124" s="33" t="s">
        <v>274</v>
      </c>
      <c r="C124" s="18" t="s">
        <v>490</v>
      </c>
      <c r="D124" s="21" t="s">
        <v>491</v>
      </c>
      <c r="E124" s="23">
        <v>0</v>
      </c>
      <c r="F124" s="23">
        <v>0</v>
      </c>
      <c r="G124" s="23">
        <v>0</v>
      </c>
      <c r="H124" s="23">
        <v>0</v>
      </c>
      <c r="I124" s="23">
        <v>0</v>
      </c>
      <c r="J124" s="23">
        <v>0</v>
      </c>
      <c r="K124" s="23">
        <v>0</v>
      </c>
      <c r="L124" s="23">
        <v>0</v>
      </c>
      <c r="M124" s="23">
        <v>0</v>
      </c>
      <c r="N124" s="23">
        <v>1</v>
      </c>
      <c r="O124" s="74">
        <v>260</v>
      </c>
    </row>
    <row r="125" spans="2:15" x14ac:dyDescent="0.2">
      <c r="B125" s="33" t="s">
        <v>274</v>
      </c>
      <c r="C125" s="18" t="s">
        <v>89</v>
      </c>
      <c r="D125" s="21" t="s">
        <v>186</v>
      </c>
      <c r="E125" s="23">
        <v>0</v>
      </c>
      <c r="F125" s="23">
        <v>0</v>
      </c>
      <c r="G125" s="23">
        <v>0</v>
      </c>
      <c r="H125" s="23">
        <v>0</v>
      </c>
      <c r="I125" s="23">
        <v>0</v>
      </c>
      <c r="J125" s="23">
        <v>0</v>
      </c>
      <c r="K125" s="23">
        <v>0</v>
      </c>
      <c r="L125" s="23">
        <v>0</v>
      </c>
      <c r="M125" s="23">
        <v>0</v>
      </c>
      <c r="N125" s="23">
        <v>0</v>
      </c>
      <c r="O125" s="74">
        <v>0</v>
      </c>
    </row>
    <row r="126" spans="2:15" x14ac:dyDescent="0.2">
      <c r="B126" s="33" t="s">
        <v>274</v>
      </c>
      <c r="C126" s="18" t="s">
        <v>476</v>
      </c>
      <c r="D126" s="21" t="s">
        <v>477</v>
      </c>
      <c r="E126" s="23">
        <v>0</v>
      </c>
      <c r="F126" s="23">
        <v>0</v>
      </c>
      <c r="G126" s="23">
        <v>0</v>
      </c>
      <c r="H126" s="23">
        <v>0</v>
      </c>
      <c r="I126" s="23">
        <v>0</v>
      </c>
      <c r="J126" s="23">
        <v>0</v>
      </c>
      <c r="K126" s="23">
        <v>0</v>
      </c>
      <c r="L126" s="23">
        <v>0</v>
      </c>
      <c r="M126" s="23">
        <v>0</v>
      </c>
      <c r="N126" s="23">
        <v>0</v>
      </c>
      <c r="O126" s="74">
        <v>0</v>
      </c>
    </row>
    <row r="127" spans="2:15" x14ac:dyDescent="0.2">
      <c r="B127" s="33" t="s">
        <v>274</v>
      </c>
      <c r="C127" s="18" t="s">
        <v>92</v>
      </c>
      <c r="D127" s="21" t="s">
        <v>189</v>
      </c>
      <c r="E127" s="23">
        <v>0.19847328244274809</v>
      </c>
      <c r="F127" s="23" t="s">
        <v>597</v>
      </c>
      <c r="G127" s="23">
        <v>6.1068702290076333E-2</v>
      </c>
      <c r="H127" s="23">
        <v>6.1068702290076333E-2</v>
      </c>
      <c r="I127" s="23">
        <v>1.5267175572519083E-2</v>
      </c>
      <c r="J127" s="23" t="s">
        <v>597</v>
      </c>
      <c r="K127" s="23">
        <v>0</v>
      </c>
      <c r="L127" s="23">
        <v>0</v>
      </c>
      <c r="M127" s="23">
        <v>0</v>
      </c>
      <c r="N127" s="23">
        <v>0.64122137404580148</v>
      </c>
      <c r="O127" s="74">
        <v>655</v>
      </c>
    </row>
    <row r="128" spans="2:15" x14ac:dyDescent="0.2">
      <c r="B128" s="33" t="s">
        <v>274</v>
      </c>
      <c r="C128" s="18" t="s">
        <v>93</v>
      </c>
      <c r="D128" s="21" t="s">
        <v>190</v>
      </c>
      <c r="E128" s="23">
        <v>0</v>
      </c>
      <c r="F128" s="23">
        <v>0</v>
      </c>
      <c r="G128" s="23">
        <v>0</v>
      </c>
      <c r="H128" s="23">
        <v>0</v>
      </c>
      <c r="I128" s="23">
        <v>0</v>
      </c>
      <c r="J128" s="23">
        <v>0</v>
      </c>
      <c r="K128" s="23">
        <v>0</v>
      </c>
      <c r="L128" s="23">
        <v>0</v>
      </c>
      <c r="M128" s="23">
        <v>0</v>
      </c>
      <c r="N128" s="23">
        <v>1</v>
      </c>
      <c r="O128" s="74">
        <v>500</v>
      </c>
    </row>
    <row r="129" spans="2:15" x14ac:dyDescent="0.2">
      <c r="B129" s="33" t="s">
        <v>274</v>
      </c>
      <c r="C129" s="18" t="s">
        <v>94</v>
      </c>
      <c r="D129" s="21" t="s">
        <v>322</v>
      </c>
      <c r="E129" s="23">
        <v>0</v>
      </c>
      <c r="F129" s="23">
        <v>0</v>
      </c>
      <c r="G129" s="23">
        <v>0</v>
      </c>
      <c r="H129" s="23">
        <v>0</v>
      </c>
      <c r="I129" s="23">
        <v>0</v>
      </c>
      <c r="J129" s="23">
        <v>0</v>
      </c>
      <c r="K129" s="23">
        <v>0</v>
      </c>
      <c r="L129" s="23">
        <v>0</v>
      </c>
      <c r="M129" s="23">
        <v>0</v>
      </c>
      <c r="N129" s="23">
        <v>1</v>
      </c>
      <c r="O129" s="74">
        <v>1505</v>
      </c>
    </row>
    <row r="130" spans="2:15" x14ac:dyDescent="0.2">
      <c r="B130" s="33" t="s">
        <v>274</v>
      </c>
      <c r="C130" s="18" t="s">
        <v>95</v>
      </c>
      <c r="D130" s="21" t="s">
        <v>323</v>
      </c>
      <c r="E130" s="23">
        <v>0</v>
      </c>
      <c r="F130" s="23">
        <v>0</v>
      </c>
      <c r="G130" s="23">
        <v>0</v>
      </c>
      <c r="H130" s="23">
        <v>0</v>
      </c>
      <c r="I130" s="23">
        <v>0</v>
      </c>
      <c r="J130" s="23">
        <v>0</v>
      </c>
      <c r="K130" s="23">
        <v>0</v>
      </c>
      <c r="L130" s="23">
        <v>0</v>
      </c>
      <c r="M130" s="23">
        <v>0</v>
      </c>
      <c r="N130" s="23">
        <v>1</v>
      </c>
      <c r="O130" s="74">
        <v>505</v>
      </c>
    </row>
    <row r="131" spans="2:15" x14ac:dyDescent="0.2">
      <c r="B131" s="33" t="s">
        <v>274</v>
      </c>
      <c r="C131" s="18" t="s">
        <v>96</v>
      </c>
      <c r="D131" s="21" t="s">
        <v>191</v>
      </c>
      <c r="E131" s="23">
        <v>0</v>
      </c>
      <c r="F131" s="23">
        <v>0</v>
      </c>
      <c r="G131" s="23">
        <v>0</v>
      </c>
      <c r="H131" s="23">
        <v>0</v>
      </c>
      <c r="I131" s="23">
        <v>0</v>
      </c>
      <c r="J131" s="23">
        <v>0</v>
      </c>
      <c r="K131" s="23">
        <v>0</v>
      </c>
      <c r="L131" s="23">
        <v>0</v>
      </c>
      <c r="M131" s="23">
        <v>0</v>
      </c>
      <c r="N131" s="23">
        <v>1</v>
      </c>
      <c r="O131" s="74">
        <v>2035</v>
      </c>
    </row>
    <row r="132" spans="2:15" x14ac:dyDescent="0.2">
      <c r="B132" s="33" t="s">
        <v>274</v>
      </c>
      <c r="C132" s="18" t="s">
        <v>478</v>
      </c>
      <c r="D132" s="21" t="s">
        <v>479</v>
      </c>
      <c r="E132" s="23">
        <v>0</v>
      </c>
      <c r="F132" s="23">
        <v>0</v>
      </c>
      <c r="G132" s="23">
        <v>0</v>
      </c>
      <c r="H132" s="23">
        <v>0</v>
      </c>
      <c r="I132" s="23">
        <v>0</v>
      </c>
      <c r="J132" s="23">
        <v>0</v>
      </c>
      <c r="K132" s="23">
        <v>0</v>
      </c>
      <c r="L132" s="23">
        <v>0</v>
      </c>
      <c r="M132" s="23">
        <v>0</v>
      </c>
      <c r="N132" s="23">
        <v>0</v>
      </c>
      <c r="O132" s="74">
        <v>0</v>
      </c>
    </row>
    <row r="133" spans="2:15" x14ac:dyDescent="0.2">
      <c r="B133" s="33" t="s">
        <v>274</v>
      </c>
      <c r="C133" s="18" t="s">
        <v>100</v>
      </c>
      <c r="D133" s="21" t="s">
        <v>194</v>
      </c>
      <c r="E133" s="23">
        <v>0</v>
      </c>
      <c r="F133" s="23">
        <v>0</v>
      </c>
      <c r="G133" s="23">
        <v>0</v>
      </c>
      <c r="H133" s="23">
        <v>0</v>
      </c>
      <c r="I133" s="23">
        <v>0</v>
      </c>
      <c r="J133" s="23">
        <v>0</v>
      </c>
      <c r="K133" s="23">
        <v>0</v>
      </c>
      <c r="L133" s="23">
        <v>0</v>
      </c>
      <c r="M133" s="23">
        <v>0</v>
      </c>
      <c r="N133" s="23">
        <v>1</v>
      </c>
      <c r="O133" s="74">
        <v>1145</v>
      </c>
    </row>
    <row r="134" spans="2:15" x14ac:dyDescent="0.2">
      <c r="B134" s="33" t="s">
        <v>274</v>
      </c>
      <c r="C134" s="18" t="s">
        <v>101</v>
      </c>
      <c r="D134" s="21" t="s">
        <v>195</v>
      </c>
      <c r="E134" s="23">
        <v>0</v>
      </c>
      <c r="F134" s="23" t="s">
        <v>597</v>
      </c>
      <c r="G134" s="23" t="s">
        <v>597</v>
      </c>
      <c r="H134" s="23" t="s">
        <v>597</v>
      </c>
      <c r="I134" s="23" t="s">
        <v>597</v>
      </c>
      <c r="J134" s="23">
        <v>0</v>
      </c>
      <c r="K134" s="23">
        <v>0</v>
      </c>
      <c r="L134" s="23">
        <v>0</v>
      </c>
      <c r="M134" s="23">
        <v>0</v>
      </c>
      <c r="N134" s="23">
        <v>0.98979591836734693</v>
      </c>
      <c r="O134" s="74">
        <v>980</v>
      </c>
    </row>
    <row r="135" spans="2:15" x14ac:dyDescent="0.2">
      <c r="B135" s="33" t="s">
        <v>274</v>
      </c>
      <c r="C135" s="18" t="s">
        <v>474</v>
      </c>
      <c r="D135" s="21" t="s">
        <v>475</v>
      </c>
      <c r="E135" s="23">
        <v>0</v>
      </c>
      <c r="F135" s="23">
        <v>0</v>
      </c>
      <c r="G135" s="23">
        <v>0</v>
      </c>
      <c r="H135" s="23">
        <v>0</v>
      </c>
      <c r="I135" s="23">
        <v>0</v>
      </c>
      <c r="J135" s="23">
        <v>0</v>
      </c>
      <c r="K135" s="23">
        <v>0</v>
      </c>
      <c r="L135" s="23">
        <v>0</v>
      </c>
      <c r="M135" s="23">
        <v>0</v>
      </c>
      <c r="N135" s="23">
        <v>0</v>
      </c>
      <c r="O135" s="74">
        <v>0</v>
      </c>
    </row>
    <row r="136" spans="2:15" x14ac:dyDescent="0.2">
      <c r="B136" s="33" t="s">
        <v>274</v>
      </c>
      <c r="C136" s="18" t="s">
        <v>105</v>
      </c>
      <c r="D136" s="21" t="s">
        <v>197</v>
      </c>
      <c r="E136" s="23">
        <v>0</v>
      </c>
      <c r="F136" s="23">
        <v>0</v>
      </c>
      <c r="G136" s="23">
        <v>0</v>
      </c>
      <c r="H136" s="23">
        <v>0</v>
      </c>
      <c r="I136" s="23">
        <v>0</v>
      </c>
      <c r="J136" s="23">
        <v>0</v>
      </c>
      <c r="K136" s="23">
        <v>0</v>
      </c>
      <c r="L136" s="23">
        <v>0</v>
      </c>
      <c r="M136" s="23">
        <v>0</v>
      </c>
      <c r="N136" s="23">
        <v>1</v>
      </c>
      <c r="O136" s="74">
        <v>630</v>
      </c>
    </row>
    <row r="137" spans="2:15" x14ac:dyDescent="0.2">
      <c r="B137" s="33" t="s">
        <v>274</v>
      </c>
      <c r="C137" s="18" t="s">
        <v>111</v>
      </c>
      <c r="D137" s="21" t="s">
        <v>324</v>
      </c>
      <c r="E137" s="23">
        <v>0</v>
      </c>
      <c r="F137" s="23" t="s">
        <v>597</v>
      </c>
      <c r="G137" s="23">
        <v>0</v>
      </c>
      <c r="H137" s="23">
        <v>0</v>
      </c>
      <c r="I137" s="23">
        <v>0</v>
      </c>
      <c r="J137" s="23">
        <v>0</v>
      </c>
      <c r="K137" s="23">
        <v>0</v>
      </c>
      <c r="L137" s="23">
        <v>0</v>
      </c>
      <c r="M137" s="23">
        <v>0</v>
      </c>
      <c r="N137" s="23">
        <v>0.9850746268656716</v>
      </c>
      <c r="O137" s="74">
        <v>335</v>
      </c>
    </row>
    <row r="138" spans="2:15" x14ac:dyDescent="0.2">
      <c r="B138" s="33" t="s">
        <v>274</v>
      </c>
      <c r="C138" s="18" t="s">
        <v>480</v>
      </c>
      <c r="D138" s="21" t="s">
        <v>481</v>
      </c>
      <c r="E138" s="23">
        <v>0</v>
      </c>
      <c r="F138" s="23">
        <v>0</v>
      </c>
      <c r="G138" s="23">
        <v>0</v>
      </c>
      <c r="H138" s="23">
        <v>0</v>
      </c>
      <c r="I138" s="23">
        <v>0</v>
      </c>
      <c r="J138" s="23">
        <v>0</v>
      </c>
      <c r="K138" s="23">
        <v>0</v>
      </c>
      <c r="L138" s="23">
        <v>0</v>
      </c>
      <c r="M138" s="23">
        <v>0</v>
      </c>
      <c r="N138" s="23">
        <v>0</v>
      </c>
      <c r="O138" s="74">
        <v>0</v>
      </c>
    </row>
    <row r="139" spans="2:15" x14ac:dyDescent="0.2">
      <c r="B139" s="33" t="s">
        <v>279</v>
      </c>
      <c r="C139" s="18" t="s">
        <v>76</v>
      </c>
      <c r="D139" s="21" t="s">
        <v>179</v>
      </c>
      <c r="E139" s="23">
        <v>0</v>
      </c>
      <c r="F139" s="23">
        <v>0</v>
      </c>
      <c r="G139" s="23">
        <v>0</v>
      </c>
      <c r="H139" s="23">
        <v>0</v>
      </c>
      <c r="I139" s="23">
        <v>0</v>
      </c>
      <c r="J139" s="23">
        <v>0</v>
      </c>
      <c r="K139" s="23">
        <v>0</v>
      </c>
      <c r="L139" s="23">
        <v>0</v>
      </c>
      <c r="M139" s="23">
        <v>0</v>
      </c>
      <c r="N139" s="23">
        <v>1</v>
      </c>
      <c r="O139" s="74">
        <v>2765</v>
      </c>
    </row>
    <row r="140" spans="2:15" x14ac:dyDescent="0.2">
      <c r="B140" s="33" t="s">
        <v>279</v>
      </c>
      <c r="C140" s="18" t="s">
        <v>499</v>
      </c>
      <c r="D140" s="21" t="s">
        <v>500</v>
      </c>
      <c r="E140" s="23">
        <v>0</v>
      </c>
      <c r="F140" s="23">
        <v>0</v>
      </c>
      <c r="G140" s="23">
        <v>0</v>
      </c>
      <c r="H140" s="23">
        <v>0</v>
      </c>
      <c r="I140" s="23">
        <v>0</v>
      </c>
      <c r="J140" s="23">
        <v>0</v>
      </c>
      <c r="K140" s="23">
        <v>0</v>
      </c>
      <c r="L140" s="23">
        <v>0</v>
      </c>
      <c r="M140" s="23">
        <v>0</v>
      </c>
      <c r="N140" s="23">
        <v>0</v>
      </c>
      <c r="O140" s="74">
        <v>0</v>
      </c>
    </row>
    <row r="141" spans="2:15" x14ac:dyDescent="0.2">
      <c r="B141" s="33" t="s">
        <v>279</v>
      </c>
      <c r="C141" s="18" t="s">
        <v>495</v>
      </c>
      <c r="D141" s="21" t="s">
        <v>496</v>
      </c>
      <c r="E141" s="23">
        <v>0</v>
      </c>
      <c r="F141" s="23">
        <v>0</v>
      </c>
      <c r="G141" s="23">
        <v>0</v>
      </c>
      <c r="H141" s="23">
        <v>0</v>
      </c>
      <c r="I141" s="23">
        <v>0</v>
      </c>
      <c r="J141" s="23">
        <v>0</v>
      </c>
      <c r="K141" s="23">
        <v>0</v>
      </c>
      <c r="L141" s="23">
        <v>0</v>
      </c>
      <c r="M141" s="23">
        <v>0</v>
      </c>
      <c r="N141" s="23">
        <v>1</v>
      </c>
      <c r="O141" s="74">
        <v>485</v>
      </c>
    </row>
    <row r="142" spans="2:15" x14ac:dyDescent="0.2">
      <c r="B142" s="33" t="s">
        <v>279</v>
      </c>
      <c r="C142" s="18" t="s">
        <v>80</v>
      </c>
      <c r="D142" s="21" t="s">
        <v>325</v>
      </c>
      <c r="E142" s="23">
        <v>0</v>
      </c>
      <c r="F142" s="23">
        <v>0</v>
      </c>
      <c r="G142" s="23">
        <v>0</v>
      </c>
      <c r="H142" s="23">
        <v>0</v>
      </c>
      <c r="I142" s="23">
        <v>0</v>
      </c>
      <c r="J142" s="23">
        <v>0</v>
      </c>
      <c r="K142" s="23">
        <v>0</v>
      </c>
      <c r="L142" s="23">
        <v>0</v>
      </c>
      <c r="M142" s="23">
        <v>0</v>
      </c>
      <c r="N142" s="23">
        <v>1</v>
      </c>
      <c r="O142" s="74">
        <v>270</v>
      </c>
    </row>
    <row r="143" spans="2:15" x14ac:dyDescent="0.2">
      <c r="B143" s="33" t="s">
        <v>279</v>
      </c>
      <c r="C143" s="18" t="s">
        <v>84</v>
      </c>
      <c r="D143" s="21" t="s">
        <v>183</v>
      </c>
      <c r="E143" s="23">
        <v>0</v>
      </c>
      <c r="F143" s="23">
        <v>0</v>
      </c>
      <c r="G143" s="23">
        <v>0</v>
      </c>
      <c r="H143" s="23">
        <v>0</v>
      </c>
      <c r="I143" s="23">
        <v>0</v>
      </c>
      <c r="J143" s="23">
        <v>0</v>
      </c>
      <c r="K143" s="23">
        <v>0</v>
      </c>
      <c r="L143" s="23">
        <v>0</v>
      </c>
      <c r="M143" s="23">
        <v>0</v>
      </c>
      <c r="N143" s="23">
        <v>0</v>
      </c>
      <c r="O143" s="74">
        <v>0</v>
      </c>
    </row>
    <row r="144" spans="2:15" x14ac:dyDescent="0.2">
      <c r="B144" s="33" t="s">
        <v>279</v>
      </c>
      <c r="C144" s="18" t="s">
        <v>88</v>
      </c>
      <c r="D144" s="21" t="s">
        <v>185</v>
      </c>
      <c r="E144" s="23">
        <v>0</v>
      </c>
      <c r="F144" s="23">
        <v>0</v>
      </c>
      <c r="G144" s="23">
        <v>0</v>
      </c>
      <c r="H144" s="23">
        <v>0</v>
      </c>
      <c r="I144" s="23">
        <v>0</v>
      </c>
      <c r="J144" s="23">
        <v>0</v>
      </c>
      <c r="K144" s="23">
        <v>0</v>
      </c>
      <c r="L144" s="23">
        <v>0</v>
      </c>
      <c r="M144" s="23">
        <v>0</v>
      </c>
      <c r="N144" s="23">
        <v>1</v>
      </c>
      <c r="O144" s="74">
        <v>555</v>
      </c>
    </row>
    <row r="145" spans="2:15" x14ac:dyDescent="0.2">
      <c r="B145" s="33" t="s">
        <v>279</v>
      </c>
      <c r="C145" s="18" t="s">
        <v>72</v>
      </c>
      <c r="D145" s="21" t="s">
        <v>175</v>
      </c>
      <c r="E145" s="23">
        <v>0</v>
      </c>
      <c r="F145" s="23">
        <v>0</v>
      </c>
      <c r="G145" s="23">
        <v>0</v>
      </c>
      <c r="H145" s="23">
        <v>0</v>
      </c>
      <c r="I145" s="23">
        <v>0</v>
      </c>
      <c r="J145" s="23">
        <v>0</v>
      </c>
      <c r="K145" s="23">
        <v>0</v>
      </c>
      <c r="L145" s="23">
        <v>0</v>
      </c>
      <c r="M145" s="23">
        <v>0</v>
      </c>
      <c r="N145" s="23">
        <v>0</v>
      </c>
      <c r="O145" s="74">
        <v>0</v>
      </c>
    </row>
    <row r="146" spans="2:15" x14ac:dyDescent="0.2">
      <c r="B146" s="33" t="s">
        <v>279</v>
      </c>
      <c r="C146" s="18" t="s">
        <v>90</v>
      </c>
      <c r="D146" s="21" t="s">
        <v>187</v>
      </c>
      <c r="E146" s="23" t="s">
        <v>597</v>
      </c>
      <c r="F146" s="23">
        <v>1.9607843137254902E-2</v>
      </c>
      <c r="G146" s="23">
        <v>1.9607843137254902E-2</v>
      </c>
      <c r="H146" s="23">
        <v>7.8431372549019607E-3</v>
      </c>
      <c r="I146" s="23" t="s">
        <v>597</v>
      </c>
      <c r="J146" s="23">
        <v>0</v>
      </c>
      <c r="K146" s="23">
        <v>0</v>
      </c>
      <c r="L146" s="23">
        <v>0</v>
      </c>
      <c r="M146" s="23">
        <v>0</v>
      </c>
      <c r="N146" s="23">
        <v>0.94509803921568625</v>
      </c>
      <c r="O146" s="74">
        <v>1275</v>
      </c>
    </row>
    <row r="147" spans="2:15" x14ac:dyDescent="0.2">
      <c r="B147" s="33" t="s">
        <v>279</v>
      </c>
      <c r="C147" s="18" t="s">
        <v>102</v>
      </c>
      <c r="D147" s="21" t="s">
        <v>422</v>
      </c>
      <c r="E147" s="23">
        <v>0</v>
      </c>
      <c r="F147" s="23">
        <v>0</v>
      </c>
      <c r="G147" s="23">
        <v>0</v>
      </c>
      <c r="H147" s="23">
        <v>0</v>
      </c>
      <c r="I147" s="23">
        <v>0</v>
      </c>
      <c r="J147" s="23">
        <v>0</v>
      </c>
      <c r="K147" s="23">
        <v>0</v>
      </c>
      <c r="L147" s="23">
        <v>0</v>
      </c>
      <c r="M147" s="23">
        <v>0</v>
      </c>
      <c r="N147" s="23">
        <v>1</v>
      </c>
      <c r="O147" s="74">
        <v>660</v>
      </c>
    </row>
    <row r="148" spans="2:15" x14ac:dyDescent="0.2">
      <c r="B148" s="33" t="s">
        <v>279</v>
      </c>
      <c r="C148" s="18" t="s">
        <v>493</v>
      </c>
      <c r="D148" s="21" t="s">
        <v>494</v>
      </c>
      <c r="E148" s="23">
        <v>0</v>
      </c>
      <c r="F148" s="23">
        <v>0</v>
      </c>
      <c r="G148" s="23">
        <v>0</v>
      </c>
      <c r="H148" s="23">
        <v>0</v>
      </c>
      <c r="I148" s="23">
        <v>0</v>
      </c>
      <c r="J148" s="23">
        <v>0</v>
      </c>
      <c r="K148" s="23">
        <v>0</v>
      </c>
      <c r="L148" s="23">
        <v>0</v>
      </c>
      <c r="M148" s="23">
        <v>0</v>
      </c>
      <c r="N148" s="23">
        <v>1</v>
      </c>
      <c r="O148" s="74">
        <v>1280</v>
      </c>
    </row>
    <row r="149" spans="2:15" x14ac:dyDescent="0.2">
      <c r="B149" s="33" t="s">
        <v>279</v>
      </c>
      <c r="C149" s="18" t="s">
        <v>91</v>
      </c>
      <c r="D149" s="21" t="s">
        <v>188</v>
      </c>
      <c r="E149" s="23">
        <v>0</v>
      </c>
      <c r="F149" s="23">
        <v>8.8235294117647065E-2</v>
      </c>
      <c r="G149" s="23">
        <v>0.38235294117647056</v>
      </c>
      <c r="H149" s="23" t="s">
        <v>597</v>
      </c>
      <c r="I149" s="23" t="s">
        <v>597</v>
      </c>
      <c r="J149" s="23" t="s">
        <v>597</v>
      </c>
      <c r="K149" s="23">
        <v>0</v>
      </c>
      <c r="L149" s="23">
        <v>0</v>
      </c>
      <c r="M149" s="23">
        <v>0</v>
      </c>
      <c r="N149" s="23">
        <v>0.47058823529411764</v>
      </c>
      <c r="O149" s="74">
        <v>170</v>
      </c>
    </row>
    <row r="150" spans="2:15" x14ac:dyDescent="0.2">
      <c r="B150" s="33" t="s">
        <v>279</v>
      </c>
      <c r="C150" s="18" t="s">
        <v>497</v>
      </c>
      <c r="D150" s="21" t="s">
        <v>498</v>
      </c>
      <c r="E150" s="23">
        <v>0</v>
      </c>
      <c r="F150" s="23">
        <v>0</v>
      </c>
      <c r="G150" s="23">
        <v>0</v>
      </c>
      <c r="H150" s="23">
        <v>0</v>
      </c>
      <c r="I150" s="23">
        <v>0</v>
      </c>
      <c r="J150" s="23">
        <v>0</v>
      </c>
      <c r="K150" s="23">
        <v>0</v>
      </c>
      <c r="L150" s="23">
        <v>0</v>
      </c>
      <c r="M150" s="23">
        <v>0</v>
      </c>
      <c r="N150" s="23">
        <v>1</v>
      </c>
      <c r="O150" s="74">
        <v>350</v>
      </c>
    </row>
    <row r="151" spans="2:15" x14ac:dyDescent="0.2">
      <c r="B151" s="33" t="s">
        <v>279</v>
      </c>
      <c r="C151" s="18" t="s">
        <v>97</v>
      </c>
      <c r="D151" s="21" t="s">
        <v>326</v>
      </c>
      <c r="E151" s="23">
        <v>0</v>
      </c>
      <c r="F151" s="23">
        <v>0</v>
      </c>
      <c r="G151" s="23">
        <v>0</v>
      </c>
      <c r="H151" s="23">
        <v>0</v>
      </c>
      <c r="I151" s="23">
        <v>0</v>
      </c>
      <c r="J151" s="23">
        <v>0</v>
      </c>
      <c r="K151" s="23">
        <v>0</v>
      </c>
      <c r="L151" s="23">
        <v>0</v>
      </c>
      <c r="M151" s="23">
        <v>0</v>
      </c>
      <c r="N151" s="23">
        <v>1</v>
      </c>
      <c r="O151" s="74">
        <v>695</v>
      </c>
    </row>
    <row r="152" spans="2:15" x14ac:dyDescent="0.2">
      <c r="B152" s="33" t="s">
        <v>279</v>
      </c>
      <c r="C152" s="18" t="s">
        <v>492</v>
      </c>
      <c r="D152" s="21" t="s">
        <v>327</v>
      </c>
      <c r="E152" s="23">
        <v>0</v>
      </c>
      <c r="F152" s="23">
        <v>0</v>
      </c>
      <c r="G152" s="23">
        <v>0</v>
      </c>
      <c r="H152" s="23">
        <v>0</v>
      </c>
      <c r="I152" s="23">
        <v>0</v>
      </c>
      <c r="J152" s="23">
        <v>0</v>
      </c>
      <c r="K152" s="23">
        <v>0</v>
      </c>
      <c r="L152" s="23">
        <v>0</v>
      </c>
      <c r="M152" s="23">
        <v>0</v>
      </c>
      <c r="N152" s="23">
        <v>0</v>
      </c>
      <c r="O152" s="74">
        <v>0</v>
      </c>
    </row>
    <row r="153" spans="2:15" x14ac:dyDescent="0.2">
      <c r="B153" s="33" t="s">
        <v>279</v>
      </c>
      <c r="C153" s="18" t="s">
        <v>103</v>
      </c>
      <c r="D153" s="21" t="s">
        <v>196</v>
      </c>
      <c r="E153" s="23">
        <v>5.5555555555555552E-2</v>
      </c>
      <c r="F153" s="23" t="s">
        <v>597</v>
      </c>
      <c r="G153" s="23">
        <v>0.1111111111111111</v>
      </c>
      <c r="H153" s="23" t="s">
        <v>597</v>
      </c>
      <c r="I153" s="23" t="s">
        <v>597</v>
      </c>
      <c r="J153" s="23" t="s">
        <v>597</v>
      </c>
      <c r="K153" s="23">
        <v>0</v>
      </c>
      <c r="L153" s="23">
        <v>0</v>
      </c>
      <c r="M153" s="23">
        <v>0</v>
      </c>
      <c r="N153" s="23">
        <v>0.72222222222222221</v>
      </c>
      <c r="O153" s="74">
        <v>180</v>
      </c>
    </row>
    <row r="154" spans="2:15" x14ac:dyDescent="0.2">
      <c r="B154" s="33" t="s">
        <v>279</v>
      </c>
      <c r="C154" s="18" t="s">
        <v>104</v>
      </c>
      <c r="D154" s="21" t="s">
        <v>328</v>
      </c>
      <c r="E154" s="23">
        <v>0</v>
      </c>
      <c r="F154" s="23">
        <v>0</v>
      </c>
      <c r="G154" s="23" t="s">
        <v>597</v>
      </c>
      <c r="H154" s="23">
        <v>0</v>
      </c>
      <c r="I154" s="23">
        <v>0</v>
      </c>
      <c r="J154" s="23" t="s">
        <v>597</v>
      </c>
      <c r="K154" s="23">
        <v>0</v>
      </c>
      <c r="L154" s="23">
        <v>0</v>
      </c>
      <c r="M154" s="23">
        <v>0</v>
      </c>
      <c r="N154" s="23">
        <v>1</v>
      </c>
      <c r="O154" s="74">
        <v>335</v>
      </c>
    </row>
    <row r="155" spans="2:15" x14ac:dyDescent="0.2">
      <c r="B155" s="33" t="s">
        <v>279</v>
      </c>
      <c r="C155" s="18" t="s">
        <v>107</v>
      </c>
      <c r="D155" s="21" t="s">
        <v>329</v>
      </c>
      <c r="E155" s="23">
        <v>7.4829931972789115E-2</v>
      </c>
      <c r="F155" s="23">
        <v>0.29931972789115646</v>
      </c>
      <c r="G155" s="23">
        <v>0.2857142857142857</v>
      </c>
      <c r="H155" s="23">
        <v>7.4829931972789115E-2</v>
      </c>
      <c r="I155" s="23">
        <v>3.4013605442176874E-2</v>
      </c>
      <c r="J155" s="23">
        <v>2.7210884353741496E-2</v>
      </c>
      <c r="K155" s="23" t="s">
        <v>597</v>
      </c>
      <c r="L155" s="23">
        <v>0</v>
      </c>
      <c r="M155" s="23">
        <v>0</v>
      </c>
      <c r="N155" s="23">
        <v>0.19727891156462585</v>
      </c>
      <c r="O155" s="74">
        <v>735</v>
      </c>
    </row>
    <row r="156" spans="2:15" x14ac:dyDescent="0.2">
      <c r="B156" s="33" t="s">
        <v>279</v>
      </c>
      <c r="C156" s="18" t="s">
        <v>108</v>
      </c>
      <c r="D156" s="21" t="s">
        <v>330</v>
      </c>
      <c r="E156" s="23">
        <v>0</v>
      </c>
      <c r="F156" s="23">
        <v>0</v>
      </c>
      <c r="G156" s="23">
        <v>0</v>
      </c>
      <c r="H156" s="23">
        <v>0</v>
      </c>
      <c r="I156" s="23">
        <v>0</v>
      </c>
      <c r="J156" s="23">
        <v>0</v>
      </c>
      <c r="K156" s="23">
        <v>0</v>
      </c>
      <c r="L156" s="23">
        <v>0</v>
      </c>
      <c r="M156" s="23">
        <v>0</v>
      </c>
      <c r="N156" s="23">
        <v>1</v>
      </c>
      <c r="O156" s="74">
        <v>560</v>
      </c>
    </row>
    <row r="157" spans="2:15" x14ac:dyDescent="0.2">
      <c r="B157" s="33" t="s">
        <v>279</v>
      </c>
      <c r="C157" s="18" t="s">
        <v>109</v>
      </c>
      <c r="D157" s="21" t="s">
        <v>199</v>
      </c>
      <c r="E157" s="23">
        <v>0</v>
      </c>
      <c r="F157" s="23">
        <v>0</v>
      </c>
      <c r="G157" s="23">
        <v>0</v>
      </c>
      <c r="H157" s="23">
        <v>0</v>
      </c>
      <c r="I157" s="23">
        <v>0</v>
      </c>
      <c r="J157" s="23">
        <v>0</v>
      </c>
      <c r="K157" s="23">
        <v>0</v>
      </c>
      <c r="L157" s="23">
        <v>0</v>
      </c>
      <c r="M157" s="23">
        <v>0</v>
      </c>
      <c r="N157" s="23">
        <v>0</v>
      </c>
      <c r="O157" s="74">
        <v>0</v>
      </c>
    </row>
    <row r="158" spans="2:15" x14ac:dyDescent="0.2">
      <c r="B158" s="33" t="s">
        <v>279</v>
      </c>
      <c r="C158" s="18" t="s">
        <v>110</v>
      </c>
      <c r="D158" s="21" t="s">
        <v>331</v>
      </c>
      <c r="E158" s="23">
        <v>0</v>
      </c>
      <c r="F158" s="23">
        <v>0</v>
      </c>
      <c r="G158" s="23">
        <v>0</v>
      </c>
      <c r="H158" s="23">
        <v>0</v>
      </c>
      <c r="I158" s="23">
        <v>0</v>
      </c>
      <c r="J158" s="23">
        <v>0</v>
      </c>
      <c r="K158" s="23">
        <v>0</v>
      </c>
      <c r="L158" s="23">
        <v>0</v>
      </c>
      <c r="M158" s="23">
        <v>0</v>
      </c>
      <c r="N158" s="23">
        <v>1</v>
      </c>
      <c r="O158" s="74">
        <v>815</v>
      </c>
    </row>
    <row r="159" spans="2:15" x14ac:dyDescent="0.2">
      <c r="B159" s="33" t="s">
        <v>283</v>
      </c>
      <c r="C159" s="18" t="s">
        <v>112</v>
      </c>
      <c r="D159" s="21" t="s">
        <v>332</v>
      </c>
      <c r="E159" s="23">
        <v>0</v>
      </c>
      <c r="F159" s="23">
        <v>0</v>
      </c>
      <c r="G159" s="23">
        <v>0</v>
      </c>
      <c r="H159" s="23">
        <v>0</v>
      </c>
      <c r="I159" s="23">
        <v>0</v>
      </c>
      <c r="J159" s="23">
        <v>0</v>
      </c>
      <c r="K159" s="23">
        <v>0</v>
      </c>
      <c r="L159" s="23">
        <v>0</v>
      </c>
      <c r="M159" s="23">
        <v>0</v>
      </c>
      <c r="N159" s="23">
        <v>0</v>
      </c>
      <c r="O159" s="74">
        <v>0</v>
      </c>
    </row>
    <row r="160" spans="2:15" x14ac:dyDescent="0.2">
      <c r="B160" s="33" t="s">
        <v>283</v>
      </c>
      <c r="C160" s="18" t="s">
        <v>515</v>
      </c>
      <c r="D160" s="21" t="s">
        <v>516</v>
      </c>
      <c r="E160" s="23">
        <v>0</v>
      </c>
      <c r="F160" s="23">
        <v>0</v>
      </c>
      <c r="G160" s="23">
        <v>0</v>
      </c>
      <c r="H160" s="23">
        <v>0</v>
      </c>
      <c r="I160" s="23">
        <v>0</v>
      </c>
      <c r="J160" s="23">
        <v>0</v>
      </c>
      <c r="K160" s="23">
        <v>0</v>
      </c>
      <c r="L160" s="23">
        <v>0</v>
      </c>
      <c r="M160" s="23">
        <v>0</v>
      </c>
      <c r="N160" s="23">
        <v>1</v>
      </c>
      <c r="O160" s="74">
        <v>235</v>
      </c>
    </row>
    <row r="161" spans="2:15" x14ac:dyDescent="0.2">
      <c r="B161" s="33" t="s">
        <v>283</v>
      </c>
      <c r="C161" s="18" t="s">
        <v>592</v>
      </c>
      <c r="D161" s="21" t="s">
        <v>591</v>
      </c>
      <c r="E161" s="23">
        <v>0</v>
      </c>
      <c r="F161" s="23">
        <v>0</v>
      </c>
      <c r="G161" s="23">
        <v>0</v>
      </c>
      <c r="H161" s="23">
        <v>0</v>
      </c>
      <c r="I161" s="23">
        <v>0</v>
      </c>
      <c r="J161" s="23">
        <v>0</v>
      </c>
      <c r="K161" s="23">
        <v>0</v>
      </c>
      <c r="L161" s="23">
        <v>0</v>
      </c>
      <c r="M161" s="23">
        <v>0</v>
      </c>
      <c r="N161" s="23">
        <v>1</v>
      </c>
      <c r="O161" s="74">
        <v>405</v>
      </c>
    </row>
    <row r="162" spans="2:15" x14ac:dyDescent="0.2">
      <c r="B162" s="33" t="s">
        <v>283</v>
      </c>
      <c r="C162" s="18" t="s">
        <v>113</v>
      </c>
      <c r="D162" s="21" t="s">
        <v>200</v>
      </c>
      <c r="E162" s="23">
        <v>0</v>
      </c>
      <c r="F162" s="23">
        <v>0</v>
      </c>
      <c r="G162" s="23">
        <v>0</v>
      </c>
      <c r="H162" s="23">
        <v>0</v>
      </c>
      <c r="I162" s="23">
        <v>0</v>
      </c>
      <c r="J162" s="23">
        <v>0</v>
      </c>
      <c r="K162" s="23">
        <v>0</v>
      </c>
      <c r="L162" s="23">
        <v>0</v>
      </c>
      <c r="M162" s="23">
        <v>0</v>
      </c>
      <c r="N162" s="23">
        <v>1</v>
      </c>
      <c r="O162" s="74">
        <v>520</v>
      </c>
    </row>
    <row r="163" spans="2:15" x14ac:dyDescent="0.2">
      <c r="B163" s="33" t="s">
        <v>283</v>
      </c>
      <c r="C163" s="18" t="s">
        <v>114</v>
      </c>
      <c r="D163" s="21" t="s">
        <v>333</v>
      </c>
      <c r="E163" s="23">
        <v>0</v>
      </c>
      <c r="F163" s="23">
        <v>0</v>
      </c>
      <c r="G163" s="23">
        <v>0</v>
      </c>
      <c r="H163" s="23">
        <v>0</v>
      </c>
      <c r="I163" s="23">
        <v>0</v>
      </c>
      <c r="J163" s="23">
        <v>0</v>
      </c>
      <c r="K163" s="23">
        <v>0</v>
      </c>
      <c r="L163" s="23">
        <v>0</v>
      </c>
      <c r="M163" s="23">
        <v>0</v>
      </c>
      <c r="N163" s="23">
        <v>1</v>
      </c>
      <c r="O163" s="74">
        <v>545</v>
      </c>
    </row>
    <row r="164" spans="2:15" x14ac:dyDescent="0.2">
      <c r="B164" s="33" t="s">
        <v>283</v>
      </c>
      <c r="C164" s="18" t="s">
        <v>115</v>
      </c>
      <c r="D164" s="21" t="s">
        <v>201</v>
      </c>
      <c r="E164" s="23">
        <v>0</v>
      </c>
      <c r="F164" s="23">
        <v>0</v>
      </c>
      <c r="G164" s="23">
        <v>0</v>
      </c>
      <c r="H164" s="23">
        <v>0</v>
      </c>
      <c r="I164" s="23">
        <v>0</v>
      </c>
      <c r="J164" s="23">
        <v>0</v>
      </c>
      <c r="K164" s="23">
        <v>0</v>
      </c>
      <c r="L164" s="23">
        <v>0</v>
      </c>
      <c r="M164" s="23">
        <v>0</v>
      </c>
      <c r="N164" s="23">
        <v>1</v>
      </c>
      <c r="O164" s="74">
        <v>2440</v>
      </c>
    </row>
    <row r="165" spans="2:15" x14ac:dyDescent="0.2">
      <c r="B165" s="33" t="s">
        <v>283</v>
      </c>
      <c r="C165" s="18" t="s">
        <v>116</v>
      </c>
      <c r="D165" s="21" t="s">
        <v>202</v>
      </c>
      <c r="E165" s="23">
        <v>0.10967741935483871</v>
      </c>
      <c r="F165" s="23">
        <v>5.8064516129032261E-2</v>
      </c>
      <c r="G165" s="23">
        <v>0.14193548387096774</v>
      </c>
      <c r="H165" s="23">
        <v>9.6774193548387094E-2</v>
      </c>
      <c r="I165" s="23">
        <v>4.5161290322580643E-2</v>
      </c>
      <c r="J165" s="23">
        <v>3.870967741935484E-2</v>
      </c>
      <c r="K165" s="23">
        <v>1.935483870967742E-2</v>
      </c>
      <c r="L165" s="23">
        <v>0</v>
      </c>
      <c r="M165" s="23">
        <v>0</v>
      </c>
      <c r="N165" s="23">
        <v>0.4838709677419355</v>
      </c>
      <c r="O165" s="74">
        <v>775</v>
      </c>
    </row>
    <row r="166" spans="2:15" x14ac:dyDescent="0.2">
      <c r="B166" s="33" t="s">
        <v>283</v>
      </c>
      <c r="C166" s="18" t="s">
        <v>505</v>
      </c>
      <c r="D166" s="21" t="s">
        <v>506</v>
      </c>
      <c r="E166" s="23">
        <v>0</v>
      </c>
      <c r="F166" s="23">
        <v>0</v>
      </c>
      <c r="G166" s="23">
        <v>0</v>
      </c>
      <c r="H166" s="23">
        <v>0</v>
      </c>
      <c r="I166" s="23">
        <v>0</v>
      </c>
      <c r="J166" s="23">
        <v>0</v>
      </c>
      <c r="K166" s="23">
        <v>0</v>
      </c>
      <c r="L166" s="23">
        <v>0</v>
      </c>
      <c r="M166" s="23">
        <v>0</v>
      </c>
      <c r="N166" s="23">
        <v>1</v>
      </c>
      <c r="O166" s="74">
        <v>610</v>
      </c>
    </row>
    <row r="167" spans="2:15" x14ac:dyDescent="0.2">
      <c r="B167" s="33" t="s">
        <v>283</v>
      </c>
      <c r="C167" s="18" t="s">
        <v>119</v>
      </c>
      <c r="D167" s="21" t="s">
        <v>334</v>
      </c>
      <c r="E167" s="23">
        <v>0</v>
      </c>
      <c r="F167" s="23">
        <v>0</v>
      </c>
      <c r="G167" s="23">
        <v>0</v>
      </c>
      <c r="H167" s="23">
        <v>0</v>
      </c>
      <c r="I167" s="23">
        <v>0</v>
      </c>
      <c r="J167" s="23">
        <v>0</v>
      </c>
      <c r="K167" s="23">
        <v>0</v>
      </c>
      <c r="L167" s="23">
        <v>0</v>
      </c>
      <c r="M167" s="23">
        <v>0</v>
      </c>
      <c r="N167" s="23">
        <v>0</v>
      </c>
      <c r="O167" s="74">
        <v>0</v>
      </c>
    </row>
    <row r="168" spans="2:15" x14ac:dyDescent="0.2">
      <c r="B168" s="33" t="s">
        <v>283</v>
      </c>
      <c r="C168" s="18" t="s">
        <v>517</v>
      </c>
      <c r="D168" s="21" t="s">
        <v>518</v>
      </c>
      <c r="E168" s="23">
        <v>0</v>
      </c>
      <c r="F168" s="23">
        <v>0</v>
      </c>
      <c r="G168" s="23">
        <v>0</v>
      </c>
      <c r="H168" s="23">
        <v>0</v>
      </c>
      <c r="I168" s="23">
        <v>0</v>
      </c>
      <c r="J168" s="23">
        <v>0</v>
      </c>
      <c r="K168" s="23">
        <v>0</v>
      </c>
      <c r="L168" s="23">
        <v>0</v>
      </c>
      <c r="M168" s="23">
        <v>0</v>
      </c>
      <c r="N168" s="23">
        <v>1</v>
      </c>
      <c r="O168" s="74">
        <v>1500</v>
      </c>
    </row>
    <row r="169" spans="2:15" x14ac:dyDescent="0.2">
      <c r="B169" s="33" t="s">
        <v>283</v>
      </c>
      <c r="C169" s="18" t="s">
        <v>120</v>
      </c>
      <c r="D169" s="21" t="s">
        <v>335</v>
      </c>
      <c r="E169" s="23">
        <v>1.4285714285714285E-2</v>
      </c>
      <c r="F169" s="23" t="s">
        <v>597</v>
      </c>
      <c r="G169" s="23">
        <v>2.8571428571428571E-2</v>
      </c>
      <c r="H169" s="23" t="s">
        <v>597</v>
      </c>
      <c r="I169" s="23" t="s">
        <v>597</v>
      </c>
      <c r="J169" s="23" t="s">
        <v>597</v>
      </c>
      <c r="K169" s="23">
        <v>0</v>
      </c>
      <c r="L169" s="23">
        <v>0</v>
      </c>
      <c r="M169" s="23">
        <v>0</v>
      </c>
      <c r="N169" s="23">
        <v>0.93571428571428572</v>
      </c>
      <c r="O169" s="74">
        <v>700</v>
      </c>
    </row>
    <row r="170" spans="2:15" x14ac:dyDescent="0.2">
      <c r="B170" s="33" t="s">
        <v>283</v>
      </c>
      <c r="C170" s="18" t="s">
        <v>121</v>
      </c>
      <c r="D170" s="21" t="s">
        <v>205</v>
      </c>
      <c r="E170" s="23">
        <v>0</v>
      </c>
      <c r="F170" s="23">
        <v>0</v>
      </c>
      <c r="G170" s="23">
        <v>0</v>
      </c>
      <c r="H170" s="23">
        <v>0</v>
      </c>
      <c r="I170" s="23">
        <v>0</v>
      </c>
      <c r="J170" s="23">
        <v>0</v>
      </c>
      <c r="K170" s="23">
        <v>0</v>
      </c>
      <c r="L170" s="23">
        <v>0</v>
      </c>
      <c r="M170" s="23">
        <v>0</v>
      </c>
      <c r="N170" s="23">
        <v>1</v>
      </c>
      <c r="O170" s="74">
        <v>365</v>
      </c>
    </row>
    <row r="171" spans="2:15" x14ac:dyDescent="0.2">
      <c r="B171" s="33" t="s">
        <v>283</v>
      </c>
      <c r="C171" s="18" t="s">
        <v>503</v>
      </c>
      <c r="D171" s="21" t="s">
        <v>504</v>
      </c>
      <c r="E171" s="23">
        <v>0</v>
      </c>
      <c r="F171" s="23">
        <v>0</v>
      </c>
      <c r="G171" s="23">
        <v>0</v>
      </c>
      <c r="H171" s="23">
        <v>0</v>
      </c>
      <c r="I171" s="23">
        <v>0</v>
      </c>
      <c r="J171" s="23">
        <v>0</v>
      </c>
      <c r="K171" s="23">
        <v>0</v>
      </c>
      <c r="L171" s="23">
        <v>0</v>
      </c>
      <c r="M171" s="23">
        <v>0</v>
      </c>
      <c r="N171" s="23">
        <v>1</v>
      </c>
      <c r="O171" s="74">
        <v>870</v>
      </c>
    </row>
    <row r="172" spans="2:15" x14ac:dyDescent="0.2">
      <c r="B172" s="33" t="s">
        <v>283</v>
      </c>
      <c r="C172" s="18" t="s">
        <v>123</v>
      </c>
      <c r="D172" s="21" t="s">
        <v>336</v>
      </c>
      <c r="E172" s="23">
        <v>0.1118421052631579</v>
      </c>
      <c r="F172" s="23">
        <v>0.30921052631578949</v>
      </c>
      <c r="G172" s="23">
        <v>0.32894736842105265</v>
      </c>
      <c r="H172" s="23">
        <v>0.125</v>
      </c>
      <c r="I172" s="23">
        <v>5.921052631578947E-2</v>
      </c>
      <c r="J172" s="23">
        <v>1.9736842105263157E-2</v>
      </c>
      <c r="K172" s="23">
        <v>1.3157894736842105E-2</v>
      </c>
      <c r="L172" s="23">
        <v>0</v>
      </c>
      <c r="M172" s="23">
        <v>0</v>
      </c>
      <c r="N172" s="23">
        <v>3.2894736842105261E-2</v>
      </c>
      <c r="O172" s="74">
        <v>760</v>
      </c>
    </row>
    <row r="173" spans="2:15" x14ac:dyDescent="0.2">
      <c r="B173" s="33" t="s">
        <v>283</v>
      </c>
      <c r="C173" s="18" t="s">
        <v>509</v>
      </c>
      <c r="D173" s="21" t="s">
        <v>510</v>
      </c>
      <c r="E173" s="23">
        <v>0</v>
      </c>
      <c r="F173" s="23">
        <v>0</v>
      </c>
      <c r="G173" s="23">
        <v>0</v>
      </c>
      <c r="H173" s="23">
        <v>0</v>
      </c>
      <c r="I173" s="23">
        <v>0</v>
      </c>
      <c r="J173" s="23">
        <v>0</v>
      </c>
      <c r="K173" s="23">
        <v>0</v>
      </c>
      <c r="L173" s="23">
        <v>0</v>
      </c>
      <c r="M173" s="23">
        <v>0</v>
      </c>
      <c r="N173" s="23">
        <v>1</v>
      </c>
      <c r="O173" s="74">
        <v>605</v>
      </c>
    </row>
    <row r="174" spans="2:15" x14ac:dyDescent="0.2">
      <c r="B174" s="33" t="s">
        <v>283</v>
      </c>
      <c r="C174" s="18" t="s">
        <v>555</v>
      </c>
      <c r="D174" s="21" t="s">
        <v>556</v>
      </c>
      <c r="E174" s="23">
        <v>0</v>
      </c>
      <c r="F174" s="23">
        <v>0</v>
      </c>
      <c r="G174" s="23">
        <v>0</v>
      </c>
      <c r="H174" s="23">
        <v>0</v>
      </c>
      <c r="I174" s="23">
        <v>0</v>
      </c>
      <c r="J174" s="23">
        <v>0</v>
      </c>
      <c r="K174" s="23">
        <v>0</v>
      </c>
      <c r="L174" s="23">
        <v>0</v>
      </c>
      <c r="M174" s="23">
        <v>0</v>
      </c>
      <c r="N174" s="23">
        <v>0</v>
      </c>
      <c r="O174" s="74">
        <v>0</v>
      </c>
    </row>
    <row r="175" spans="2:15" x14ac:dyDescent="0.2">
      <c r="B175" s="33" t="s">
        <v>283</v>
      </c>
      <c r="C175" s="18" t="s">
        <v>513</v>
      </c>
      <c r="D175" s="21" t="s">
        <v>514</v>
      </c>
      <c r="E175" s="23">
        <v>0</v>
      </c>
      <c r="F175" s="23">
        <v>0</v>
      </c>
      <c r="G175" s="23">
        <v>0</v>
      </c>
      <c r="H175" s="23">
        <v>0</v>
      </c>
      <c r="I175" s="23">
        <v>0</v>
      </c>
      <c r="J175" s="23">
        <v>0</v>
      </c>
      <c r="K175" s="23">
        <v>0</v>
      </c>
      <c r="L175" s="23">
        <v>0</v>
      </c>
      <c r="M175" s="23">
        <v>0</v>
      </c>
      <c r="N175" s="23">
        <v>1</v>
      </c>
      <c r="O175" s="74">
        <v>690</v>
      </c>
    </row>
    <row r="176" spans="2:15" x14ac:dyDescent="0.2">
      <c r="B176" s="33" t="s">
        <v>283</v>
      </c>
      <c r="C176" s="18" t="s">
        <v>507</v>
      </c>
      <c r="D176" s="21" t="s">
        <v>508</v>
      </c>
      <c r="E176" s="23">
        <v>0</v>
      </c>
      <c r="F176" s="23">
        <v>0</v>
      </c>
      <c r="G176" s="23">
        <v>0</v>
      </c>
      <c r="H176" s="23">
        <v>0</v>
      </c>
      <c r="I176" s="23">
        <v>0</v>
      </c>
      <c r="J176" s="23">
        <v>0</v>
      </c>
      <c r="K176" s="23">
        <v>0</v>
      </c>
      <c r="L176" s="23">
        <v>0</v>
      </c>
      <c r="M176" s="23">
        <v>0</v>
      </c>
      <c r="N176" s="23">
        <v>1</v>
      </c>
      <c r="O176" s="74">
        <v>755</v>
      </c>
    </row>
    <row r="177" spans="2:15" x14ac:dyDescent="0.2">
      <c r="B177" s="33" t="s">
        <v>283</v>
      </c>
      <c r="C177" s="18" t="s">
        <v>511</v>
      </c>
      <c r="D177" s="21" t="s">
        <v>512</v>
      </c>
      <c r="E177" s="23">
        <v>0</v>
      </c>
      <c r="F177" s="23">
        <v>0</v>
      </c>
      <c r="G177" s="23">
        <v>0</v>
      </c>
      <c r="H177" s="23">
        <v>0</v>
      </c>
      <c r="I177" s="23">
        <v>0</v>
      </c>
      <c r="J177" s="23">
        <v>0</v>
      </c>
      <c r="K177" s="23">
        <v>0</v>
      </c>
      <c r="L177" s="23">
        <v>0</v>
      </c>
      <c r="M177" s="23">
        <v>0</v>
      </c>
      <c r="N177" s="23">
        <v>1</v>
      </c>
      <c r="O177" s="74">
        <v>1255</v>
      </c>
    </row>
    <row r="178" spans="2:15" x14ac:dyDescent="0.2">
      <c r="B178" s="33" t="s">
        <v>283</v>
      </c>
      <c r="C178" s="18" t="s">
        <v>128</v>
      </c>
      <c r="D178" s="21" t="s">
        <v>338</v>
      </c>
      <c r="E178" s="23">
        <v>4.7752808988764044E-2</v>
      </c>
      <c r="F178" s="23">
        <v>0.14887640449438203</v>
      </c>
      <c r="G178" s="23">
        <v>0.2303370786516854</v>
      </c>
      <c r="H178" s="23">
        <v>0.10393258426966293</v>
      </c>
      <c r="I178" s="23">
        <v>5.8988764044943819E-2</v>
      </c>
      <c r="J178" s="23">
        <v>3.9325842696629212E-2</v>
      </c>
      <c r="K178" s="23">
        <v>1.1235955056179775E-2</v>
      </c>
      <c r="L178" s="23">
        <v>0</v>
      </c>
      <c r="M178" s="23" t="s">
        <v>597</v>
      </c>
      <c r="N178" s="23">
        <v>0.35674157303370785</v>
      </c>
      <c r="O178" s="74">
        <v>1780</v>
      </c>
    </row>
    <row r="179" spans="2:15" x14ac:dyDescent="0.2">
      <c r="B179" s="33" t="s">
        <v>283</v>
      </c>
      <c r="C179" s="18" t="s">
        <v>501</v>
      </c>
      <c r="D179" s="21" t="s">
        <v>502</v>
      </c>
      <c r="E179" s="23">
        <v>0</v>
      </c>
      <c r="F179" s="23">
        <v>0</v>
      </c>
      <c r="G179" s="23">
        <v>0</v>
      </c>
      <c r="H179" s="23">
        <v>0</v>
      </c>
      <c r="I179" s="23">
        <v>0</v>
      </c>
      <c r="J179" s="23">
        <v>0</v>
      </c>
      <c r="K179" s="23">
        <v>0</v>
      </c>
      <c r="L179" s="23">
        <v>0</v>
      </c>
      <c r="M179" s="23">
        <v>0</v>
      </c>
      <c r="N179" s="23">
        <v>0</v>
      </c>
      <c r="O179" s="74">
        <v>0</v>
      </c>
    </row>
    <row r="180" spans="2:15" x14ac:dyDescent="0.2">
      <c r="B180" s="33" t="s">
        <v>290</v>
      </c>
      <c r="C180" s="18" t="s">
        <v>519</v>
      </c>
      <c r="D180" s="21" t="s">
        <v>520</v>
      </c>
      <c r="E180" s="23">
        <v>0</v>
      </c>
      <c r="F180" s="23">
        <v>0</v>
      </c>
      <c r="G180" s="23">
        <v>0</v>
      </c>
      <c r="H180" s="23">
        <v>0</v>
      </c>
      <c r="I180" s="23">
        <v>0</v>
      </c>
      <c r="J180" s="23">
        <v>0</v>
      </c>
      <c r="K180" s="23">
        <v>0</v>
      </c>
      <c r="L180" s="23">
        <v>0</v>
      </c>
      <c r="M180" s="23">
        <v>0</v>
      </c>
      <c r="N180" s="23">
        <v>1</v>
      </c>
      <c r="O180" s="74">
        <v>825</v>
      </c>
    </row>
    <row r="181" spans="2:15" x14ac:dyDescent="0.2">
      <c r="B181" s="33" t="s">
        <v>290</v>
      </c>
      <c r="C181" s="18" t="s">
        <v>553</v>
      </c>
      <c r="D181" s="21" t="s">
        <v>554</v>
      </c>
      <c r="E181" s="23">
        <v>0</v>
      </c>
      <c r="F181" s="23">
        <v>0</v>
      </c>
      <c r="G181" s="23">
        <v>0</v>
      </c>
      <c r="H181" s="23">
        <v>0</v>
      </c>
      <c r="I181" s="23">
        <v>0</v>
      </c>
      <c r="J181" s="23">
        <v>0</v>
      </c>
      <c r="K181" s="23">
        <v>0</v>
      </c>
      <c r="L181" s="23">
        <v>0</v>
      </c>
      <c r="M181" s="23">
        <v>0</v>
      </c>
      <c r="N181" s="23">
        <v>0</v>
      </c>
      <c r="O181" s="74">
        <v>0</v>
      </c>
    </row>
    <row r="182" spans="2:15" x14ac:dyDescent="0.2">
      <c r="B182" s="33" t="s">
        <v>290</v>
      </c>
      <c r="C182" s="18" t="s">
        <v>131</v>
      </c>
      <c r="D182" s="21" t="s">
        <v>212</v>
      </c>
      <c r="E182" s="23">
        <v>0</v>
      </c>
      <c r="F182" s="23">
        <v>0</v>
      </c>
      <c r="G182" s="23">
        <v>0</v>
      </c>
      <c r="H182" s="23">
        <v>0</v>
      </c>
      <c r="I182" s="23">
        <v>0</v>
      </c>
      <c r="J182" s="23">
        <v>0</v>
      </c>
      <c r="K182" s="23">
        <v>0</v>
      </c>
      <c r="L182" s="23">
        <v>0</v>
      </c>
      <c r="M182" s="23">
        <v>0</v>
      </c>
      <c r="N182" s="23">
        <v>1</v>
      </c>
      <c r="O182" s="74">
        <v>640</v>
      </c>
    </row>
    <row r="183" spans="2:15" x14ac:dyDescent="0.2">
      <c r="B183" s="33" t="s">
        <v>290</v>
      </c>
      <c r="C183" s="18" t="s">
        <v>134</v>
      </c>
      <c r="D183" s="21" t="s">
        <v>214</v>
      </c>
      <c r="E183" s="23">
        <v>6.3829787234042548E-2</v>
      </c>
      <c r="F183" s="23">
        <v>0.32978723404255317</v>
      </c>
      <c r="G183" s="23">
        <v>0.36170212765957449</v>
      </c>
      <c r="H183" s="23">
        <v>0.13829787234042554</v>
      </c>
      <c r="I183" s="23">
        <v>4.2553191489361701E-2</v>
      </c>
      <c r="J183" s="23">
        <v>3.1914893617021274E-2</v>
      </c>
      <c r="K183" s="23">
        <v>2.1276595744680851E-2</v>
      </c>
      <c r="L183" s="23">
        <v>0</v>
      </c>
      <c r="M183" s="23">
        <v>0</v>
      </c>
      <c r="N183" s="23">
        <v>2.1276595744680851E-2</v>
      </c>
      <c r="O183" s="74">
        <v>470</v>
      </c>
    </row>
    <row r="184" spans="2:15" x14ac:dyDescent="0.2">
      <c r="B184" s="33" t="s">
        <v>290</v>
      </c>
      <c r="C184" s="18" t="s">
        <v>136</v>
      </c>
      <c r="D184" s="21" t="s">
        <v>215</v>
      </c>
      <c r="E184" s="23">
        <v>0</v>
      </c>
      <c r="F184" s="23">
        <v>0</v>
      </c>
      <c r="G184" s="23">
        <v>0</v>
      </c>
      <c r="H184" s="23">
        <v>0</v>
      </c>
      <c r="I184" s="23">
        <v>0</v>
      </c>
      <c r="J184" s="23">
        <v>0</v>
      </c>
      <c r="K184" s="23">
        <v>0</v>
      </c>
      <c r="L184" s="23">
        <v>0</v>
      </c>
      <c r="M184" s="23">
        <v>0</v>
      </c>
      <c r="N184" s="23">
        <v>0</v>
      </c>
      <c r="O184" s="74">
        <v>0</v>
      </c>
    </row>
    <row r="185" spans="2:15" x14ac:dyDescent="0.2">
      <c r="B185" s="33" t="s">
        <v>290</v>
      </c>
      <c r="C185" s="18" t="s">
        <v>138</v>
      </c>
      <c r="D185" s="21" t="s">
        <v>217</v>
      </c>
      <c r="E185" s="23">
        <v>0</v>
      </c>
      <c r="F185" s="23">
        <v>0</v>
      </c>
      <c r="G185" s="23">
        <v>0</v>
      </c>
      <c r="H185" s="23">
        <v>0</v>
      </c>
      <c r="I185" s="23">
        <v>0</v>
      </c>
      <c r="J185" s="23">
        <v>0</v>
      </c>
      <c r="K185" s="23">
        <v>0</v>
      </c>
      <c r="L185" s="23">
        <v>0</v>
      </c>
      <c r="M185" s="23">
        <v>0</v>
      </c>
      <c r="N185" s="23">
        <v>1</v>
      </c>
      <c r="O185" s="74">
        <v>2085</v>
      </c>
    </row>
    <row r="186" spans="2:15" x14ac:dyDescent="0.2">
      <c r="B186" s="33" t="s">
        <v>290</v>
      </c>
      <c r="C186" s="18" t="s">
        <v>523</v>
      </c>
      <c r="D186" s="21" t="s">
        <v>524</v>
      </c>
      <c r="E186" s="23">
        <v>0</v>
      </c>
      <c r="F186" s="23">
        <v>0</v>
      </c>
      <c r="G186" s="23">
        <v>0</v>
      </c>
      <c r="H186" s="23">
        <v>0</v>
      </c>
      <c r="I186" s="23">
        <v>0</v>
      </c>
      <c r="J186" s="23">
        <v>0</v>
      </c>
      <c r="K186" s="23">
        <v>0</v>
      </c>
      <c r="L186" s="23">
        <v>0</v>
      </c>
      <c r="M186" s="23">
        <v>0</v>
      </c>
      <c r="N186" s="23">
        <v>0</v>
      </c>
      <c r="O186" s="74">
        <v>0</v>
      </c>
    </row>
    <row r="187" spans="2:15" x14ac:dyDescent="0.2">
      <c r="B187" s="33" t="s">
        <v>290</v>
      </c>
      <c r="C187" s="18" t="s">
        <v>521</v>
      </c>
      <c r="D187" s="21" t="s">
        <v>522</v>
      </c>
      <c r="E187" s="23">
        <v>0</v>
      </c>
      <c r="F187" s="23">
        <v>0</v>
      </c>
      <c r="G187" s="23">
        <v>0</v>
      </c>
      <c r="H187" s="23">
        <v>0</v>
      </c>
      <c r="I187" s="23">
        <v>0</v>
      </c>
      <c r="J187" s="23">
        <v>0</v>
      </c>
      <c r="K187" s="23">
        <v>0</v>
      </c>
      <c r="L187" s="23">
        <v>0</v>
      </c>
      <c r="M187" s="23">
        <v>0</v>
      </c>
      <c r="N187" s="23">
        <v>1</v>
      </c>
      <c r="O187" s="74">
        <v>420</v>
      </c>
    </row>
    <row r="188" spans="2:15" x14ac:dyDescent="0.2">
      <c r="B188" s="33" t="s">
        <v>290</v>
      </c>
      <c r="C188" s="18" t="s">
        <v>139</v>
      </c>
      <c r="D188" s="21" t="s">
        <v>340</v>
      </c>
      <c r="E188" s="23">
        <v>0</v>
      </c>
      <c r="F188" s="23">
        <v>0</v>
      </c>
      <c r="G188" s="23">
        <v>0</v>
      </c>
      <c r="H188" s="23">
        <v>0</v>
      </c>
      <c r="I188" s="23">
        <v>0</v>
      </c>
      <c r="J188" s="23">
        <v>0</v>
      </c>
      <c r="K188" s="23">
        <v>0</v>
      </c>
      <c r="L188" s="23">
        <v>0</v>
      </c>
      <c r="M188" s="23">
        <v>0</v>
      </c>
      <c r="N188" s="23">
        <v>1</v>
      </c>
      <c r="O188" s="74">
        <v>620</v>
      </c>
    </row>
    <row r="189" spans="2:15" x14ac:dyDescent="0.2">
      <c r="B189" s="33" t="s">
        <v>290</v>
      </c>
      <c r="C189" s="18" t="s">
        <v>341</v>
      </c>
      <c r="D189" s="21" t="s">
        <v>342</v>
      </c>
      <c r="E189" s="23">
        <v>0</v>
      </c>
      <c r="F189" s="23">
        <v>0</v>
      </c>
      <c r="G189" s="23">
        <v>0</v>
      </c>
      <c r="H189" s="23">
        <v>0</v>
      </c>
      <c r="I189" s="23">
        <v>0</v>
      </c>
      <c r="J189" s="23">
        <v>0</v>
      </c>
      <c r="K189" s="23">
        <v>0</v>
      </c>
      <c r="L189" s="23">
        <v>0</v>
      </c>
      <c r="M189" s="23">
        <v>0</v>
      </c>
      <c r="N189" s="23">
        <v>0</v>
      </c>
      <c r="O189" s="74">
        <v>0</v>
      </c>
    </row>
    <row r="190" spans="2:15" x14ac:dyDescent="0.2">
      <c r="B190" s="33" t="s">
        <v>290</v>
      </c>
      <c r="C190" s="18" t="s">
        <v>133</v>
      </c>
      <c r="D190" s="21" t="s">
        <v>343</v>
      </c>
      <c r="E190" s="23">
        <v>0</v>
      </c>
      <c r="F190" s="23">
        <v>0</v>
      </c>
      <c r="G190" s="23">
        <v>0</v>
      </c>
      <c r="H190" s="23">
        <v>0</v>
      </c>
      <c r="I190" s="23">
        <v>0</v>
      </c>
      <c r="J190" s="23">
        <v>0</v>
      </c>
      <c r="K190" s="23">
        <v>0</v>
      </c>
      <c r="L190" s="23">
        <v>0</v>
      </c>
      <c r="M190" s="23">
        <v>0</v>
      </c>
      <c r="N190" s="23">
        <v>1</v>
      </c>
      <c r="O190" s="74">
        <v>660</v>
      </c>
    </row>
    <row r="191" spans="2:15" x14ac:dyDescent="0.2">
      <c r="B191"/>
      <c r="C191"/>
      <c r="D191"/>
    </row>
    <row r="192" spans="2:15" x14ac:dyDescent="0.2">
      <c r="B192" s="35" t="s">
        <v>241</v>
      </c>
    </row>
    <row r="193" spans="2:3" x14ac:dyDescent="0.2">
      <c r="B193" s="16"/>
    </row>
    <row r="194" spans="2:3" x14ac:dyDescent="0.2">
      <c r="B194" s="16" t="s">
        <v>560</v>
      </c>
    </row>
    <row r="195" spans="2:3" x14ac:dyDescent="0.2">
      <c r="B195" s="16" t="s">
        <v>242</v>
      </c>
    </row>
    <row r="196" spans="2:3" x14ac:dyDescent="0.2">
      <c r="B196" s="16" t="s">
        <v>243</v>
      </c>
    </row>
    <row r="197" spans="2:3" x14ac:dyDescent="0.2">
      <c r="B197" s="16" t="s">
        <v>412</v>
      </c>
    </row>
    <row r="198" spans="2:3" x14ac:dyDescent="0.2">
      <c r="B198" s="69" t="s">
        <v>577</v>
      </c>
    </row>
    <row r="199" spans="2:3" x14ac:dyDescent="0.2">
      <c r="B199" s="16" t="s">
        <v>578</v>
      </c>
    </row>
    <row r="200" spans="2:3" x14ac:dyDescent="0.2">
      <c r="B200" s="16"/>
    </row>
    <row r="201" spans="2:3" x14ac:dyDescent="0.2">
      <c r="B201" s="16"/>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c r="C207" s="14"/>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row r="305" spans="2:2" x14ac:dyDescent="0.2">
      <c r="B305" s="16"/>
    </row>
    <row r="306" spans="2:2" x14ac:dyDescent="0.2">
      <c r="B306" s="16"/>
    </row>
    <row r="307" spans="2:2" x14ac:dyDescent="0.2">
      <c r="B307" s="16"/>
    </row>
    <row r="308" spans="2:2" x14ac:dyDescent="0.2">
      <c r="B308" s="16"/>
    </row>
  </sheetData>
  <mergeCells count="1">
    <mergeCell ref="E15:N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81"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F71B0-CCB7-4FD4-8548-5917F2D643BC}">
  <dimension ref="B2:S151"/>
  <sheetViews>
    <sheetView showGridLines="0" zoomScale="85" zoomScaleNormal="85" workbookViewId="0"/>
  </sheetViews>
  <sheetFormatPr defaultColWidth="9.42578125" defaultRowHeight="12.75" x14ac:dyDescent="0.2"/>
  <cols>
    <col min="1" max="1" width="2.5703125" customWidth="1"/>
    <col min="2" max="2" width="23.5703125" customWidth="1"/>
    <col min="3" max="3" width="10.5703125" customWidth="1"/>
    <col min="4" max="4" width="64.5703125" bestFit="1" customWidth="1"/>
    <col min="5" max="5" width="10.5703125" customWidth="1"/>
    <col min="6" max="7" width="12" customWidth="1"/>
    <col min="8" max="8" width="13.42578125" customWidth="1"/>
    <col min="9" max="9" width="14.5703125" customWidth="1"/>
    <col min="10" max="10" width="16.42578125" customWidth="1"/>
    <col min="11" max="11" width="4.42578125" customWidth="1"/>
    <col min="12" max="12" width="23.5703125" customWidth="1"/>
    <col min="13" max="13" width="11" customWidth="1"/>
    <col min="14" max="14" width="64.5703125" customWidth="1"/>
    <col min="15" max="15" width="10.5703125" customWidth="1"/>
    <col min="16" max="17" width="12" customWidth="1"/>
    <col min="18" max="18" width="12.5703125" customWidth="1"/>
    <col min="19" max="19" width="14.5703125" customWidth="1"/>
  </cols>
  <sheetData>
    <row r="2" spans="2:19" ht="24.75" x14ac:dyDescent="0.2">
      <c r="B2" s="34" t="s">
        <v>238</v>
      </c>
      <c r="C2" s="34"/>
    </row>
    <row r="4" spans="2:19" ht="44.25" customHeight="1" x14ac:dyDescent="0.2">
      <c r="B4" s="78" t="s">
        <v>541</v>
      </c>
      <c r="C4" s="78"/>
      <c r="D4" s="78"/>
      <c r="E4" s="78"/>
      <c r="F4" s="78"/>
      <c r="G4" s="78"/>
      <c r="H4" s="78"/>
      <c r="I4" s="78"/>
      <c r="J4" s="78"/>
      <c r="K4" s="78"/>
      <c r="L4" s="78"/>
      <c r="M4" s="78"/>
      <c r="N4" s="78"/>
      <c r="O4" s="78"/>
      <c r="P4" s="78"/>
      <c r="Q4" s="78"/>
      <c r="R4" s="78"/>
      <c r="S4" s="78"/>
    </row>
    <row r="6" spans="2:19" x14ac:dyDescent="0.2">
      <c r="B6" s="27" t="s">
        <v>237</v>
      </c>
      <c r="C6" s="27"/>
    </row>
    <row r="7" spans="2:19" x14ac:dyDescent="0.2">
      <c r="B7" s="28" t="s">
        <v>409</v>
      </c>
      <c r="C7" s="28"/>
    </row>
    <row r="9" spans="2:19" x14ac:dyDescent="0.2">
      <c r="B9" s="37" t="s">
        <v>427</v>
      </c>
      <c r="C9" s="37"/>
      <c r="D9" s="37"/>
      <c r="E9" s="37"/>
      <c r="F9" s="37"/>
      <c r="G9" s="37"/>
      <c r="H9" s="37"/>
      <c r="I9" s="37"/>
      <c r="J9" s="37"/>
      <c r="K9" s="37"/>
    </row>
    <row r="11" spans="2:19" x14ac:dyDescent="0.2">
      <c r="B11" s="27" t="s">
        <v>298</v>
      </c>
      <c r="C11" s="27"/>
    </row>
    <row r="13" spans="2:19" x14ac:dyDescent="0.2">
      <c r="B13" s="27" t="s">
        <v>406</v>
      </c>
      <c r="C13" s="27"/>
    </row>
    <row r="14" spans="2:19" x14ac:dyDescent="0.2">
      <c r="B14" s="27" t="s">
        <v>401</v>
      </c>
      <c r="C14" s="27"/>
    </row>
    <row r="15" spans="2:19" x14ac:dyDescent="0.2">
      <c r="B15" s="27" t="s">
        <v>402</v>
      </c>
      <c r="C15" s="27"/>
    </row>
    <row r="16" spans="2:19" x14ac:dyDescent="0.2">
      <c r="B16" s="27" t="s">
        <v>410</v>
      </c>
      <c r="C16" s="27"/>
    </row>
    <row r="17" spans="2:19" x14ac:dyDescent="0.2">
      <c r="B17" s="27" t="s">
        <v>403</v>
      </c>
      <c r="C17" s="27"/>
    </row>
    <row r="18" spans="2:19" x14ac:dyDescent="0.2">
      <c r="B18" s="27"/>
      <c r="C18" s="27"/>
    </row>
    <row r="19" spans="2:19" x14ac:dyDescent="0.2">
      <c r="B19" s="27" t="s">
        <v>428</v>
      </c>
      <c r="C19" s="27"/>
      <c r="L19" s="27" t="s">
        <v>525</v>
      </c>
      <c r="M19" s="27"/>
    </row>
    <row r="21" spans="2:19" ht="41.25" customHeight="1" x14ac:dyDescent="0.2">
      <c r="B21" s="11" t="s">
        <v>239</v>
      </c>
      <c r="C21" s="11" t="s">
        <v>248</v>
      </c>
      <c r="D21" s="10" t="s">
        <v>249</v>
      </c>
      <c r="E21" s="11" t="s">
        <v>433</v>
      </c>
      <c r="F21" s="36" t="s">
        <v>411</v>
      </c>
      <c r="G21" s="36" t="s">
        <v>398</v>
      </c>
      <c r="H21" s="36" t="s">
        <v>236</v>
      </c>
      <c r="I21" s="36" t="s">
        <v>299</v>
      </c>
      <c r="J21" s="36" t="s">
        <v>389</v>
      </c>
      <c r="L21" s="11" t="s">
        <v>239</v>
      </c>
      <c r="M21" s="11" t="s">
        <v>248</v>
      </c>
      <c r="N21" s="10" t="s">
        <v>249</v>
      </c>
      <c r="O21" s="11" t="s">
        <v>433</v>
      </c>
      <c r="P21" s="36" t="s">
        <v>411</v>
      </c>
      <c r="Q21" s="36" t="s">
        <v>398</v>
      </c>
      <c r="R21" s="36" t="s">
        <v>236</v>
      </c>
      <c r="S21" s="36" t="s">
        <v>299</v>
      </c>
    </row>
    <row r="22" spans="2:19" x14ac:dyDescent="0.2">
      <c r="B22" s="30" t="s">
        <v>250</v>
      </c>
      <c r="C22" s="30" t="s">
        <v>38</v>
      </c>
      <c r="D22" s="30" t="s">
        <v>152</v>
      </c>
      <c r="E22" s="50">
        <v>2</v>
      </c>
      <c r="F22" s="38">
        <v>1</v>
      </c>
      <c r="G22" s="38">
        <v>1</v>
      </c>
      <c r="H22" s="38">
        <v>0</v>
      </c>
      <c r="I22" s="38">
        <v>1</v>
      </c>
      <c r="J22" s="38">
        <v>1</v>
      </c>
      <c r="L22" s="30" t="s">
        <v>250</v>
      </c>
      <c r="M22" s="30" t="s">
        <v>38</v>
      </c>
      <c r="N22" s="30" t="s">
        <v>152</v>
      </c>
      <c r="O22" s="50">
        <v>1</v>
      </c>
      <c r="P22" s="38">
        <v>1</v>
      </c>
      <c r="Q22" s="38">
        <v>1</v>
      </c>
      <c r="R22" s="38">
        <v>0</v>
      </c>
      <c r="S22" s="38">
        <v>1</v>
      </c>
    </row>
    <row r="23" spans="2:19" x14ac:dyDescent="0.2">
      <c r="B23" s="30" t="s">
        <v>250</v>
      </c>
      <c r="C23" s="30" t="s">
        <v>40</v>
      </c>
      <c r="D23" s="30" t="s">
        <v>153</v>
      </c>
      <c r="E23" s="50">
        <v>1</v>
      </c>
      <c r="F23" s="38">
        <v>1</v>
      </c>
      <c r="G23" s="38">
        <v>1</v>
      </c>
      <c r="H23" s="38">
        <v>1</v>
      </c>
      <c r="I23" s="38">
        <v>1</v>
      </c>
      <c r="J23" s="38">
        <v>1</v>
      </c>
      <c r="L23" s="30" t="s">
        <v>250</v>
      </c>
      <c r="M23" s="30" t="s">
        <v>40</v>
      </c>
      <c r="N23" s="30" t="s">
        <v>153</v>
      </c>
      <c r="O23" s="50">
        <v>1</v>
      </c>
      <c r="P23" s="38">
        <v>1</v>
      </c>
      <c r="Q23" s="38">
        <v>1</v>
      </c>
      <c r="R23" s="38">
        <v>1</v>
      </c>
      <c r="S23" s="38">
        <v>1</v>
      </c>
    </row>
    <row r="24" spans="2:19" x14ac:dyDescent="0.2">
      <c r="B24" s="30" t="s">
        <v>250</v>
      </c>
      <c r="C24" s="30" t="s">
        <v>42</v>
      </c>
      <c r="D24" s="30" t="s">
        <v>300</v>
      </c>
      <c r="E24" s="50">
        <v>1</v>
      </c>
      <c r="F24" s="38">
        <v>1</v>
      </c>
      <c r="G24" s="38">
        <v>1</v>
      </c>
      <c r="H24" s="38">
        <v>1</v>
      </c>
      <c r="I24" s="38">
        <v>1</v>
      </c>
      <c r="J24" s="38">
        <v>1</v>
      </c>
      <c r="L24" s="30" t="s">
        <v>250</v>
      </c>
      <c r="M24" s="30" t="s">
        <v>42</v>
      </c>
      <c r="N24" s="30" t="s">
        <v>300</v>
      </c>
      <c r="O24" s="50">
        <v>1</v>
      </c>
      <c r="P24" s="38">
        <v>1</v>
      </c>
      <c r="Q24" s="38">
        <v>1</v>
      </c>
      <c r="R24" s="38">
        <v>1</v>
      </c>
      <c r="S24" s="38">
        <v>1</v>
      </c>
    </row>
    <row r="25" spans="2:19" x14ac:dyDescent="0.2">
      <c r="B25" s="30" t="s">
        <v>250</v>
      </c>
      <c r="C25" s="30" t="s">
        <v>43</v>
      </c>
      <c r="D25" s="30" t="s">
        <v>301</v>
      </c>
      <c r="E25" s="50">
        <v>2</v>
      </c>
      <c r="F25" s="38">
        <v>1</v>
      </c>
      <c r="G25" s="38">
        <v>1</v>
      </c>
      <c r="H25" s="38">
        <v>0</v>
      </c>
      <c r="I25" s="38">
        <v>0</v>
      </c>
      <c r="J25" s="38">
        <v>1</v>
      </c>
      <c r="L25" s="30" t="s">
        <v>250</v>
      </c>
      <c r="M25" s="30" t="s">
        <v>43</v>
      </c>
      <c r="N25" s="30" t="s">
        <v>301</v>
      </c>
      <c r="O25" s="50">
        <v>2</v>
      </c>
      <c r="P25" s="38">
        <v>1</v>
      </c>
      <c r="Q25" s="38">
        <v>1</v>
      </c>
      <c r="R25" s="38">
        <v>0</v>
      </c>
      <c r="S25" s="38">
        <v>0</v>
      </c>
    </row>
    <row r="26" spans="2:19" x14ac:dyDescent="0.2">
      <c r="B26" s="30" t="s">
        <v>250</v>
      </c>
      <c r="C26" s="30" t="s">
        <v>45</v>
      </c>
      <c r="D26" s="30" t="s">
        <v>156</v>
      </c>
      <c r="E26" s="50">
        <v>1</v>
      </c>
      <c r="F26" s="38">
        <v>1</v>
      </c>
      <c r="G26" s="38">
        <v>1</v>
      </c>
      <c r="H26" s="38">
        <v>1</v>
      </c>
      <c r="I26" s="38">
        <v>1</v>
      </c>
      <c r="J26" s="38">
        <v>1</v>
      </c>
      <c r="L26" s="30" t="s">
        <v>250</v>
      </c>
      <c r="M26" s="30" t="s">
        <v>526</v>
      </c>
      <c r="N26" s="30" t="s">
        <v>527</v>
      </c>
      <c r="O26" s="50">
        <v>1</v>
      </c>
      <c r="P26" s="38">
        <v>0</v>
      </c>
      <c r="Q26" s="38">
        <v>0</v>
      </c>
      <c r="R26" s="38">
        <v>0</v>
      </c>
      <c r="S26" s="38">
        <v>0</v>
      </c>
    </row>
    <row r="27" spans="2:19" x14ac:dyDescent="0.2">
      <c r="B27" s="30" t="s">
        <v>250</v>
      </c>
      <c r="C27" s="30" t="s">
        <v>47</v>
      </c>
      <c r="D27" s="30" t="s">
        <v>158</v>
      </c>
      <c r="E27" s="50">
        <v>3</v>
      </c>
      <c r="F27" s="38">
        <v>1</v>
      </c>
      <c r="G27" s="38">
        <v>1</v>
      </c>
      <c r="H27" s="38">
        <v>0</v>
      </c>
      <c r="I27" s="38">
        <v>1</v>
      </c>
      <c r="J27" s="38">
        <v>1</v>
      </c>
      <c r="L27" s="30" t="s">
        <v>250</v>
      </c>
      <c r="M27" s="30" t="s">
        <v>434</v>
      </c>
      <c r="N27" s="30" t="s">
        <v>435</v>
      </c>
      <c r="O27" s="50">
        <v>1</v>
      </c>
      <c r="P27" s="38">
        <v>0</v>
      </c>
      <c r="Q27" s="38">
        <v>0</v>
      </c>
      <c r="R27" s="38">
        <v>0</v>
      </c>
      <c r="S27" s="38">
        <v>0</v>
      </c>
    </row>
    <row r="28" spans="2:19" x14ac:dyDescent="0.2">
      <c r="B28" s="30" t="s">
        <v>250</v>
      </c>
      <c r="C28" s="30" t="s">
        <v>48</v>
      </c>
      <c r="D28" s="30" t="s">
        <v>159</v>
      </c>
      <c r="E28" s="50">
        <v>1</v>
      </c>
      <c r="F28" s="38">
        <v>1</v>
      </c>
      <c r="G28" s="38">
        <v>1</v>
      </c>
      <c r="H28" s="38">
        <v>1</v>
      </c>
      <c r="I28" s="38">
        <v>1</v>
      </c>
      <c r="J28" s="38">
        <v>1</v>
      </c>
      <c r="L28" s="30" t="s">
        <v>250</v>
      </c>
      <c r="M28" s="30" t="s">
        <v>50</v>
      </c>
      <c r="N28" s="30" t="s">
        <v>160</v>
      </c>
      <c r="O28" s="50">
        <v>1</v>
      </c>
      <c r="P28" s="38">
        <v>1</v>
      </c>
      <c r="Q28" s="38">
        <v>1</v>
      </c>
      <c r="R28" s="38">
        <v>0</v>
      </c>
      <c r="S28" s="38">
        <v>1</v>
      </c>
    </row>
    <row r="29" spans="2:19" x14ac:dyDescent="0.2">
      <c r="B29" s="30" t="s">
        <v>250</v>
      </c>
      <c r="C29" s="30" t="s">
        <v>49</v>
      </c>
      <c r="D29" s="30" t="s">
        <v>302</v>
      </c>
      <c r="E29" s="50">
        <v>1</v>
      </c>
      <c r="F29" s="38">
        <v>1</v>
      </c>
      <c r="G29" s="38">
        <v>1</v>
      </c>
      <c r="H29" s="38">
        <v>0</v>
      </c>
      <c r="I29" s="38">
        <v>1</v>
      </c>
      <c r="J29" s="38">
        <v>1</v>
      </c>
      <c r="L29" s="30" t="s">
        <v>250</v>
      </c>
      <c r="M29" s="30" t="s">
        <v>58</v>
      </c>
      <c r="N29" s="30" t="s">
        <v>166</v>
      </c>
      <c r="O29" s="50">
        <v>1</v>
      </c>
      <c r="P29" s="38">
        <v>1</v>
      </c>
      <c r="Q29" s="38">
        <v>1</v>
      </c>
      <c r="R29" s="38">
        <v>1</v>
      </c>
      <c r="S29" s="38">
        <v>1</v>
      </c>
    </row>
    <row r="30" spans="2:19" x14ac:dyDescent="0.2">
      <c r="B30" s="30" t="s">
        <v>250</v>
      </c>
      <c r="C30" s="30" t="s">
        <v>50</v>
      </c>
      <c r="D30" s="30" t="s">
        <v>160</v>
      </c>
      <c r="E30" s="50">
        <v>2</v>
      </c>
      <c r="F30" s="38">
        <v>1</v>
      </c>
      <c r="G30" s="38">
        <v>1</v>
      </c>
      <c r="H30" s="38">
        <v>0</v>
      </c>
      <c r="I30" s="38">
        <v>1</v>
      </c>
      <c r="J30" s="38">
        <v>1</v>
      </c>
      <c r="L30" s="30" t="s">
        <v>250</v>
      </c>
      <c r="M30" s="30" t="s">
        <v>68</v>
      </c>
      <c r="N30" s="30" t="s">
        <v>303</v>
      </c>
      <c r="O30" s="50">
        <v>2</v>
      </c>
      <c r="P30" s="38">
        <v>1</v>
      </c>
      <c r="Q30" s="38">
        <v>1</v>
      </c>
      <c r="R30" s="38">
        <v>1</v>
      </c>
      <c r="S30" s="38">
        <v>1</v>
      </c>
    </row>
    <row r="31" spans="2:19" x14ac:dyDescent="0.2">
      <c r="B31" s="30" t="s">
        <v>250</v>
      </c>
      <c r="C31" s="30" t="s">
        <v>58</v>
      </c>
      <c r="D31" s="30" t="s">
        <v>166</v>
      </c>
      <c r="E31" s="50">
        <v>1</v>
      </c>
      <c r="F31" s="38">
        <v>1</v>
      </c>
      <c r="G31" s="38">
        <v>1</v>
      </c>
      <c r="H31" s="38">
        <v>1</v>
      </c>
      <c r="I31" s="38">
        <v>1</v>
      </c>
      <c r="J31" s="38">
        <v>1</v>
      </c>
      <c r="L31" s="30" t="s">
        <v>240</v>
      </c>
      <c r="M31" s="30" t="s">
        <v>22</v>
      </c>
      <c r="N31" s="30" t="s">
        <v>141</v>
      </c>
      <c r="O31" s="50">
        <v>1</v>
      </c>
      <c r="P31" s="38">
        <v>1</v>
      </c>
      <c r="Q31" s="38">
        <v>1</v>
      </c>
      <c r="R31" s="38">
        <v>0</v>
      </c>
      <c r="S31" s="38">
        <v>1</v>
      </c>
    </row>
    <row r="32" spans="2:19" x14ac:dyDescent="0.2">
      <c r="B32" s="30" t="s">
        <v>250</v>
      </c>
      <c r="C32" s="30" t="s">
        <v>59</v>
      </c>
      <c r="D32" s="30" t="s">
        <v>167</v>
      </c>
      <c r="E32" s="50">
        <v>1</v>
      </c>
      <c r="F32" s="38">
        <v>1</v>
      </c>
      <c r="G32" s="38">
        <v>1</v>
      </c>
      <c r="H32" s="38">
        <v>1</v>
      </c>
      <c r="I32" s="38">
        <v>1</v>
      </c>
      <c r="J32" s="38">
        <v>1</v>
      </c>
      <c r="L32" s="30" t="s">
        <v>240</v>
      </c>
      <c r="M32" s="30" t="s">
        <v>438</v>
      </c>
      <c r="N32" s="30" t="s">
        <v>439</v>
      </c>
      <c r="O32" s="50">
        <v>1</v>
      </c>
      <c r="P32" s="38">
        <v>0</v>
      </c>
      <c r="Q32" s="38">
        <v>0</v>
      </c>
      <c r="R32" s="38">
        <v>0</v>
      </c>
      <c r="S32" s="38">
        <v>0</v>
      </c>
    </row>
    <row r="33" spans="2:19" x14ac:dyDescent="0.2">
      <c r="B33" s="30" t="s">
        <v>250</v>
      </c>
      <c r="C33" s="30" t="s">
        <v>68</v>
      </c>
      <c r="D33" s="30" t="s">
        <v>303</v>
      </c>
      <c r="E33" s="50">
        <v>1</v>
      </c>
      <c r="F33" s="38">
        <v>1</v>
      </c>
      <c r="G33" s="38">
        <v>1</v>
      </c>
      <c r="H33" s="38">
        <v>1</v>
      </c>
      <c r="I33" s="38">
        <v>1</v>
      </c>
      <c r="J33" s="38">
        <v>1</v>
      </c>
      <c r="L33" s="30" t="s">
        <v>240</v>
      </c>
      <c r="M33" s="30" t="s">
        <v>23</v>
      </c>
      <c r="N33" s="30" t="s">
        <v>305</v>
      </c>
      <c r="O33" s="50">
        <v>2</v>
      </c>
      <c r="P33" s="38">
        <v>1</v>
      </c>
      <c r="Q33" s="38">
        <v>1</v>
      </c>
      <c r="R33" s="38">
        <v>1</v>
      </c>
      <c r="S33" s="38">
        <v>1</v>
      </c>
    </row>
    <row r="34" spans="2:19" x14ac:dyDescent="0.2">
      <c r="B34" s="30" t="s">
        <v>250</v>
      </c>
      <c r="C34" s="30" t="s">
        <v>69</v>
      </c>
      <c r="D34" s="30" t="s">
        <v>172</v>
      </c>
      <c r="E34" s="50">
        <v>1</v>
      </c>
      <c r="F34" s="38">
        <v>1</v>
      </c>
      <c r="G34" s="38">
        <v>1</v>
      </c>
      <c r="H34" s="38">
        <v>1</v>
      </c>
      <c r="I34" s="38">
        <v>1</v>
      </c>
      <c r="J34" s="38">
        <v>1</v>
      </c>
      <c r="L34" s="30" t="s">
        <v>240</v>
      </c>
      <c r="M34" s="30" t="s">
        <v>24</v>
      </c>
      <c r="N34" s="30" t="s">
        <v>142</v>
      </c>
      <c r="O34" s="50">
        <v>1</v>
      </c>
      <c r="P34" s="38">
        <v>1</v>
      </c>
      <c r="Q34" s="38">
        <v>1</v>
      </c>
      <c r="R34" s="38">
        <v>0</v>
      </c>
      <c r="S34" s="38">
        <v>0</v>
      </c>
    </row>
    <row r="35" spans="2:19" x14ac:dyDescent="0.2">
      <c r="B35" s="30" t="s">
        <v>240</v>
      </c>
      <c r="C35" s="30" t="s">
        <v>21</v>
      </c>
      <c r="D35" s="30" t="s">
        <v>304</v>
      </c>
      <c r="E35" s="50">
        <v>2</v>
      </c>
      <c r="F35" s="38">
        <v>1</v>
      </c>
      <c r="G35" s="38">
        <v>1</v>
      </c>
      <c r="H35" s="38">
        <v>1</v>
      </c>
      <c r="I35" s="38">
        <v>1</v>
      </c>
      <c r="J35" s="38">
        <v>1</v>
      </c>
      <c r="L35" s="30" t="s">
        <v>240</v>
      </c>
      <c r="M35" s="30" t="s">
        <v>25</v>
      </c>
      <c r="N35" s="30" t="s">
        <v>306</v>
      </c>
      <c r="O35" s="50">
        <v>2</v>
      </c>
      <c r="P35" s="38">
        <v>1</v>
      </c>
      <c r="Q35" s="38">
        <v>1</v>
      </c>
      <c r="R35" s="38">
        <v>1</v>
      </c>
      <c r="S35" s="38">
        <v>1</v>
      </c>
    </row>
    <row r="36" spans="2:19" x14ac:dyDescent="0.2">
      <c r="B36" s="30" t="s">
        <v>240</v>
      </c>
      <c r="C36" s="30" t="s">
        <v>22</v>
      </c>
      <c r="D36" s="30" t="s">
        <v>141</v>
      </c>
      <c r="E36" s="50">
        <v>3</v>
      </c>
      <c r="F36" s="38">
        <v>1</v>
      </c>
      <c r="G36" s="38">
        <v>1</v>
      </c>
      <c r="H36" s="38">
        <v>0</v>
      </c>
      <c r="I36" s="38">
        <v>1</v>
      </c>
      <c r="J36" s="38">
        <v>1</v>
      </c>
      <c r="L36" s="30" t="s">
        <v>240</v>
      </c>
      <c r="M36" s="30" t="s">
        <v>442</v>
      </c>
      <c r="N36" s="30" t="s">
        <v>443</v>
      </c>
      <c r="O36" s="50">
        <v>1</v>
      </c>
      <c r="P36" s="38">
        <v>0</v>
      </c>
      <c r="Q36" s="38">
        <v>0</v>
      </c>
      <c r="R36" s="38">
        <v>0</v>
      </c>
      <c r="S36" s="38">
        <v>0</v>
      </c>
    </row>
    <row r="37" spans="2:19" x14ac:dyDescent="0.2">
      <c r="B37" s="30" t="s">
        <v>240</v>
      </c>
      <c r="C37" s="30" t="s">
        <v>23</v>
      </c>
      <c r="D37" s="30" t="s">
        <v>305</v>
      </c>
      <c r="E37" s="50">
        <v>2</v>
      </c>
      <c r="F37" s="38">
        <v>1</v>
      </c>
      <c r="G37" s="38">
        <v>1</v>
      </c>
      <c r="H37" s="38">
        <v>1</v>
      </c>
      <c r="I37" s="38">
        <v>1</v>
      </c>
      <c r="J37" s="38">
        <v>1</v>
      </c>
      <c r="L37" s="30" t="s">
        <v>240</v>
      </c>
      <c r="M37" s="30" t="s">
        <v>26</v>
      </c>
      <c r="N37" s="30" t="s">
        <v>307</v>
      </c>
      <c r="O37" s="50">
        <v>2</v>
      </c>
      <c r="P37" s="38">
        <v>1</v>
      </c>
      <c r="Q37" s="38">
        <v>1</v>
      </c>
      <c r="R37" s="38">
        <v>1</v>
      </c>
      <c r="S37" s="38">
        <v>1</v>
      </c>
    </row>
    <row r="38" spans="2:19" x14ac:dyDescent="0.2">
      <c r="B38" s="30" t="s">
        <v>240</v>
      </c>
      <c r="C38" s="30" t="s">
        <v>24</v>
      </c>
      <c r="D38" s="30" t="s">
        <v>142</v>
      </c>
      <c r="E38" s="50">
        <v>1</v>
      </c>
      <c r="F38" s="38">
        <v>1</v>
      </c>
      <c r="G38" s="38">
        <v>1</v>
      </c>
      <c r="H38" s="38">
        <v>0</v>
      </c>
      <c r="I38" s="38">
        <v>0</v>
      </c>
      <c r="J38" s="38">
        <v>1</v>
      </c>
      <c r="L38" s="30" t="s">
        <v>240</v>
      </c>
      <c r="M38" s="30" t="s">
        <v>28</v>
      </c>
      <c r="N38" s="30" t="s">
        <v>144</v>
      </c>
      <c r="O38" s="50">
        <v>2</v>
      </c>
      <c r="P38" s="38">
        <v>1</v>
      </c>
      <c r="Q38" s="38">
        <v>1</v>
      </c>
      <c r="R38" s="38">
        <v>1</v>
      </c>
      <c r="S38" s="38">
        <v>1</v>
      </c>
    </row>
    <row r="39" spans="2:19" x14ac:dyDescent="0.2">
      <c r="B39" s="30" t="s">
        <v>240</v>
      </c>
      <c r="C39" s="30" t="s">
        <v>25</v>
      </c>
      <c r="D39" s="30" t="s">
        <v>306</v>
      </c>
      <c r="E39" s="50">
        <v>2</v>
      </c>
      <c r="F39" s="38">
        <v>1</v>
      </c>
      <c r="G39" s="38">
        <v>1</v>
      </c>
      <c r="H39" s="38">
        <v>1</v>
      </c>
      <c r="I39" s="38">
        <v>1</v>
      </c>
      <c r="J39" s="38">
        <v>1</v>
      </c>
      <c r="L39" s="30" t="s">
        <v>240</v>
      </c>
      <c r="M39" s="30" t="s">
        <v>29</v>
      </c>
      <c r="N39" s="30" t="s">
        <v>145</v>
      </c>
      <c r="O39" s="50">
        <v>1</v>
      </c>
      <c r="P39" s="38">
        <v>1</v>
      </c>
      <c r="Q39" s="38">
        <v>1</v>
      </c>
      <c r="R39" s="38">
        <v>1</v>
      </c>
      <c r="S39" s="38">
        <v>1</v>
      </c>
    </row>
    <row r="40" spans="2:19" x14ac:dyDescent="0.2">
      <c r="B40" s="30" t="s">
        <v>240</v>
      </c>
      <c r="C40" s="30" t="s">
        <v>26</v>
      </c>
      <c r="D40" s="30" t="s">
        <v>307</v>
      </c>
      <c r="E40" s="50">
        <v>1</v>
      </c>
      <c r="F40" s="38">
        <v>1</v>
      </c>
      <c r="G40" s="38">
        <v>1</v>
      </c>
      <c r="H40" s="38">
        <v>1</v>
      </c>
      <c r="I40" s="38">
        <v>1</v>
      </c>
      <c r="J40" s="38">
        <v>1</v>
      </c>
      <c r="L40" s="30" t="s">
        <v>240</v>
      </c>
      <c r="M40" s="30" t="s">
        <v>30</v>
      </c>
      <c r="N40" s="30" t="s">
        <v>146</v>
      </c>
      <c r="O40" s="50">
        <v>2</v>
      </c>
      <c r="P40" s="38">
        <v>1</v>
      </c>
      <c r="Q40" s="38">
        <v>1</v>
      </c>
      <c r="R40" s="38">
        <v>0</v>
      </c>
      <c r="S40" s="38">
        <v>1</v>
      </c>
    </row>
    <row r="41" spans="2:19" x14ac:dyDescent="0.2">
      <c r="B41" s="30" t="s">
        <v>240</v>
      </c>
      <c r="C41" s="30" t="s">
        <v>27</v>
      </c>
      <c r="D41" s="30" t="s">
        <v>143</v>
      </c>
      <c r="E41" s="50">
        <v>1</v>
      </c>
      <c r="F41" s="38">
        <v>1</v>
      </c>
      <c r="G41" s="38">
        <v>1</v>
      </c>
      <c r="H41" s="38">
        <v>1</v>
      </c>
      <c r="I41" s="38">
        <v>1</v>
      </c>
      <c r="J41" s="38">
        <v>1</v>
      </c>
      <c r="L41" s="30" t="s">
        <v>240</v>
      </c>
      <c r="M41" s="30" t="s">
        <v>31</v>
      </c>
      <c r="N41" s="30" t="s">
        <v>308</v>
      </c>
      <c r="O41" s="50">
        <v>1</v>
      </c>
      <c r="P41" s="38">
        <v>1</v>
      </c>
      <c r="Q41" s="38">
        <v>1</v>
      </c>
      <c r="R41" s="38">
        <v>1</v>
      </c>
      <c r="S41" s="38">
        <v>1</v>
      </c>
    </row>
    <row r="42" spans="2:19" x14ac:dyDescent="0.2">
      <c r="B42" s="30" t="s">
        <v>240</v>
      </c>
      <c r="C42" s="30" t="s">
        <v>28</v>
      </c>
      <c r="D42" s="30" t="s">
        <v>144</v>
      </c>
      <c r="E42" s="50">
        <v>3</v>
      </c>
      <c r="F42" s="38">
        <v>1</v>
      </c>
      <c r="G42" s="38">
        <v>1</v>
      </c>
      <c r="H42" s="38">
        <v>1</v>
      </c>
      <c r="I42" s="38">
        <v>1</v>
      </c>
      <c r="J42" s="38">
        <v>1</v>
      </c>
      <c r="L42" s="30" t="s">
        <v>240</v>
      </c>
      <c r="M42" s="30" t="s">
        <v>32</v>
      </c>
      <c r="N42" s="30" t="s">
        <v>309</v>
      </c>
      <c r="O42" s="50">
        <v>3</v>
      </c>
      <c r="P42" s="38">
        <v>1</v>
      </c>
      <c r="Q42" s="38">
        <v>1</v>
      </c>
      <c r="R42" s="38">
        <v>0</v>
      </c>
      <c r="S42" s="38">
        <v>0</v>
      </c>
    </row>
    <row r="43" spans="2:19" x14ac:dyDescent="0.2">
      <c r="B43" s="30" t="s">
        <v>240</v>
      </c>
      <c r="C43" s="30" t="s">
        <v>29</v>
      </c>
      <c r="D43" s="30" t="s">
        <v>145</v>
      </c>
      <c r="E43" s="50">
        <v>2</v>
      </c>
      <c r="F43" s="38">
        <v>1</v>
      </c>
      <c r="G43" s="38">
        <v>1</v>
      </c>
      <c r="H43" s="38">
        <v>1</v>
      </c>
      <c r="I43" s="38">
        <v>1</v>
      </c>
      <c r="J43" s="38">
        <v>1</v>
      </c>
      <c r="L43" s="30" t="s">
        <v>240</v>
      </c>
      <c r="M43" s="30" t="s">
        <v>450</v>
      </c>
      <c r="N43" s="30" t="s">
        <v>451</v>
      </c>
      <c r="O43" s="50">
        <v>1</v>
      </c>
      <c r="P43" s="38">
        <v>0</v>
      </c>
      <c r="Q43" s="38">
        <v>0</v>
      </c>
      <c r="R43" s="38">
        <v>0</v>
      </c>
      <c r="S43" s="38">
        <v>0</v>
      </c>
    </row>
    <row r="44" spans="2:19" x14ac:dyDescent="0.2">
      <c r="B44" s="30" t="s">
        <v>240</v>
      </c>
      <c r="C44" s="30" t="s">
        <v>30</v>
      </c>
      <c r="D44" s="30" t="s">
        <v>146</v>
      </c>
      <c r="E44" s="50">
        <v>1</v>
      </c>
      <c r="F44" s="38">
        <v>1</v>
      </c>
      <c r="G44" s="38">
        <v>1</v>
      </c>
      <c r="H44" s="38">
        <v>0</v>
      </c>
      <c r="I44" s="38">
        <v>1</v>
      </c>
      <c r="J44" s="38">
        <v>1</v>
      </c>
      <c r="L44" s="30" t="s">
        <v>240</v>
      </c>
      <c r="M44" s="30" t="s">
        <v>452</v>
      </c>
      <c r="N44" s="30" t="s">
        <v>453</v>
      </c>
      <c r="O44" s="50">
        <v>4</v>
      </c>
      <c r="P44" s="38">
        <v>0</v>
      </c>
      <c r="Q44" s="38">
        <v>0</v>
      </c>
      <c r="R44" s="38">
        <v>0</v>
      </c>
      <c r="S44" s="38">
        <v>0</v>
      </c>
    </row>
    <row r="45" spans="2:19" x14ac:dyDescent="0.2">
      <c r="B45" s="30" t="s">
        <v>240</v>
      </c>
      <c r="C45" s="30" t="s">
        <v>31</v>
      </c>
      <c r="D45" s="30" t="s">
        <v>308</v>
      </c>
      <c r="E45" s="50">
        <v>2</v>
      </c>
      <c r="F45" s="38">
        <v>1</v>
      </c>
      <c r="G45" s="38">
        <v>1</v>
      </c>
      <c r="H45" s="38">
        <v>1</v>
      </c>
      <c r="I45" s="38">
        <v>1</v>
      </c>
      <c r="J45" s="38">
        <v>1</v>
      </c>
      <c r="L45" s="30" t="s">
        <v>240</v>
      </c>
      <c r="M45" s="30" t="s">
        <v>440</v>
      </c>
      <c r="N45" s="30" t="s">
        <v>441</v>
      </c>
      <c r="O45" s="50">
        <v>1</v>
      </c>
      <c r="P45" s="38">
        <v>0</v>
      </c>
      <c r="Q45" s="38">
        <v>0</v>
      </c>
      <c r="R45" s="38">
        <v>0</v>
      </c>
      <c r="S45" s="38">
        <v>0</v>
      </c>
    </row>
    <row r="46" spans="2:19" x14ac:dyDescent="0.2">
      <c r="B46" s="30" t="s">
        <v>240</v>
      </c>
      <c r="C46" s="30" t="s">
        <v>32</v>
      </c>
      <c r="D46" s="30" t="s">
        <v>309</v>
      </c>
      <c r="E46" s="50">
        <v>2</v>
      </c>
      <c r="F46" s="38">
        <v>1</v>
      </c>
      <c r="G46" s="38">
        <v>1</v>
      </c>
      <c r="H46" s="38">
        <v>0</v>
      </c>
      <c r="I46" s="38">
        <v>0</v>
      </c>
      <c r="J46" s="38">
        <v>1</v>
      </c>
      <c r="L46" s="30" t="s">
        <v>240</v>
      </c>
      <c r="M46" s="30" t="s">
        <v>444</v>
      </c>
      <c r="N46" s="30" t="s">
        <v>445</v>
      </c>
      <c r="O46" s="50">
        <v>1</v>
      </c>
      <c r="P46" s="38">
        <v>0</v>
      </c>
      <c r="Q46" s="38">
        <v>0</v>
      </c>
      <c r="R46" s="38">
        <v>0</v>
      </c>
      <c r="S46" s="38">
        <v>0</v>
      </c>
    </row>
    <row r="47" spans="2:19" x14ac:dyDescent="0.2">
      <c r="B47" s="30" t="s">
        <v>240</v>
      </c>
      <c r="C47" s="30" t="s">
        <v>425</v>
      </c>
      <c r="D47" s="30" t="s">
        <v>426</v>
      </c>
      <c r="E47" s="50">
        <v>2</v>
      </c>
      <c r="F47" s="38">
        <v>1</v>
      </c>
      <c r="G47" s="38">
        <v>1</v>
      </c>
      <c r="H47" s="38">
        <v>0</v>
      </c>
      <c r="I47" s="38">
        <v>1</v>
      </c>
      <c r="J47" s="38">
        <v>1</v>
      </c>
      <c r="L47" s="30" t="s">
        <v>240</v>
      </c>
      <c r="M47" s="30" t="s">
        <v>33</v>
      </c>
      <c r="N47" s="30" t="s">
        <v>147</v>
      </c>
      <c r="O47" s="50">
        <v>3</v>
      </c>
      <c r="P47" s="38">
        <v>1</v>
      </c>
      <c r="Q47" s="38">
        <v>1</v>
      </c>
      <c r="R47" s="38">
        <v>1</v>
      </c>
      <c r="S47" s="38">
        <v>1</v>
      </c>
    </row>
    <row r="48" spans="2:19" x14ac:dyDescent="0.2">
      <c r="B48" s="30" t="s">
        <v>240</v>
      </c>
      <c r="C48" s="30" t="s">
        <v>33</v>
      </c>
      <c r="D48" s="30" t="s">
        <v>147</v>
      </c>
      <c r="E48" s="50">
        <v>2</v>
      </c>
      <c r="F48" s="38">
        <v>1</v>
      </c>
      <c r="G48" s="38">
        <v>1</v>
      </c>
      <c r="H48" s="38">
        <v>1</v>
      </c>
      <c r="I48" s="38">
        <v>1</v>
      </c>
      <c r="J48" s="38">
        <v>1</v>
      </c>
      <c r="L48" s="30" t="s">
        <v>240</v>
      </c>
      <c r="M48" s="30" t="s">
        <v>446</v>
      </c>
      <c r="N48" s="30" t="s">
        <v>447</v>
      </c>
      <c r="O48" s="50">
        <v>1</v>
      </c>
      <c r="P48" s="38">
        <v>0</v>
      </c>
      <c r="Q48" s="38">
        <v>0</v>
      </c>
      <c r="R48" s="38">
        <v>0</v>
      </c>
      <c r="S48" s="38">
        <v>0</v>
      </c>
    </row>
    <row r="49" spans="2:19" x14ac:dyDescent="0.2">
      <c r="B49" s="30" t="s">
        <v>240</v>
      </c>
      <c r="C49" s="30" t="s">
        <v>34</v>
      </c>
      <c r="D49" s="30" t="s">
        <v>148</v>
      </c>
      <c r="E49" s="50">
        <v>1</v>
      </c>
      <c r="F49" s="38">
        <v>1</v>
      </c>
      <c r="G49" s="38">
        <v>1</v>
      </c>
      <c r="H49" s="38">
        <v>0</v>
      </c>
      <c r="I49" s="38">
        <v>1</v>
      </c>
      <c r="J49" s="38">
        <v>1</v>
      </c>
      <c r="L49" s="30" t="s">
        <v>240</v>
      </c>
      <c r="M49" s="30" t="s">
        <v>34</v>
      </c>
      <c r="N49" s="30" t="s">
        <v>148</v>
      </c>
      <c r="O49" s="50">
        <v>1</v>
      </c>
      <c r="P49" s="38">
        <v>1</v>
      </c>
      <c r="Q49" s="38">
        <v>1</v>
      </c>
      <c r="R49" s="38">
        <v>0</v>
      </c>
      <c r="S49" s="38">
        <v>1</v>
      </c>
    </row>
    <row r="50" spans="2:19" x14ac:dyDescent="0.2">
      <c r="B50" s="30" t="s">
        <v>240</v>
      </c>
      <c r="C50" s="30" t="s">
        <v>35</v>
      </c>
      <c r="D50" s="30" t="s">
        <v>149</v>
      </c>
      <c r="E50" s="50">
        <v>1</v>
      </c>
      <c r="F50" s="38">
        <v>1</v>
      </c>
      <c r="G50" s="38">
        <v>1</v>
      </c>
      <c r="H50" s="38">
        <v>1</v>
      </c>
      <c r="I50" s="38">
        <v>1</v>
      </c>
      <c r="J50" s="38">
        <v>1</v>
      </c>
      <c r="L50" s="30" t="s">
        <v>240</v>
      </c>
      <c r="M50" s="30" t="s">
        <v>448</v>
      </c>
      <c r="N50" s="30" t="s">
        <v>449</v>
      </c>
      <c r="O50" s="50">
        <v>1</v>
      </c>
      <c r="P50" s="38">
        <v>0</v>
      </c>
      <c r="Q50" s="38">
        <v>0</v>
      </c>
      <c r="R50" s="38">
        <v>0</v>
      </c>
      <c r="S50" s="38">
        <v>0</v>
      </c>
    </row>
    <row r="51" spans="2:19" x14ac:dyDescent="0.2">
      <c r="B51" s="30" t="s">
        <v>240</v>
      </c>
      <c r="C51" s="30" t="s">
        <v>36</v>
      </c>
      <c r="D51" s="30" t="s">
        <v>150</v>
      </c>
      <c r="E51" s="50">
        <v>1</v>
      </c>
      <c r="F51" s="38">
        <v>1</v>
      </c>
      <c r="G51" s="38">
        <v>1</v>
      </c>
      <c r="H51" s="38">
        <v>0</v>
      </c>
      <c r="I51" s="38">
        <v>1</v>
      </c>
      <c r="J51" s="38">
        <v>1</v>
      </c>
      <c r="L51" s="30" t="s">
        <v>240</v>
      </c>
      <c r="M51" s="30" t="s">
        <v>35</v>
      </c>
      <c r="N51" s="30" t="s">
        <v>149</v>
      </c>
      <c r="O51" s="50">
        <v>1</v>
      </c>
      <c r="P51" s="38">
        <v>1</v>
      </c>
      <c r="Q51" s="38">
        <v>1</v>
      </c>
      <c r="R51" s="38">
        <v>1</v>
      </c>
      <c r="S51" s="38">
        <v>1</v>
      </c>
    </row>
    <row r="52" spans="2:19" x14ac:dyDescent="0.2">
      <c r="B52" s="30" t="s">
        <v>240</v>
      </c>
      <c r="C52" s="30" t="s">
        <v>37</v>
      </c>
      <c r="D52" s="30" t="s">
        <v>151</v>
      </c>
      <c r="E52" s="50">
        <v>1</v>
      </c>
      <c r="F52" s="38">
        <v>1</v>
      </c>
      <c r="G52" s="38">
        <v>1</v>
      </c>
      <c r="H52" s="38">
        <v>1</v>
      </c>
      <c r="I52" s="38">
        <v>1</v>
      </c>
      <c r="J52" s="38">
        <v>1</v>
      </c>
      <c r="L52" s="30" t="s">
        <v>240</v>
      </c>
      <c r="M52" s="30" t="s">
        <v>436</v>
      </c>
      <c r="N52" s="30" t="s">
        <v>437</v>
      </c>
      <c r="O52" s="50">
        <v>1</v>
      </c>
      <c r="P52" s="38">
        <v>0</v>
      </c>
      <c r="Q52" s="38">
        <v>0</v>
      </c>
      <c r="R52" s="38">
        <v>0</v>
      </c>
      <c r="S52" s="38">
        <v>0</v>
      </c>
    </row>
    <row r="53" spans="2:19" x14ac:dyDescent="0.2">
      <c r="B53" s="30" t="s">
        <v>262</v>
      </c>
      <c r="C53" s="30" t="s">
        <v>39</v>
      </c>
      <c r="D53" s="30" t="s">
        <v>310</v>
      </c>
      <c r="E53" s="50">
        <v>1</v>
      </c>
      <c r="F53" s="38">
        <v>1</v>
      </c>
      <c r="G53" s="38">
        <v>1</v>
      </c>
      <c r="H53" s="38">
        <v>1</v>
      </c>
      <c r="I53" s="38">
        <v>1</v>
      </c>
      <c r="J53" s="38">
        <v>1</v>
      </c>
      <c r="L53" s="30" t="s">
        <v>240</v>
      </c>
      <c r="M53" s="30" t="s">
        <v>36</v>
      </c>
      <c r="N53" s="30" t="s">
        <v>150</v>
      </c>
      <c r="O53" s="50">
        <v>1</v>
      </c>
      <c r="P53" s="38">
        <v>1</v>
      </c>
      <c r="Q53" s="38">
        <v>1</v>
      </c>
      <c r="R53" s="38">
        <v>0</v>
      </c>
      <c r="S53" s="38">
        <v>1</v>
      </c>
    </row>
    <row r="54" spans="2:19" x14ac:dyDescent="0.2">
      <c r="B54" s="30" t="s">
        <v>262</v>
      </c>
      <c r="C54" s="30" t="s">
        <v>41</v>
      </c>
      <c r="D54" s="30" t="s">
        <v>154</v>
      </c>
      <c r="E54" s="50">
        <v>1</v>
      </c>
      <c r="F54" s="38">
        <v>1</v>
      </c>
      <c r="G54" s="38">
        <v>1</v>
      </c>
      <c r="H54" s="38">
        <v>0</v>
      </c>
      <c r="I54" s="38">
        <v>1</v>
      </c>
      <c r="J54" s="38">
        <v>1</v>
      </c>
      <c r="L54" s="30" t="s">
        <v>240</v>
      </c>
      <c r="M54" s="30" t="s">
        <v>37</v>
      </c>
      <c r="N54" s="30" t="s">
        <v>151</v>
      </c>
      <c r="O54" s="50">
        <v>1</v>
      </c>
      <c r="P54" s="38">
        <v>1</v>
      </c>
      <c r="Q54" s="38">
        <v>1</v>
      </c>
      <c r="R54" s="38">
        <v>1</v>
      </c>
      <c r="S54" s="38">
        <v>1</v>
      </c>
    </row>
    <row r="55" spans="2:19" x14ac:dyDescent="0.2">
      <c r="B55" s="30" t="s">
        <v>262</v>
      </c>
      <c r="C55" s="30" t="s">
        <v>44</v>
      </c>
      <c r="D55" s="30" t="s">
        <v>155</v>
      </c>
      <c r="E55" s="50">
        <v>1</v>
      </c>
      <c r="F55" s="38">
        <v>1</v>
      </c>
      <c r="G55" s="38">
        <v>1</v>
      </c>
      <c r="H55" s="38">
        <v>1</v>
      </c>
      <c r="I55" s="38">
        <v>1</v>
      </c>
      <c r="J55" s="38">
        <v>1</v>
      </c>
      <c r="L55" s="30" t="s">
        <v>262</v>
      </c>
      <c r="M55" s="30" t="s">
        <v>458</v>
      </c>
      <c r="N55" s="30" t="s">
        <v>459</v>
      </c>
      <c r="O55" s="50">
        <v>2</v>
      </c>
      <c r="P55" s="38">
        <v>0</v>
      </c>
      <c r="Q55" s="38">
        <v>0</v>
      </c>
      <c r="R55" s="38">
        <v>0</v>
      </c>
      <c r="S55" s="38">
        <v>0</v>
      </c>
    </row>
    <row r="56" spans="2:19" x14ac:dyDescent="0.2">
      <c r="B56" s="30" t="s">
        <v>262</v>
      </c>
      <c r="C56" s="30" t="s">
        <v>46</v>
      </c>
      <c r="D56" s="30" t="s">
        <v>157</v>
      </c>
      <c r="E56" s="50">
        <v>1</v>
      </c>
      <c r="F56" s="38">
        <v>1</v>
      </c>
      <c r="G56" s="38">
        <v>1</v>
      </c>
      <c r="H56" s="38">
        <v>1</v>
      </c>
      <c r="I56" s="38">
        <v>1</v>
      </c>
      <c r="J56" s="38">
        <v>1</v>
      </c>
      <c r="L56" s="30" t="s">
        <v>262</v>
      </c>
      <c r="M56" s="30" t="s">
        <v>472</v>
      </c>
      <c r="N56" s="30" t="s">
        <v>473</v>
      </c>
      <c r="O56" s="50">
        <v>1</v>
      </c>
      <c r="P56" s="38">
        <v>0</v>
      </c>
      <c r="Q56" s="38">
        <v>0</v>
      </c>
      <c r="R56" s="38">
        <v>0</v>
      </c>
      <c r="S56" s="38">
        <v>0</v>
      </c>
    </row>
    <row r="57" spans="2:19" x14ac:dyDescent="0.2">
      <c r="B57" s="30" t="s">
        <v>262</v>
      </c>
      <c r="C57" s="30" t="s">
        <v>51</v>
      </c>
      <c r="D57" s="30" t="s">
        <v>161</v>
      </c>
      <c r="E57" s="50">
        <v>1</v>
      </c>
      <c r="F57" s="38">
        <v>1</v>
      </c>
      <c r="G57" s="38">
        <v>1</v>
      </c>
      <c r="H57" s="38">
        <v>0</v>
      </c>
      <c r="I57" s="38">
        <v>1</v>
      </c>
      <c r="J57" s="38">
        <v>1</v>
      </c>
      <c r="L57" s="30" t="s">
        <v>262</v>
      </c>
      <c r="M57" s="30" t="s">
        <v>470</v>
      </c>
      <c r="N57" s="30" t="s">
        <v>471</v>
      </c>
      <c r="O57" s="50">
        <v>4</v>
      </c>
      <c r="P57" s="38">
        <v>0</v>
      </c>
      <c r="Q57" s="38">
        <v>0</v>
      </c>
      <c r="R57" s="38">
        <v>0</v>
      </c>
      <c r="S57" s="38">
        <v>0</v>
      </c>
    </row>
    <row r="58" spans="2:19" x14ac:dyDescent="0.2">
      <c r="B58" s="30" t="s">
        <v>262</v>
      </c>
      <c r="C58" s="30" t="s">
        <v>52</v>
      </c>
      <c r="D58" s="30" t="s">
        <v>162</v>
      </c>
      <c r="E58" s="50">
        <v>1</v>
      </c>
      <c r="F58" s="38">
        <v>1</v>
      </c>
      <c r="G58" s="38">
        <v>1</v>
      </c>
      <c r="H58" s="38">
        <v>1</v>
      </c>
      <c r="I58" s="38">
        <v>1</v>
      </c>
      <c r="J58" s="38">
        <v>1</v>
      </c>
      <c r="L58" s="30" t="s">
        <v>262</v>
      </c>
      <c r="M58" s="30" t="s">
        <v>456</v>
      </c>
      <c r="N58" s="30" t="s">
        <v>457</v>
      </c>
      <c r="O58" s="50">
        <v>1</v>
      </c>
      <c r="P58" s="38">
        <v>0</v>
      </c>
      <c r="Q58" s="38">
        <v>0</v>
      </c>
      <c r="R58" s="38">
        <v>0</v>
      </c>
      <c r="S58" s="38">
        <v>0</v>
      </c>
    </row>
    <row r="59" spans="2:19" x14ac:dyDescent="0.2">
      <c r="B59" s="30" t="s">
        <v>262</v>
      </c>
      <c r="C59" s="30" t="s">
        <v>53</v>
      </c>
      <c r="D59" s="30" t="s">
        <v>311</v>
      </c>
      <c r="E59" s="50">
        <v>3</v>
      </c>
      <c r="F59" s="38">
        <v>1</v>
      </c>
      <c r="G59" s="38">
        <v>0</v>
      </c>
      <c r="H59" s="38">
        <v>0</v>
      </c>
      <c r="I59" s="38">
        <v>1</v>
      </c>
      <c r="J59" s="38">
        <v>1</v>
      </c>
      <c r="L59" s="30" t="s">
        <v>262</v>
      </c>
      <c r="M59" s="30" t="s">
        <v>44</v>
      </c>
      <c r="N59" s="30" t="s">
        <v>155</v>
      </c>
      <c r="O59" s="50">
        <v>1</v>
      </c>
      <c r="P59" s="38">
        <v>1</v>
      </c>
      <c r="Q59" s="38">
        <v>1</v>
      </c>
      <c r="R59" s="38">
        <v>1</v>
      </c>
      <c r="S59" s="38">
        <v>1</v>
      </c>
    </row>
    <row r="60" spans="2:19" x14ac:dyDescent="0.2">
      <c r="B60" s="30" t="s">
        <v>262</v>
      </c>
      <c r="C60" s="30" t="s">
        <v>54</v>
      </c>
      <c r="D60" s="30" t="s">
        <v>163</v>
      </c>
      <c r="E60" s="50">
        <v>1</v>
      </c>
      <c r="F60" s="38">
        <v>1</v>
      </c>
      <c r="G60" s="38">
        <v>1</v>
      </c>
      <c r="H60" s="38">
        <v>1</v>
      </c>
      <c r="I60" s="38">
        <v>1</v>
      </c>
      <c r="J60" s="38">
        <v>1</v>
      </c>
      <c r="L60" s="30" t="s">
        <v>262</v>
      </c>
      <c r="M60" s="30" t="s">
        <v>550</v>
      </c>
      <c r="N60" s="30" t="s">
        <v>551</v>
      </c>
      <c r="O60" s="50">
        <v>2</v>
      </c>
      <c r="P60" s="38">
        <v>0</v>
      </c>
      <c r="Q60" s="38">
        <v>0</v>
      </c>
      <c r="R60" s="38">
        <v>0</v>
      </c>
      <c r="S60" s="38">
        <v>0</v>
      </c>
    </row>
    <row r="61" spans="2:19" x14ac:dyDescent="0.2">
      <c r="B61" s="30" t="s">
        <v>262</v>
      </c>
      <c r="C61" s="30" t="s">
        <v>56</v>
      </c>
      <c r="D61" s="30" t="s">
        <v>164</v>
      </c>
      <c r="E61" s="50">
        <v>1</v>
      </c>
      <c r="F61" s="38">
        <v>1</v>
      </c>
      <c r="G61" s="38">
        <v>1</v>
      </c>
      <c r="H61" s="38">
        <v>1</v>
      </c>
      <c r="I61" s="38">
        <v>1</v>
      </c>
      <c r="J61" s="38">
        <v>1</v>
      </c>
      <c r="L61" s="30" t="s">
        <v>262</v>
      </c>
      <c r="M61" s="30" t="s">
        <v>468</v>
      </c>
      <c r="N61" s="30" t="s">
        <v>469</v>
      </c>
      <c r="O61" s="50">
        <v>7</v>
      </c>
      <c r="P61" s="38">
        <v>0</v>
      </c>
      <c r="Q61" s="38">
        <v>0</v>
      </c>
      <c r="R61" s="38">
        <v>0</v>
      </c>
      <c r="S61" s="38">
        <v>0</v>
      </c>
    </row>
    <row r="62" spans="2:19" x14ac:dyDescent="0.2">
      <c r="B62" s="30" t="s">
        <v>262</v>
      </c>
      <c r="C62" s="30" t="s">
        <v>57</v>
      </c>
      <c r="D62" s="30" t="s">
        <v>165</v>
      </c>
      <c r="E62" s="50">
        <v>1</v>
      </c>
      <c r="F62" s="38">
        <v>1</v>
      </c>
      <c r="G62" s="38">
        <v>1</v>
      </c>
      <c r="H62" s="38">
        <v>1</v>
      </c>
      <c r="I62" s="38">
        <v>1</v>
      </c>
      <c r="J62" s="38">
        <v>1</v>
      </c>
      <c r="L62" s="30" t="s">
        <v>262</v>
      </c>
      <c r="M62" s="30" t="s">
        <v>462</v>
      </c>
      <c r="N62" s="30" t="s">
        <v>463</v>
      </c>
      <c r="O62" s="50">
        <v>1</v>
      </c>
      <c r="P62" s="38">
        <v>0</v>
      </c>
      <c r="Q62" s="38">
        <v>0</v>
      </c>
      <c r="R62" s="38">
        <v>0</v>
      </c>
      <c r="S62" s="38">
        <v>0</v>
      </c>
    </row>
    <row r="63" spans="2:19" x14ac:dyDescent="0.2">
      <c r="B63" s="30" t="s">
        <v>262</v>
      </c>
      <c r="C63" s="30" t="s">
        <v>60</v>
      </c>
      <c r="D63" s="30" t="s">
        <v>168</v>
      </c>
      <c r="E63" s="50">
        <v>1</v>
      </c>
      <c r="F63" s="38">
        <v>1</v>
      </c>
      <c r="G63" s="38">
        <v>1</v>
      </c>
      <c r="H63" s="38">
        <v>1</v>
      </c>
      <c r="I63" s="38">
        <v>1</v>
      </c>
      <c r="J63" s="38">
        <v>1</v>
      </c>
      <c r="L63" s="30" t="s">
        <v>262</v>
      </c>
      <c r="M63" s="30" t="s">
        <v>460</v>
      </c>
      <c r="N63" s="30" t="s">
        <v>461</v>
      </c>
      <c r="O63" s="50">
        <v>1</v>
      </c>
      <c r="P63" s="38">
        <v>0</v>
      </c>
      <c r="Q63" s="38">
        <v>0</v>
      </c>
      <c r="R63" s="38">
        <v>0</v>
      </c>
      <c r="S63" s="38">
        <v>0</v>
      </c>
    </row>
    <row r="64" spans="2:19" x14ac:dyDescent="0.2">
      <c r="B64" s="30" t="s">
        <v>262</v>
      </c>
      <c r="C64" s="30" t="s">
        <v>55</v>
      </c>
      <c r="D64" s="30" t="s">
        <v>312</v>
      </c>
      <c r="E64" s="50">
        <v>2</v>
      </c>
      <c r="F64" s="38" t="s">
        <v>589</v>
      </c>
      <c r="G64" s="38" t="s">
        <v>589</v>
      </c>
      <c r="H64" s="38" t="s">
        <v>589</v>
      </c>
      <c r="I64" s="38" t="s">
        <v>589</v>
      </c>
      <c r="J64" s="38" t="s">
        <v>589</v>
      </c>
      <c r="L64" s="30" t="s">
        <v>262</v>
      </c>
      <c r="M64" s="30" t="s">
        <v>454</v>
      </c>
      <c r="N64" s="30" t="s">
        <v>455</v>
      </c>
      <c r="O64" s="50">
        <v>1</v>
      </c>
      <c r="P64" s="38">
        <v>0</v>
      </c>
      <c r="Q64" s="38">
        <v>0</v>
      </c>
      <c r="R64" s="38">
        <v>0</v>
      </c>
      <c r="S64" s="38">
        <v>0</v>
      </c>
    </row>
    <row r="65" spans="2:19" x14ac:dyDescent="0.2">
      <c r="B65" s="30" t="s">
        <v>262</v>
      </c>
      <c r="C65" s="30" t="s">
        <v>61</v>
      </c>
      <c r="D65" s="30" t="s">
        <v>169</v>
      </c>
      <c r="E65" s="50">
        <v>3</v>
      </c>
      <c r="F65" s="38">
        <v>1</v>
      </c>
      <c r="G65" s="38">
        <v>1</v>
      </c>
      <c r="H65" s="38">
        <v>1</v>
      </c>
      <c r="I65" s="38">
        <v>1</v>
      </c>
      <c r="J65" s="38">
        <v>1</v>
      </c>
      <c r="L65" s="30" t="s">
        <v>262</v>
      </c>
      <c r="M65" s="30" t="s">
        <v>528</v>
      </c>
      <c r="N65" s="30" t="s">
        <v>529</v>
      </c>
      <c r="O65" s="50">
        <v>1</v>
      </c>
      <c r="P65" s="38">
        <v>0</v>
      </c>
      <c r="Q65" s="38">
        <v>0</v>
      </c>
      <c r="R65" s="38">
        <v>0</v>
      </c>
      <c r="S65" s="38">
        <v>0</v>
      </c>
    </row>
    <row r="66" spans="2:19" x14ac:dyDescent="0.2">
      <c r="B66" s="30" t="s">
        <v>262</v>
      </c>
      <c r="C66" s="30" t="s">
        <v>62</v>
      </c>
      <c r="D66" s="30" t="s">
        <v>170</v>
      </c>
      <c r="E66" s="50">
        <v>3</v>
      </c>
      <c r="F66" s="38">
        <v>1</v>
      </c>
      <c r="G66" s="38">
        <v>1</v>
      </c>
      <c r="H66" s="38">
        <v>1</v>
      </c>
      <c r="I66" s="38">
        <v>1</v>
      </c>
      <c r="J66" s="38">
        <v>1</v>
      </c>
      <c r="L66" s="30" t="s">
        <v>262</v>
      </c>
      <c r="M66" s="30" t="s">
        <v>466</v>
      </c>
      <c r="N66" s="30" t="s">
        <v>467</v>
      </c>
      <c r="O66" s="50">
        <v>1</v>
      </c>
      <c r="P66" s="38">
        <v>0</v>
      </c>
      <c r="Q66" s="38">
        <v>0</v>
      </c>
      <c r="R66" s="38">
        <v>0</v>
      </c>
      <c r="S66" s="38">
        <v>0</v>
      </c>
    </row>
    <row r="67" spans="2:19" x14ac:dyDescent="0.2">
      <c r="B67" s="30" t="s">
        <v>262</v>
      </c>
      <c r="C67" s="30" t="s">
        <v>63</v>
      </c>
      <c r="D67" s="30" t="s">
        <v>313</v>
      </c>
      <c r="E67" s="50">
        <v>1</v>
      </c>
      <c r="F67" s="38">
        <v>1</v>
      </c>
      <c r="G67" s="38">
        <v>1</v>
      </c>
      <c r="H67" s="38">
        <v>0</v>
      </c>
      <c r="I67" s="38">
        <v>0</v>
      </c>
      <c r="J67" s="38">
        <v>1</v>
      </c>
      <c r="L67" s="30" t="s">
        <v>262</v>
      </c>
      <c r="M67" s="30" t="s">
        <v>464</v>
      </c>
      <c r="N67" s="30" t="s">
        <v>465</v>
      </c>
      <c r="O67" s="50">
        <v>1</v>
      </c>
      <c r="P67" s="38">
        <v>0</v>
      </c>
      <c r="Q67" s="38">
        <v>0</v>
      </c>
      <c r="R67" s="38">
        <v>0</v>
      </c>
      <c r="S67" s="38">
        <v>0</v>
      </c>
    </row>
    <row r="68" spans="2:19" x14ac:dyDescent="0.2">
      <c r="B68" s="30" t="s">
        <v>262</v>
      </c>
      <c r="C68" s="30" t="s">
        <v>64</v>
      </c>
      <c r="D68" s="30" t="s">
        <v>314</v>
      </c>
      <c r="E68" s="50">
        <v>2</v>
      </c>
      <c r="F68" s="38">
        <v>1</v>
      </c>
      <c r="G68" s="38">
        <v>1</v>
      </c>
      <c r="H68" s="38">
        <v>0</v>
      </c>
      <c r="I68" s="38">
        <v>1</v>
      </c>
      <c r="J68" s="38">
        <v>1</v>
      </c>
      <c r="L68" s="30" t="s">
        <v>262</v>
      </c>
      <c r="M68" s="30" t="s">
        <v>53</v>
      </c>
      <c r="N68" s="30" t="s">
        <v>311</v>
      </c>
      <c r="O68" s="50">
        <v>2</v>
      </c>
      <c r="P68" s="38">
        <v>1</v>
      </c>
      <c r="Q68" s="38">
        <v>0</v>
      </c>
      <c r="R68" s="38">
        <v>0</v>
      </c>
      <c r="S68" s="38">
        <v>1</v>
      </c>
    </row>
    <row r="69" spans="2:19" x14ac:dyDescent="0.2">
      <c r="B69" s="30" t="s">
        <v>262</v>
      </c>
      <c r="C69" s="30" t="s">
        <v>65</v>
      </c>
      <c r="D69" s="30" t="s">
        <v>315</v>
      </c>
      <c r="E69" s="50">
        <v>1</v>
      </c>
      <c r="F69" s="38">
        <v>1</v>
      </c>
      <c r="G69" s="38">
        <v>1</v>
      </c>
      <c r="H69" s="38">
        <v>1</v>
      </c>
      <c r="I69" s="38">
        <v>1</v>
      </c>
      <c r="J69" s="38">
        <v>1</v>
      </c>
      <c r="L69" s="30" t="s">
        <v>262</v>
      </c>
      <c r="M69" s="30" t="s">
        <v>530</v>
      </c>
      <c r="N69" s="30" t="s">
        <v>531</v>
      </c>
      <c r="O69" s="50">
        <v>1</v>
      </c>
      <c r="P69" s="38">
        <v>0</v>
      </c>
      <c r="Q69" s="38">
        <v>0</v>
      </c>
      <c r="R69" s="38">
        <v>0</v>
      </c>
      <c r="S69" s="38">
        <v>0</v>
      </c>
    </row>
    <row r="70" spans="2:19" x14ac:dyDescent="0.2">
      <c r="B70" s="30" t="s">
        <v>262</v>
      </c>
      <c r="C70" s="30" t="s">
        <v>66</v>
      </c>
      <c r="D70" s="30" t="s">
        <v>316</v>
      </c>
      <c r="E70" s="50">
        <v>2</v>
      </c>
      <c r="F70" s="38">
        <v>1</v>
      </c>
      <c r="G70" s="38">
        <v>1</v>
      </c>
      <c r="H70" s="38">
        <v>1</v>
      </c>
      <c r="I70" s="38">
        <v>1</v>
      </c>
      <c r="J70" s="38">
        <v>1</v>
      </c>
      <c r="L70" s="30" t="s">
        <v>262</v>
      </c>
      <c r="M70" s="30" t="s">
        <v>54</v>
      </c>
      <c r="N70" s="30" t="s">
        <v>163</v>
      </c>
      <c r="O70" s="50">
        <v>1</v>
      </c>
      <c r="P70" s="38">
        <v>1</v>
      </c>
      <c r="Q70" s="38">
        <v>1</v>
      </c>
      <c r="R70" s="38">
        <v>1</v>
      </c>
      <c r="S70" s="38">
        <v>1</v>
      </c>
    </row>
    <row r="71" spans="2:19" x14ac:dyDescent="0.2">
      <c r="B71" s="30" t="s">
        <v>262</v>
      </c>
      <c r="C71" s="30" t="s">
        <v>67</v>
      </c>
      <c r="D71" s="30" t="s">
        <v>171</v>
      </c>
      <c r="E71" s="50">
        <v>1</v>
      </c>
      <c r="F71" s="38">
        <v>1</v>
      </c>
      <c r="G71" s="38">
        <v>1</v>
      </c>
      <c r="H71" s="38">
        <v>1</v>
      </c>
      <c r="I71" s="38">
        <v>1</v>
      </c>
      <c r="J71" s="38">
        <v>1</v>
      </c>
      <c r="L71" s="30" t="s">
        <v>262</v>
      </c>
      <c r="M71" s="30" t="s">
        <v>60</v>
      </c>
      <c r="N71" s="30" t="s">
        <v>168</v>
      </c>
      <c r="O71" s="50">
        <v>2</v>
      </c>
      <c r="P71" s="38">
        <v>1</v>
      </c>
      <c r="Q71" s="38">
        <v>1</v>
      </c>
      <c r="R71" s="38">
        <v>1</v>
      </c>
      <c r="S71" s="38">
        <v>1</v>
      </c>
    </row>
    <row r="72" spans="2:19" x14ac:dyDescent="0.2">
      <c r="B72" s="30" t="s">
        <v>262</v>
      </c>
      <c r="C72" s="30" t="s">
        <v>70</v>
      </c>
      <c r="D72" s="30" t="s">
        <v>173</v>
      </c>
      <c r="E72" s="50">
        <v>2</v>
      </c>
      <c r="F72" s="38">
        <v>1</v>
      </c>
      <c r="G72" s="38">
        <v>1</v>
      </c>
      <c r="H72" s="38">
        <v>1</v>
      </c>
      <c r="I72" s="38">
        <v>1</v>
      </c>
      <c r="J72" s="38">
        <v>1</v>
      </c>
      <c r="L72" s="30" t="s">
        <v>262</v>
      </c>
      <c r="M72" s="30" t="s">
        <v>55</v>
      </c>
      <c r="N72" s="30" t="s">
        <v>312</v>
      </c>
      <c r="O72" s="50">
        <v>2</v>
      </c>
      <c r="P72" s="38">
        <v>0</v>
      </c>
      <c r="Q72" s="38">
        <v>0</v>
      </c>
      <c r="R72" s="38">
        <v>0</v>
      </c>
      <c r="S72" s="38">
        <v>0</v>
      </c>
    </row>
    <row r="73" spans="2:19" x14ac:dyDescent="0.2">
      <c r="B73" s="30" t="s">
        <v>262</v>
      </c>
      <c r="C73" s="30" t="s">
        <v>71</v>
      </c>
      <c r="D73" s="30" t="s">
        <v>174</v>
      </c>
      <c r="E73" s="50">
        <v>1</v>
      </c>
      <c r="F73" s="38">
        <v>1</v>
      </c>
      <c r="G73" s="38">
        <v>1</v>
      </c>
      <c r="H73" s="38">
        <v>0</v>
      </c>
      <c r="I73" s="38">
        <v>1</v>
      </c>
      <c r="J73" s="38">
        <v>1</v>
      </c>
      <c r="L73" s="30" t="s">
        <v>262</v>
      </c>
      <c r="M73" s="30" t="s">
        <v>61</v>
      </c>
      <c r="N73" s="30" t="s">
        <v>169</v>
      </c>
      <c r="O73" s="50">
        <v>1</v>
      </c>
      <c r="P73" s="38">
        <v>1</v>
      </c>
      <c r="Q73" s="38">
        <v>1</v>
      </c>
      <c r="R73" s="38">
        <v>1</v>
      </c>
      <c r="S73" s="38">
        <v>1</v>
      </c>
    </row>
    <row r="74" spans="2:19" x14ac:dyDescent="0.2">
      <c r="B74" s="30" t="s">
        <v>274</v>
      </c>
      <c r="C74" s="30" t="s">
        <v>73</v>
      </c>
      <c r="D74" s="30" t="s">
        <v>176</v>
      </c>
      <c r="E74" s="50">
        <v>1</v>
      </c>
      <c r="F74" s="38">
        <v>1</v>
      </c>
      <c r="G74" s="38">
        <v>1</v>
      </c>
      <c r="H74" s="38">
        <v>1</v>
      </c>
      <c r="I74" s="38">
        <v>1</v>
      </c>
      <c r="J74" s="38">
        <v>1</v>
      </c>
      <c r="L74" s="30" t="s">
        <v>262</v>
      </c>
      <c r="M74" s="30" t="s">
        <v>62</v>
      </c>
      <c r="N74" s="30" t="s">
        <v>170</v>
      </c>
      <c r="O74" s="50">
        <v>1</v>
      </c>
      <c r="P74" s="38">
        <v>1</v>
      </c>
      <c r="Q74" s="38">
        <v>1</v>
      </c>
      <c r="R74" s="38">
        <v>1</v>
      </c>
      <c r="S74" s="38">
        <v>1</v>
      </c>
    </row>
    <row r="75" spans="2:19" x14ac:dyDescent="0.2">
      <c r="B75" s="30" t="s">
        <v>274</v>
      </c>
      <c r="C75" s="30" t="s">
        <v>75</v>
      </c>
      <c r="D75" s="30" t="s">
        <v>178</v>
      </c>
      <c r="E75" s="50">
        <v>1</v>
      </c>
      <c r="F75" s="38">
        <v>1</v>
      </c>
      <c r="G75" s="38">
        <v>1</v>
      </c>
      <c r="H75" s="38">
        <v>1</v>
      </c>
      <c r="I75" s="38">
        <v>1</v>
      </c>
      <c r="J75" s="38">
        <v>1</v>
      </c>
      <c r="L75" s="30" t="s">
        <v>262</v>
      </c>
      <c r="M75" s="30" t="s">
        <v>63</v>
      </c>
      <c r="N75" s="30" t="s">
        <v>313</v>
      </c>
      <c r="O75" s="50">
        <v>2</v>
      </c>
      <c r="P75" s="38">
        <v>1</v>
      </c>
      <c r="Q75" s="38">
        <v>1</v>
      </c>
      <c r="R75" s="38">
        <v>0</v>
      </c>
      <c r="S75" s="38">
        <v>0</v>
      </c>
    </row>
    <row r="76" spans="2:19" x14ac:dyDescent="0.2">
      <c r="B76" s="30" t="s">
        <v>274</v>
      </c>
      <c r="C76" s="30" t="s">
        <v>78</v>
      </c>
      <c r="D76" s="30" t="s">
        <v>181</v>
      </c>
      <c r="E76" s="50">
        <v>1</v>
      </c>
      <c r="F76" s="38">
        <v>1</v>
      </c>
      <c r="G76" s="38">
        <v>1</v>
      </c>
      <c r="H76" s="38">
        <v>0</v>
      </c>
      <c r="I76" s="38">
        <v>1</v>
      </c>
      <c r="J76" s="38">
        <v>1</v>
      </c>
      <c r="L76" s="30" t="s">
        <v>274</v>
      </c>
      <c r="M76" s="30" t="s">
        <v>482</v>
      </c>
      <c r="N76" s="30" t="s">
        <v>483</v>
      </c>
      <c r="O76" s="50">
        <v>1</v>
      </c>
      <c r="P76" s="38">
        <v>0</v>
      </c>
      <c r="Q76" s="38">
        <v>0</v>
      </c>
      <c r="R76" s="38">
        <v>0</v>
      </c>
      <c r="S76" s="38">
        <v>0</v>
      </c>
    </row>
    <row r="77" spans="2:19" x14ac:dyDescent="0.2">
      <c r="B77" s="30" t="s">
        <v>274</v>
      </c>
      <c r="C77" s="30" t="s">
        <v>79</v>
      </c>
      <c r="D77" s="30" t="s">
        <v>317</v>
      </c>
      <c r="E77" s="50">
        <v>2</v>
      </c>
      <c r="F77" s="38">
        <v>1</v>
      </c>
      <c r="G77" s="38">
        <v>1</v>
      </c>
      <c r="H77" s="38">
        <v>1</v>
      </c>
      <c r="I77" s="38">
        <v>1</v>
      </c>
      <c r="J77" s="38">
        <v>1</v>
      </c>
      <c r="L77" s="30" t="s">
        <v>274</v>
      </c>
      <c r="M77" s="30" t="s">
        <v>484</v>
      </c>
      <c r="N77" s="30" t="s">
        <v>485</v>
      </c>
      <c r="O77" s="50">
        <v>1</v>
      </c>
      <c r="P77" s="38">
        <v>0</v>
      </c>
      <c r="Q77" s="38">
        <v>0</v>
      </c>
      <c r="R77" s="38">
        <v>0</v>
      </c>
      <c r="S77" s="38">
        <v>0</v>
      </c>
    </row>
    <row r="78" spans="2:19" x14ac:dyDescent="0.2">
      <c r="B78" s="30" t="s">
        <v>274</v>
      </c>
      <c r="C78" s="30" t="s">
        <v>81</v>
      </c>
      <c r="D78" s="30" t="s">
        <v>318</v>
      </c>
      <c r="E78" s="50">
        <v>2</v>
      </c>
      <c r="F78" s="38">
        <v>1</v>
      </c>
      <c r="G78" s="38">
        <v>1</v>
      </c>
      <c r="H78" s="38">
        <v>1</v>
      </c>
      <c r="I78" s="38">
        <v>1</v>
      </c>
      <c r="J78" s="38">
        <v>1</v>
      </c>
      <c r="L78" s="30" t="s">
        <v>274</v>
      </c>
      <c r="M78" s="30" t="s">
        <v>81</v>
      </c>
      <c r="N78" s="30" t="s">
        <v>318</v>
      </c>
      <c r="O78" s="50">
        <v>5</v>
      </c>
      <c r="P78" s="38">
        <v>1</v>
      </c>
      <c r="Q78" s="38">
        <v>1</v>
      </c>
      <c r="R78" s="38">
        <v>1</v>
      </c>
      <c r="S78" s="38">
        <v>1</v>
      </c>
    </row>
    <row r="79" spans="2:19" x14ac:dyDescent="0.2">
      <c r="B79" s="30" t="s">
        <v>274</v>
      </c>
      <c r="C79" s="30" t="s">
        <v>82</v>
      </c>
      <c r="D79" s="30" t="s">
        <v>319</v>
      </c>
      <c r="E79" s="50">
        <v>2</v>
      </c>
      <c r="F79" s="38">
        <v>1</v>
      </c>
      <c r="G79" s="38">
        <v>1</v>
      </c>
      <c r="H79" s="38">
        <v>1</v>
      </c>
      <c r="I79" s="38">
        <v>1</v>
      </c>
      <c r="J79" s="38">
        <v>1</v>
      </c>
      <c r="L79" s="30" t="s">
        <v>274</v>
      </c>
      <c r="M79" s="30" t="s">
        <v>82</v>
      </c>
      <c r="N79" s="30" t="s">
        <v>319</v>
      </c>
      <c r="O79" s="50">
        <v>1</v>
      </c>
      <c r="P79" s="38">
        <v>1</v>
      </c>
      <c r="Q79" s="38">
        <v>1</v>
      </c>
      <c r="R79" s="38">
        <v>1</v>
      </c>
      <c r="S79" s="38">
        <v>1</v>
      </c>
    </row>
    <row r="80" spans="2:19" x14ac:dyDescent="0.2">
      <c r="B80" s="30" t="s">
        <v>274</v>
      </c>
      <c r="C80" s="30" t="s">
        <v>85</v>
      </c>
      <c r="D80" s="30" t="s">
        <v>184</v>
      </c>
      <c r="E80" s="50">
        <v>1</v>
      </c>
      <c r="F80" s="38">
        <v>1</v>
      </c>
      <c r="G80" s="38">
        <v>1</v>
      </c>
      <c r="H80" s="38">
        <v>1</v>
      </c>
      <c r="I80" s="38">
        <v>0</v>
      </c>
      <c r="J80" s="38">
        <v>1</v>
      </c>
      <c r="L80" s="30" t="s">
        <v>274</v>
      </c>
      <c r="M80" s="30" t="s">
        <v>486</v>
      </c>
      <c r="N80" s="30" t="s">
        <v>487</v>
      </c>
      <c r="O80" s="50">
        <v>1</v>
      </c>
      <c r="P80" s="38">
        <v>0</v>
      </c>
      <c r="Q80" s="38">
        <v>0</v>
      </c>
      <c r="R80" s="38">
        <v>0</v>
      </c>
      <c r="S80" s="38">
        <v>0</v>
      </c>
    </row>
    <row r="81" spans="2:19" x14ac:dyDescent="0.2">
      <c r="B81" s="30" t="s">
        <v>274</v>
      </c>
      <c r="C81" s="30" t="s">
        <v>86</v>
      </c>
      <c r="D81" s="30" t="s">
        <v>320</v>
      </c>
      <c r="E81" s="50">
        <v>1</v>
      </c>
      <c r="F81" s="38">
        <v>1</v>
      </c>
      <c r="G81" s="38">
        <v>1</v>
      </c>
      <c r="H81" s="38">
        <v>1</v>
      </c>
      <c r="I81" s="38">
        <v>1</v>
      </c>
      <c r="J81" s="38">
        <v>1</v>
      </c>
      <c r="L81" s="30" t="s">
        <v>274</v>
      </c>
      <c r="M81" s="30" t="s">
        <v>85</v>
      </c>
      <c r="N81" s="30" t="s">
        <v>184</v>
      </c>
      <c r="O81" s="50">
        <v>2</v>
      </c>
      <c r="P81" s="38">
        <v>1</v>
      </c>
      <c r="Q81" s="38">
        <v>1</v>
      </c>
      <c r="R81" s="38">
        <v>1</v>
      </c>
      <c r="S81" s="38">
        <v>0</v>
      </c>
    </row>
    <row r="82" spans="2:19" x14ac:dyDescent="0.2">
      <c r="B82" s="30" t="s">
        <v>274</v>
      </c>
      <c r="C82" s="30" t="s">
        <v>87</v>
      </c>
      <c r="D82" s="30" t="s">
        <v>321</v>
      </c>
      <c r="E82" s="50">
        <v>1</v>
      </c>
      <c r="F82" s="38">
        <v>1</v>
      </c>
      <c r="G82" s="38">
        <v>1</v>
      </c>
      <c r="H82" s="38">
        <v>1</v>
      </c>
      <c r="I82" s="38">
        <v>1</v>
      </c>
      <c r="J82" s="38">
        <v>1</v>
      </c>
      <c r="L82" s="30" t="s">
        <v>274</v>
      </c>
      <c r="M82" s="30" t="s">
        <v>488</v>
      </c>
      <c r="N82" s="30" t="s">
        <v>489</v>
      </c>
      <c r="O82" s="50">
        <v>1</v>
      </c>
      <c r="P82" s="38">
        <v>0</v>
      </c>
      <c r="Q82" s="38">
        <v>0</v>
      </c>
      <c r="R82" s="38">
        <v>0</v>
      </c>
      <c r="S82" s="38">
        <v>0</v>
      </c>
    </row>
    <row r="83" spans="2:19" x14ac:dyDescent="0.2">
      <c r="B83" s="30" t="s">
        <v>274</v>
      </c>
      <c r="C83" s="30" t="s">
        <v>89</v>
      </c>
      <c r="D83" s="30" t="s">
        <v>186</v>
      </c>
      <c r="E83" s="50">
        <v>2</v>
      </c>
      <c r="F83" s="38">
        <v>1</v>
      </c>
      <c r="G83" s="38">
        <v>1</v>
      </c>
      <c r="H83" s="38">
        <v>1</v>
      </c>
      <c r="I83" s="38">
        <v>1</v>
      </c>
      <c r="J83" s="38">
        <v>1</v>
      </c>
      <c r="L83" s="30" t="s">
        <v>274</v>
      </c>
      <c r="M83" s="30" t="s">
        <v>593</v>
      </c>
      <c r="N83" s="30" t="s">
        <v>594</v>
      </c>
      <c r="O83" s="50">
        <v>1</v>
      </c>
      <c r="P83" s="38">
        <v>0</v>
      </c>
      <c r="Q83" s="38">
        <v>0</v>
      </c>
      <c r="R83" s="38">
        <v>0</v>
      </c>
      <c r="S83" s="38">
        <v>0</v>
      </c>
    </row>
    <row r="84" spans="2:19" x14ac:dyDescent="0.2">
      <c r="B84" s="30" t="s">
        <v>274</v>
      </c>
      <c r="C84" s="30" t="s">
        <v>92</v>
      </c>
      <c r="D84" s="30" t="s">
        <v>189</v>
      </c>
      <c r="E84" s="50">
        <v>2</v>
      </c>
      <c r="F84" s="38">
        <v>1</v>
      </c>
      <c r="G84" s="38">
        <v>1</v>
      </c>
      <c r="H84" s="38">
        <v>1</v>
      </c>
      <c r="I84" s="38">
        <v>1</v>
      </c>
      <c r="J84" s="38">
        <v>1</v>
      </c>
      <c r="L84" s="30" t="s">
        <v>274</v>
      </c>
      <c r="M84" s="30" t="s">
        <v>490</v>
      </c>
      <c r="N84" s="30" t="s">
        <v>491</v>
      </c>
      <c r="O84" s="50">
        <v>1</v>
      </c>
      <c r="P84" s="38">
        <v>0</v>
      </c>
      <c r="Q84" s="38">
        <v>0</v>
      </c>
      <c r="R84" s="38">
        <v>0</v>
      </c>
      <c r="S84" s="38">
        <v>0</v>
      </c>
    </row>
    <row r="85" spans="2:19" x14ac:dyDescent="0.2">
      <c r="B85" s="30" t="s">
        <v>274</v>
      </c>
      <c r="C85" s="30" t="s">
        <v>93</v>
      </c>
      <c r="D85" s="30" t="s">
        <v>190</v>
      </c>
      <c r="E85" s="50">
        <v>2</v>
      </c>
      <c r="F85" s="38">
        <v>1</v>
      </c>
      <c r="G85" s="38">
        <v>1</v>
      </c>
      <c r="H85" s="38">
        <v>1</v>
      </c>
      <c r="I85" s="38">
        <v>1</v>
      </c>
      <c r="J85" s="38">
        <v>1</v>
      </c>
      <c r="L85" s="30" t="s">
        <v>274</v>
      </c>
      <c r="M85" s="30" t="s">
        <v>89</v>
      </c>
      <c r="N85" s="30" t="s">
        <v>186</v>
      </c>
      <c r="O85" s="50">
        <v>1</v>
      </c>
      <c r="P85" s="38">
        <v>1</v>
      </c>
      <c r="Q85" s="38">
        <v>1</v>
      </c>
      <c r="R85" s="38">
        <v>1</v>
      </c>
      <c r="S85" s="38">
        <v>1</v>
      </c>
    </row>
    <row r="86" spans="2:19" x14ac:dyDescent="0.2">
      <c r="B86" s="30" t="s">
        <v>274</v>
      </c>
      <c r="C86" s="30" t="s">
        <v>94</v>
      </c>
      <c r="D86" s="30" t="s">
        <v>322</v>
      </c>
      <c r="E86" s="50">
        <v>1</v>
      </c>
      <c r="F86" s="38">
        <v>1</v>
      </c>
      <c r="G86" s="38">
        <v>1</v>
      </c>
      <c r="H86" s="38">
        <v>1</v>
      </c>
      <c r="I86" s="38">
        <v>1</v>
      </c>
      <c r="J86" s="38">
        <v>1</v>
      </c>
      <c r="L86" s="30" t="s">
        <v>274</v>
      </c>
      <c r="M86" s="30" t="s">
        <v>476</v>
      </c>
      <c r="N86" s="30" t="s">
        <v>477</v>
      </c>
      <c r="O86" s="50">
        <v>1</v>
      </c>
      <c r="P86" s="38">
        <v>0</v>
      </c>
      <c r="Q86" s="38">
        <v>0</v>
      </c>
      <c r="R86" s="38">
        <v>0</v>
      </c>
      <c r="S86" s="38">
        <v>0</v>
      </c>
    </row>
    <row r="87" spans="2:19" x14ac:dyDescent="0.2">
      <c r="B87" s="30" t="s">
        <v>274</v>
      </c>
      <c r="C87" s="30" t="s">
        <v>95</v>
      </c>
      <c r="D87" s="30" t="s">
        <v>323</v>
      </c>
      <c r="E87" s="50">
        <v>2</v>
      </c>
      <c r="F87" s="38">
        <v>1</v>
      </c>
      <c r="G87" s="38">
        <v>1</v>
      </c>
      <c r="H87" s="38">
        <v>0</v>
      </c>
      <c r="I87" s="38">
        <v>1</v>
      </c>
      <c r="J87" s="38">
        <v>1</v>
      </c>
      <c r="L87" s="30" t="s">
        <v>274</v>
      </c>
      <c r="M87" s="30" t="s">
        <v>92</v>
      </c>
      <c r="N87" s="30" t="s">
        <v>189</v>
      </c>
      <c r="O87" s="50">
        <v>1</v>
      </c>
      <c r="P87" s="38">
        <v>1</v>
      </c>
      <c r="Q87" s="38">
        <v>1</v>
      </c>
      <c r="R87" s="38">
        <v>1</v>
      </c>
      <c r="S87" s="38">
        <v>1</v>
      </c>
    </row>
    <row r="88" spans="2:19" x14ac:dyDescent="0.2">
      <c r="B88" s="30" t="s">
        <v>274</v>
      </c>
      <c r="C88" s="30" t="s">
        <v>96</v>
      </c>
      <c r="D88" s="30" t="s">
        <v>191</v>
      </c>
      <c r="E88" s="50">
        <v>1</v>
      </c>
      <c r="F88" s="38">
        <v>1</v>
      </c>
      <c r="G88" s="38">
        <v>1</v>
      </c>
      <c r="H88" s="38">
        <v>1</v>
      </c>
      <c r="I88" s="38">
        <v>1</v>
      </c>
      <c r="J88" s="38">
        <v>1</v>
      </c>
      <c r="L88" s="30" t="s">
        <v>274</v>
      </c>
      <c r="M88" s="30" t="s">
        <v>93</v>
      </c>
      <c r="N88" s="30" t="s">
        <v>190</v>
      </c>
      <c r="O88" s="50">
        <v>2</v>
      </c>
      <c r="P88" s="38">
        <v>1</v>
      </c>
      <c r="Q88" s="38">
        <v>1</v>
      </c>
      <c r="R88" s="38">
        <v>1</v>
      </c>
      <c r="S88" s="38">
        <v>1</v>
      </c>
    </row>
    <row r="89" spans="2:19" x14ac:dyDescent="0.2">
      <c r="B89" s="30" t="s">
        <v>274</v>
      </c>
      <c r="C89" s="30" t="s">
        <v>98</v>
      </c>
      <c r="D89" s="30" t="s">
        <v>192</v>
      </c>
      <c r="E89" s="50">
        <v>1</v>
      </c>
      <c r="F89" s="38">
        <v>1</v>
      </c>
      <c r="G89" s="38">
        <v>1</v>
      </c>
      <c r="H89" s="38">
        <v>1</v>
      </c>
      <c r="I89" s="38">
        <v>1</v>
      </c>
      <c r="J89" s="38">
        <v>1</v>
      </c>
      <c r="L89" s="30" t="s">
        <v>274</v>
      </c>
      <c r="M89" s="30" t="s">
        <v>94</v>
      </c>
      <c r="N89" s="30" t="s">
        <v>322</v>
      </c>
      <c r="O89" s="50">
        <v>2</v>
      </c>
      <c r="P89" s="38">
        <v>1</v>
      </c>
      <c r="Q89" s="38">
        <v>1</v>
      </c>
      <c r="R89" s="38">
        <v>1</v>
      </c>
      <c r="S89" s="38">
        <v>1</v>
      </c>
    </row>
    <row r="90" spans="2:19" x14ac:dyDescent="0.2">
      <c r="B90" s="30" t="s">
        <v>274</v>
      </c>
      <c r="C90" s="30" t="s">
        <v>99</v>
      </c>
      <c r="D90" s="30" t="s">
        <v>193</v>
      </c>
      <c r="E90" s="50">
        <v>2</v>
      </c>
      <c r="F90" s="38">
        <v>1</v>
      </c>
      <c r="G90" s="38">
        <v>1</v>
      </c>
      <c r="H90" s="38">
        <v>0</v>
      </c>
      <c r="I90" s="38">
        <v>1</v>
      </c>
      <c r="J90" s="38">
        <v>1</v>
      </c>
      <c r="L90" s="30" t="s">
        <v>274</v>
      </c>
      <c r="M90" s="30" t="s">
        <v>95</v>
      </c>
      <c r="N90" s="30" t="s">
        <v>323</v>
      </c>
      <c r="O90" s="50">
        <v>1</v>
      </c>
      <c r="P90" s="38">
        <v>1</v>
      </c>
      <c r="Q90" s="38">
        <v>1</v>
      </c>
      <c r="R90" s="38">
        <v>0</v>
      </c>
      <c r="S90" s="38">
        <v>1</v>
      </c>
    </row>
    <row r="91" spans="2:19" x14ac:dyDescent="0.2">
      <c r="B91" s="30" t="s">
        <v>274</v>
      </c>
      <c r="C91" s="30" t="s">
        <v>100</v>
      </c>
      <c r="D91" s="30" t="s">
        <v>194</v>
      </c>
      <c r="E91" s="50">
        <v>1</v>
      </c>
      <c r="F91" s="38">
        <v>1</v>
      </c>
      <c r="G91" s="38">
        <v>1</v>
      </c>
      <c r="H91" s="38">
        <v>0</v>
      </c>
      <c r="I91" s="38">
        <v>0</v>
      </c>
      <c r="J91" s="38">
        <v>1</v>
      </c>
      <c r="L91" s="30" t="s">
        <v>274</v>
      </c>
      <c r="M91" s="30" t="s">
        <v>96</v>
      </c>
      <c r="N91" s="30" t="s">
        <v>191</v>
      </c>
      <c r="O91" s="50">
        <v>3</v>
      </c>
      <c r="P91" s="38">
        <v>1</v>
      </c>
      <c r="Q91" s="38">
        <v>1</v>
      </c>
      <c r="R91" s="38">
        <v>1</v>
      </c>
      <c r="S91" s="38">
        <v>1</v>
      </c>
    </row>
    <row r="92" spans="2:19" x14ac:dyDescent="0.2">
      <c r="B92" s="30" t="s">
        <v>274</v>
      </c>
      <c r="C92" s="30" t="s">
        <v>101</v>
      </c>
      <c r="D92" s="30" t="s">
        <v>195</v>
      </c>
      <c r="E92" s="50">
        <v>3</v>
      </c>
      <c r="F92" s="38">
        <v>1</v>
      </c>
      <c r="G92" s="38">
        <v>1</v>
      </c>
      <c r="H92" s="38">
        <v>1</v>
      </c>
      <c r="I92" s="38">
        <v>1</v>
      </c>
      <c r="J92" s="38">
        <v>1</v>
      </c>
      <c r="L92" s="30" t="s">
        <v>274</v>
      </c>
      <c r="M92" s="30" t="s">
        <v>478</v>
      </c>
      <c r="N92" s="30" t="s">
        <v>479</v>
      </c>
      <c r="O92" s="50">
        <v>1</v>
      </c>
      <c r="P92" s="38">
        <v>0</v>
      </c>
      <c r="Q92" s="38">
        <v>0</v>
      </c>
      <c r="R92" s="38">
        <v>0</v>
      </c>
      <c r="S92" s="38">
        <v>0</v>
      </c>
    </row>
    <row r="93" spans="2:19" x14ac:dyDescent="0.2">
      <c r="B93" s="30" t="s">
        <v>274</v>
      </c>
      <c r="C93" s="30" t="s">
        <v>105</v>
      </c>
      <c r="D93" s="30" t="s">
        <v>197</v>
      </c>
      <c r="E93" s="50">
        <v>1</v>
      </c>
      <c r="F93" s="38">
        <v>1</v>
      </c>
      <c r="G93" s="38">
        <v>1</v>
      </c>
      <c r="H93" s="38">
        <v>0</v>
      </c>
      <c r="I93" s="38">
        <v>1</v>
      </c>
      <c r="J93" s="38">
        <v>1</v>
      </c>
      <c r="L93" s="30" t="s">
        <v>274</v>
      </c>
      <c r="M93" s="30" t="s">
        <v>100</v>
      </c>
      <c r="N93" s="30" t="s">
        <v>194</v>
      </c>
      <c r="O93" s="50">
        <v>2</v>
      </c>
      <c r="P93" s="38">
        <v>1</v>
      </c>
      <c r="Q93" s="38">
        <v>1</v>
      </c>
      <c r="R93" s="38">
        <v>0</v>
      </c>
      <c r="S93" s="38">
        <v>0</v>
      </c>
    </row>
    <row r="94" spans="2:19" x14ac:dyDescent="0.2">
      <c r="B94" s="30" t="s">
        <v>274</v>
      </c>
      <c r="C94" s="30" t="s">
        <v>106</v>
      </c>
      <c r="D94" s="30" t="s">
        <v>198</v>
      </c>
      <c r="E94" s="50">
        <v>1</v>
      </c>
      <c r="F94" s="38">
        <v>1</v>
      </c>
      <c r="G94" s="38">
        <v>1</v>
      </c>
      <c r="H94" s="38">
        <v>0</v>
      </c>
      <c r="I94" s="38">
        <v>0</v>
      </c>
      <c r="J94" s="38">
        <v>1</v>
      </c>
      <c r="L94" s="30" t="s">
        <v>274</v>
      </c>
      <c r="M94" s="30" t="s">
        <v>101</v>
      </c>
      <c r="N94" s="30" t="s">
        <v>195</v>
      </c>
      <c r="O94" s="50">
        <v>2</v>
      </c>
      <c r="P94" s="38">
        <v>1</v>
      </c>
      <c r="Q94" s="38">
        <v>1</v>
      </c>
      <c r="R94" s="38">
        <v>1</v>
      </c>
      <c r="S94" s="38">
        <v>1</v>
      </c>
    </row>
    <row r="95" spans="2:19" x14ac:dyDescent="0.2">
      <c r="B95" s="30" t="s">
        <v>274</v>
      </c>
      <c r="C95" s="30" t="s">
        <v>111</v>
      </c>
      <c r="D95" s="30" t="s">
        <v>324</v>
      </c>
      <c r="E95" s="50">
        <v>2</v>
      </c>
      <c r="F95" s="38">
        <v>1</v>
      </c>
      <c r="G95" s="38">
        <v>0</v>
      </c>
      <c r="H95" s="38">
        <v>1</v>
      </c>
      <c r="I95" s="38">
        <v>1</v>
      </c>
      <c r="J95" s="38">
        <v>1</v>
      </c>
      <c r="L95" s="30" t="s">
        <v>274</v>
      </c>
      <c r="M95" s="30" t="s">
        <v>474</v>
      </c>
      <c r="N95" s="30" t="s">
        <v>475</v>
      </c>
      <c r="O95" s="50">
        <v>1</v>
      </c>
      <c r="P95" s="38">
        <v>0</v>
      </c>
      <c r="Q95" s="38">
        <v>0</v>
      </c>
      <c r="R95" s="38">
        <v>0</v>
      </c>
      <c r="S95" s="38">
        <v>0</v>
      </c>
    </row>
    <row r="96" spans="2:19" x14ac:dyDescent="0.2">
      <c r="B96" s="30" t="s">
        <v>279</v>
      </c>
      <c r="C96" s="30" t="s">
        <v>74</v>
      </c>
      <c r="D96" s="30" t="s">
        <v>177</v>
      </c>
      <c r="E96" s="50">
        <v>1</v>
      </c>
      <c r="F96" s="38">
        <v>1</v>
      </c>
      <c r="G96" s="38">
        <v>1</v>
      </c>
      <c r="H96" s="38">
        <v>0</v>
      </c>
      <c r="I96" s="38">
        <v>1</v>
      </c>
      <c r="J96" s="38">
        <v>1</v>
      </c>
      <c r="L96" s="30" t="s">
        <v>274</v>
      </c>
      <c r="M96" s="30" t="s">
        <v>105</v>
      </c>
      <c r="N96" s="30" t="s">
        <v>197</v>
      </c>
      <c r="O96" s="50">
        <v>3</v>
      </c>
      <c r="P96" s="38">
        <v>1</v>
      </c>
      <c r="Q96" s="38">
        <v>1</v>
      </c>
      <c r="R96" s="38">
        <v>0</v>
      </c>
      <c r="S96" s="38">
        <v>1</v>
      </c>
    </row>
    <row r="97" spans="2:19" x14ac:dyDescent="0.2">
      <c r="B97" s="30" t="s">
        <v>279</v>
      </c>
      <c r="C97" s="30" t="s">
        <v>76</v>
      </c>
      <c r="D97" s="30" t="s">
        <v>179</v>
      </c>
      <c r="E97" s="50">
        <v>1</v>
      </c>
      <c r="F97" s="38">
        <v>1</v>
      </c>
      <c r="G97" s="38">
        <v>1</v>
      </c>
      <c r="H97" s="38">
        <v>1</v>
      </c>
      <c r="I97" s="38">
        <v>1</v>
      </c>
      <c r="J97" s="38">
        <v>1</v>
      </c>
      <c r="L97" s="30" t="s">
        <v>274</v>
      </c>
      <c r="M97" s="30" t="s">
        <v>111</v>
      </c>
      <c r="N97" s="30" t="s">
        <v>324</v>
      </c>
      <c r="O97" s="50">
        <v>1</v>
      </c>
      <c r="P97" s="38">
        <v>1</v>
      </c>
      <c r="Q97" s="38">
        <v>0</v>
      </c>
      <c r="R97" s="38">
        <v>1</v>
      </c>
      <c r="S97" s="38">
        <v>1</v>
      </c>
    </row>
    <row r="98" spans="2:19" x14ac:dyDescent="0.2">
      <c r="B98" s="30" t="s">
        <v>279</v>
      </c>
      <c r="C98" s="30" t="s">
        <v>77</v>
      </c>
      <c r="D98" s="30" t="s">
        <v>180</v>
      </c>
      <c r="E98" s="50">
        <v>1</v>
      </c>
      <c r="F98" s="38">
        <v>1</v>
      </c>
      <c r="G98" s="38">
        <v>0</v>
      </c>
      <c r="H98" s="38">
        <v>0</v>
      </c>
      <c r="I98" s="38">
        <v>1</v>
      </c>
      <c r="J98" s="38">
        <v>1</v>
      </c>
      <c r="L98" s="30" t="s">
        <v>274</v>
      </c>
      <c r="M98" s="30" t="s">
        <v>480</v>
      </c>
      <c r="N98" s="30" t="s">
        <v>481</v>
      </c>
      <c r="O98" s="50">
        <v>1</v>
      </c>
      <c r="P98" s="38">
        <v>0</v>
      </c>
      <c r="Q98" s="38">
        <v>0</v>
      </c>
      <c r="R98" s="38">
        <v>0</v>
      </c>
      <c r="S98" s="38">
        <v>0</v>
      </c>
    </row>
    <row r="99" spans="2:19" x14ac:dyDescent="0.2">
      <c r="B99" s="30" t="s">
        <v>279</v>
      </c>
      <c r="C99" s="30" t="s">
        <v>80</v>
      </c>
      <c r="D99" s="30" t="s">
        <v>325</v>
      </c>
      <c r="E99" s="50">
        <v>1</v>
      </c>
      <c r="F99" s="38">
        <v>1</v>
      </c>
      <c r="G99" s="38">
        <v>1</v>
      </c>
      <c r="H99" s="38">
        <v>1</v>
      </c>
      <c r="I99" s="38">
        <v>1</v>
      </c>
      <c r="J99" s="38">
        <v>1</v>
      </c>
      <c r="L99" s="30" t="s">
        <v>279</v>
      </c>
      <c r="M99" s="30" t="s">
        <v>76</v>
      </c>
      <c r="N99" s="30" t="s">
        <v>179</v>
      </c>
      <c r="O99" s="50">
        <v>2</v>
      </c>
      <c r="P99" s="38">
        <v>1</v>
      </c>
      <c r="Q99" s="38">
        <v>1</v>
      </c>
      <c r="R99" s="38">
        <v>1</v>
      </c>
      <c r="S99" s="38">
        <v>1</v>
      </c>
    </row>
    <row r="100" spans="2:19" x14ac:dyDescent="0.2">
      <c r="B100" s="30" t="s">
        <v>279</v>
      </c>
      <c r="C100" s="30" t="s">
        <v>83</v>
      </c>
      <c r="D100" s="30" t="s">
        <v>182</v>
      </c>
      <c r="E100" s="50">
        <v>1</v>
      </c>
      <c r="F100" s="38">
        <v>1</v>
      </c>
      <c r="G100" s="38">
        <v>1</v>
      </c>
      <c r="H100" s="38">
        <v>0</v>
      </c>
      <c r="I100" s="38">
        <v>1</v>
      </c>
      <c r="J100" s="38">
        <v>1</v>
      </c>
      <c r="L100" s="30" t="s">
        <v>279</v>
      </c>
      <c r="M100" s="30" t="s">
        <v>499</v>
      </c>
      <c r="N100" s="30" t="s">
        <v>500</v>
      </c>
      <c r="O100" s="50">
        <v>1</v>
      </c>
      <c r="P100" s="38">
        <v>0</v>
      </c>
      <c r="Q100" s="38">
        <v>0</v>
      </c>
      <c r="R100" s="38">
        <v>0</v>
      </c>
      <c r="S100" s="38">
        <v>0</v>
      </c>
    </row>
    <row r="101" spans="2:19" x14ac:dyDescent="0.2">
      <c r="B101" s="30" t="s">
        <v>279</v>
      </c>
      <c r="C101" s="30" t="s">
        <v>84</v>
      </c>
      <c r="D101" s="30" t="s">
        <v>183</v>
      </c>
      <c r="E101" s="50">
        <v>1</v>
      </c>
      <c r="F101" s="38">
        <v>1</v>
      </c>
      <c r="G101" s="38">
        <v>1</v>
      </c>
      <c r="H101" s="38">
        <v>0</v>
      </c>
      <c r="I101" s="38">
        <v>1</v>
      </c>
      <c r="J101" s="38">
        <v>1</v>
      </c>
      <c r="L101" s="30" t="s">
        <v>279</v>
      </c>
      <c r="M101" s="30" t="s">
        <v>495</v>
      </c>
      <c r="N101" s="30" t="s">
        <v>496</v>
      </c>
      <c r="O101" s="50">
        <v>1</v>
      </c>
      <c r="P101" s="38">
        <v>0</v>
      </c>
      <c r="Q101" s="38">
        <v>0</v>
      </c>
      <c r="R101" s="38">
        <v>0</v>
      </c>
      <c r="S101" s="38">
        <v>0</v>
      </c>
    </row>
    <row r="102" spans="2:19" x14ac:dyDescent="0.2">
      <c r="B102" s="30" t="s">
        <v>279</v>
      </c>
      <c r="C102" s="30" t="s">
        <v>88</v>
      </c>
      <c r="D102" s="30" t="s">
        <v>185</v>
      </c>
      <c r="E102" s="50">
        <v>2</v>
      </c>
      <c r="F102" s="38">
        <v>1</v>
      </c>
      <c r="G102" s="38">
        <v>1</v>
      </c>
      <c r="H102" s="38">
        <v>1</v>
      </c>
      <c r="I102" s="38">
        <v>1</v>
      </c>
      <c r="J102" s="38">
        <v>1</v>
      </c>
      <c r="L102" s="30" t="s">
        <v>279</v>
      </c>
      <c r="M102" s="30" t="s">
        <v>80</v>
      </c>
      <c r="N102" s="30" t="s">
        <v>325</v>
      </c>
      <c r="O102" s="50">
        <v>1</v>
      </c>
      <c r="P102" s="38">
        <v>1</v>
      </c>
      <c r="Q102" s="38">
        <v>1</v>
      </c>
      <c r="R102" s="38">
        <v>1</v>
      </c>
      <c r="S102" s="38">
        <v>1</v>
      </c>
    </row>
    <row r="103" spans="2:19" x14ac:dyDescent="0.2">
      <c r="B103" s="30" t="s">
        <v>279</v>
      </c>
      <c r="C103" s="30" t="s">
        <v>72</v>
      </c>
      <c r="D103" s="30" t="s">
        <v>175</v>
      </c>
      <c r="E103" s="50">
        <v>2</v>
      </c>
      <c r="F103" s="38">
        <v>1</v>
      </c>
      <c r="G103" s="38">
        <v>1</v>
      </c>
      <c r="H103" s="38">
        <v>1</v>
      </c>
      <c r="I103" s="38">
        <v>1</v>
      </c>
      <c r="J103" s="38">
        <v>1</v>
      </c>
      <c r="L103" s="30" t="s">
        <v>279</v>
      </c>
      <c r="M103" s="30" t="s">
        <v>84</v>
      </c>
      <c r="N103" s="30" t="s">
        <v>183</v>
      </c>
      <c r="O103" s="50">
        <v>2</v>
      </c>
      <c r="P103" s="38">
        <v>1</v>
      </c>
      <c r="Q103" s="38">
        <v>1</v>
      </c>
      <c r="R103" s="38">
        <v>0</v>
      </c>
      <c r="S103" s="38">
        <v>1</v>
      </c>
    </row>
    <row r="104" spans="2:19" x14ac:dyDescent="0.2">
      <c r="B104" s="30" t="s">
        <v>279</v>
      </c>
      <c r="C104" s="30" t="s">
        <v>423</v>
      </c>
      <c r="D104" s="30" t="s">
        <v>424</v>
      </c>
      <c r="E104" s="50">
        <v>1</v>
      </c>
      <c r="F104" s="38">
        <v>1</v>
      </c>
      <c r="G104" s="38">
        <v>1</v>
      </c>
      <c r="H104" s="38">
        <v>0</v>
      </c>
      <c r="I104" s="38">
        <v>1</v>
      </c>
      <c r="J104" s="38">
        <v>1</v>
      </c>
      <c r="L104" s="30" t="s">
        <v>279</v>
      </c>
      <c r="M104" s="30" t="s">
        <v>88</v>
      </c>
      <c r="N104" s="30" t="s">
        <v>185</v>
      </c>
      <c r="O104" s="50">
        <v>2</v>
      </c>
      <c r="P104" s="38">
        <v>1</v>
      </c>
      <c r="Q104" s="38">
        <v>1</v>
      </c>
      <c r="R104" s="38">
        <v>1</v>
      </c>
      <c r="S104" s="38">
        <v>1</v>
      </c>
    </row>
    <row r="105" spans="2:19" x14ac:dyDescent="0.2">
      <c r="B105" s="30" t="s">
        <v>279</v>
      </c>
      <c r="C105" s="30" t="s">
        <v>90</v>
      </c>
      <c r="D105" s="30" t="s">
        <v>187</v>
      </c>
      <c r="E105" s="50">
        <v>6</v>
      </c>
      <c r="F105" s="38">
        <v>1</v>
      </c>
      <c r="G105" s="38">
        <v>1</v>
      </c>
      <c r="H105" s="38">
        <v>0</v>
      </c>
      <c r="I105" s="38">
        <v>0</v>
      </c>
      <c r="J105" s="38">
        <v>1</v>
      </c>
      <c r="L105" s="30" t="s">
        <v>279</v>
      </c>
      <c r="M105" s="30" t="s">
        <v>72</v>
      </c>
      <c r="N105" s="30" t="s">
        <v>175</v>
      </c>
      <c r="O105" s="50">
        <v>2</v>
      </c>
      <c r="P105" s="38">
        <v>1</v>
      </c>
      <c r="Q105" s="38">
        <v>1</v>
      </c>
      <c r="R105" s="38">
        <v>1</v>
      </c>
      <c r="S105" s="38">
        <v>1</v>
      </c>
    </row>
    <row r="106" spans="2:19" x14ac:dyDescent="0.2">
      <c r="B106" s="30" t="s">
        <v>279</v>
      </c>
      <c r="C106" s="30" t="s">
        <v>102</v>
      </c>
      <c r="D106" s="30" t="s">
        <v>422</v>
      </c>
      <c r="E106" s="50">
        <v>3</v>
      </c>
      <c r="F106" s="38">
        <v>1</v>
      </c>
      <c r="G106" s="38">
        <v>1</v>
      </c>
      <c r="H106" s="38">
        <v>0</v>
      </c>
      <c r="I106" s="38">
        <v>0</v>
      </c>
      <c r="J106" s="38">
        <v>1</v>
      </c>
      <c r="L106" s="30" t="s">
        <v>279</v>
      </c>
      <c r="M106" s="30" t="s">
        <v>90</v>
      </c>
      <c r="N106" s="30" t="s">
        <v>187</v>
      </c>
      <c r="O106" s="50">
        <v>4</v>
      </c>
      <c r="P106" s="38">
        <v>1</v>
      </c>
      <c r="Q106" s="38">
        <v>1</v>
      </c>
      <c r="R106" s="38">
        <v>0</v>
      </c>
      <c r="S106" s="38">
        <v>0</v>
      </c>
    </row>
    <row r="107" spans="2:19" x14ac:dyDescent="0.2">
      <c r="B107" s="30" t="s">
        <v>279</v>
      </c>
      <c r="C107" s="30" t="s">
        <v>91</v>
      </c>
      <c r="D107" s="30" t="s">
        <v>188</v>
      </c>
      <c r="E107" s="50">
        <v>1</v>
      </c>
      <c r="F107" s="38">
        <v>1</v>
      </c>
      <c r="G107" s="38">
        <v>1</v>
      </c>
      <c r="H107" s="38">
        <v>1</v>
      </c>
      <c r="I107" s="38">
        <v>1</v>
      </c>
      <c r="J107" s="38">
        <v>1</v>
      </c>
      <c r="L107" s="30" t="s">
        <v>279</v>
      </c>
      <c r="M107" s="30" t="s">
        <v>102</v>
      </c>
      <c r="N107" s="30" t="s">
        <v>422</v>
      </c>
      <c r="O107" s="50">
        <v>1</v>
      </c>
      <c r="P107" s="38">
        <v>1</v>
      </c>
      <c r="Q107" s="38">
        <v>1</v>
      </c>
      <c r="R107" s="38">
        <v>0</v>
      </c>
      <c r="S107" s="38">
        <v>0</v>
      </c>
    </row>
    <row r="108" spans="2:19" x14ac:dyDescent="0.2">
      <c r="B108" s="30" t="s">
        <v>279</v>
      </c>
      <c r="C108" s="30" t="s">
        <v>97</v>
      </c>
      <c r="D108" s="30" t="s">
        <v>326</v>
      </c>
      <c r="E108" s="50">
        <v>3</v>
      </c>
      <c r="F108" s="38">
        <v>1</v>
      </c>
      <c r="G108" s="38">
        <v>1</v>
      </c>
      <c r="H108" s="38">
        <v>0</v>
      </c>
      <c r="I108" s="38">
        <v>1</v>
      </c>
      <c r="J108" s="38">
        <v>1</v>
      </c>
      <c r="L108" s="30" t="s">
        <v>279</v>
      </c>
      <c r="M108" s="30" t="s">
        <v>493</v>
      </c>
      <c r="N108" s="30" t="s">
        <v>494</v>
      </c>
      <c r="O108" s="50">
        <v>2</v>
      </c>
      <c r="P108" s="38">
        <v>0</v>
      </c>
      <c r="Q108" s="38">
        <v>0</v>
      </c>
      <c r="R108" s="38">
        <v>0</v>
      </c>
      <c r="S108" s="38">
        <v>0</v>
      </c>
    </row>
    <row r="109" spans="2:19" x14ac:dyDescent="0.2">
      <c r="B109" s="30" t="s">
        <v>279</v>
      </c>
      <c r="C109" s="30" t="s">
        <v>103</v>
      </c>
      <c r="D109" s="30" t="s">
        <v>196</v>
      </c>
      <c r="E109" s="50">
        <v>1</v>
      </c>
      <c r="F109" s="38">
        <v>1</v>
      </c>
      <c r="G109" s="38">
        <v>1</v>
      </c>
      <c r="H109" s="38">
        <v>1</v>
      </c>
      <c r="I109" s="38">
        <v>1</v>
      </c>
      <c r="J109" s="38">
        <v>1</v>
      </c>
      <c r="L109" s="30" t="s">
        <v>279</v>
      </c>
      <c r="M109" s="30" t="s">
        <v>91</v>
      </c>
      <c r="N109" s="30" t="s">
        <v>188</v>
      </c>
      <c r="O109" s="50">
        <v>1</v>
      </c>
      <c r="P109" s="38">
        <v>1</v>
      </c>
      <c r="Q109" s="38">
        <v>1</v>
      </c>
      <c r="R109" s="38">
        <v>1</v>
      </c>
      <c r="S109" s="38">
        <v>1</v>
      </c>
    </row>
    <row r="110" spans="2:19" x14ac:dyDescent="0.2">
      <c r="B110" s="30" t="s">
        <v>279</v>
      </c>
      <c r="C110" s="30" t="s">
        <v>104</v>
      </c>
      <c r="D110" s="30" t="s">
        <v>328</v>
      </c>
      <c r="E110" s="50">
        <v>1</v>
      </c>
      <c r="F110" s="38">
        <v>1</v>
      </c>
      <c r="G110" s="38">
        <v>1</v>
      </c>
      <c r="H110" s="38">
        <v>0</v>
      </c>
      <c r="I110" s="38">
        <v>1</v>
      </c>
      <c r="J110" s="38">
        <v>1</v>
      </c>
      <c r="L110" s="30" t="s">
        <v>279</v>
      </c>
      <c r="M110" s="30" t="s">
        <v>497</v>
      </c>
      <c r="N110" s="30" t="s">
        <v>498</v>
      </c>
      <c r="O110" s="50">
        <v>1</v>
      </c>
      <c r="P110" s="38">
        <v>0</v>
      </c>
      <c r="Q110" s="38">
        <v>0</v>
      </c>
      <c r="R110" s="38">
        <v>0</v>
      </c>
      <c r="S110" s="38">
        <v>0</v>
      </c>
    </row>
    <row r="111" spans="2:19" x14ac:dyDescent="0.2">
      <c r="B111" s="30" t="s">
        <v>279</v>
      </c>
      <c r="C111" s="30" t="s">
        <v>107</v>
      </c>
      <c r="D111" s="30" t="s">
        <v>329</v>
      </c>
      <c r="E111" s="50">
        <v>2</v>
      </c>
      <c r="F111" s="38">
        <v>1</v>
      </c>
      <c r="G111" s="38">
        <v>1</v>
      </c>
      <c r="H111" s="38">
        <v>1</v>
      </c>
      <c r="I111" s="38">
        <v>1</v>
      </c>
      <c r="J111" s="38">
        <v>1</v>
      </c>
      <c r="L111" s="30" t="s">
        <v>279</v>
      </c>
      <c r="M111" s="30" t="s">
        <v>97</v>
      </c>
      <c r="N111" s="30" t="s">
        <v>326</v>
      </c>
      <c r="O111" s="50">
        <v>3</v>
      </c>
      <c r="P111" s="38">
        <v>1</v>
      </c>
      <c r="Q111" s="38">
        <v>1</v>
      </c>
      <c r="R111" s="38">
        <v>0</v>
      </c>
      <c r="S111" s="38">
        <v>1</v>
      </c>
    </row>
    <row r="112" spans="2:19" x14ac:dyDescent="0.2">
      <c r="B112" s="30" t="s">
        <v>279</v>
      </c>
      <c r="C112" s="30" t="s">
        <v>108</v>
      </c>
      <c r="D112" s="30" t="s">
        <v>330</v>
      </c>
      <c r="E112" s="50">
        <v>1</v>
      </c>
      <c r="F112" s="38">
        <v>1</v>
      </c>
      <c r="G112" s="38">
        <v>1</v>
      </c>
      <c r="H112" s="38">
        <v>1</v>
      </c>
      <c r="I112" s="38">
        <v>1</v>
      </c>
      <c r="J112" s="38">
        <v>1</v>
      </c>
      <c r="L112" s="30" t="s">
        <v>279</v>
      </c>
      <c r="M112" s="30" t="s">
        <v>492</v>
      </c>
      <c r="N112" s="30" t="s">
        <v>327</v>
      </c>
      <c r="O112" s="50">
        <v>1</v>
      </c>
      <c r="P112" s="38">
        <v>0</v>
      </c>
      <c r="Q112" s="38">
        <v>0</v>
      </c>
      <c r="R112" s="38">
        <v>0</v>
      </c>
      <c r="S112" s="38">
        <v>0</v>
      </c>
    </row>
    <row r="113" spans="2:19" x14ac:dyDescent="0.2">
      <c r="B113" s="30" t="s">
        <v>279</v>
      </c>
      <c r="C113" s="30" t="s">
        <v>109</v>
      </c>
      <c r="D113" s="30" t="s">
        <v>199</v>
      </c>
      <c r="E113" s="50">
        <v>2</v>
      </c>
      <c r="F113" s="38">
        <v>1</v>
      </c>
      <c r="G113" s="38">
        <v>1</v>
      </c>
      <c r="H113" s="38">
        <v>0</v>
      </c>
      <c r="I113" s="38">
        <v>1</v>
      </c>
      <c r="J113" s="38">
        <v>1</v>
      </c>
      <c r="L113" s="30" t="s">
        <v>279</v>
      </c>
      <c r="M113" s="30" t="s">
        <v>103</v>
      </c>
      <c r="N113" s="30" t="s">
        <v>196</v>
      </c>
      <c r="O113" s="50">
        <v>1</v>
      </c>
      <c r="P113" s="38">
        <v>1</v>
      </c>
      <c r="Q113" s="38">
        <v>1</v>
      </c>
      <c r="R113" s="38">
        <v>1</v>
      </c>
      <c r="S113" s="38">
        <v>1</v>
      </c>
    </row>
    <row r="114" spans="2:19" x14ac:dyDescent="0.2">
      <c r="B114" s="30" t="s">
        <v>279</v>
      </c>
      <c r="C114" s="30" t="s">
        <v>110</v>
      </c>
      <c r="D114" s="30" t="s">
        <v>331</v>
      </c>
      <c r="E114" s="50">
        <v>1</v>
      </c>
      <c r="F114" s="38">
        <v>1</v>
      </c>
      <c r="G114" s="38">
        <v>1</v>
      </c>
      <c r="H114" s="38">
        <v>0</v>
      </c>
      <c r="I114" s="38">
        <v>1</v>
      </c>
      <c r="J114" s="38">
        <v>1</v>
      </c>
      <c r="L114" s="30" t="s">
        <v>279</v>
      </c>
      <c r="M114" s="30" t="s">
        <v>104</v>
      </c>
      <c r="N114" s="30" t="s">
        <v>328</v>
      </c>
      <c r="O114" s="50">
        <v>1</v>
      </c>
      <c r="P114" s="38">
        <v>1</v>
      </c>
      <c r="Q114" s="38">
        <v>1</v>
      </c>
      <c r="R114" s="38">
        <v>0</v>
      </c>
      <c r="S114" s="38">
        <v>1</v>
      </c>
    </row>
    <row r="115" spans="2:19" x14ac:dyDescent="0.2">
      <c r="B115" s="30" t="s">
        <v>283</v>
      </c>
      <c r="C115" s="30" t="s">
        <v>112</v>
      </c>
      <c r="D115" s="30" t="s">
        <v>332</v>
      </c>
      <c r="E115" s="50">
        <v>1</v>
      </c>
      <c r="F115" s="38">
        <v>1</v>
      </c>
      <c r="G115" s="38">
        <v>1</v>
      </c>
      <c r="H115" s="38">
        <v>0</v>
      </c>
      <c r="I115" s="38">
        <v>1</v>
      </c>
      <c r="J115" s="38">
        <v>1</v>
      </c>
      <c r="L115" s="30" t="s">
        <v>279</v>
      </c>
      <c r="M115" s="30" t="s">
        <v>107</v>
      </c>
      <c r="N115" s="30" t="s">
        <v>329</v>
      </c>
      <c r="O115" s="50">
        <v>1</v>
      </c>
      <c r="P115" s="38">
        <v>1</v>
      </c>
      <c r="Q115" s="38">
        <v>1</v>
      </c>
      <c r="R115" s="38">
        <v>1</v>
      </c>
      <c r="S115" s="38">
        <v>1</v>
      </c>
    </row>
    <row r="116" spans="2:19" x14ac:dyDescent="0.2">
      <c r="B116" s="30" t="s">
        <v>283</v>
      </c>
      <c r="C116" s="30" t="s">
        <v>113</v>
      </c>
      <c r="D116" s="30" t="s">
        <v>200</v>
      </c>
      <c r="E116" s="50">
        <v>2</v>
      </c>
      <c r="F116" s="38">
        <v>1</v>
      </c>
      <c r="G116" s="38">
        <v>1</v>
      </c>
      <c r="H116" s="38">
        <v>0</v>
      </c>
      <c r="I116" s="38">
        <v>0</v>
      </c>
      <c r="J116" s="38">
        <v>1</v>
      </c>
      <c r="L116" s="30" t="s">
        <v>279</v>
      </c>
      <c r="M116" s="30" t="s">
        <v>108</v>
      </c>
      <c r="N116" s="30" t="s">
        <v>330</v>
      </c>
      <c r="O116" s="50">
        <v>1</v>
      </c>
      <c r="P116" s="38">
        <v>1</v>
      </c>
      <c r="Q116" s="38">
        <v>1</v>
      </c>
      <c r="R116" s="38">
        <v>1</v>
      </c>
      <c r="S116" s="38">
        <v>1</v>
      </c>
    </row>
    <row r="117" spans="2:19" x14ac:dyDescent="0.2">
      <c r="B117" s="30" t="s">
        <v>283</v>
      </c>
      <c r="C117" s="30" t="s">
        <v>114</v>
      </c>
      <c r="D117" s="30" t="s">
        <v>333</v>
      </c>
      <c r="E117" s="50">
        <v>1</v>
      </c>
      <c r="F117" s="38">
        <v>1</v>
      </c>
      <c r="G117" s="38">
        <v>1</v>
      </c>
      <c r="H117" s="38">
        <v>0</v>
      </c>
      <c r="I117" s="38">
        <v>0</v>
      </c>
      <c r="J117" s="38">
        <v>1</v>
      </c>
      <c r="L117" s="30" t="s">
        <v>279</v>
      </c>
      <c r="M117" s="30" t="s">
        <v>109</v>
      </c>
      <c r="N117" s="30" t="s">
        <v>199</v>
      </c>
      <c r="O117" s="50">
        <v>1</v>
      </c>
      <c r="P117" s="38">
        <v>1</v>
      </c>
      <c r="Q117" s="38">
        <v>1</v>
      </c>
      <c r="R117" s="38">
        <v>0</v>
      </c>
      <c r="S117" s="38">
        <v>1</v>
      </c>
    </row>
    <row r="118" spans="2:19" x14ac:dyDescent="0.2">
      <c r="B118" s="30" t="s">
        <v>283</v>
      </c>
      <c r="C118" s="30" t="s">
        <v>115</v>
      </c>
      <c r="D118" s="30" t="s">
        <v>201</v>
      </c>
      <c r="E118" s="50">
        <v>2</v>
      </c>
      <c r="F118" s="38">
        <v>1</v>
      </c>
      <c r="G118" s="38">
        <v>1</v>
      </c>
      <c r="H118" s="38">
        <v>0</v>
      </c>
      <c r="I118" s="38">
        <v>1</v>
      </c>
      <c r="J118" s="38">
        <v>1</v>
      </c>
      <c r="L118" s="30" t="s">
        <v>279</v>
      </c>
      <c r="M118" s="30" t="s">
        <v>110</v>
      </c>
      <c r="N118" s="30" t="s">
        <v>331</v>
      </c>
      <c r="O118" s="50">
        <v>2</v>
      </c>
      <c r="P118" s="38">
        <v>1</v>
      </c>
      <c r="Q118" s="38">
        <v>1</v>
      </c>
      <c r="R118" s="38">
        <v>0</v>
      </c>
      <c r="S118" s="38">
        <v>1</v>
      </c>
    </row>
    <row r="119" spans="2:19" x14ac:dyDescent="0.2">
      <c r="B119" s="30" t="s">
        <v>283</v>
      </c>
      <c r="C119" s="30" t="s">
        <v>116</v>
      </c>
      <c r="D119" s="30" t="s">
        <v>202</v>
      </c>
      <c r="E119" s="50">
        <v>2</v>
      </c>
      <c r="F119" s="38">
        <v>1</v>
      </c>
      <c r="G119" s="38">
        <v>1</v>
      </c>
      <c r="H119" s="38">
        <v>1</v>
      </c>
      <c r="I119" s="38">
        <v>1</v>
      </c>
      <c r="J119" s="38">
        <v>1</v>
      </c>
      <c r="L119" s="30" t="s">
        <v>283</v>
      </c>
      <c r="M119" s="30" t="s">
        <v>112</v>
      </c>
      <c r="N119" s="30" t="s">
        <v>332</v>
      </c>
      <c r="O119" s="50">
        <v>1</v>
      </c>
      <c r="P119" s="38">
        <v>1</v>
      </c>
      <c r="Q119" s="38">
        <v>1</v>
      </c>
      <c r="R119" s="38">
        <v>0</v>
      </c>
      <c r="S119" s="38">
        <v>1</v>
      </c>
    </row>
    <row r="120" spans="2:19" x14ac:dyDescent="0.2">
      <c r="B120" s="30" t="s">
        <v>283</v>
      </c>
      <c r="C120" s="30" t="s">
        <v>117</v>
      </c>
      <c r="D120" s="30" t="s">
        <v>203</v>
      </c>
      <c r="E120" s="50">
        <v>2</v>
      </c>
      <c r="F120" s="38">
        <v>1</v>
      </c>
      <c r="G120" s="38">
        <v>1</v>
      </c>
      <c r="H120" s="38">
        <v>1</v>
      </c>
      <c r="I120" s="38">
        <v>1</v>
      </c>
      <c r="J120" s="38">
        <v>1</v>
      </c>
      <c r="L120" s="30" t="s">
        <v>283</v>
      </c>
      <c r="M120" s="30" t="s">
        <v>515</v>
      </c>
      <c r="N120" s="30" t="s">
        <v>516</v>
      </c>
      <c r="O120" s="50">
        <v>1</v>
      </c>
      <c r="P120" s="38">
        <v>0</v>
      </c>
      <c r="Q120" s="38">
        <v>0</v>
      </c>
      <c r="R120" s="38">
        <v>0</v>
      </c>
      <c r="S120" s="38">
        <v>0</v>
      </c>
    </row>
    <row r="121" spans="2:19" x14ac:dyDescent="0.2">
      <c r="B121" s="30" t="s">
        <v>283</v>
      </c>
      <c r="C121" s="30" t="s">
        <v>118</v>
      </c>
      <c r="D121" s="30" t="s">
        <v>204</v>
      </c>
      <c r="E121" s="50">
        <v>2</v>
      </c>
      <c r="F121" s="38">
        <v>1</v>
      </c>
      <c r="G121" s="38">
        <v>1</v>
      </c>
      <c r="H121" s="38">
        <v>1</v>
      </c>
      <c r="I121" s="38">
        <v>1</v>
      </c>
      <c r="J121" s="38">
        <v>1</v>
      </c>
      <c r="L121" s="30" t="s">
        <v>283</v>
      </c>
      <c r="M121" s="30" t="s">
        <v>592</v>
      </c>
      <c r="N121" s="30" t="s">
        <v>591</v>
      </c>
      <c r="O121" s="50">
        <v>2</v>
      </c>
      <c r="P121" s="38">
        <v>0</v>
      </c>
      <c r="Q121" s="38">
        <v>0</v>
      </c>
      <c r="R121" s="38">
        <v>0</v>
      </c>
      <c r="S121" s="38">
        <v>0</v>
      </c>
    </row>
    <row r="122" spans="2:19" x14ac:dyDescent="0.2">
      <c r="B122" s="30" t="s">
        <v>283</v>
      </c>
      <c r="C122" s="30" t="s">
        <v>119</v>
      </c>
      <c r="D122" s="30" t="s">
        <v>334</v>
      </c>
      <c r="E122" s="50">
        <v>1</v>
      </c>
      <c r="F122" s="38">
        <v>1</v>
      </c>
      <c r="G122" s="38">
        <v>1</v>
      </c>
      <c r="H122" s="38">
        <v>1</v>
      </c>
      <c r="I122" s="38">
        <v>1</v>
      </c>
      <c r="J122" s="38">
        <v>1</v>
      </c>
      <c r="L122" s="30" t="s">
        <v>283</v>
      </c>
      <c r="M122" s="30" t="s">
        <v>113</v>
      </c>
      <c r="N122" s="30" t="s">
        <v>200</v>
      </c>
      <c r="O122" s="50">
        <v>1</v>
      </c>
      <c r="P122" s="38">
        <v>1</v>
      </c>
      <c r="Q122" s="38">
        <v>1</v>
      </c>
      <c r="R122" s="38">
        <v>0</v>
      </c>
      <c r="S122" s="38">
        <v>0</v>
      </c>
    </row>
    <row r="123" spans="2:19" x14ac:dyDescent="0.2">
      <c r="B123" s="30" t="s">
        <v>283</v>
      </c>
      <c r="C123" s="30" t="s">
        <v>120</v>
      </c>
      <c r="D123" s="30" t="s">
        <v>335</v>
      </c>
      <c r="E123" s="50">
        <v>2</v>
      </c>
      <c r="F123" s="38">
        <v>1</v>
      </c>
      <c r="G123" s="38">
        <v>1</v>
      </c>
      <c r="H123" s="38">
        <v>0</v>
      </c>
      <c r="I123" s="38">
        <v>1</v>
      </c>
      <c r="J123" s="38">
        <v>1</v>
      </c>
      <c r="L123" s="30" t="s">
        <v>283</v>
      </c>
      <c r="M123" s="30" t="s">
        <v>114</v>
      </c>
      <c r="N123" s="30" t="s">
        <v>333</v>
      </c>
      <c r="O123" s="50">
        <v>2</v>
      </c>
      <c r="P123" s="38">
        <v>1</v>
      </c>
      <c r="Q123" s="38">
        <v>1</v>
      </c>
      <c r="R123" s="38">
        <v>0</v>
      </c>
      <c r="S123" s="38">
        <v>0</v>
      </c>
    </row>
    <row r="124" spans="2:19" x14ac:dyDescent="0.2">
      <c r="B124" s="30" t="s">
        <v>283</v>
      </c>
      <c r="C124" s="30" t="s">
        <v>121</v>
      </c>
      <c r="D124" s="30" t="s">
        <v>205</v>
      </c>
      <c r="E124" s="50">
        <v>1</v>
      </c>
      <c r="F124" s="38">
        <v>1</v>
      </c>
      <c r="G124" s="38">
        <v>1</v>
      </c>
      <c r="H124" s="38">
        <v>0</v>
      </c>
      <c r="I124" s="38">
        <v>1</v>
      </c>
      <c r="J124" s="38">
        <v>1</v>
      </c>
      <c r="L124" s="30" t="s">
        <v>283</v>
      </c>
      <c r="M124" s="30" t="s">
        <v>115</v>
      </c>
      <c r="N124" s="30" t="s">
        <v>201</v>
      </c>
      <c r="O124" s="50">
        <v>5</v>
      </c>
      <c r="P124" s="38">
        <v>1</v>
      </c>
      <c r="Q124" s="38">
        <v>1</v>
      </c>
      <c r="R124" s="38">
        <v>0</v>
      </c>
      <c r="S124" s="38">
        <v>1</v>
      </c>
    </row>
    <row r="125" spans="2:19" x14ac:dyDescent="0.2">
      <c r="B125" s="30" t="s">
        <v>283</v>
      </c>
      <c r="C125" s="30" t="s">
        <v>122</v>
      </c>
      <c r="D125" s="30" t="s">
        <v>206</v>
      </c>
      <c r="E125" s="50">
        <v>2</v>
      </c>
      <c r="F125" s="38">
        <v>1</v>
      </c>
      <c r="G125" s="38">
        <v>1</v>
      </c>
      <c r="H125" s="38">
        <v>1</v>
      </c>
      <c r="I125" s="38">
        <v>1</v>
      </c>
      <c r="J125" s="38">
        <v>1</v>
      </c>
      <c r="L125" s="30" t="s">
        <v>283</v>
      </c>
      <c r="M125" s="30" t="s">
        <v>116</v>
      </c>
      <c r="N125" s="30" t="s">
        <v>202</v>
      </c>
      <c r="O125" s="50">
        <v>2</v>
      </c>
      <c r="P125" s="38">
        <v>1</v>
      </c>
      <c r="Q125" s="38">
        <v>1</v>
      </c>
      <c r="R125" s="38">
        <v>1</v>
      </c>
      <c r="S125" s="38">
        <v>1</v>
      </c>
    </row>
    <row r="126" spans="2:19" x14ac:dyDescent="0.2">
      <c r="B126" s="30" t="s">
        <v>283</v>
      </c>
      <c r="C126" s="30" t="s">
        <v>123</v>
      </c>
      <c r="D126" s="30" t="s">
        <v>336</v>
      </c>
      <c r="E126" s="50">
        <v>1</v>
      </c>
      <c r="F126" s="38">
        <v>1</v>
      </c>
      <c r="G126" s="38">
        <v>1</v>
      </c>
      <c r="H126" s="38">
        <v>1</v>
      </c>
      <c r="I126" s="38">
        <v>1</v>
      </c>
      <c r="J126" s="38">
        <v>1</v>
      </c>
      <c r="L126" s="30" t="s">
        <v>283</v>
      </c>
      <c r="M126" s="30" t="s">
        <v>505</v>
      </c>
      <c r="N126" s="54" t="s">
        <v>506</v>
      </c>
      <c r="O126" s="50">
        <v>1</v>
      </c>
      <c r="P126" s="38">
        <v>0</v>
      </c>
      <c r="Q126" s="38">
        <v>0</v>
      </c>
      <c r="R126" s="38">
        <v>0</v>
      </c>
      <c r="S126" s="38">
        <v>0</v>
      </c>
    </row>
    <row r="127" spans="2:19" x14ac:dyDescent="0.2">
      <c r="B127" s="30" t="s">
        <v>283</v>
      </c>
      <c r="C127" s="30" t="s">
        <v>124</v>
      </c>
      <c r="D127" s="30" t="s">
        <v>207</v>
      </c>
      <c r="E127" s="50">
        <v>2</v>
      </c>
      <c r="F127" s="38">
        <v>1</v>
      </c>
      <c r="G127" s="38">
        <v>1</v>
      </c>
      <c r="H127" s="38">
        <v>1</v>
      </c>
      <c r="I127" s="38">
        <v>1</v>
      </c>
      <c r="J127" s="38">
        <v>1</v>
      </c>
      <c r="L127" s="30" t="s">
        <v>283</v>
      </c>
      <c r="M127" s="30" t="s">
        <v>119</v>
      </c>
      <c r="N127" s="30" t="s">
        <v>334</v>
      </c>
      <c r="O127" s="50">
        <v>1</v>
      </c>
      <c r="P127" s="38">
        <v>1</v>
      </c>
      <c r="Q127" s="38">
        <v>1</v>
      </c>
      <c r="R127" s="38">
        <v>1</v>
      </c>
      <c r="S127" s="38">
        <v>1</v>
      </c>
    </row>
    <row r="128" spans="2:19" x14ac:dyDescent="0.2">
      <c r="B128" s="30" t="s">
        <v>283</v>
      </c>
      <c r="C128" s="30" t="s">
        <v>125</v>
      </c>
      <c r="D128" s="30" t="s">
        <v>208</v>
      </c>
      <c r="E128" s="50">
        <v>1</v>
      </c>
      <c r="F128" s="38">
        <v>1</v>
      </c>
      <c r="G128" s="38">
        <v>1</v>
      </c>
      <c r="H128" s="38">
        <v>0</v>
      </c>
      <c r="I128" s="38">
        <v>0</v>
      </c>
      <c r="J128" s="38">
        <v>1</v>
      </c>
      <c r="L128" s="30" t="s">
        <v>283</v>
      </c>
      <c r="M128" s="30" t="s">
        <v>517</v>
      </c>
      <c r="N128" s="30" t="s">
        <v>518</v>
      </c>
      <c r="O128" s="50">
        <v>2</v>
      </c>
      <c r="P128" s="38">
        <v>0</v>
      </c>
      <c r="Q128" s="38">
        <v>0</v>
      </c>
      <c r="R128" s="38">
        <v>0</v>
      </c>
      <c r="S128" s="38">
        <v>0</v>
      </c>
    </row>
    <row r="129" spans="2:19" x14ac:dyDescent="0.2">
      <c r="B129" s="30" t="s">
        <v>283</v>
      </c>
      <c r="C129" s="30" t="s">
        <v>126</v>
      </c>
      <c r="D129" s="30" t="s">
        <v>337</v>
      </c>
      <c r="E129" s="50">
        <v>1</v>
      </c>
      <c r="F129" s="38">
        <v>1</v>
      </c>
      <c r="G129" s="38">
        <v>1</v>
      </c>
      <c r="H129" s="38">
        <v>0</v>
      </c>
      <c r="I129" s="38">
        <v>1</v>
      </c>
      <c r="J129" s="38">
        <v>1</v>
      </c>
      <c r="L129" s="30" t="s">
        <v>283</v>
      </c>
      <c r="M129" s="30" t="s">
        <v>120</v>
      </c>
      <c r="N129" s="30" t="s">
        <v>335</v>
      </c>
      <c r="O129" s="50">
        <v>3</v>
      </c>
      <c r="P129" s="38">
        <v>1</v>
      </c>
      <c r="Q129" s="38">
        <v>1</v>
      </c>
      <c r="R129" s="38">
        <v>0</v>
      </c>
      <c r="S129" s="38">
        <v>1</v>
      </c>
    </row>
    <row r="130" spans="2:19" x14ac:dyDescent="0.2">
      <c r="B130" s="30" t="s">
        <v>283</v>
      </c>
      <c r="C130" s="30" t="s">
        <v>127</v>
      </c>
      <c r="D130" s="30" t="s">
        <v>209</v>
      </c>
      <c r="E130" s="50">
        <v>2</v>
      </c>
      <c r="F130" s="38">
        <v>1</v>
      </c>
      <c r="G130" s="38">
        <v>1</v>
      </c>
      <c r="H130" s="38">
        <v>1</v>
      </c>
      <c r="I130" s="38">
        <v>1</v>
      </c>
      <c r="J130" s="38">
        <v>1</v>
      </c>
      <c r="L130" s="30" t="s">
        <v>283</v>
      </c>
      <c r="M130" s="30" t="s">
        <v>121</v>
      </c>
      <c r="N130" s="30" t="s">
        <v>205</v>
      </c>
      <c r="O130" s="50">
        <v>1</v>
      </c>
      <c r="P130" s="38">
        <v>1</v>
      </c>
      <c r="Q130" s="38">
        <v>1</v>
      </c>
      <c r="R130" s="38">
        <v>0</v>
      </c>
      <c r="S130" s="38">
        <v>0</v>
      </c>
    </row>
    <row r="131" spans="2:19" x14ac:dyDescent="0.2">
      <c r="B131" s="30" t="s">
        <v>283</v>
      </c>
      <c r="C131" s="30" t="s">
        <v>128</v>
      </c>
      <c r="D131" s="30" t="s">
        <v>338</v>
      </c>
      <c r="E131" s="50">
        <v>6</v>
      </c>
      <c r="F131" s="38">
        <v>1</v>
      </c>
      <c r="G131" s="38">
        <v>1</v>
      </c>
      <c r="H131" s="38">
        <v>1</v>
      </c>
      <c r="I131" s="38">
        <v>1</v>
      </c>
      <c r="J131" s="38">
        <v>1</v>
      </c>
      <c r="L131" s="30" t="s">
        <v>283</v>
      </c>
      <c r="M131" s="30" t="s">
        <v>503</v>
      </c>
      <c r="N131" s="30" t="s">
        <v>504</v>
      </c>
      <c r="O131" s="50">
        <v>1</v>
      </c>
      <c r="P131" s="38">
        <v>0</v>
      </c>
      <c r="Q131" s="38">
        <v>0</v>
      </c>
      <c r="R131" s="38">
        <v>0</v>
      </c>
      <c r="S131" s="38">
        <v>0</v>
      </c>
    </row>
    <row r="132" spans="2:19" x14ac:dyDescent="0.2">
      <c r="B132" s="30" t="s">
        <v>290</v>
      </c>
      <c r="C132" s="30" t="s">
        <v>129</v>
      </c>
      <c r="D132" s="30" t="s">
        <v>210</v>
      </c>
      <c r="E132" s="50">
        <v>1</v>
      </c>
      <c r="F132" s="38">
        <v>1</v>
      </c>
      <c r="G132" s="38">
        <v>1</v>
      </c>
      <c r="H132" s="38">
        <v>1</v>
      </c>
      <c r="I132" s="38">
        <v>1</v>
      </c>
      <c r="J132" s="38">
        <v>1</v>
      </c>
      <c r="L132" s="30" t="s">
        <v>283</v>
      </c>
      <c r="M132" s="30" t="s">
        <v>123</v>
      </c>
      <c r="N132" s="30" t="s">
        <v>336</v>
      </c>
      <c r="O132" s="50">
        <v>1</v>
      </c>
      <c r="P132" s="38">
        <v>1</v>
      </c>
      <c r="Q132" s="38">
        <v>1</v>
      </c>
      <c r="R132" s="38">
        <v>1</v>
      </c>
      <c r="S132" s="38">
        <v>1</v>
      </c>
    </row>
    <row r="133" spans="2:19" x14ac:dyDescent="0.2">
      <c r="B133" s="30" t="s">
        <v>290</v>
      </c>
      <c r="C133" s="30" t="s">
        <v>130</v>
      </c>
      <c r="D133" s="30" t="s">
        <v>211</v>
      </c>
      <c r="E133" s="50">
        <v>2</v>
      </c>
      <c r="F133" s="38">
        <v>1</v>
      </c>
      <c r="G133" s="38">
        <v>1</v>
      </c>
      <c r="H133" s="38">
        <v>1</v>
      </c>
      <c r="I133" s="38">
        <v>1</v>
      </c>
      <c r="J133" s="38">
        <v>1</v>
      </c>
      <c r="L133" s="30" t="s">
        <v>283</v>
      </c>
      <c r="M133" s="30" t="s">
        <v>509</v>
      </c>
      <c r="N133" s="30" t="s">
        <v>510</v>
      </c>
      <c r="O133" s="50">
        <v>1</v>
      </c>
      <c r="P133" s="38">
        <v>0</v>
      </c>
      <c r="Q133" s="38">
        <v>0</v>
      </c>
      <c r="R133" s="38">
        <v>0</v>
      </c>
      <c r="S133" s="38">
        <v>0</v>
      </c>
    </row>
    <row r="134" spans="2:19" x14ac:dyDescent="0.2">
      <c r="B134" s="30" t="s">
        <v>290</v>
      </c>
      <c r="C134" s="30" t="s">
        <v>131</v>
      </c>
      <c r="D134" s="30" t="s">
        <v>212</v>
      </c>
      <c r="E134" s="50">
        <v>1</v>
      </c>
      <c r="F134" s="38">
        <v>1</v>
      </c>
      <c r="G134" s="38">
        <v>1</v>
      </c>
      <c r="H134" s="38">
        <v>1</v>
      </c>
      <c r="I134" s="38">
        <v>1</v>
      </c>
      <c r="J134" s="38">
        <v>1</v>
      </c>
      <c r="L134" s="30" t="s">
        <v>283</v>
      </c>
      <c r="M134" s="30" t="s">
        <v>555</v>
      </c>
      <c r="N134" s="30" t="s">
        <v>556</v>
      </c>
      <c r="O134" s="50">
        <v>2</v>
      </c>
      <c r="P134" s="38">
        <v>0</v>
      </c>
      <c r="Q134" s="38">
        <v>0</v>
      </c>
      <c r="R134" s="38">
        <v>0</v>
      </c>
      <c r="S134" s="38">
        <v>0</v>
      </c>
    </row>
    <row r="135" spans="2:19" x14ac:dyDescent="0.2">
      <c r="B135" s="30" t="s">
        <v>290</v>
      </c>
      <c r="C135" s="30" t="s">
        <v>132</v>
      </c>
      <c r="D135" s="30" t="s">
        <v>213</v>
      </c>
      <c r="E135" s="50">
        <v>1</v>
      </c>
      <c r="F135" s="38">
        <v>1</v>
      </c>
      <c r="G135" s="38">
        <v>1</v>
      </c>
      <c r="H135" s="38">
        <v>1</v>
      </c>
      <c r="I135" s="38">
        <v>1</v>
      </c>
      <c r="J135" s="38">
        <v>1</v>
      </c>
      <c r="L135" s="30" t="s">
        <v>283</v>
      </c>
      <c r="M135" s="30" t="s">
        <v>513</v>
      </c>
      <c r="N135" s="30" t="s">
        <v>514</v>
      </c>
      <c r="O135" s="50">
        <v>1</v>
      </c>
      <c r="P135" s="38">
        <v>0</v>
      </c>
      <c r="Q135" s="38">
        <v>0</v>
      </c>
      <c r="R135" s="38">
        <v>0</v>
      </c>
      <c r="S135" s="38">
        <v>0</v>
      </c>
    </row>
    <row r="136" spans="2:19" x14ac:dyDescent="0.2">
      <c r="B136" s="30" t="s">
        <v>290</v>
      </c>
      <c r="C136" s="30" t="s">
        <v>134</v>
      </c>
      <c r="D136" s="30" t="s">
        <v>214</v>
      </c>
      <c r="E136" s="50">
        <v>1</v>
      </c>
      <c r="F136" s="38">
        <v>1</v>
      </c>
      <c r="G136" s="38">
        <v>1</v>
      </c>
      <c r="H136" s="38">
        <v>1</v>
      </c>
      <c r="I136" s="38">
        <v>1</v>
      </c>
      <c r="J136" s="38">
        <v>1</v>
      </c>
      <c r="L136" s="30" t="s">
        <v>283</v>
      </c>
      <c r="M136" s="30" t="s">
        <v>507</v>
      </c>
      <c r="N136" s="30" t="s">
        <v>508</v>
      </c>
      <c r="O136" s="50">
        <v>1</v>
      </c>
      <c r="P136" s="38">
        <v>0</v>
      </c>
      <c r="Q136" s="38">
        <v>0</v>
      </c>
      <c r="R136" s="38">
        <v>0</v>
      </c>
      <c r="S136" s="38">
        <v>0</v>
      </c>
    </row>
    <row r="137" spans="2:19" x14ac:dyDescent="0.2">
      <c r="B137" s="30" t="s">
        <v>290</v>
      </c>
      <c r="C137" s="30" t="s">
        <v>135</v>
      </c>
      <c r="D137" s="30" t="s">
        <v>339</v>
      </c>
      <c r="E137" s="50">
        <v>2</v>
      </c>
      <c r="F137" s="38">
        <v>1</v>
      </c>
      <c r="G137" s="38">
        <v>1</v>
      </c>
      <c r="H137" s="38">
        <v>0</v>
      </c>
      <c r="I137" s="38">
        <v>0</v>
      </c>
      <c r="J137" s="38">
        <v>1</v>
      </c>
      <c r="L137" s="30" t="s">
        <v>283</v>
      </c>
      <c r="M137" s="30" t="s">
        <v>511</v>
      </c>
      <c r="N137" s="30" t="s">
        <v>512</v>
      </c>
      <c r="O137" s="50">
        <v>2</v>
      </c>
      <c r="P137" s="38">
        <v>0</v>
      </c>
      <c r="Q137" s="38">
        <v>0</v>
      </c>
      <c r="R137" s="38">
        <v>0</v>
      </c>
      <c r="S137" s="38">
        <v>0</v>
      </c>
    </row>
    <row r="138" spans="2:19" x14ac:dyDescent="0.2">
      <c r="B138" s="30" t="s">
        <v>290</v>
      </c>
      <c r="C138" s="30" t="s">
        <v>136</v>
      </c>
      <c r="D138" s="30" t="s">
        <v>215</v>
      </c>
      <c r="E138" s="50">
        <v>1</v>
      </c>
      <c r="F138" s="38">
        <v>1</v>
      </c>
      <c r="G138" s="38">
        <v>1</v>
      </c>
      <c r="H138" s="38">
        <v>0</v>
      </c>
      <c r="I138" s="38">
        <v>1</v>
      </c>
      <c r="J138" s="38">
        <v>1</v>
      </c>
      <c r="L138" s="30" t="s">
        <v>283</v>
      </c>
      <c r="M138" s="30" t="s">
        <v>128</v>
      </c>
      <c r="N138" s="30" t="s">
        <v>338</v>
      </c>
      <c r="O138" s="50">
        <v>4</v>
      </c>
      <c r="P138" s="38">
        <v>1</v>
      </c>
      <c r="Q138" s="38">
        <v>1</v>
      </c>
      <c r="R138" s="38">
        <v>1</v>
      </c>
      <c r="S138" s="38">
        <v>1</v>
      </c>
    </row>
    <row r="139" spans="2:19" x14ac:dyDescent="0.2">
      <c r="B139" s="30" t="s">
        <v>290</v>
      </c>
      <c r="C139" s="30" t="s">
        <v>137</v>
      </c>
      <c r="D139" s="30" t="s">
        <v>216</v>
      </c>
      <c r="E139" s="50">
        <v>1</v>
      </c>
      <c r="F139" s="38">
        <v>1</v>
      </c>
      <c r="G139" s="38">
        <v>1</v>
      </c>
      <c r="H139" s="38">
        <v>1</v>
      </c>
      <c r="I139" s="38">
        <v>1</v>
      </c>
      <c r="J139" s="38">
        <v>1</v>
      </c>
      <c r="L139" s="30" t="s">
        <v>283</v>
      </c>
      <c r="M139" s="30" t="s">
        <v>501</v>
      </c>
      <c r="N139" s="30" t="s">
        <v>502</v>
      </c>
      <c r="O139" s="50">
        <v>1</v>
      </c>
      <c r="P139" s="38">
        <v>0</v>
      </c>
      <c r="Q139" s="38">
        <v>0</v>
      </c>
      <c r="R139" s="38">
        <v>0</v>
      </c>
      <c r="S139" s="38">
        <v>0</v>
      </c>
    </row>
    <row r="140" spans="2:19" x14ac:dyDescent="0.2">
      <c r="B140" s="30" t="s">
        <v>290</v>
      </c>
      <c r="C140" s="30" t="s">
        <v>138</v>
      </c>
      <c r="D140" s="30" t="s">
        <v>217</v>
      </c>
      <c r="E140" s="50">
        <v>2</v>
      </c>
      <c r="F140" s="38">
        <v>1</v>
      </c>
      <c r="G140" s="38">
        <v>1</v>
      </c>
      <c r="H140" s="38">
        <v>1</v>
      </c>
      <c r="I140" s="38">
        <v>0</v>
      </c>
      <c r="J140" s="38">
        <v>1</v>
      </c>
      <c r="L140" s="30" t="s">
        <v>290</v>
      </c>
      <c r="M140" s="30" t="s">
        <v>519</v>
      </c>
      <c r="N140" s="30" t="s">
        <v>520</v>
      </c>
      <c r="O140" s="50">
        <v>1</v>
      </c>
      <c r="P140" s="38">
        <v>0</v>
      </c>
      <c r="Q140" s="38">
        <v>0</v>
      </c>
      <c r="R140" s="38">
        <v>0</v>
      </c>
      <c r="S140" s="38">
        <v>0</v>
      </c>
    </row>
    <row r="141" spans="2:19" x14ac:dyDescent="0.2">
      <c r="B141" s="30" t="s">
        <v>290</v>
      </c>
      <c r="C141" s="30" t="s">
        <v>139</v>
      </c>
      <c r="D141" s="30" t="s">
        <v>340</v>
      </c>
      <c r="E141" s="50">
        <v>1</v>
      </c>
      <c r="F141" s="38">
        <v>1</v>
      </c>
      <c r="G141" s="38">
        <v>1</v>
      </c>
      <c r="H141" s="38">
        <v>1</v>
      </c>
      <c r="I141" s="38">
        <v>1</v>
      </c>
      <c r="J141" s="38">
        <v>1</v>
      </c>
      <c r="L141" s="30" t="s">
        <v>290</v>
      </c>
      <c r="M141" s="30" t="s">
        <v>131</v>
      </c>
      <c r="N141" s="30" t="s">
        <v>212</v>
      </c>
      <c r="O141" s="50">
        <v>1</v>
      </c>
      <c r="P141" s="38">
        <v>1</v>
      </c>
      <c r="Q141" s="38">
        <v>1</v>
      </c>
      <c r="R141" s="38">
        <v>1</v>
      </c>
      <c r="S141" s="38">
        <v>1</v>
      </c>
    </row>
    <row r="142" spans="2:19" x14ac:dyDescent="0.2">
      <c r="B142" s="30" t="s">
        <v>290</v>
      </c>
      <c r="C142" s="30" t="s">
        <v>140</v>
      </c>
      <c r="D142" s="30" t="s">
        <v>218</v>
      </c>
      <c r="E142" s="50">
        <v>4</v>
      </c>
      <c r="F142" s="38">
        <v>1</v>
      </c>
      <c r="G142" s="38">
        <v>1</v>
      </c>
      <c r="H142" s="38">
        <v>1</v>
      </c>
      <c r="I142" s="38">
        <v>0</v>
      </c>
      <c r="J142" s="38">
        <v>1</v>
      </c>
      <c r="L142" s="30" t="s">
        <v>290</v>
      </c>
      <c r="M142" s="30" t="s">
        <v>553</v>
      </c>
      <c r="N142" s="30" t="s">
        <v>554</v>
      </c>
      <c r="O142" s="50">
        <v>2</v>
      </c>
      <c r="P142" s="38">
        <v>0</v>
      </c>
      <c r="Q142" s="38">
        <v>0</v>
      </c>
      <c r="R142" s="38">
        <v>0</v>
      </c>
      <c r="S142" s="38">
        <v>0</v>
      </c>
    </row>
    <row r="143" spans="2:19" x14ac:dyDescent="0.2">
      <c r="B143" s="30" t="s">
        <v>290</v>
      </c>
      <c r="C143" s="30" t="s">
        <v>341</v>
      </c>
      <c r="D143" s="30" t="s">
        <v>342</v>
      </c>
      <c r="E143" s="50">
        <v>2</v>
      </c>
      <c r="F143" s="38">
        <v>1</v>
      </c>
      <c r="G143" s="38">
        <v>1</v>
      </c>
      <c r="H143" s="38">
        <v>1</v>
      </c>
      <c r="I143" s="38">
        <v>1</v>
      </c>
      <c r="J143" s="38">
        <v>1</v>
      </c>
      <c r="L143" s="30" t="s">
        <v>290</v>
      </c>
      <c r="M143" s="30" t="s">
        <v>134</v>
      </c>
      <c r="N143" s="30" t="s">
        <v>214</v>
      </c>
      <c r="O143" s="50">
        <v>1</v>
      </c>
      <c r="P143" s="38">
        <v>1</v>
      </c>
      <c r="Q143" s="38">
        <v>1</v>
      </c>
      <c r="R143" s="38">
        <v>1</v>
      </c>
      <c r="S143" s="38">
        <v>1</v>
      </c>
    </row>
    <row r="144" spans="2:19" x14ac:dyDescent="0.2">
      <c r="B144" s="30" t="s">
        <v>290</v>
      </c>
      <c r="C144" s="30" t="s">
        <v>133</v>
      </c>
      <c r="D144" s="30" t="s">
        <v>343</v>
      </c>
      <c r="E144" s="50">
        <v>1</v>
      </c>
      <c r="F144" s="38">
        <v>1</v>
      </c>
      <c r="G144" s="38">
        <v>1</v>
      </c>
      <c r="H144" s="38">
        <v>1</v>
      </c>
      <c r="I144" s="38">
        <v>1</v>
      </c>
      <c r="J144" s="38">
        <v>1</v>
      </c>
      <c r="L144" s="30" t="s">
        <v>290</v>
      </c>
      <c r="M144" s="30" t="s">
        <v>136</v>
      </c>
      <c r="N144" s="30" t="s">
        <v>215</v>
      </c>
      <c r="O144" s="50">
        <v>1</v>
      </c>
      <c r="P144" s="38">
        <v>1</v>
      </c>
      <c r="Q144" s="38">
        <v>1</v>
      </c>
      <c r="R144" s="38">
        <v>0</v>
      </c>
      <c r="S144" s="38">
        <v>1</v>
      </c>
    </row>
    <row r="145" spans="2:19" x14ac:dyDescent="0.2">
      <c r="B145" s="30"/>
      <c r="C145" s="30"/>
      <c r="D145" s="31" t="s">
        <v>407</v>
      </c>
      <c r="E145" s="51">
        <f>SUM(E22:E144)</f>
        <v>195</v>
      </c>
      <c r="F145" s="32" t="str">
        <f>SUM(F$22:F$144)&amp;"/"&amp;COUNTA($D$22:$D$144)</f>
        <v>122/123</v>
      </c>
      <c r="G145" s="32" t="str">
        <f>SUM(G$22:G$144)&amp;"/"&amp;COUNTA($D$22:$D$144)</f>
        <v>119/123</v>
      </c>
      <c r="H145" s="32" t="str">
        <f>SUM(H$22:H$144)&amp;"/"&amp;COUNTA($D$22:$D$144)</f>
        <v>77/123</v>
      </c>
      <c r="I145" s="32" t="str">
        <f>SUM(I$22:I$144)&amp;"/"&amp;COUNTA($D$22:$D$144)</f>
        <v>107/123</v>
      </c>
      <c r="J145" s="32" t="str">
        <f>SUM(J$22:J$144)&amp;"/"&amp;COUNTA($D$22:$D$144)</f>
        <v>122/123</v>
      </c>
      <c r="L145" s="30" t="s">
        <v>290</v>
      </c>
      <c r="M145" s="30" t="s">
        <v>138</v>
      </c>
      <c r="N145" s="30" t="s">
        <v>217</v>
      </c>
      <c r="O145" s="50">
        <v>6</v>
      </c>
      <c r="P145" s="38">
        <v>1</v>
      </c>
      <c r="Q145" s="38">
        <v>1</v>
      </c>
      <c r="R145" s="38">
        <v>1</v>
      </c>
      <c r="S145" s="38">
        <v>0</v>
      </c>
    </row>
    <row r="146" spans="2:19" x14ac:dyDescent="0.2">
      <c r="L146" s="30" t="s">
        <v>290</v>
      </c>
      <c r="M146" s="30" t="s">
        <v>523</v>
      </c>
      <c r="N146" s="30" t="s">
        <v>524</v>
      </c>
      <c r="O146" s="50">
        <v>1</v>
      </c>
      <c r="P146" s="38">
        <v>0</v>
      </c>
      <c r="Q146" s="38">
        <v>0</v>
      </c>
      <c r="R146" s="38">
        <v>0</v>
      </c>
      <c r="S146" s="38">
        <v>0</v>
      </c>
    </row>
    <row r="147" spans="2:19" x14ac:dyDescent="0.2">
      <c r="L147" s="30" t="s">
        <v>290</v>
      </c>
      <c r="M147" s="30" t="s">
        <v>521</v>
      </c>
      <c r="N147" s="30" t="s">
        <v>522</v>
      </c>
      <c r="O147" s="50">
        <v>1</v>
      </c>
      <c r="P147" s="38">
        <v>0</v>
      </c>
      <c r="Q147" s="38">
        <v>0</v>
      </c>
      <c r="R147" s="38">
        <v>0</v>
      </c>
      <c r="S147" s="38">
        <v>0</v>
      </c>
    </row>
    <row r="148" spans="2:19" ht="12.75" customHeight="1" x14ac:dyDescent="0.2">
      <c r="L148" s="30" t="s">
        <v>290</v>
      </c>
      <c r="M148" s="30" t="s">
        <v>139</v>
      </c>
      <c r="N148" s="30" t="s">
        <v>340</v>
      </c>
      <c r="O148" s="50">
        <v>1</v>
      </c>
      <c r="P148" s="38">
        <v>1</v>
      </c>
      <c r="Q148" s="38">
        <v>1</v>
      </c>
      <c r="R148" s="38">
        <v>1</v>
      </c>
      <c r="S148" s="38">
        <v>1</v>
      </c>
    </row>
    <row r="149" spans="2:19" x14ac:dyDescent="0.2">
      <c r="L149" s="30" t="s">
        <v>290</v>
      </c>
      <c r="M149" s="30" t="s">
        <v>341</v>
      </c>
      <c r="N149" s="30" t="s">
        <v>342</v>
      </c>
      <c r="O149" s="50">
        <v>2</v>
      </c>
      <c r="P149" s="38">
        <v>1</v>
      </c>
      <c r="Q149" s="38">
        <v>1</v>
      </c>
      <c r="R149" s="38">
        <v>1</v>
      </c>
      <c r="S149" s="38">
        <v>1</v>
      </c>
    </row>
    <row r="150" spans="2:19" x14ac:dyDescent="0.2">
      <c r="L150" s="30" t="s">
        <v>290</v>
      </c>
      <c r="M150" s="30" t="s">
        <v>133</v>
      </c>
      <c r="N150" s="30" t="s">
        <v>343</v>
      </c>
      <c r="O150" s="50">
        <v>1</v>
      </c>
      <c r="P150" s="38">
        <v>1</v>
      </c>
      <c r="Q150" s="38">
        <v>1</v>
      </c>
      <c r="R150" s="38">
        <v>1</v>
      </c>
      <c r="S150" s="38">
        <v>1</v>
      </c>
    </row>
    <row r="151" spans="2:19" x14ac:dyDescent="0.2">
      <c r="L151" s="30"/>
      <c r="M151" s="30"/>
      <c r="N151" s="31" t="s">
        <v>407</v>
      </c>
      <c r="O151" s="51">
        <f>SUM(O22:O150)</f>
        <v>204</v>
      </c>
      <c r="P151" s="32" t="str">
        <f>SUM(P$22:P$150)&amp;"/"&amp;COUNTA($N$22:$N$150)</f>
        <v>74/129</v>
      </c>
      <c r="Q151" s="32" t="str">
        <f>SUM(Q$22:Q$150)&amp;"/"&amp;COUNTA($N$22:$N$150)</f>
        <v>72/129</v>
      </c>
      <c r="R151" s="32" t="str">
        <f>SUM(R$22:R$150)&amp;"/"&amp;COUNTA($N$22:$N$150)</f>
        <v>46/129</v>
      </c>
      <c r="S151" s="32" t="str">
        <f>SUM(S$22:S$150)&amp;"/"&amp;COUNTA($N$22:$N$150)</f>
        <v>62/129</v>
      </c>
    </row>
  </sheetData>
  <sortState xmlns:xlrd2="http://schemas.microsoft.com/office/spreadsheetml/2017/richdata2" ref="L22:S150">
    <sortCondition ref="L22:L150"/>
    <sortCondition ref="N22:N150"/>
  </sortState>
  <mergeCells count="1">
    <mergeCell ref="B4:S4"/>
  </mergeCells>
  <hyperlinks>
    <hyperlink ref="B7" r:id="rId1" display="ECDS Forum (registration regquire)" xr:uid="{802489C0-0916-4CEA-BCC6-DECBC334E45C}"/>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55956-A435-49B3-AF40-AD611C5354F9}">
  <dimension ref="A1:K300"/>
  <sheetViews>
    <sheetView showGridLines="0" zoomScale="85" zoomScaleNormal="85" workbookViewId="0"/>
  </sheetViews>
  <sheetFormatPr defaultColWidth="0" defaultRowHeight="12.75" x14ac:dyDescent="0.2"/>
  <cols>
    <col min="1" max="1" width="1.5703125" style="2" customWidth="1"/>
    <col min="2" max="2" width="27.5703125" style="2" customWidth="1"/>
    <col min="3" max="3" width="10.5703125" style="2" customWidth="1"/>
    <col min="4" max="4" width="83.42578125" style="7" bestFit="1" customWidth="1"/>
    <col min="5" max="5" width="17.5703125" style="7" customWidth="1"/>
    <col min="6" max="8" width="23.5703125" style="7" customWidth="1"/>
    <col min="9" max="9" width="18" style="7" customWidth="1"/>
    <col min="10" max="10" width="9.42578125" style="2" customWidth="1"/>
    <col min="11" max="11" width="0" style="2" hidden="1" customWidth="1"/>
    <col min="12" max="16384" width="9.42578125" style="2" hidden="1"/>
  </cols>
  <sheetData>
    <row r="1" spans="2:10" s="15" customFormat="1" ht="18" customHeight="1" x14ac:dyDescent="0.25">
      <c r="C1" s="19"/>
      <c r="D1" s="19"/>
      <c r="E1" s="19"/>
      <c r="F1" s="19"/>
      <c r="G1" s="19"/>
      <c r="H1" s="19"/>
      <c r="I1" s="19"/>
    </row>
    <row r="2" spans="2:10" ht="19.5" customHeight="1" x14ac:dyDescent="0.2">
      <c r="B2" s="3" t="s">
        <v>0</v>
      </c>
      <c r="C2" s="22" t="s">
        <v>397</v>
      </c>
      <c r="D2" s="17"/>
    </row>
    <row r="3" spans="2:10" ht="12.75" customHeight="1" x14ac:dyDescent="0.2">
      <c r="B3" s="3" t="s">
        <v>4</v>
      </c>
      <c r="C3" s="12" t="s">
        <v>420</v>
      </c>
    </row>
    <row r="4" spans="2:10" ht="12.75" customHeight="1" x14ac:dyDescent="0.2">
      <c r="B4" s="3"/>
      <c r="C4" s="6"/>
    </row>
    <row r="5" spans="2:10" ht="15" x14ac:dyDescent="0.2">
      <c r="B5" s="3" t="s">
        <v>1</v>
      </c>
      <c r="C5" s="45" t="s">
        <v>595</v>
      </c>
    </row>
    <row r="6" spans="2:10" x14ac:dyDescent="0.2">
      <c r="B6" s="3" t="s">
        <v>2</v>
      </c>
      <c r="C6" s="2" t="s">
        <v>396</v>
      </c>
      <c r="D6" s="2"/>
    </row>
    <row r="7" spans="2:10" ht="12.75" customHeight="1" x14ac:dyDescent="0.2">
      <c r="B7" s="3" t="s">
        <v>6</v>
      </c>
      <c r="C7" s="2" t="s">
        <v>421</v>
      </c>
    </row>
    <row r="8" spans="2:10" ht="12.75" customHeight="1" x14ac:dyDescent="0.2">
      <c r="B8" s="3" t="s">
        <v>3</v>
      </c>
      <c r="C8" s="2" t="s">
        <v>596</v>
      </c>
    </row>
    <row r="9" spans="2:10" ht="12.75" customHeight="1" x14ac:dyDescent="0.2">
      <c r="B9" s="3" t="s">
        <v>5</v>
      </c>
      <c r="C9" s="8" t="s">
        <v>400</v>
      </c>
    </row>
    <row r="10" spans="2:10" ht="12.75" customHeight="1" x14ac:dyDescent="0.2">
      <c r="B10" s="3" t="s">
        <v>8</v>
      </c>
      <c r="C10" s="2" t="s">
        <v>590</v>
      </c>
      <c r="G10" s="57"/>
      <c r="H10" s="57"/>
    </row>
    <row r="11" spans="2:10" ht="12.75" customHeight="1" x14ac:dyDescent="0.2">
      <c r="B11" s="3" t="s">
        <v>9</v>
      </c>
      <c r="C11" s="2" t="s">
        <v>584</v>
      </c>
      <c r="G11" s="61"/>
      <c r="H11" s="61"/>
      <c r="I11" s="57"/>
    </row>
    <row r="12" spans="2:10" x14ac:dyDescent="0.2">
      <c r="B12" s="3"/>
      <c r="G12" s="61"/>
      <c r="H12" s="61"/>
      <c r="I12" s="60"/>
    </row>
    <row r="13" spans="2:10" ht="15" x14ac:dyDescent="0.2">
      <c r="B13" s="5" t="s">
        <v>408</v>
      </c>
      <c r="E13" s="58"/>
      <c r="F13" s="58"/>
      <c r="G13" s="60"/>
      <c r="H13" s="60"/>
      <c r="I13" s="57"/>
    </row>
    <row r="14" spans="2:10" ht="15" x14ac:dyDescent="0.2">
      <c r="B14" s="5"/>
      <c r="C14" s="9"/>
      <c r="G14" s="61"/>
      <c r="H14" s="61"/>
      <c r="I14" s="60"/>
    </row>
    <row r="15" spans="2:10" s="12" customFormat="1" ht="25.5" x14ac:dyDescent="0.2">
      <c r="B15" s="47" t="s">
        <v>239</v>
      </c>
      <c r="C15" s="11" t="s">
        <v>345</v>
      </c>
      <c r="D15" s="10" t="s">
        <v>346</v>
      </c>
      <c r="E15" s="11" t="s">
        <v>393</v>
      </c>
      <c r="F15" s="20" t="s">
        <v>392</v>
      </c>
      <c r="G15" s="20" t="s">
        <v>552</v>
      </c>
      <c r="H15" s="20" t="s">
        <v>549</v>
      </c>
      <c r="I15" s="46" t="s">
        <v>390</v>
      </c>
    </row>
    <row r="16" spans="2:10" x14ac:dyDescent="0.2">
      <c r="B16" s="48" t="s">
        <v>7</v>
      </c>
      <c r="C16" s="1" t="s">
        <v>7</v>
      </c>
      <c r="D16" s="13" t="s">
        <v>10</v>
      </c>
      <c r="E16" s="44">
        <v>1481862</v>
      </c>
      <c r="F16" s="44">
        <v>362848</v>
      </c>
      <c r="G16" s="44">
        <v>143603</v>
      </c>
      <c r="H16" s="44">
        <v>1481862</v>
      </c>
      <c r="I16" s="43">
        <f>G16/H16</f>
        <v>9.6907134402528711E-2</v>
      </c>
      <c r="J16" s="59"/>
    </row>
    <row r="17" spans="2:9" ht="6.75" customHeight="1" x14ac:dyDescent="0.2">
      <c r="D17" s="4"/>
    </row>
    <row r="18" spans="2:9" x14ac:dyDescent="0.2">
      <c r="B18" s="33" t="s">
        <v>250</v>
      </c>
      <c r="C18" s="18" t="s">
        <v>251</v>
      </c>
      <c r="D18" s="18" t="s">
        <v>365</v>
      </c>
      <c r="E18" s="44">
        <v>35660</v>
      </c>
      <c r="F18" s="44">
        <v>8250</v>
      </c>
      <c r="G18" s="44">
        <v>3350</v>
      </c>
      <c r="H18" s="44">
        <v>35660</v>
      </c>
      <c r="I18" s="43">
        <f>IF(OR(G18="**",H18="**"),"**",G18/H18)</f>
        <v>9.3942793045429046E-2</v>
      </c>
    </row>
    <row r="19" spans="2:9" x14ac:dyDescent="0.2">
      <c r="B19" s="33" t="s">
        <v>250</v>
      </c>
      <c r="C19" s="18" t="s">
        <v>252</v>
      </c>
      <c r="D19" s="18" t="s">
        <v>366</v>
      </c>
      <c r="E19" s="44">
        <v>26305</v>
      </c>
      <c r="F19" s="44">
        <v>6625</v>
      </c>
      <c r="G19" s="44">
        <v>1680</v>
      </c>
      <c r="H19" s="44">
        <v>26305</v>
      </c>
      <c r="I19" s="43">
        <f t="shared" ref="I19:I59" si="0">IF(OR(G19="**",H19="**"),"**",G19/H19)</f>
        <v>6.3866185135905723E-2</v>
      </c>
    </row>
    <row r="20" spans="2:9" x14ac:dyDescent="0.2">
      <c r="B20" s="33" t="s">
        <v>250</v>
      </c>
      <c r="C20" s="18" t="s">
        <v>253</v>
      </c>
      <c r="D20" s="18" t="s">
        <v>367</v>
      </c>
      <c r="E20" s="44">
        <v>22825</v>
      </c>
      <c r="F20" s="44">
        <v>2620</v>
      </c>
      <c r="G20" s="44">
        <v>2110</v>
      </c>
      <c r="H20" s="44">
        <v>22825</v>
      </c>
      <c r="I20" s="43">
        <f t="shared" si="0"/>
        <v>9.2442497261774365E-2</v>
      </c>
    </row>
    <row r="21" spans="2:9" x14ac:dyDescent="0.2">
      <c r="B21" s="33" t="s">
        <v>250</v>
      </c>
      <c r="C21" s="18" t="s">
        <v>254</v>
      </c>
      <c r="D21" s="18" t="s">
        <v>368</v>
      </c>
      <c r="E21" s="44">
        <v>28365</v>
      </c>
      <c r="F21" s="44">
        <v>8705</v>
      </c>
      <c r="G21" s="44">
        <v>2600</v>
      </c>
      <c r="H21" s="44">
        <v>28365</v>
      </c>
      <c r="I21" s="43">
        <f t="shared" si="0"/>
        <v>9.1662259827251902E-2</v>
      </c>
    </row>
    <row r="22" spans="2:9" x14ac:dyDescent="0.2">
      <c r="B22" s="33" t="s">
        <v>250</v>
      </c>
      <c r="C22" s="18" t="s">
        <v>255</v>
      </c>
      <c r="D22" s="18" t="s">
        <v>369</v>
      </c>
      <c r="E22" s="44">
        <v>26865</v>
      </c>
      <c r="F22" s="44">
        <v>7025</v>
      </c>
      <c r="G22" s="44">
        <v>2545</v>
      </c>
      <c r="H22" s="44">
        <v>26865</v>
      </c>
      <c r="I22" s="43">
        <f t="shared" si="0"/>
        <v>9.4732923878652522E-2</v>
      </c>
    </row>
    <row r="23" spans="2:9" x14ac:dyDescent="0.2">
      <c r="B23" s="33" t="s">
        <v>250</v>
      </c>
      <c r="C23" s="18" t="s">
        <v>256</v>
      </c>
      <c r="D23" s="18" t="s">
        <v>370</v>
      </c>
      <c r="E23" s="44">
        <v>27035</v>
      </c>
      <c r="F23" s="44">
        <v>7250</v>
      </c>
      <c r="G23" s="44">
        <v>2985</v>
      </c>
      <c r="H23" s="44">
        <v>27035</v>
      </c>
      <c r="I23" s="43">
        <f t="shared" si="0"/>
        <v>0.11041242833364158</v>
      </c>
    </row>
    <row r="24" spans="2:9" x14ac:dyDescent="0.2">
      <c r="B24" s="33" t="s">
        <v>240</v>
      </c>
      <c r="C24" s="18" t="s">
        <v>257</v>
      </c>
      <c r="D24" s="18" t="s">
        <v>347</v>
      </c>
      <c r="E24" s="44">
        <v>43030</v>
      </c>
      <c r="F24" s="44">
        <v>12145</v>
      </c>
      <c r="G24" s="44">
        <v>4415</v>
      </c>
      <c r="H24" s="44">
        <v>43030</v>
      </c>
      <c r="I24" s="43">
        <f t="shared" si="0"/>
        <v>0.10260283523123402</v>
      </c>
    </row>
    <row r="25" spans="2:9" x14ac:dyDescent="0.2">
      <c r="B25" s="33" t="s">
        <v>240</v>
      </c>
      <c r="C25" s="18" t="s">
        <v>258</v>
      </c>
      <c r="D25" s="18" t="s">
        <v>348</v>
      </c>
      <c r="E25" s="44">
        <v>53215</v>
      </c>
      <c r="F25" s="44">
        <v>17120</v>
      </c>
      <c r="G25" s="44">
        <v>7120</v>
      </c>
      <c r="H25" s="44">
        <v>53215</v>
      </c>
      <c r="I25" s="43">
        <f t="shared" si="0"/>
        <v>0.1337968617870901</v>
      </c>
    </row>
    <row r="26" spans="2:9" x14ac:dyDescent="0.2">
      <c r="B26" s="33" t="s">
        <v>240</v>
      </c>
      <c r="C26" s="18" t="s">
        <v>259</v>
      </c>
      <c r="D26" s="18" t="s">
        <v>349</v>
      </c>
      <c r="E26" s="44">
        <v>52795</v>
      </c>
      <c r="F26" s="44">
        <v>9810</v>
      </c>
      <c r="G26" s="44">
        <v>4410</v>
      </c>
      <c r="H26" s="44">
        <v>52795</v>
      </c>
      <c r="I26" s="43">
        <f t="shared" si="0"/>
        <v>8.3530637370963154E-2</v>
      </c>
    </row>
    <row r="27" spans="2:9" x14ac:dyDescent="0.2">
      <c r="B27" s="33" t="s">
        <v>240</v>
      </c>
      <c r="C27" s="18" t="s">
        <v>260</v>
      </c>
      <c r="D27" s="18" t="s">
        <v>350</v>
      </c>
      <c r="E27" s="44">
        <v>48380</v>
      </c>
      <c r="F27" s="44">
        <v>12145</v>
      </c>
      <c r="G27" s="44">
        <v>4410</v>
      </c>
      <c r="H27" s="44">
        <v>48380</v>
      </c>
      <c r="I27" s="43">
        <f t="shared" si="0"/>
        <v>9.1153369160810252E-2</v>
      </c>
    </row>
    <row r="28" spans="2:9" x14ac:dyDescent="0.2">
      <c r="B28" s="33" t="s">
        <v>240</v>
      </c>
      <c r="C28" s="18" t="s">
        <v>261</v>
      </c>
      <c r="D28" s="18" t="s">
        <v>351</v>
      </c>
      <c r="E28" s="44">
        <v>41725</v>
      </c>
      <c r="F28" s="44">
        <v>6625</v>
      </c>
      <c r="G28" s="44">
        <v>4810</v>
      </c>
      <c r="H28" s="44">
        <v>41725</v>
      </c>
      <c r="I28" s="43">
        <f t="shared" si="0"/>
        <v>0.1152786099460755</v>
      </c>
    </row>
    <row r="29" spans="2:9" x14ac:dyDescent="0.2">
      <c r="B29" s="33" t="s">
        <v>262</v>
      </c>
      <c r="C29" s="18" t="s">
        <v>263</v>
      </c>
      <c r="D29" s="18" t="s">
        <v>371</v>
      </c>
      <c r="E29" s="44">
        <v>20180</v>
      </c>
      <c r="F29" s="44">
        <v>5605</v>
      </c>
      <c r="G29" s="44">
        <v>3295</v>
      </c>
      <c r="H29" s="44">
        <v>20180</v>
      </c>
      <c r="I29" s="43">
        <f t="shared" si="0"/>
        <v>0.16328047571853321</v>
      </c>
    </row>
    <row r="30" spans="2:9" x14ac:dyDescent="0.2">
      <c r="B30" s="33" t="s">
        <v>262</v>
      </c>
      <c r="C30" s="18" t="s">
        <v>264</v>
      </c>
      <c r="D30" s="18" t="s">
        <v>372</v>
      </c>
      <c r="E30" s="44">
        <v>40100</v>
      </c>
      <c r="F30" s="44">
        <v>10195</v>
      </c>
      <c r="G30" s="44">
        <v>4975</v>
      </c>
      <c r="H30" s="44">
        <v>40100</v>
      </c>
      <c r="I30" s="43">
        <f t="shared" si="0"/>
        <v>0.12406483790523691</v>
      </c>
    </row>
    <row r="31" spans="2:9" x14ac:dyDescent="0.2">
      <c r="B31" s="33" t="s">
        <v>262</v>
      </c>
      <c r="C31" s="18" t="s">
        <v>265</v>
      </c>
      <c r="D31" s="18" t="s">
        <v>373</v>
      </c>
      <c r="E31" s="44">
        <v>28585</v>
      </c>
      <c r="F31" s="44">
        <v>8225</v>
      </c>
      <c r="G31" s="44">
        <v>2750</v>
      </c>
      <c r="H31" s="44">
        <v>28585</v>
      </c>
      <c r="I31" s="43">
        <f t="shared" si="0"/>
        <v>9.6204302956095861E-2</v>
      </c>
    </row>
    <row r="32" spans="2:9" x14ac:dyDescent="0.2">
      <c r="B32" s="33" t="s">
        <v>262</v>
      </c>
      <c r="C32" s="18" t="s">
        <v>266</v>
      </c>
      <c r="D32" s="18" t="s">
        <v>352</v>
      </c>
      <c r="E32" s="44">
        <v>10580</v>
      </c>
      <c r="F32" s="44">
        <v>4635</v>
      </c>
      <c r="G32" s="44">
        <v>1215</v>
      </c>
      <c r="H32" s="44">
        <v>10580</v>
      </c>
      <c r="I32" s="43">
        <f t="shared" si="0"/>
        <v>0.11483931947069943</v>
      </c>
    </row>
    <row r="33" spans="2:9" x14ac:dyDescent="0.2">
      <c r="B33" s="33" t="s">
        <v>262</v>
      </c>
      <c r="C33" s="18" t="s">
        <v>267</v>
      </c>
      <c r="D33" s="18" t="s">
        <v>374</v>
      </c>
      <c r="E33" s="44">
        <v>24715</v>
      </c>
      <c r="F33" s="44">
        <v>7410</v>
      </c>
      <c r="G33" s="44">
        <v>2780</v>
      </c>
      <c r="H33" s="44">
        <v>24715</v>
      </c>
      <c r="I33" s="43">
        <f t="shared" si="0"/>
        <v>0.112482298199474</v>
      </c>
    </row>
    <row r="34" spans="2:9" x14ac:dyDescent="0.2">
      <c r="B34" s="33" t="s">
        <v>262</v>
      </c>
      <c r="C34" s="18" t="s">
        <v>268</v>
      </c>
      <c r="D34" s="18" t="s">
        <v>375</v>
      </c>
      <c r="E34" s="44">
        <v>16305</v>
      </c>
      <c r="F34" s="44">
        <v>1405</v>
      </c>
      <c r="G34" s="44">
        <v>2355</v>
      </c>
      <c r="H34" s="44">
        <v>16305</v>
      </c>
      <c r="I34" s="43">
        <f t="shared" si="0"/>
        <v>0.14443422263109476</v>
      </c>
    </row>
    <row r="35" spans="2:9" x14ac:dyDescent="0.2">
      <c r="B35" s="33" t="s">
        <v>262</v>
      </c>
      <c r="C35" s="18" t="s">
        <v>269</v>
      </c>
      <c r="D35" s="18" t="s">
        <v>376</v>
      </c>
      <c r="E35" s="44" t="s">
        <v>588</v>
      </c>
      <c r="F35" s="44" t="s">
        <v>588</v>
      </c>
      <c r="G35" s="44" t="s">
        <v>588</v>
      </c>
      <c r="H35" s="44" t="s">
        <v>588</v>
      </c>
      <c r="I35" s="43" t="str">
        <f t="shared" si="0"/>
        <v>**</v>
      </c>
    </row>
    <row r="36" spans="2:9" x14ac:dyDescent="0.2">
      <c r="B36" s="33" t="s">
        <v>262</v>
      </c>
      <c r="C36" s="18" t="s">
        <v>270</v>
      </c>
      <c r="D36" s="18" t="s">
        <v>353</v>
      </c>
      <c r="E36" s="44">
        <v>21810</v>
      </c>
      <c r="F36" s="44">
        <v>7720</v>
      </c>
      <c r="G36" s="44">
        <v>3165</v>
      </c>
      <c r="H36" s="44">
        <v>21810</v>
      </c>
      <c r="I36" s="43">
        <f t="shared" si="0"/>
        <v>0.14511691884456671</v>
      </c>
    </row>
    <row r="37" spans="2:9" x14ac:dyDescent="0.2">
      <c r="B37" s="33" t="s">
        <v>262</v>
      </c>
      <c r="C37" s="18" t="s">
        <v>271</v>
      </c>
      <c r="D37" s="18" t="s">
        <v>377</v>
      </c>
      <c r="E37" s="44">
        <v>31050</v>
      </c>
      <c r="F37" s="44">
        <v>5460</v>
      </c>
      <c r="G37" s="44">
        <v>2580</v>
      </c>
      <c r="H37" s="44">
        <v>31050</v>
      </c>
      <c r="I37" s="43">
        <f t="shared" si="0"/>
        <v>8.3091787439613526E-2</v>
      </c>
    </row>
    <row r="38" spans="2:9" x14ac:dyDescent="0.2">
      <c r="B38" s="33" t="s">
        <v>262</v>
      </c>
      <c r="C38" s="18" t="s">
        <v>272</v>
      </c>
      <c r="D38" s="18" t="s">
        <v>354</v>
      </c>
      <c r="E38" s="44">
        <v>46625</v>
      </c>
      <c r="F38" s="44">
        <v>16380</v>
      </c>
      <c r="G38" s="44">
        <v>4055</v>
      </c>
      <c r="H38" s="44">
        <v>46625</v>
      </c>
      <c r="I38" s="43">
        <f t="shared" si="0"/>
        <v>8.6970509383378011E-2</v>
      </c>
    </row>
    <row r="39" spans="2:9" x14ac:dyDescent="0.2">
      <c r="B39" s="33" t="s">
        <v>262</v>
      </c>
      <c r="C39" s="18" t="s">
        <v>273</v>
      </c>
      <c r="D39" s="18" t="s">
        <v>378</v>
      </c>
      <c r="E39" s="44">
        <v>29830</v>
      </c>
      <c r="F39" s="44">
        <v>4740</v>
      </c>
      <c r="G39" s="44">
        <v>2905</v>
      </c>
      <c r="H39" s="44">
        <v>29830</v>
      </c>
      <c r="I39" s="43">
        <f t="shared" si="0"/>
        <v>9.7385182701977879E-2</v>
      </c>
    </row>
    <row r="40" spans="2:9" x14ac:dyDescent="0.2">
      <c r="B40" s="33" t="s">
        <v>274</v>
      </c>
      <c r="C40" s="18" t="s">
        <v>275</v>
      </c>
      <c r="D40" s="18" t="s">
        <v>355</v>
      </c>
      <c r="E40" s="44">
        <v>51410</v>
      </c>
      <c r="F40" s="44">
        <v>12520</v>
      </c>
      <c r="G40" s="44">
        <v>1430</v>
      </c>
      <c r="H40" s="44">
        <v>51410</v>
      </c>
      <c r="I40" s="43">
        <f t="shared" si="0"/>
        <v>2.7815600077805876E-2</v>
      </c>
    </row>
    <row r="41" spans="2:9" x14ac:dyDescent="0.2">
      <c r="B41" s="33" t="s">
        <v>274</v>
      </c>
      <c r="C41" s="18" t="s">
        <v>276</v>
      </c>
      <c r="D41" s="18" t="s">
        <v>379</v>
      </c>
      <c r="E41" s="44">
        <v>81925</v>
      </c>
      <c r="F41" s="44">
        <v>22460</v>
      </c>
      <c r="G41" s="44">
        <v>3260</v>
      </c>
      <c r="H41" s="44">
        <v>81925</v>
      </c>
      <c r="I41" s="43">
        <f t="shared" si="0"/>
        <v>3.9792493133963991E-2</v>
      </c>
    </row>
    <row r="42" spans="2:9" x14ac:dyDescent="0.2">
      <c r="B42" s="33" t="s">
        <v>274</v>
      </c>
      <c r="C42" s="18" t="s">
        <v>277</v>
      </c>
      <c r="D42" s="18" t="s">
        <v>380</v>
      </c>
      <c r="E42" s="44">
        <v>35200</v>
      </c>
      <c r="F42" s="44">
        <v>14400</v>
      </c>
      <c r="G42" s="44">
        <v>4630</v>
      </c>
      <c r="H42" s="44">
        <v>35200</v>
      </c>
      <c r="I42" s="43">
        <f t="shared" si="0"/>
        <v>0.13153409090909091</v>
      </c>
    </row>
    <row r="43" spans="2:9" x14ac:dyDescent="0.2">
      <c r="B43" s="33" t="s">
        <v>274</v>
      </c>
      <c r="C43" s="18" t="s">
        <v>278</v>
      </c>
      <c r="D43" s="18" t="s">
        <v>356</v>
      </c>
      <c r="E43" s="44">
        <v>72480</v>
      </c>
      <c r="F43" s="44">
        <v>18630</v>
      </c>
      <c r="G43" s="44">
        <v>4560</v>
      </c>
      <c r="H43" s="44">
        <v>72480</v>
      </c>
      <c r="I43" s="43">
        <f t="shared" si="0"/>
        <v>6.2913907284768214E-2</v>
      </c>
    </row>
    <row r="44" spans="2:9" x14ac:dyDescent="0.2">
      <c r="B44" s="33" t="s">
        <v>279</v>
      </c>
      <c r="C44" s="18" t="s">
        <v>280</v>
      </c>
      <c r="D44" s="18" t="s">
        <v>381</v>
      </c>
      <c r="E44" s="44">
        <v>41365</v>
      </c>
      <c r="F44" s="44">
        <v>11655</v>
      </c>
      <c r="G44" s="44">
        <v>6270</v>
      </c>
      <c r="H44" s="44">
        <v>41365</v>
      </c>
      <c r="I44" s="43">
        <f t="shared" si="0"/>
        <v>0.15157742052459808</v>
      </c>
    </row>
    <row r="45" spans="2:9" x14ac:dyDescent="0.2">
      <c r="B45" s="33" t="s">
        <v>279</v>
      </c>
      <c r="C45" s="18" t="s">
        <v>281</v>
      </c>
      <c r="D45" s="18" t="s">
        <v>357</v>
      </c>
      <c r="E45" s="44">
        <v>93340</v>
      </c>
      <c r="F45" s="44">
        <v>18345</v>
      </c>
      <c r="G45" s="44">
        <v>8625</v>
      </c>
      <c r="H45" s="44">
        <v>93340</v>
      </c>
      <c r="I45" s="43">
        <f t="shared" si="0"/>
        <v>9.2404113991857731E-2</v>
      </c>
    </row>
    <row r="46" spans="2:9" x14ac:dyDescent="0.2">
      <c r="B46" s="33" t="s">
        <v>279</v>
      </c>
      <c r="C46" s="18" t="s">
        <v>282</v>
      </c>
      <c r="D46" s="18" t="s">
        <v>382</v>
      </c>
      <c r="E46" s="44">
        <v>77290</v>
      </c>
      <c r="F46" s="44">
        <v>16370</v>
      </c>
      <c r="G46" s="44">
        <v>12270</v>
      </c>
      <c r="H46" s="44">
        <v>77290</v>
      </c>
      <c r="I46" s="43">
        <f t="shared" si="0"/>
        <v>0.15875274938543149</v>
      </c>
    </row>
    <row r="47" spans="2:9" x14ac:dyDescent="0.2">
      <c r="B47" s="33" t="s">
        <v>283</v>
      </c>
      <c r="C47" s="18" t="s">
        <v>284</v>
      </c>
      <c r="D47" s="18" t="s">
        <v>383</v>
      </c>
      <c r="E47" s="44">
        <v>51375</v>
      </c>
      <c r="F47" s="44">
        <v>11710</v>
      </c>
      <c r="G47" s="44">
        <v>5940</v>
      </c>
      <c r="H47" s="44">
        <v>51375</v>
      </c>
      <c r="I47" s="43">
        <f t="shared" si="0"/>
        <v>0.11562043795620439</v>
      </c>
    </row>
    <row r="48" spans="2:9" x14ac:dyDescent="0.2">
      <c r="B48" s="33" t="s">
        <v>283</v>
      </c>
      <c r="C48" s="18" t="s">
        <v>285</v>
      </c>
      <c r="D48" s="18" t="s">
        <v>358</v>
      </c>
      <c r="E48" s="44">
        <v>24685</v>
      </c>
      <c r="F48" s="44">
        <v>8085</v>
      </c>
      <c r="G48" s="44">
        <v>2560</v>
      </c>
      <c r="H48" s="44">
        <v>24685</v>
      </c>
      <c r="I48" s="43">
        <f t="shared" si="0"/>
        <v>0.10370670447640268</v>
      </c>
    </row>
    <row r="49" spans="2:9" x14ac:dyDescent="0.2">
      <c r="B49" s="33" t="s">
        <v>283</v>
      </c>
      <c r="C49" s="18" t="s">
        <v>286</v>
      </c>
      <c r="D49" s="18" t="s">
        <v>359</v>
      </c>
      <c r="E49" s="44">
        <v>33230</v>
      </c>
      <c r="F49" s="44">
        <v>8450</v>
      </c>
      <c r="G49" s="44">
        <v>3520</v>
      </c>
      <c r="H49" s="44">
        <v>33230</v>
      </c>
      <c r="I49" s="43">
        <f t="shared" si="0"/>
        <v>0.10592837797171231</v>
      </c>
    </row>
    <row r="50" spans="2:9" x14ac:dyDescent="0.2">
      <c r="B50" s="33" t="s">
        <v>283</v>
      </c>
      <c r="C50" s="18" t="s">
        <v>287</v>
      </c>
      <c r="D50" s="18" t="s">
        <v>384</v>
      </c>
      <c r="E50" s="44">
        <v>42570</v>
      </c>
      <c r="F50" s="44">
        <v>13365</v>
      </c>
      <c r="G50" s="44">
        <v>3785</v>
      </c>
      <c r="H50" s="44">
        <v>42570</v>
      </c>
      <c r="I50" s="43">
        <f t="shared" si="0"/>
        <v>8.8912379610054035E-2</v>
      </c>
    </row>
    <row r="51" spans="2:9" x14ac:dyDescent="0.2">
      <c r="B51" s="33" t="s">
        <v>283</v>
      </c>
      <c r="C51" s="18" t="s">
        <v>288</v>
      </c>
      <c r="D51" s="18" t="s">
        <v>385</v>
      </c>
      <c r="E51" s="44">
        <v>41420</v>
      </c>
      <c r="F51" s="44">
        <v>6830</v>
      </c>
      <c r="G51" s="44">
        <v>2030</v>
      </c>
      <c r="H51" s="44">
        <v>41420</v>
      </c>
      <c r="I51" s="43">
        <f t="shared" si="0"/>
        <v>4.9010140028971513E-2</v>
      </c>
    </row>
    <row r="52" spans="2:9" x14ac:dyDescent="0.2">
      <c r="B52" s="33" t="s">
        <v>283</v>
      </c>
      <c r="C52" s="18" t="s">
        <v>289</v>
      </c>
      <c r="D52" s="18" t="s">
        <v>360</v>
      </c>
      <c r="E52" s="44">
        <v>28650</v>
      </c>
      <c r="F52" s="44">
        <v>3695</v>
      </c>
      <c r="G52" s="44">
        <v>2565</v>
      </c>
      <c r="H52" s="44">
        <v>28650</v>
      </c>
      <c r="I52" s="43">
        <f t="shared" si="0"/>
        <v>8.9528795811518319E-2</v>
      </c>
    </row>
    <row r="53" spans="2:9" x14ac:dyDescent="0.2">
      <c r="B53" s="33" t="s">
        <v>290</v>
      </c>
      <c r="C53" s="18" t="s">
        <v>291</v>
      </c>
      <c r="D53" s="18" t="s">
        <v>361</v>
      </c>
      <c r="E53" s="44">
        <v>30205</v>
      </c>
      <c r="F53" s="44">
        <v>5490</v>
      </c>
      <c r="G53" s="44">
        <v>3085</v>
      </c>
      <c r="H53" s="44">
        <v>30205</v>
      </c>
      <c r="I53" s="43">
        <f t="shared" si="0"/>
        <v>0.10213540804502566</v>
      </c>
    </row>
    <row r="54" spans="2:9" x14ac:dyDescent="0.2">
      <c r="B54" s="33" t="s">
        <v>290</v>
      </c>
      <c r="C54" s="18" t="s">
        <v>292</v>
      </c>
      <c r="D54" s="18" t="s">
        <v>386</v>
      </c>
      <c r="E54" s="44">
        <v>19310</v>
      </c>
      <c r="F54" s="44">
        <v>5560</v>
      </c>
      <c r="G54" s="44">
        <v>2180</v>
      </c>
      <c r="H54" s="44">
        <v>19310</v>
      </c>
      <c r="I54" s="43">
        <f t="shared" si="0"/>
        <v>0.11289487312273433</v>
      </c>
    </row>
    <row r="55" spans="2:9" x14ac:dyDescent="0.2">
      <c r="B55" s="33" t="s">
        <v>290</v>
      </c>
      <c r="C55" s="18" t="s">
        <v>293</v>
      </c>
      <c r="D55" s="18" t="s">
        <v>362</v>
      </c>
      <c r="E55" s="44">
        <v>13770</v>
      </c>
      <c r="F55" s="44">
        <v>3600</v>
      </c>
      <c r="G55" s="44">
        <v>1480</v>
      </c>
      <c r="H55" s="44">
        <v>13770</v>
      </c>
      <c r="I55" s="43">
        <f t="shared" si="0"/>
        <v>0.1074800290486565</v>
      </c>
    </row>
    <row r="56" spans="2:9" x14ac:dyDescent="0.2">
      <c r="B56" s="33" t="s">
        <v>290</v>
      </c>
      <c r="C56" s="18" t="s">
        <v>294</v>
      </c>
      <c r="D56" s="18" t="s">
        <v>363</v>
      </c>
      <c r="E56" s="44">
        <v>13105</v>
      </c>
      <c r="F56" s="44" t="s">
        <v>588</v>
      </c>
      <c r="G56" s="44">
        <v>435</v>
      </c>
      <c r="H56" s="44">
        <v>13105</v>
      </c>
      <c r="I56" s="43">
        <f t="shared" si="0"/>
        <v>3.3193437619229299E-2</v>
      </c>
    </row>
    <row r="57" spans="2:9" x14ac:dyDescent="0.2">
      <c r="B57" s="33" t="s">
        <v>290</v>
      </c>
      <c r="C57" s="18" t="s">
        <v>295</v>
      </c>
      <c r="D57" s="18" t="s">
        <v>387</v>
      </c>
      <c r="E57" s="44">
        <v>6630</v>
      </c>
      <c r="F57" s="44">
        <v>2810</v>
      </c>
      <c r="G57" s="44">
        <v>1010</v>
      </c>
      <c r="H57" s="44">
        <v>6630</v>
      </c>
      <c r="I57" s="43">
        <f t="shared" si="0"/>
        <v>0.15233785822021115</v>
      </c>
    </row>
    <row r="58" spans="2:9" x14ac:dyDescent="0.2">
      <c r="B58" s="33" t="s">
        <v>290</v>
      </c>
      <c r="C58" s="18" t="s">
        <v>296</v>
      </c>
      <c r="D58" s="18" t="s">
        <v>388</v>
      </c>
      <c r="E58" s="44">
        <v>27770</v>
      </c>
      <c r="F58" s="44">
        <v>2890</v>
      </c>
      <c r="G58" s="44">
        <v>1925</v>
      </c>
      <c r="H58" s="44">
        <v>27770</v>
      </c>
      <c r="I58" s="43">
        <f t="shared" si="0"/>
        <v>6.9319409434641696E-2</v>
      </c>
    </row>
    <row r="59" spans="2:9" x14ac:dyDescent="0.2">
      <c r="B59" s="33" t="s">
        <v>290</v>
      </c>
      <c r="C59" s="18" t="s">
        <v>297</v>
      </c>
      <c r="D59" s="18" t="s">
        <v>364</v>
      </c>
      <c r="E59" s="44">
        <v>20155</v>
      </c>
      <c r="F59" s="44">
        <v>5890</v>
      </c>
      <c r="G59" s="44">
        <v>1540</v>
      </c>
      <c r="H59" s="44">
        <v>20155</v>
      </c>
      <c r="I59" s="43">
        <f t="shared" si="0"/>
        <v>7.6407839245844697E-2</v>
      </c>
    </row>
    <row r="60" spans="2:9" ht="6.75" customHeight="1" x14ac:dyDescent="0.2">
      <c r="D60" s="2"/>
    </row>
    <row r="61" spans="2:9" x14ac:dyDescent="0.2">
      <c r="B61" s="33" t="s">
        <v>250</v>
      </c>
      <c r="C61" s="18" t="s">
        <v>38</v>
      </c>
      <c r="D61" s="21" t="s">
        <v>152</v>
      </c>
      <c r="E61" s="44">
        <v>17090</v>
      </c>
      <c r="F61" s="44">
        <v>4450</v>
      </c>
      <c r="G61" s="44">
        <v>1045</v>
      </c>
      <c r="H61" s="44">
        <v>17090</v>
      </c>
      <c r="I61" s="43">
        <f>IF(G61="*","*",IF(OR(G61="**",H61="**",),"**",G61/H61))</f>
        <v>6.1146869514335872E-2</v>
      </c>
    </row>
    <row r="62" spans="2:9" x14ac:dyDescent="0.2">
      <c r="B62" s="33" t="s">
        <v>250</v>
      </c>
      <c r="C62" s="18" t="s">
        <v>40</v>
      </c>
      <c r="D62" s="21" t="s">
        <v>153</v>
      </c>
      <c r="E62" s="44">
        <v>11225</v>
      </c>
      <c r="F62" s="44">
        <v>3945</v>
      </c>
      <c r="G62" s="44">
        <v>1135</v>
      </c>
      <c r="H62" s="44">
        <v>11225</v>
      </c>
      <c r="I62" s="43">
        <f t="shared" ref="I62:I124" si="1">IF(G62="*","*",IF(OR(G62="**",H62="**",),"**",G62/H62))</f>
        <v>0.10111358574610245</v>
      </c>
    </row>
    <row r="63" spans="2:9" x14ac:dyDescent="0.2">
      <c r="B63" s="33" t="s">
        <v>250</v>
      </c>
      <c r="C63" s="18" t="s">
        <v>42</v>
      </c>
      <c r="D63" s="21" t="s">
        <v>300</v>
      </c>
      <c r="E63" s="44">
        <v>9225</v>
      </c>
      <c r="F63" s="44">
        <v>3805</v>
      </c>
      <c r="G63" s="44">
        <v>1085</v>
      </c>
      <c r="H63" s="44">
        <v>9225</v>
      </c>
      <c r="I63" s="43">
        <f t="shared" si="1"/>
        <v>0.11761517615176152</v>
      </c>
    </row>
    <row r="64" spans="2:9" x14ac:dyDescent="0.2">
      <c r="B64" s="33" t="s">
        <v>250</v>
      </c>
      <c r="C64" s="18" t="s">
        <v>43</v>
      </c>
      <c r="D64" s="21" t="s">
        <v>301</v>
      </c>
      <c r="E64" s="44">
        <v>14580</v>
      </c>
      <c r="F64" s="44" t="s">
        <v>588</v>
      </c>
      <c r="G64" s="44">
        <v>1930</v>
      </c>
      <c r="H64" s="44">
        <v>14580</v>
      </c>
      <c r="I64" s="43">
        <f t="shared" si="1"/>
        <v>0.13237311385459533</v>
      </c>
    </row>
    <row r="65" spans="2:9" x14ac:dyDescent="0.2">
      <c r="B65" s="33" t="s">
        <v>250</v>
      </c>
      <c r="C65" s="18" t="s">
        <v>45</v>
      </c>
      <c r="D65" s="21" t="s">
        <v>156</v>
      </c>
      <c r="E65" s="44">
        <v>7380</v>
      </c>
      <c r="F65" s="44">
        <v>1530</v>
      </c>
      <c r="G65" s="44">
        <v>780</v>
      </c>
      <c r="H65" s="44">
        <v>7380</v>
      </c>
      <c r="I65" s="43">
        <f t="shared" si="1"/>
        <v>0.10569105691056911</v>
      </c>
    </row>
    <row r="66" spans="2:9" x14ac:dyDescent="0.2">
      <c r="B66" s="33" t="s">
        <v>250</v>
      </c>
      <c r="C66" s="18" t="s">
        <v>47</v>
      </c>
      <c r="D66" s="21" t="s">
        <v>158</v>
      </c>
      <c r="E66" s="44">
        <v>35660</v>
      </c>
      <c r="F66" s="44">
        <v>8250</v>
      </c>
      <c r="G66" s="44">
        <v>3350</v>
      </c>
      <c r="H66" s="44">
        <v>35660</v>
      </c>
      <c r="I66" s="43">
        <f t="shared" si="1"/>
        <v>9.3942793045429046E-2</v>
      </c>
    </row>
    <row r="67" spans="2:9" x14ac:dyDescent="0.2">
      <c r="B67" s="33" t="s">
        <v>250</v>
      </c>
      <c r="C67" s="18" t="s">
        <v>48</v>
      </c>
      <c r="D67" s="21" t="s">
        <v>159</v>
      </c>
      <c r="E67" s="44">
        <v>9215</v>
      </c>
      <c r="F67" s="44">
        <v>2180</v>
      </c>
      <c r="G67" s="44">
        <v>635</v>
      </c>
      <c r="H67" s="44">
        <v>9215</v>
      </c>
      <c r="I67" s="43">
        <f t="shared" si="1"/>
        <v>6.8909386869234937E-2</v>
      </c>
    </row>
    <row r="68" spans="2:9" x14ac:dyDescent="0.2">
      <c r="B68" s="33" t="s">
        <v>250</v>
      </c>
      <c r="C68" s="18" t="s">
        <v>49</v>
      </c>
      <c r="D68" s="21" t="s">
        <v>302</v>
      </c>
      <c r="E68" s="44">
        <v>12770</v>
      </c>
      <c r="F68" s="44">
        <v>3180</v>
      </c>
      <c r="G68" s="44">
        <v>725</v>
      </c>
      <c r="H68" s="44">
        <v>12770</v>
      </c>
      <c r="I68" s="43">
        <f t="shared" si="1"/>
        <v>5.6773688332028192E-2</v>
      </c>
    </row>
    <row r="69" spans="2:9" x14ac:dyDescent="0.2">
      <c r="B69" s="33" t="s">
        <v>250</v>
      </c>
      <c r="C69" s="18" t="s">
        <v>50</v>
      </c>
      <c r="D69" s="21" t="s">
        <v>160</v>
      </c>
      <c r="E69" s="44">
        <v>15810</v>
      </c>
      <c r="F69" s="44">
        <v>3305</v>
      </c>
      <c r="G69" s="44">
        <v>1850</v>
      </c>
      <c r="H69" s="44">
        <v>15810</v>
      </c>
      <c r="I69" s="43">
        <f t="shared" si="1"/>
        <v>0.11701454775458571</v>
      </c>
    </row>
    <row r="70" spans="2:9" x14ac:dyDescent="0.2">
      <c r="B70" s="33" t="s">
        <v>250</v>
      </c>
      <c r="C70" s="18" t="s">
        <v>58</v>
      </c>
      <c r="D70" s="21" t="s">
        <v>166</v>
      </c>
      <c r="E70" s="44">
        <v>10445</v>
      </c>
      <c r="F70" s="44">
        <v>425</v>
      </c>
      <c r="G70" s="44">
        <v>775</v>
      </c>
      <c r="H70" s="44">
        <v>10445</v>
      </c>
      <c r="I70" s="43">
        <f>IF(G70="*","*",IF(OR(G70="**",H70="**",),"**",G70/H70))</f>
        <v>7.4198180947821921E-2</v>
      </c>
    </row>
    <row r="71" spans="2:9" x14ac:dyDescent="0.2">
      <c r="B71" s="33" t="s">
        <v>250</v>
      </c>
      <c r="C71" s="18" t="s">
        <v>59</v>
      </c>
      <c r="D71" s="21" t="s">
        <v>167</v>
      </c>
      <c r="E71" s="44">
        <v>6715</v>
      </c>
      <c r="F71" s="44">
        <v>2310</v>
      </c>
      <c r="G71" s="44">
        <v>1045</v>
      </c>
      <c r="H71" s="44">
        <v>6715</v>
      </c>
      <c r="I71" s="43">
        <f t="shared" si="1"/>
        <v>0.15562174236783322</v>
      </c>
    </row>
    <row r="72" spans="2:9" x14ac:dyDescent="0.2">
      <c r="B72" s="33" t="s">
        <v>250</v>
      </c>
      <c r="C72" s="18" t="s">
        <v>68</v>
      </c>
      <c r="D72" s="21" t="s">
        <v>303</v>
      </c>
      <c r="E72" s="44">
        <v>8695</v>
      </c>
      <c r="F72" s="44">
        <v>4480</v>
      </c>
      <c r="G72" s="44">
        <v>740</v>
      </c>
      <c r="H72" s="44">
        <v>8695</v>
      </c>
      <c r="I72" s="43">
        <f t="shared" si="1"/>
        <v>8.5106382978723402E-2</v>
      </c>
    </row>
    <row r="73" spans="2:9" x14ac:dyDescent="0.2">
      <c r="B73" s="33" t="s">
        <v>250</v>
      </c>
      <c r="C73" s="18" t="s">
        <v>69</v>
      </c>
      <c r="D73" s="21" t="s">
        <v>172</v>
      </c>
      <c r="E73" s="44">
        <v>8245</v>
      </c>
      <c r="F73" s="44">
        <v>2620</v>
      </c>
      <c r="G73" s="44">
        <v>180</v>
      </c>
      <c r="H73" s="44">
        <v>8245</v>
      </c>
      <c r="I73" s="43">
        <f t="shared" si="1"/>
        <v>2.1831412977562158E-2</v>
      </c>
    </row>
    <row r="74" spans="2:9" x14ac:dyDescent="0.2">
      <c r="B74" s="33" t="s">
        <v>240</v>
      </c>
      <c r="C74" s="18" t="s">
        <v>21</v>
      </c>
      <c r="D74" s="21" t="s">
        <v>304</v>
      </c>
      <c r="E74" s="44">
        <v>15735</v>
      </c>
      <c r="F74" s="44">
        <v>7545</v>
      </c>
      <c r="G74" s="44">
        <v>2800</v>
      </c>
      <c r="H74" s="44">
        <v>15735</v>
      </c>
      <c r="I74" s="43">
        <f t="shared" si="1"/>
        <v>0.17794725135049252</v>
      </c>
    </row>
    <row r="75" spans="2:9" x14ac:dyDescent="0.2">
      <c r="B75" s="33" t="s">
        <v>240</v>
      </c>
      <c r="C75" s="18" t="s">
        <v>22</v>
      </c>
      <c r="D75" s="21" t="s">
        <v>141</v>
      </c>
      <c r="E75" s="44">
        <v>26310</v>
      </c>
      <c r="F75" s="44">
        <v>7610</v>
      </c>
      <c r="G75" s="44">
        <v>3770</v>
      </c>
      <c r="H75" s="44">
        <v>26310</v>
      </c>
      <c r="I75" s="43">
        <f t="shared" si="1"/>
        <v>0.14329152413530977</v>
      </c>
    </row>
    <row r="76" spans="2:9" x14ac:dyDescent="0.2">
      <c r="B76" s="33" t="s">
        <v>240</v>
      </c>
      <c r="C76" s="18" t="s">
        <v>23</v>
      </c>
      <c r="D76" s="21" t="s">
        <v>305</v>
      </c>
      <c r="E76" s="44">
        <v>12095</v>
      </c>
      <c r="F76" s="44">
        <v>4375</v>
      </c>
      <c r="G76" s="44">
        <v>560</v>
      </c>
      <c r="H76" s="44">
        <v>12095</v>
      </c>
      <c r="I76" s="43">
        <f t="shared" si="1"/>
        <v>4.6300124018189337E-2</v>
      </c>
    </row>
    <row r="77" spans="2:9" x14ac:dyDescent="0.2">
      <c r="B77" s="33" t="s">
        <v>240</v>
      </c>
      <c r="C77" s="18" t="s">
        <v>24</v>
      </c>
      <c r="D77" s="21" t="s">
        <v>142</v>
      </c>
      <c r="E77" s="44">
        <v>13250</v>
      </c>
      <c r="F77" s="44" t="s">
        <v>588</v>
      </c>
      <c r="G77" s="44">
        <v>1450</v>
      </c>
      <c r="H77" s="44">
        <v>13250</v>
      </c>
      <c r="I77" s="43">
        <f t="shared" si="1"/>
        <v>0.10943396226415095</v>
      </c>
    </row>
    <row r="78" spans="2:9" x14ac:dyDescent="0.2">
      <c r="B78" s="33" t="s">
        <v>240</v>
      </c>
      <c r="C78" s="18" t="s">
        <v>25</v>
      </c>
      <c r="D78" s="21" t="s">
        <v>306</v>
      </c>
      <c r="E78" s="44">
        <v>12185</v>
      </c>
      <c r="F78" s="44">
        <v>1875</v>
      </c>
      <c r="G78" s="44">
        <v>1575</v>
      </c>
      <c r="H78" s="44">
        <v>12185</v>
      </c>
      <c r="I78" s="43">
        <f t="shared" si="1"/>
        <v>0.12925728354534263</v>
      </c>
    </row>
    <row r="79" spans="2:9" x14ac:dyDescent="0.2">
      <c r="B79" s="33" t="s">
        <v>240</v>
      </c>
      <c r="C79" s="18" t="s">
        <v>26</v>
      </c>
      <c r="D79" s="21" t="s">
        <v>307</v>
      </c>
      <c r="E79" s="44">
        <v>11040</v>
      </c>
      <c r="F79" s="44">
        <v>2915</v>
      </c>
      <c r="G79" s="44">
        <v>165</v>
      </c>
      <c r="H79" s="44">
        <v>11040</v>
      </c>
      <c r="I79" s="43">
        <f t="shared" si="1"/>
        <v>1.4945652173913044E-2</v>
      </c>
    </row>
    <row r="80" spans="2:9" x14ac:dyDescent="0.2">
      <c r="B80" s="33" t="s">
        <v>240</v>
      </c>
      <c r="C80" s="18" t="s">
        <v>27</v>
      </c>
      <c r="D80" s="21" t="s">
        <v>143</v>
      </c>
      <c r="E80" s="44">
        <v>11165</v>
      </c>
      <c r="F80" s="44">
        <v>1965</v>
      </c>
      <c r="G80" s="44">
        <v>555</v>
      </c>
      <c r="H80" s="44">
        <v>11165</v>
      </c>
      <c r="I80" s="43">
        <f t="shared" si="1"/>
        <v>4.9708911777877292E-2</v>
      </c>
    </row>
    <row r="81" spans="2:9" x14ac:dyDescent="0.2">
      <c r="B81" s="33" t="s">
        <v>240</v>
      </c>
      <c r="C81" s="18" t="s">
        <v>28</v>
      </c>
      <c r="D81" s="21" t="s">
        <v>144</v>
      </c>
      <c r="E81" s="44">
        <v>16010</v>
      </c>
      <c r="F81" s="44">
        <v>5210</v>
      </c>
      <c r="G81" s="44">
        <v>1110</v>
      </c>
      <c r="H81" s="44">
        <v>16010</v>
      </c>
      <c r="I81" s="43">
        <f t="shared" si="1"/>
        <v>6.9331667707682704E-2</v>
      </c>
    </row>
    <row r="82" spans="2:9" x14ac:dyDescent="0.2">
      <c r="B82" s="33" t="s">
        <v>240</v>
      </c>
      <c r="C82" s="18" t="s">
        <v>29</v>
      </c>
      <c r="D82" s="21" t="s">
        <v>145</v>
      </c>
      <c r="E82" s="44">
        <v>15765</v>
      </c>
      <c r="F82" s="44">
        <v>4345</v>
      </c>
      <c r="G82" s="44">
        <v>2140</v>
      </c>
      <c r="H82" s="44">
        <v>15765</v>
      </c>
      <c r="I82" s="43">
        <f t="shared" si="1"/>
        <v>0.13574373612432603</v>
      </c>
    </row>
    <row r="83" spans="2:9" x14ac:dyDescent="0.2">
      <c r="B83" s="33" t="s">
        <v>240</v>
      </c>
      <c r="C83" s="18" t="s">
        <v>30</v>
      </c>
      <c r="D83" s="21" t="s">
        <v>146</v>
      </c>
      <c r="E83" s="44">
        <v>7210</v>
      </c>
      <c r="F83" s="44">
        <v>2080</v>
      </c>
      <c r="G83" s="44">
        <v>960</v>
      </c>
      <c r="H83" s="44">
        <v>7210</v>
      </c>
      <c r="I83" s="43">
        <f t="shared" si="1"/>
        <v>0.13314840499306518</v>
      </c>
    </row>
    <row r="84" spans="2:9" x14ac:dyDescent="0.2">
      <c r="B84" s="33" t="s">
        <v>240</v>
      </c>
      <c r="C84" s="18" t="s">
        <v>31</v>
      </c>
      <c r="D84" s="21" t="s">
        <v>308</v>
      </c>
      <c r="E84" s="44">
        <v>16225</v>
      </c>
      <c r="F84" s="44">
        <v>4885</v>
      </c>
      <c r="G84" s="44">
        <v>2110</v>
      </c>
      <c r="H84" s="44">
        <v>16225</v>
      </c>
      <c r="I84" s="43">
        <f t="shared" si="1"/>
        <v>0.13004622496147919</v>
      </c>
    </row>
    <row r="85" spans="2:9" x14ac:dyDescent="0.2">
      <c r="B85" s="33" t="s">
        <v>240</v>
      </c>
      <c r="C85" s="18" t="s">
        <v>32</v>
      </c>
      <c r="D85" s="21" t="s">
        <v>309</v>
      </c>
      <c r="E85" s="44">
        <v>14105</v>
      </c>
      <c r="F85" s="44" t="s">
        <v>588</v>
      </c>
      <c r="G85" s="44">
        <v>1875</v>
      </c>
      <c r="H85" s="44">
        <v>14105</v>
      </c>
      <c r="I85" s="43">
        <f t="shared" si="1"/>
        <v>0.13293158454448778</v>
      </c>
    </row>
    <row r="86" spans="2:9" x14ac:dyDescent="0.2">
      <c r="B86" s="33" t="s">
        <v>240</v>
      </c>
      <c r="C86" s="18" t="s">
        <v>425</v>
      </c>
      <c r="D86" s="21" t="s">
        <v>426</v>
      </c>
      <c r="E86" s="44">
        <v>5790</v>
      </c>
      <c r="F86" s="44">
        <v>55</v>
      </c>
      <c r="G86" s="44">
        <v>0</v>
      </c>
      <c r="H86" s="44">
        <v>5790</v>
      </c>
      <c r="I86" s="43">
        <f t="shared" si="1"/>
        <v>0</v>
      </c>
    </row>
    <row r="87" spans="2:9" x14ac:dyDescent="0.2">
      <c r="B87" s="33" t="s">
        <v>240</v>
      </c>
      <c r="C87" s="18" t="s">
        <v>33</v>
      </c>
      <c r="D87" s="21" t="s">
        <v>147</v>
      </c>
      <c r="E87" s="44">
        <v>26045</v>
      </c>
      <c r="F87" s="44">
        <v>5120</v>
      </c>
      <c r="G87" s="44">
        <v>3595</v>
      </c>
      <c r="H87" s="44">
        <v>26045</v>
      </c>
      <c r="I87" s="43">
        <f t="shared" si="1"/>
        <v>0.13803033211748897</v>
      </c>
    </row>
    <row r="88" spans="2:9" x14ac:dyDescent="0.2">
      <c r="B88" s="33" t="s">
        <v>240</v>
      </c>
      <c r="C88" s="18" t="s">
        <v>34</v>
      </c>
      <c r="D88" s="21" t="s">
        <v>148</v>
      </c>
      <c r="E88" s="44">
        <v>9080</v>
      </c>
      <c r="F88" s="44">
        <v>2675</v>
      </c>
      <c r="G88" s="44">
        <v>820</v>
      </c>
      <c r="H88" s="44">
        <v>9080</v>
      </c>
      <c r="I88" s="43">
        <f t="shared" si="1"/>
        <v>9.0308370044052858E-2</v>
      </c>
    </row>
    <row r="89" spans="2:9" x14ac:dyDescent="0.2">
      <c r="B89" s="33" t="s">
        <v>240</v>
      </c>
      <c r="C89" s="18" t="s">
        <v>35</v>
      </c>
      <c r="D89" s="21" t="s">
        <v>149</v>
      </c>
      <c r="E89" s="44">
        <v>6175</v>
      </c>
      <c r="F89" s="44">
        <v>2555</v>
      </c>
      <c r="G89" s="44">
        <v>865</v>
      </c>
      <c r="H89" s="44">
        <v>6175</v>
      </c>
      <c r="I89" s="43">
        <f t="shared" si="1"/>
        <v>0.14008097165991903</v>
      </c>
    </row>
    <row r="90" spans="2:9" x14ac:dyDescent="0.2">
      <c r="B90" s="33" t="s">
        <v>240</v>
      </c>
      <c r="C90" s="18" t="s">
        <v>36</v>
      </c>
      <c r="D90" s="21" t="s">
        <v>150</v>
      </c>
      <c r="E90" s="44">
        <v>13885</v>
      </c>
      <c r="F90" s="44">
        <v>3025</v>
      </c>
      <c r="G90" s="44">
        <v>405</v>
      </c>
      <c r="H90" s="44">
        <v>13885</v>
      </c>
      <c r="I90" s="43">
        <f t="shared" si="1"/>
        <v>2.91681670867843E-2</v>
      </c>
    </row>
    <row r="91" spans="2:9" x14ac:dyDescent="0.2">
      <c r="B91" s="33" t="s">
        <v>240</v>
      </c>
      <c r="C91" s="18" t="s">
        <v>37</v>
      </c>
      <c r="D91" s="21" t="s">
        <v>151</v>
      </c>
      <c r="E91" s="44">
        <v>7075</v>
      </c>
      <c r="F91" s="44">
        <v>1610</v>
      </c>
      <c r="G91" s="44">
        <v>410</v>
      </c>
      <c r="H91" s="44">
        <v>7075</v>
      </c>
      <c r="I91" s="43">
        <f t="shared" si="1"/>
        <v>5.7950530035335686E-2</v>
      </c>
    </row>
    <row r="92" spans="2:9" x14ac:dyDescent="0.2">
      <c r="B92" s="33" t="s">
        <v>262</v>
      </c>
      <c r="C92" s="18" t="s">
        <v>39</v>
      </c>
      <c r="D92" s="21" t="s">
        <v>310</v>
      </c>
      <c r="E92" s="44">
        <v>5330</v>
      </c>
      <c r="F92" s="44">
        <v>235</v>
      </c>
      <c r="G92" s="44">
        <v>10</v>
      </c>
      <c r="H92" s="44">
        <v>5330</v>
      </c>
      <c r="I92" s="43">
        <f t="shared" si="1"/>
        <v>1.876172607879925E-3</v>
      </c>
    </row>
    <row r="93" spans="2:9" x14ac:dyDescent="0.2">
      <c r="B93" s="33" t="s">
        <v>262</v>
      </c>
      <c r="C93" s="18" t="s">
        <v>41</v>
      </c>
      <c r="D93" s="21" t="s">
        <v>154</v>
      </c>
      <c r="E93" s="44">
        <v>7415</v>
      </c>
      <c r="F93" s="44">
        <v>2785</v>
      </c>
      <c r="G93" s="44">
        <v>325</v>
      </c>
      <c r="H93" s="44">
        <v>7415</v>
      </c>
      <c r="I93" s="43">
        <f t="shared" si="1"/>
        <v>4.3830074173971681E-2</v>
      </c>
    </row>
    <row r="94" spans="2:9" x14ac:dyDescent="0.2">
      <c r="B94" s="33" t="s">
        <v>262</v>
      </c>
      <c r="C94" s="18" t="s">
        <v>44</v>
      </c>
      <c r="D94" s="21" t="s">
        <v>155</v>
      </c>
      <c r="E94" s="44">
        <v>7255</v>
      </c>
      <c r="F94" s="44">
        <v>2405</v>
      </c>
      <c r="G94" s="44">
        <v>920</v>
      </c>
      <c r="H94" s="44">
        <v>7255</v>
      </c>
      <c r="I94" s="43">
        <f t="shared" si="1"/>
        <v>0.12680909717436251</v>
      </c>
    </row>
    <row r="95" spans="2:9" x14ac:dyDescent="0.2">
      <c r="B95" s="33" t="s">
        <v>262</v>
      </c>
      <c r="C95" s="18" t="s">
        <v>46</v>
      </c>
      <c r="D95" s="21" t="s">
        <v>157</v>
      </c>
      <c r="E95" s="44">
        <v>10545</v>
      </c>
      <c r="F95" s="44">
        <v>3060</v>
      </c>
      <c r="G95" s="44">
        <v>1410</v>
      </c>
      <c r="H95" s="44">
        <v>10545</v>
      </c>
      <c r="I95" s="43">
        <f t="shared" si="1"/>
        <v>0.1337126600284495</v>
      </c>
    </row>
    <row r="96" spans="2:9" x14ac:dyDescent="0.2">
      <c r="B96" s="33" t="s">
        <v>262</v>
      </c>
      <c r="C96" s="18" t="s">
        <v>51</v>
      </c>
      <c r="D96" s="21" t="s">
        <v>161</v>
      </c>
      <c r="E96" s="44">
        <v>11265</v>
      </c>
      <c r="F96" s="44">
        <v>4660</v>
      </c>
      <c r="G96" s="44">
        <v>1755</v>
      </c>
      <c r="H96" s="44">
        <v>11265</v>
      </c>
      <c r="I96" s="43">
        <f t="shared" si="1"/>
        <v>0.15579227696404793</v>
      </c>
    </row>
    <row r="97" spans="2:9" x14ac:dyDescent="0.2">
      <c r="B97" s="33" t="s">
        <v>262</v>
      </c>
      <c r="C97" s="18" t="s">
        <v>52</v>
      </c>
      <c r="D97" s="21" t="s">
        <v>162</v>
      </c>
      <c r="E97" s="44">
        <v>19340</v>
      </c>
      <c r="F97" s="44">
        <v>3085</v>
      </c>
      <c r="G97" s="44">
        <v>2240</v>
      </c>
      <c r="H97" s="44">
        <v>19340</v>
      </c>
      <c r="I97" s="43">
        <f t="shared" si="1"/>
        <v>0.11582213029989659</v>
      </c>
    </row>
    <row r="98" spans="2:9" x14ac:dyDescent="0.2">
      <c r="B98" s="33" t="s">
        <v>262</v>
      </c>
      <c r="C98" s="18" t="s">
        <v>53</v>
      </c>
      <c r="D98" s="21" t="s">
        <v>311</v>
      </c>
      <c r="E98" s="44">
        <v>13550</v>
      </c>
      <c r="F98" s="44">
        <v>3325</v>
      </c>
      <c r="G98" s="44">
        <v>1010</v>
      </c>
      <c r="H98" s="44">
        <v>13550</v>
      </c>
      <c r="I98" s="43">
        <f t="shared" si="1"/>
        <v>7.4538745387453878E-2</v>
      </c>
    </row>
    <row r="99" spans="2:9" x14ac:dyDescent="0.2">
      <c r="B99" s="33" t="s">
        <v>262</v>
      </c>
      <c r="C99" s="18" t="s">
        <v>54</v>
      </c>
      <c r="D99" s="21" t="s">
        <v>163</v>
      </c>
      <c r="E99" s="44">
        <v>11710</v>
      </c>
      <c r="F99" s="44">
        <v>2375</v>
      </c>
      <c r="G99" s="44">
        <v>340</v>
      </c>
      <c r="H99" s="44">
        <v>11710</v>
      </c>
      <c r="I99" s="43">
        <f t="shared" si="1"/>
        <v>2.9035012809564473E-2</v>
      </c>
    </row>
    <row r="100" spans="2:9" x14ac:dyDescent="0.2">
      <c r="B100" s="33" t="s">
        <v>262</v>
      </c>
      <c r="C100" s="18" t="s">
        <v>56</v>
      </c>
      <c r="D100" s="21" t="s">
        <v>164</v>
      </c>
      <c r="E100" s="44">
        <v>8480</v>
      </c>
      <c r="F100" s="44">
        <v>2335</v>
      </c>
      <c r="G100" s="44">
        <v>295</v>
      </c>
      <c r="H100" s="44">
        <v>8480</v>
      </c>
      <c r="I100" s="43">
        <f t="shared" si="1"/>
        <v>3.4787735849056603E-2</v>
      </c>
    </row>
    <row r="101" spans="2:9" x14ac:dyDescent="0.2">
      <c r="B101" s="33" t="s">
        <v>262</v>
      </c>
      <c r="C101" s="18" t="s">
        <v>57</v>
      </c>
      <c r="D101" s="21" t="s">
        <v>165</v>
      </c>
      <c r="E101" s="44">
        <v>10115</v>
      </c>
      <c r="F101" s="44">
        <v>3640</v>
      </c>
      <c r="G101" s="44">
        <v>935</v>
      </c>
      <c r="H101" s="44">
        <v>10115</v>
      </c>
      <c r="I101" s="43">
        <f t="shared" si="1"/>
        <v>9.2436974789915971E-2</v>
      </c>
    </row>
    <row r="102" spans="2:9" x14ac:dyDescent="0.2">
      <c r="B102" s="33" t="s">
        <v>262</v>
      </c>
      <c r="C102" s="18" t="s">
        <v>60</v>
      </c>
      <c r="D102" s="21" t="s">
        <v>168</v>
      </c>
      <c r="E102" s="44">
        <v>13620</v>
      </c>
      <c r="F102" s="44">
        <v>6415</v>
      </c>
      <c r="G102" s="44">
        <v>1400</v>
      </c>
      <c r="H102" s="44">
        <v>13620</v>
      </c>
      <c r="I102" s="43">
        <f t="shared" si="1"/>
        <v>0.10279001468428781</v>
      </c>
    </row>
    <row r="103" spans="2:9" x14ac:dyDescent="0.2">
      <c r="B103" s="33" t="s">
        <v>262</v>
      </c>
      <c r="C103" s="18" t="s">
        <v>55</v>
      </c>
      <c r="D103" s="21" t="s">
        <v>312</v>
      </c>
      <c r="E103" s="44" t="s">
        <v>588</v>
      </c>
      <c r="F103" s="44" t="s">
        <v>588</v>
      </c>
      <c r="G103" s="44" t="s">
        <v>588</v>
      </c>
      <c r="H103" s="44" t="s">
        <v>588</v>
      </c>
      <c r="I103" s="44" t="s">
        <v>588</v>
      </c>
    </row>
    <row r="104" spans="2:9" x14ac:dyDescent="0.2">
      <c r="B104" s="33" t="s">
        <v>262</v>
      </c>
      <c r="C104" s="18" t="s">
        <v>61</v>
      </c>
      <c r="D104" s="21" t="s">
        <v>169</v>
      </c>
      <c r="E104" s="44">
        <v>10580</v>
      </c>
      <c r="F104" s="44">
        <v>4635</v>
      </c>
      <c r="G104" s="44">
        <v>1215</v>
      </c>
      <c r="H104" s="44">
        <v>10580</v>
      </c>
      <c r="I104" s="43">
        <f t="shared" si="1"/>
        <v>0.11483931947069943</v>
      </c>
    </row>
    <row r="105" spans="2:9" x14ac:dyDescent="0.2">
      <c r="B105" s="33" t="s">
        <v>262</v>
      </c>
      <c r="C105" s="18" t="s">
        <v>62</v>
      </c>
      <c r="D105" s="21" t="s">
        <v>170</v>
      </c>
      <c r="E105" s="44">
        <v>34770</v>
      </c>
      <c r="F105" s="44">
        <v>9960</v>
      </c>
      <c r="G105" s="44">
        <v>4965</v>
      </c>
      <c r="H105" s="44">
        <v>34770</v>
      </c>
      <c r="I105" s="43">
        <f t="shared" si="1"/>
        <v>0.14279551337359792</v>
      </c>
    </row>
    <row r="106" spans="2:9" x14ac:dyDescent="0.2">
      <c r="B106" s="33" t="s">
        <v>262</v>
      </c>
      <c r="C106" s="18" t="s">
        <v>63</v>
      </c>
      <c r="D106" s="21" t="s">
        <v>313</v>
      </c>
      <c r="E106" s="44">
        <v>14095</v>
      </c>
      <c r="F106" s="44" t="s">
        <v>588</v>
      </c>
      <c r="G106" s="44">
        <v>1690</v>
      </c>
      <c r="H106" s="44">
        <v>14095</v>
      </c>
      <c r="I106" s="43">
        <f t="shared" si="1"/>
        <v>0.11990067399787159</v>
      </c>
    </row>
    <row r="107" spans="2:9" x14ac:dyDescent="0.2">
      <c r="B107" s="33" t="s">
        <v>262</v>
      </c>
      <c r="C107" s="18" t="s">
        <v>64</v>
      </c>
      <c r="D107" s="21" t="s">
        <v>314</v>
      </c>
      <c r="E107" s="44">
        <v>21170</v>
      </c>
      <c r="F107" s="44">
        <v>5440</v>
      </c>
      <c r="G107" s="44">
        <v>2425</v>
      </c>
      <c r="H107" s="44">
        <v>21170</v>
      </c>
      <c r="I107" s="43">
        <f t="shared" si="1"/>
        <v>0.11454888993859234</v>
      </c>
    </row>
    <row r="108" spans="2:9" x14ac:dyDescent="0.2">
      <c r="B108" s="33" t="s">
        <v>262</v>
      </c>
      <c r="C108" s="18" t="s">
        <v>65</v>
      </c>
      <c r="D108" s="21" t="s">
        <v>315</v>
      </c>
      <c r="E108" s="44">
        <v>24715</v>
      </c>
      <c r="F108" s="44">
        <v>7410</v>
      </c>
      <c r="G108" s="44">
        <v>2780</v>
      </c>
      <c r="H108" s="44">
        <v>24715</v>
      </c>
      <c r="I108" s="43">
        <f t="shared" si="1"/>
        <v>0.112482298199474</v>
      </c>
    </row>
    <row r="109" spans="2:9" x14ac:dyDescent="0.2">
      <c r="B109" s="33" t="s">
        <v>262</v>
      </c>
      <c r="C109" s="18" t="s">
        <v>66</v>
      </c>
      <c r="D109" s="21" t="s">
        <v>316</v>
      </c>
      <c r="E109" s="44">
        <v>16305</v>
      </c>
      <c r="F109" s="44">
        <v>1405</v>
      </c>
      <c r="G109" s="44">
        <v>2355</v>
      </c>
      <c r="H109" s="44">
        <v>16305</v>
      </c>
      <c r="I109" s="43">
        <f t="shared" si="1"/>
        <v>0.14443422263109476</v>
      </c>
    </row>
    <row r="110" spans="2:9" x14ac:dyDescent="0.2">
      <c r="B110" s="33" t="s">
        <v>262</v>
      </c>
      <c r="C110" s="18" t="s">
        <v>67</v>
      </c>
      <c r="D110" s="21" t="s">
        <v>171</v>
      </c>
      <c r="E110" s="44">
        <v>9335</v>
      </c>
      <c r="F110" s="44">
        <v>2995</v>
      </c>
      <c r="G110" s="44">
        <v>710</v>
      </c>
      <c r="H110" s="44">
        <v>9335</v>
      </c>
      <c r="I110" s="43">
        <f t="shared" si="1"/>
        <v>7.6057846813069097E-2</v>
      </c>
    </row>
    <row r="111" spans="2:9" x14ac:dyDescent="0.2">
      <c r="B111" s="33" t="s">
        <v>262</v>
      </c>
      <c r="C111" s="18" t="s">
        <v>70</v>
      </c>
      <c r="D111" s="21" t="s">
        <v>173</v>
      </c>
      <c r="E111" s="44">
        <v>13865</v>
      </c>
      <c r="F111" s="44">
        <v>3640</v>
      </c>
      <c r="G111" s="44">
        <v>2325</v>
      </c>
      <c r="H111" s="44">
        <v>13865</v>
      </c>
      <c r="I111" s="43">
        <f t="shared" si="1"/>
        <v>0.16768842408943382</v>
      </c>
    </row>
    <row r="112" spans="2:9" x14ac:dyDescent="0.2">
      <c r="B112" s="33" t="s">
        <v>262</v>
      </c>
      <c r="C112" s="18" t="s">
        <v>71</v>
      </c>
      <c r="D112" s="21" t="s">
        <v>174</v>
      </c>
      <c r="E112" s="44">
        <v>6315</v>
      </c>
      <c r="F112" s="44">
        <v>1960</v>
      </c>
      <c r="G112" s="44">
        <v>975</v>
      </c>
      <c r="H112" s="44">
        <v>6315</v>
      </c>
      <c r="I112" s="43">
        <f t="shared" si="1"/>
        <v>0.15439429928741091</v>
      </c>
    </row>
    <row r="113" spans="2:9" x14ac:dyDescent="0.2">
      <c r="B113" s="33" t="s">
        <v>274</v>
      </c>
      <c r="C113" s="18" t="s">
        <v>73</v>
      </c>
      <c r="D113" s="21" t="s">
        <v>176</v>
      </c>
      <c r="E113" s="44">
        <v>6460</v>
      </c>
      <c r="F113" s="44">
        <v>1540</v>
      </c>
      <c r="G113" s="44">
        <v>560</v>
      </c>
      <c r="H113" s="44">
        <v>6460</v>
      </c>
      <c r="I113" s="43">
        <f t="shared" si="1"/>
        <v>8.6687306501547989E-2</v>
      </c>
    </row>
    <row r="114" spans="2:9" x14ac:dyDescent="0.2">
      <c r="B114" s="33" t="s">
        <v>274</v>
      </c>
      <c r="C114" s="18" t="s">
        <v>75</v>
      </c>
      <c r="D114" s="21" t="s">
        <v>178</v>
      </c>
      <c r="E114" s="44">
        <v>9305</v>
      </c>
      <c r="F114" s="44">
        <v>3170</v>
      </c>
      <c r="G114" s="44">
        <v>45</v>
      </c>
      <c r="H114" s="44">
        <v>9305</v>
      </c>
      <c r="I114" s="43">
        <f t="shared" si="1"/>
        <v>4.8361096184846852E-3</v>
      </c>
    </row>
    <row r="115" spans="2:9" x14ac:dyDescent="0.2">
      <c r="B115" s="33" t="s">
        <v>274</v>
      </c>
      <c r="C115" s="18" t="s">
        <v>78</v>
      </c>
      <c r="D115" s="21" t="s">
        <v>181</v>
      </c>
      <c r="E115" s="44">
        <v>12425</v>
      </c>
      <c r="F115" s="44" t="s">
        <v>597</v>
      </c>
      <c r="G115" s="44">
        <v>680</v>
      </c>
      <c r="H115" s="44">
        <v>12425</v>
      </c>
      <c r="I115" s="43">
        <f t="shared" si="1"/>
        <v>5.4728370221327968E-2</v>
      </c>
    </row>
    <row r="116" spans="2:9" x14ac:dyDescent="0.2">
      <c r="B116" s="33" t="s">
        <v>274</v>
      </c>
      <c r="C116" s="18" t="s">
        <v>79</v>
      </c>
      <c r="D116" s="21" t="s">
        <v>317</v>
      </c>
      <c r="E116" s="44">
        <v>16320</v>
      </c>
      <c r="F116" s="44">
        <v>6405</v>
      </c>
      <c r="G116" s="44">
        <v>420</v>
      </c>
      <c r="H116" s="44">
        <v>16320</v>
      </c>
      <c r="I116" s="43">
        <f t="shared" si="1"/>
        <v>2.5735294117647058E-2</v>
      </c>
    </row>
    <row r="117" spans="2:9" x14ac:dyDescent="0.2">
      <c r="B117" s="33" t="s">
        <v>274</v>
      </c>
      <c r="C117" s="18" t="s">
        <v>81</v>
      </c>
      <c r="D117" s="21" t="s">
        <v>318</v>
      </c>
      <c r="E117" s="44">
        <v>15020</v>
      </c>
      <c r="F117" s="44">
        <v>4060</v>
      </c>
      <c r="G117" s="44">
        <v>1265</v>
      </c>
      <c r="H117" s="44">
        <v>15020</v>
      </c>
      <c r="I117" s="43">
        <f t="shared" si="1"/>
        <v>8.4221038615179766E-2</v>
      </c>
    </row>
    <row r="118" spans="2:9" x14ac:dyDescent="0.2">
      <c r="B118" s="33" t="s">
        <v>274</v>
      </c>
      <c r="C118" s="18" t="s">
        <v>82</v>
      </c>
      <c r="D118" s="21" t="s">
        <v>319</v>
      </c>
      <c r="E118" s="44">
        <v>16385</v>
      </c>
      <c r="F118" s="44">
        <v>4420</v>
      </c>
      <c r="G118" s="44">
        <v>490</v>
      </c>
      <c r="H118" s="44">
        <v>16385</v>
      </c>
      <c r="I118" s="43">
        <f t="shared" si="1"/>
        <v>2.9905401281660055E-2</v>
      </c>
    </row>
    <row r="119" spans="2:9" x14ac:dyDescent="0.2">
      <c r="B119" s="33" t="s">
        <v>274</v>
      </c>
      <c r="C119" s="18" t="s">
        <v>85</v>
      </c>
      <c r="D119" s="21" t="s">
        <v>184</v>
      </c>
      <c r="E119" s="44">
        <v>5880</v>
      </c>
      <c r="F119" s="44" t="s">
        <v>588</v>
      </c>
      <c r="G119" s="44">
        <v>70</v>
      </c>
      <c r="H119" s="44">
        <v>5880</v>
      </c>
      <c r="I119" s="43">
        <f t="shared" si="1"/>
        <v>1.1904761904761904E-2</v>
      </c>
    </row>
    <row r="120" spans="2:9" x14ac:dyDescent="0.2">
      <c r="B120" s="33" t="s">
        <v>274</v>
      </c>
      <c r="C120" s="18" t="s">
        <v>86</v>
      </c>
      <c r="D120" s="21" t="s">
        <v>320</v>
      </c>
      <c r="E120" s="44">
        <v>5135</v>
      </c>
      <c r="F120" s="44">
        <v>1290</v>
      </c>
      <c r="G120" s="44">
        <v>145</v>
      </c>
      <c r="H120" s="44">
        <v>5135</v>
      </c>
      <c r="I120" s="43">
        <f t="shared" si="1"/>
        <v>2.8237585199610515E-2</v>
      </c>
    </row>
    <row r="121" spans="2:9" x14ac:dyDescent="0.2">
      <c r="B121" s="33" t="s">
        <v>274</v>
      </c>
      <c r="C121" s="18" t="s">
        <v>87</v>
      </c>
      <c r="D121" s="21" t="s">
        <v>321</v>
      </c>
      <c r="E121" s="44">
        <v>9995</v>
      </c>
      <c r="F121" s="44">
        <v>4330</v>
      </c>
      <c r="G121" s="44">
        <v>1405</v>
      </c>
      <c r="H121" s="44">
        <v>9995</v>
      </c>
      <c r="I121" s="43">
        <f t="shared" si="1"/>
        <v>0.14057028514257128</v>
      </c>
    </row>
    <row r="122" spans="2:9" x14ac:dyDescent="0.2">
      <c r="B122" s="33" t="s">
        <v>274</v>
      </c>
      <c r="C122" s="18" t="s">
        <v>89</v>
      </c>
      <c r="D122" s="21" t="s">
        <v>186</v>
      </c>
      <c r="E122" s="44">
        <v>19825</v>
      </c>
      <c r="F122" s="44">
        <v>6700</v>
      </c>
      <c r="G122" s="44">
        <v>1240</v>
      </c>
      <c r="H122" s="44">
        <v>19825</v>
      </c>
      <c r="I122" s="43">
        <f t="shared" si="1"/>
        <v>6.254728877679698E-2</v>
      </c>
    </row>
    <row r="123" spans="2:9" x14ac:dyDescent="0.2">
      <c r="B123" s="33" t="s">
        <v>274</v>
      </c>
      <c r="C123" s="18" t="s">
        <v>92</v>
      </c>
      <c r="D123" s="21" t="s">
        <v>189</v>
      </c>
      <c r="E123" s="44">
        <v>17455</v>
      </c>
      <c r="F123" s="44">
        <v>3980</v>
      </c>
      <c r="G123" s="44">
        <v>1665</v>
      </c>
      <c r="H123" s="44">
        <v>17455</v>
      </c>
      <c r="I123" s="43">
        <f t="shared" si="1"/>
        <v>9.5388140933829843E-2</v>
      </c>
    </row>
    <row r="124" spans="2:9" x14ac:dyDescent="0.2">
      <c r="B124" s="33" t="s">
        <v>274</v>
      </c>
      <c r="C124" s="18" t="s">
        <v>93</v>
      </c>
      <c r="D124" s="21" t="s">
        <v>190</v>
      </c>
      <c r="E124" s="44">
        <v>9225</v>
      </c>
      <c r="F124" s="44">
        <v>2315</v>
      </c>
      <c r="G124" s="44">
        <v>945</v>
      </c>
      <c r="H124" s="44">
        <v>9225</v>
      </c>
      <c r="I124" s="43">
        <f t="shared" si="1"/>
        <v>0.1024390243902439</v>
      </c>
    </row>
    <row r="125" spans="2:9" x14ac:dyDescent="0.2">
      <c r="B125" s="33" t="s">
        <v>274</v>
      </c>
      <c r="C125" s="18" t="s">
        <v>94</v>
      </c>
      <c r="D125" s="21" t="s">
        <v>322</v>
      </c>
      <c r="E125" s="44">
        <v>5015</v>
      </c>
      <c r="F125" s="44">
        <v>1750</v>
      </c>
      <c r="G125" s="44">
        <v>80</v>
      </c>
      <c r="H125" s="44">
        <v>5015</v>
      </c>
      <c r="I125" s="43">
        <f t="shared" ref="I125:I183" si="2">IF(G125="*","*",IF(OR(G125="**",H125="**",),"**",G125/H125))</f>
        <v>1.5952143569292122E-2</v>
      </c>
    </row>
    <row r="126" spans="2:9" x14ac:dyDescent="0.2">
      <c r="B126" s="33" t="s">
        <v>274</v>
      </c>
      <c r="C126" s="18" t="s">
        <v>95</v>
      </c>
      <c r="D126" s="21" t="s">
        <v>323</v>
      </c>
      <c r="E126" s="44">
        <v>9195</v>
      </c>
      <c r="F126" s="44">
        <v>3860</v>
      </c>
      <c r="G126" s="44">
        <v>1385</v>
      </c>
      <c r="H126" s="44">
        <v>9195</v>
      </c>
      <c r="I126" s="43">
        <f t="shared" si="2"/>
        <v>0.15062533985861881</v>
      </c>
    </row>
    <row r="127" spans="2:9" x14ac:dyDescent="0.2">
      <c r="B127" s="33" t="s">
        <v>274</v>
      </c>
      <c r="C127" s="18" t="s">
        <v>96</v>
      </c>
      <c r="D127" s="21" t="s">
        <v>191</v>
      </c>
      <c r="E127" s="44">
        <v>10275</v>
      </c>
      <c r="F127" s="44">
        <v>5710</v>
      </c>
      <c r="G127" s="44">
        <v>65</v>
      </c>
      <c r="H127" s="44">
        <v>10275</v>
      </c>
      <c r="I127" s="43">
        <f t="shared" si="2"/>
        <v>6.3260340632603409E-3</v>
      </c>
    </row>
    <row r="128" spans="2:9" x14ac:dyDescent="0.2">
      <c r="B128" s="33" t="s">
        <v>274</v>
      </c>
      <c r="C128" s="18" t="s">
        <v>98</v>
      </c>
      <c r="D128" s="21" t="s">
        <v>192</v>
      </c>
      <c r="E128" s="44">
        <v>5630</v>
      </c>
      <c r="F128" s="44">
        <v>1125</v>
      </c>
      <c r="G128" s="44">
        <v>0</v>
      </c>
      <c r="H128" s="44">
        <v>5630</v>
      </c>
      <c r="I128" s="43">
        <f t="shared" si="2"/>
        <v>0</v>
      </c>
    </row>
    <row r="129" spans="2:9" x14ac:dyDescent="0.2">
      <c r="B129" s="33" t="s">
        <v>274</v>
      </c>
      <c r="C129" s="18" t="s">
        <v>99</v>
      </c>
      <c r="D129" s="21" t="s">
        <v>193</v>
      </c>
      <c r="E129" s="44">
        <v>10665</v>
      </c>
      <c r="F129" s="44">
        <v>3805</v>
      </c>
      <c r="G129" s="44">
        <v>485</v>
      </c>
      <c r="H129" s="44">
        <v>10665</v>
      </c>
      <c r="I129" s="43">
        <f t="shared" si="2"/>
        <v>4.547585560243788E-2</v>
      </c>
    </row>
    <row r="130" spans="2:9" x14ac:dyDescent="0.2">
      <c r="B130" s="33" t="s">
        <v>274</v>
      </c>
      <c r="C130" s="18" t="s">
        <v>100</v>
      </c>
      <c r="D130" s="21" t="s">
        <v>194</v>
      </c>
      <c r="E130" s="44">
        <v>7315</v>
      </c>
      <c r="F130" s="44" t="s">
        <v>588</v>
      </c>
      <c r="G130" s="44">
        <v>310</v>
      </c>
      <c r="H130" s="44">
        <v>7315</v>
      </c>
      <c r="I130" s="43">
        <f t="shared" si="2"/>
        <v>4.2378673957621328E-2</v>
      </c>
    </row>
    <row r="131" spans="2:9" x14ac:dyDescent="0.2">
      <c r="B131" s="33" t="s">
        <v>274</v>
      </c>
      <c r="C131" s="18" t="s">
        <v>101</v>
      </c>
      <c r="D131" s="21" t="s">
        <v>195</v>
      </c>
      <c r="E131" s="44">
        <v>13585</v>
      </c>
      <c r="F131" s="44">
        <v>4910</v>
      </c>
      <c r="G131" s="44">
        <v>215</v>
      </c>
      <c r="H131" s="44">
        <v>13585</v>
      </c>
      <c r="I131" s="43">
        <f t="shared" si="2"/>
        <v>1.5826278984173721E-2</v>
      </c>
    </row>
    <row r="132" spans="2:9" x14ac:dyDescent="0.2">
      <c r="B132" s="33" t="s">
        <v>274</v>
      </c>
      <c r="C132" s="18" t="s">
        <v>105</v>
      </c>
      <c r="D132" s="21" t="s">
        <v>197</v>
      </c>
      <c r="E132" s="44">
        <v>15615</v>
      </c>
      <c r="F132" s="44">
        <v>3715</v>
      </c>
      <c r="G132" s="44">
        <v>305</v>
      </c>
      <c r="H132" s="44">
        <v>15615</v>
      </c>
      <c r="I132" s="43">
        <f t="shared" si="2"/>
        <v>1.9532500800512328E-2</v>
      </c>
    </row>
    <row r="133" spans="2:9" x14ac:dyDescent="0.2">
      <c r="B133" s="33" t="s">
        <v>274</v>
      </c>
      <c r="C133" s="18" t="s">
        <v>106</v>
      </c>
      <c r="D133" s="21" t="s">
        <v>198</v>
      </c>
      <c r="E133" s="44">
        <v>9430</v>
      </c>
      <c r="F133" s="44" t="s">
        <v>588</v>
      </c>
      <c r="G133" s="44">
        <v>410</v>
      </c>
      <c r="H133" s="44">
        <v>9430</v>
      </c>
      <c r="I133" s="43">
        <f t="shared" si="2"/>
        <v>4.3478260869565216E-2</v>
      </c>
    </row>
    <row r="134" spans="2:9" x14ac:dyDescent="0.2">
      <c r="B134" s="33" t="s">
        <v>274</v>
      </c>
      <c r="C134" s="18" t="s">
        <v>111</v>
      </c>
      <c r="D134" s="21" t="s">
        <v>324</v>
      </c>
      <c r="E134" s="44">
        <v>10880</v>
      </c>
      <c r="F134" s="44">
        <v>4925</v>
      </c>
      <c r="G134" s="44">
        <v>1690</v>
      </c>
      <c r="H134" s="44">
        <v>10880</v>
      </c>
      <c r="I134" s="43">
        <f t="shared" si="2"/>
        <v>0.15533088235294118</v>
      </c>
    </row>
    <row r="135" spans="2:9" x14ac:dyDescent="0.2">
      <c r="B135" s="33" t="s">
        <v>279</v>
      </c>
      <c r="C135" s="18" t="s">
        <v>74</v>
      </c>
      <c r="D135" s="21" t="s">
        <v>177</v>
      </c>
      <c r="E135" s="44">
        <v>6445</v>
      </c>
      <c r="F135" s="44">
        <v>1040</v>
      </c>
      <c r="G135" s="44">
        <v>10</v>
      </c>
      <c r="H135" s="44">
        <v>6445</v>
      </c>
      <c r="I135" s="43">
        <f t="shared" si="2"/>
        <v>1.5515903801396431E-3</v>
      </c>
    </row>
    <row r="136" spans="2:9" x14ac:dyDescent="0.2">
      <c r="B136" s="33" t="s">
        <v>279</v>
      </c>
      <c r="C136" s="18" t="s">
        <v>76</v>
      </c>
      <c r="D136" s="21" t="s">
        <v>179</v>
      </c>
      <c r="E136" s="44">
        <v>6755</v>
      </c>
      <c r="F136" s="44">
        <v>2805</v>
      </c>
      <c r="G136" s="44">
        <v>1745</v>
      </c>
      <c r="H136" s="44">
        <v>6755</v>
      </c>
      <c r="I136" s="43">
        <f t="shared" si="2"/>
        <v>0.25832716506291636</v>
      </c>
    </row>
    <row r="137" spans="2:9" x14ac:dyDescent="0.2">
      <c r="B137" s="33" t="s">
        <v>279</v>
      </c>
      <c r="C137" s="18" t="s">
        <v>77</v>
      </c>
      <c r="D137" s="21" t="s">
        <v>180</v>
      </c>
      <c r="E137" s="44">
        <v>8565</v>
      </c>
      <c r="F137" s="44">
        <v>2730</v>
      </c>
      <c r="G137" s="44">
        <v>665</v>
      </c>
      <c r="H137" s="44">
        <v>8565</v>
      </c>
      <c r="I137" s="43">
        <f t="shared" si="2"/>
        <v>7.7641564506713362E-2</v>
      </c>
    </row>
    <row r="138" spans="2:9" x14ac:dyDescent="0.2">
      <c r="B138" s="33" t="s">
        <v>279</v>
      </c>
      <c r="C138" s="18" t="s">
        <v>80</v>
      </c>
      <c r="D138" s="21" t="s">
        <v>325</v>
      </c>
      <c r="E138" s="44">
        <v>5220</v>
      </c>
      <c r="F138" s="44">
        <v>1545</v>
      </c>
      <c r="G138" s="44">
        <v>1275</v>
      </c>
      <c r="H138" s="44">
        <v>5220</v>
      </c>
      <c r="I138" s="43">
        <f t="shared" si="2"/>
        <v>0.2442528735632184</v>
      </c>
    </row>
    <row r="139" spans="2:9" x14ac:dyDescent="0.2">
      <c r="B139" s="33" t="s">
        <v>279</v>
      </c>
      <c r="C139" s="18" t="s">
        <v>83</v>
      </c>
      <c r="D139" s="21" t="s">
        <v>182</v>
      </c>
      <c r="E139" s="44">
        <v>4240</v>
      </c>
      <c r="F139" s="44">
        <v>920</v>
      </c>
      <c r="G139" s="44">
        <v>690</v>
      </c>
      <c r="H139" s="44">
        <v>4240</v>
      </c>
      <c r="I139" s="43">
        <f t="shared" si="2"/>
        <v>0.16273584905660377</v>
      </c>
    </row>
    <row r="140" spans="2:9" x14ac:dyDescent="0.2">
      <c r="B140" s="33" t="s">
        <v>279</v>
      </c>
      <c r="C140" s="18" t="s">
        <v>84</v>
      </c>
      <c r="D140" s="21" t="s">
        <v>183</v>
      </c>
      <c r="E140" s="44">
        <v>12800</v>
      </c>
      <c r="F140" s="44">
        <v>2860</v>
      </c>
      <c r="G140" s="44">
        <v>1975</v>
      </c>
      <c r="H140" s="44">
        <v>12800</v>
      </c>
      <c r="I140" s="43">
        <f t="shared" si="2"/>
        <v>0.154296875</v>
      </c>
    </row>
    <row r="141" spans="2:9" x14ac:dyDescent="0.2">
      <c r="B141" s="33" t="s">
        <v>279</v>
      </c>
      <c r="C141" s="18" t="s">
        <v>88</v>
      </c>
      <c r="D141" s="21" t="s">
        <v>185</v>
      </c>
      <c r="E141" s="44">
        <v>12285</v>
      </c>
      <c r="F141" s="44">
        <v>2970</v>
      </c>
      <c r="G141" s="44">
        <v>1660</v>
      </c>
      <c r="H141" s="44">
        <v>12285</v>
      </c>
      <c r="I141" s="43">
        <f t="shared" si="2"/>
        <v>0.13512413512413513</v>
      </c>
    </row>
    <row r="142" spans="2:9" x14ac:dyDescent="0.2">
      <c r="B142" s="33" t="s">
        <v>279</v>
      </c>
      <c r="C142" s="18" t="s">
        <v>72</v>
      </c>
      <c r="D142" s="21" t="s">
        <v>175</v>
      </c>
      <c r="E142" s="44">
        <v>18060</v>
      </c>
      <c r="F142" s="44">
        <v>5215</v>
      </c>
      <c r="G142" s="44">
        <v>2765</v>
      </c>
      <c r="H142" s="44">
        <v>18060</v>
      </c>
      <c r="I142" s="43">
        <f t="shared" si="2"/>
        <v>0.15310077519379844</v>
      </c>
    </row>
    <row r="143" spans="2:9" x14ac:dyDescent="0.2">
      <c r="B143" s="33" t="s">
        <v>279</v>
      </c>
      <c r="C143" s="18" t="s">
        <v>423</v>
      </c>
      <c r="D143" s="21" t="s">
        <v>424</v>
      </c>
      <c r="E143" s="44">
        <v>1515</v>
      </c>
      <c r="F143" s="44">
        <v>45</v>
      </c>
      <c r="G143" s="44">
        <v>0</v>
      </c>
      <c r="H143" s="44">
        <v>1515</v>
      </c>
      <c r="I143" s="43">
        <f t="shared" si="2"/>
        <v>0</v>
      </c>
    </row>
    <row r="144" spans="2:9" x14ac:dyDescent="0.2">
      <c r="B144" s="33" t="s">
        <v>279</v>
      </c>
      <c r="C144" s="18" t="s">
        <v>90</v>
      </c>
      <c r="D144" s="21" t="s">
        <v>187</v>
      </c>
      <c r="E144" s="44">
        <v>33340</v>
      </c>
      <c r="F144" s="44" t="s">
        <v>588</v>
      </c>
      <c r="G144" s="44">
        <v>1415</v>
      </c>
      <c r="H144" s="44">
        <v>33340</v>
      </c>
      <c r="I144" s="43">
        <f t="shared" si="2"/>
        <v>4.2441511697660465E-2</v>
      </c>
    </row>
    <row r="145" spans="2:9" x14ac:dyDescent="0.2">
      <c r="B145" s="33" t="s">
        <v>279</v>
      </c>
      <c r="C145" s="18" t="s">
        <v>102</v>
      </c>
      <c r="D145" s="21" t="s">
        <v>422</v>
      </c>
      <c r="E145" s="44">
        <v>18330</v>
      </c>
      <c r="F145" s="44" t="s">
        <v>588</v>
      </c>
      <c r="G145" s="44">
        <v>3260</v>
      </c>
      <c r="H145" s="44">
        <v>18330</v>
      </c>
      <c r="I145" s="43">
        <f t="shared" si="2"/>
        <v>0.1778505182760502</v>
      </c>
    </row>
    <row r="146" spans="2:9" x14ac:dyDescent="0.2">
      <c r="B146" s="33" t="s">
        <v>279</v>
      </c>
      <c r="C146" s="18" t="s">
        <v>91</v>
      </c>
      <c r="D146" s="21" t="s">
        <v>188</v>
      </c>
      <c r="E146" s="44">
        <v>8350</v>
      </c>
      <c r="F146" s="44">
        <v>2610</v>
      </c>
      <c r="G146" s="44">
        <v>1175</v>
      </c>
      <c r="H146" s="44">
        <v>8350</v>
      </c>
      <c r="I146" s="43">
        <f t="shared" si="2"/>
        <v>0.1407185628742515</v>
      </c>
    </row>
    <row r="147" spans="2:9" x14ac:dyDescent="0.2">
      <c r="B147" s="33" t="s">
        <v>279</v>
      </c>
      <c r="C147" s="18" t="s">
        <v>97</v>
      </c>
      <c r="D147" s="21" t="s">
        <v>326</v>
      </c>
      <c r="E147" s="44">
        <v>26765</v>
      </c>
      <c r="F147" s="44">
        <v>7585</v>
      </c>
      <c r="G147" s="44">
        <v>3410</v>
      </c>
      <c r="H147" s="44">
        <v>26765</v>
      </c>
      <c r="I147" s="43">
        <f t="shared" si="2"/>
        <v>0.12740519334952363</v>
      </c>
    </row>
    <row r="148" spans="2:9" x14ac:dyDescent="0.2">
      <c r="B148" s="33" t="s">
        <v>279</v>
      </c>
      <c r="C148" s="18" t="s">
        <v>103</v>
      </c>
      <c r="D148" s="21" t="s">
        <v>196</v>
      </c>
      <c r="E148" s="44">
        <v>8535</v>
      </c>
      <c r="F148" s="44">
        <v>2810</v>
      </c>
      <c r="G148" s="44">
        <v>1020</v>
      </c>
      <c r="H148" s="44">
        <v>8535</v>
      </c>
      <c r="I148" s="43">
        <f t="shared" si="2"/>
        <v>0.1195079086115993</v>
      </c>
    </row>
    <row r="149" spans="2:9" x14ac:dyDescent="0.2">
      <c r="B149" s="33" t="s">
        <v>279</v>
      </c>
      <c r="C149" s="18" t="s">
        <v>104</v>
      </c>
      <c r="D149" s="21" t="s">
        <v>328</v>
      </c>
      <c r="E149" s="44">
        <v>9215</v>
      </c>
      <c r="F149" s="44">
        <v>2845</v>
      </c>
      <c r="G149" s="44">
        <v>665</v>
      </c>
      <c r="H149" s="44">
        <v>9215</v>
      </c>
      <c r="I149" s="43">
        <f t="shared" si="2"/>
        <v>7.2164948453608241E-2</v>
      </c>
    </row>
    <row r="150" spans="2:9" x14ac:dyDescent="0.2">
      <c r="B150" s="33" t="s">
        <v>279</v>
      </c>
      <c r="C150" s="18" t="s">
        <v>107</v>
      </c>
      <c r="D150" s="21" t="s">
        <v>329</v>
      </c>
      <c r="E150" s="44">
        <v>9520</v>
      </c>
      <c r="F150" s="44">
        <v>3015</v>
      </c>
      <c r="G150" s="44">
        <v>890</v>
      </c>
      <c r="H150" s="44">
        <v>9520</v>
      </c>
      <c r="I150" s="43">
        <f t="shared" si="2"/>
        <v>9.3487394957983194E-2</v>
      </c>
    </row>
    <row r="151" spans="2:9" x14ac:dyDescent="0.2">
      <c r="B151" s="33" t="s">
        <v>279</v>
      </c>
      <c r="C151" s="18" t="s">
        <v>108</v>
      </c>
      <c r="D151" s="21" t="s">
        <v>330</v>
      </c>
      <c r="E151" s="44">
        <v>7285</v>
      </c>
      <c r="F151" s="44">
        <v>2705</v>
      </c>
      <c r="G151" s="44">
        <v>1445</v>
      </c>
      <c r="H151" s="44">
        <v>7285</v>
      </c>
      <c r="I151" s="43">
        <f t="shared" si="2"/>
        <v>0.19835277968428278</v>
      </c>
    </row>
    <row r="152" spans="2:9" x14ac:dyDescent="0.2">
      <c r="B152" s="33" t="s">
        <v>279</v>
      </c>
      <c r="C152" s="18" t="s">
        <v>109</v>
      </c>
      <c r="D152" s="21" t="s">
        <v>199</v>
      </c>
      <c r="E152" s="44">
        <v>7840</v>
      </c>
      <c r="F152" s="44">
        <v>2290</v>
      </c>
      <c r="G152" s="44">
        <v>1650</v>
      </c>
      <c r="H152" s="44">
        <v>7840</v>
      </c>
      <c r="I152" s="43">
        <f t="shared" si="2"/>
        <v>0.21045918367346939</v>
      </c>
    </row>
    <row r="153" spans="2:9" x14ac:dyDescent="0.2">
      <c r="B153" s="33" t="s">
        <v>279</v>
      </c>
      <c r="C153" s="18" t="s">
        <v>110</v>
      </c>
      <c r="D153" s="21" t="s">
        <v>331</v>
      </c>
      <c r="E153" s="44">
        <v>6920</v>
      </c>
      <c r="F153" s="44">
        <v>2380</v>
      </c>
      <c r="G153" s="44">
        <v>1450</v>
      </c>
      <c r="H153" s="44">
        <v>6920</v>
      </c>
      <c r="I153" s="43">
        <f t="shared" si="2"/>
        <v>0.20953757225433525</v>
      </c>
    </row>
    <row r="154" spans="2:9" x14ac:dyDescent="0.2">
      <c r="B154" s="33" t="s">
        <v>283</v>
      </c>
      <c r="C154" s="18" t="s">
        <v>112</v>
      </c>
      <c r="D154" s="21" t="s">
        <v>332</v>
      </c>
      <c r="E154" s="44">
        <v>10420</v>
      </c>
      <c r="F154" s="44">
        <v>690</v>
      </c>
      <c r="G154" s="44">
        <v>1015</v>
      </c>
      <c r="H154" s="44">
        <v>10420</v>
      </c>
      <c r="I154" s="43">
        <f t="shared" si="2"/>
        <v>9.7408829174664105E-2</v>
      </c>
    </row>
    <row r="155" spans="2:9" x14ac:dyDescent="0.2">
      <c r="B155" s="33" t="s">
        <v>283</v>
      </c>
      <c r="C155" s="18" t="s">
        <v>113</v>
      </c>
      <c r="D155" s="21" t="s">
        <v>200</v>
      </c>
      <c r="E155" s="44">
        <v>11430</v>
      </c>
      <c r="F155" s="44" t="s">
        <v>588</v>
      </c>
      <c r="G155" s="44">
        <v>695</v>
      </c>
      <c r="H155" s="44">
        <v>11430</v>
      </c>
      <c r="I155" s="43">
        <f t="shared" si="2"/>
        <v>6.080489938757655E-2</v>
      </c>
    </row>
    <row r="156" spans="2:9" x14ac:dyDescent="0.2">
      <c r="B156" s="33" t="s">
        <v>283</v>
      </c>
      <c r="C156" s="18" t="s">
        <v>114</v>
      </c>
      <c r="D156" s="21" t="s">
        <v>333</v>
      </c>
      <c r="E156" s="44">
        <v>11710</v>
      </c>
      <c r="F156" s="44" t="s">
        <v>588</v>
      </c>
      <c r="G156" s="44">
        <v>1030</v>
      </c>
      <c r="H156" s="44">
        <v>11710</v>
      </c>
      <c r="I156" s="43">
        <f t="shared" si="2"/>
        <v>8.7959009393680621E-2</v>
      </c>
    </row>
    <row r="157" spans="2:9" x14ac:dyDescent="0.2">
      <c r="B157" s="33" t="s">
        <v>283</v>
      </c>
      <c r="C157" s="18" t="s">
        <v>115</v>
      </c>
      <c r="D157" s="21" t="s">
        <v>201</v>
      </c>
      <c r="E157" s="44">
        <v>12830</v>
      </c>
      <c r="F157" s="44">
        <v>4000</v>
      </c>
      <c r="G157" s="44">
        <v>2670</v>
      </c>
      <c r="H157" s="44">
        <v>12830</v>
      </c>
      <c r="I157" s="43">
        <f t="shared" si="2"/>
        <v>0.20810600155884645</v>
      </c>
    </row>
    <row r="158" spans="2:9" x14ac:dyDescent="0.2">
      <c r="B158" s="33" t="s">
        <v>283</v>
      </c>
      <c r="C158" s="18" t="s">
        <v>116</v>
      </c>
      <c r="D158" s="21" t="s">
        <v>202</v>
      </c>
      <c r="E158" s="44">
        <v>10225</v>
      </c>
      <c r="F158" s="44">
        <v>2560</v>
      </c>
      <c r="G158" s="44">
        <v>1170</v>
      </c>
      <c r="H158" s="44">
        <v>10225</v>
      </c>
      <c r="I158" s="43">
        <f t="shared" si="2"/>
        <v>0.11442542787286064</v>
      </c>
    </row>
    <row r="159" spans="2:9" x14ac:dyDescent="0.2">
      <c r="B159" s="33" t="s">
        <v>283</v>
      </c>
      <c r="C159" s="18" t="s">
        <v>117</v>
      </c>
      <c r="D159" s="21" t="s">
        <v>203</v>
      </c>
      <c r="E159" s="44">
        <v>24685</v>
      </c>
      <c r="F159" s="44">
        <v>8085</v>
      </c>
      <c r="G159" s="44">
        <v>2560</v>
      </c>
      <c r="H159" s="44">
        <v>24685</v>
      </c>
      <c r="I159" s="43">
        <f t="shared" si="2"/>
        <v>0.10370670447640268</v>
      </c>
    </row>
    <row r="160" spans="2:9" x14ac:dyDescent="0.2">
      <c r="B160" s="33" t="s">
        <v>283</v>
      </c>
      <c r="C160" s="18" t="s">
        <v>118</v>
      </c>
      <c r="D160" s="21" t="s">
        <v>204</v>
      </c>
      <c r="E160" s="44">
        <v>11395</v>
      </c>
      <c r="F160" s="44">
        <v>3875</v>
      </c>
      <c r="G160" s="44">
        <v>715</v>
      </c>
      <c r="H160" s="44">
        <v>11395</v>
      </c>
      <c r="I160" s="43">
        <f t="shared" si="2"/>
        <v>6.2746818780166747E-2</v>
      </c>
    </row>
    <row r="161" spans="2:9" x14ac:dyDescent="0.2">
      <c r="B161" s="33" t="s">
        <v>283</v>
      </c>
      <c r="C161" s="18" t="s">
        <v>119</v>
      </c>
      <c r="D161" s="21" t="s">
        <v>334</v>
      </c>
      <c r="E161" s="44">
        <v>5365</v>
      </c>
      <c r="F161" s="44">
        <v>1035</v>
      </c>
      <c r="G161" s="44">
        <v>650</v>
      </c>
      <c r="H161" s="44">
        <v>5365</v>
      </c>
      <c r="I161" s="43">
        <f t="shared" si="2"/>
        <v>0.12115563839701771</v>
      </c>
    </row>
    <row r="162" spans="2:9" x14ac:dyDescent="0.2">
      <c r="B162" s="33" t="s">
        <v>283</v>
      </c>
      <c r="C162" s="18" t="s">
        <v>120</v>
      </c>
      <c r="D162" s="21" t="s">
        <v>335</v>
      </c>
      <c r="E162" s="44">
        <v>17435</v>
      </c>
      <c r="F162" s="44">
        <v>5225</v>
      </c>
      <c r="G162" s="44">
        <v>1005</v>
      </c>
      <c r="H162" s="44">
        <v>17435</v>
      </c>
      <c r="I162" s="43">
        <f t="shared" si="2"/>
        <v>5.7642672784628618E-2</v>
      </c>
    </row>
    <row r="163" spans="2:9" x14ac:dyDescent="0.2">
      <c r="B163" s="33" t="s">
        <v>283</v>
      </c>
      <c r="C163" s="18" t="s">
        <v>121</v>
      </c>
      <c r="D163" s="21" t="s">
        <v>205</v>
      </c>
      <c r="E163" s="44">
        <v>9400</v>
      </c>
      <c r="F163" s="44">
        <v>2485</v>
      </c>
      <c r="G163" s="44">
        <v>1240</v>
      </c>
      <c r="H163" s="44">
        <v>9400</v>
      </c>
      <c r="I163" s="43">
        <f t="shared" si="2"/>
        <v>0.13191489361702127</v>
      </c>
    </row>
    <row r="164" spans="2:9" x14ac:dyDescent="0.2">
      <c r="B164" s="33" t="s">
        <v>283</v>
      </c>
      <c r="C164" s="18" t="s">
        <v>122</v>
      </c>
      <c r="D164" s="21" t="s">
        <v>206</v>
      </c>
      <c r="E164" s="44">
        <v>14510</v>
      </c>
      <c r="F164" s="44">
        <v>4215</v>
      </c>
      <c r="G164" s="44">
        <v>615</v>
      </c>
      <c r="H164" s="44">
        <v>14510</v>
      </c>
      <c r="I164" s="43">
        <f t="shared" si="2"/>
        <v>4.2384562370778776E-2</v>
      </c>
    </row>
    <row r="165" spans="2:9" x14ac:dyDescent="0.2">
      <c r="B165" s="33" t="s">
        <v>283</v>
      </c>
      <c r="C165" s="18" t="s">
        <v>123</v>
      </c>
      <c r="D165" s="21" t="s">
        <v>336</v>
      </c>
      <c r="E165" s="44">
        <v>12465</v>
      </c>
      <c r="F165" s="44">
        <v>5165</v>
      </c>
      <c r="G165" s="44">
        <v>2015</v>
      </c>
      <c r="H165" s="44">
        <v>12465</v>
      </c>
      <c r="I165" s="43">
        <f t="shared" si="2"/>
        <v>0.16165262735659847</v>
      </c>
    </row>
    <row r="166" spans="2:9" x14ac:dyDescent="0.2">
      <c r="B166" s="33" t="s">
        <v>283</v>
      </c>
      <c r="C166" s="18" t="s">
        <v>124</v>
      </c>
      <c r="D166" s="21" t="s">
        <v>207</v>
      </c>
      <c r="E166" s="44">
        <v>15480</v>
      </c>
      <c r="F166" s="44">
        <v>2620</v>
      </c>
      <c r="G166" s="44">
        <v>720</v>
      </c>
      <c r="H166" s="44">
        <v>15480</v>
      </c>
      <c r="I166" s="43">
        <f t="shared" si="2"/>
        <v>4.6511627906976744E-2</v>
      </c>
    </row>
    <row r="167" spans="2:9" x14ac:dyDescent="0.2">
      <c r="B167" s="33" t="s">
        <v>283</v>
      </c>
      <c r="C167" s="18" t="s">
        <v>125</v>
      </c>
      <c r="D167" s="21" t="s">
        <v>208</v>
      </c>
      <c r="E167" s="44">
        <v>7775</v>
      </c>
      <c r="F167" s="44" t="s">
        <v>588</v>
      </c>
      <c r="G167" s="44">
        <v>260</v>
      </c>
      <c r="H167" s="44">
        <v>7775</v>
      </c>
      <c r="I167" s="43">
        <f t="shared" si="2"/>
        <v>3.3440514469453377E-2</v>
      </c>
    </row>
    <row r="168" spans="2:9" x14ac:dyDescent="0.2">
      <c r="B168" s="33" t="s">
        <v>283</v>
      </c>
      <c r="C168" s="18" t="s">
        <v>126</v>
      </c>
      <c r="D168" s="21" t="s">
        <v>337</v>
      </c>
      <c r="E168" s="44">
        <v>10455</v>
      </c>
      <c r="F168" s="44">
        <v>3005</v>
      </c>
      <c r="G168" s="44">
        <v>1290</v>
      </c>
      <c r="H168" s="44">
        <v>10455</v>
      </c>
      <c r="I168" s="43">
        <f t="shared" si="2"/>
        <v>0.12338593974175036</v>
      </c>
    </row>
    <row r="169" spans="2:9" x14ac:dyDescent="0.2">
      <c r="B169" s="33" t="s">
        <v>283</v>
      </c>
      <c r="C169" s="18" t="s">
        <v>127</v>
      </c>
      <c r="D169" s="21" t="s">
        <v>209</v>
      </c>
      <c r="E169" s="44">
        <v>13345</v>
      </c>
      <c r="F169" s="44">
        <v>3290</v>
      </c>
      <c r="G169" s="44">
        <v>405</v>
      </c>
      <c r="H169" s="44">
        <v>13345</v>
      </c>
      <c r="I169" s="43">
        <f t="shared" si="2"/>
        <v>3.0348445110528286E-2</v>
      </c>
    </row>
    <row r="170" spans="2:9" x14ac:dyDescent="0.2">
      <c r="B170" s="33" t="s">
        <v>283</v>
      </c>
      <c r="C170" s="18" t="s">
        <v>128</v>
      </c>
      <c r="D170" s="21" t="s">
        <v>338</v>
      </c>
      <c r="E170" s="44">
        <v>23005</v>
      </c>
      <c r="F170" s="44">
        <v>5890</v>
      </c>
      <c r="G170" s="44">
        <v>2350</v>
      </c>
      <c r="H170" s="44">
        <v>23005</v>
      </c>
      <c r="I170" s="43">
        <f t="shared" si="2"/>
        <v>0.10215170615083677</v>
      </c>
    </row>
    <row r="171" spans="2:9" x14ac:dyDescent="0.2">
      <c r="B171" s="33" t="s">
        <v>290</v>
      </c>
      <c r="C171" s="18" t="s">
        <v>129</v>
      </c>
      <c r="D171" s="21" t="s">
        <v>210</v>
      </c>
      <c r="E171" s="44">
        <v>4760</v>
      </c>
      <c r="F171" s="44">
        <v>1995</v>
      </c>
      <c r="G171" s="44">
        <v>505</v>
      </c>
      <c r="H171" s="44">
        <v>4760</v>
      </c>
      <c r="I171" s="43">
        <f t="shared" si="2"/>
        <v>0.10609243697478991</v>
      </c>
    </row>
    <row r="172" spans="2:9" x14ac:dyDescent="0.2">
      <c r="B172" s="33" t="s">
        <v>290</v>
      </c>
      <c r="C172" s="18" t="s">
        <v>130</v>
      </c>
      <c r="D172" s="21" t="s">
        <v>211</v>
      </c>
      <c r="E172" s="44">
        <v>13770</v>
      </c>
      <c r="F172" s="44">
        <v>3600</v>
      </c>
      <c r="G172" s="44">
        <v>1480</v>
      </c>
      <c r="H172" s="44">
        <v>13770</v>
      </c>
      <c r="I172" s="43">
        <f t="shared" si="2"/>
        <v>0.1074800290486565</v>
      </c>
    </row>
    <row r="173" spans="2:9" x14ac:dyDescent="0.2">
      <c r="B173" s="33" t="s">
        <v>290</v>
      </c>
      <c r="C173" s="18" t="s">
        <v>131</v>
      </c>
      <c r="D173" s="21" t="s">
        <v>212</v>
      </c>
      <c r="E173" s="44">
        <v>5665</v>
      </c>
      <c r="F173" s="44">
        <v>1745</v>
      </c>
      <c r="G173" s="44">
        <v>915</v>
      </c>
      <c r="H173" s="44">
        <v>5665</v>
      </c>
      <c r="I173" s="43">
        <f t="shared" si="2"/>
        <v>0.1615180935569285</v>
      </c>
    </row>
    <row r="174" spans="2:9" x14ac:dyDescent="0.2">
      <c r="B174" s="33" t="s">
        <v>290</v>
      </c>
      <c r="C174" s="18" t="s">
        <v>132</v>
      </c>
      <c r="D174" s="21" t="s">
        <v>213</v>
      </c>
      <c r="E174" s="44">
        <v>9135</v>
      </c>
      <c r="F174" s="44">
        <v>2890</v>
      </c>
      <c r="G174" s="44">
        <v>945</v>
      </c>
      <c r="H174" s="44">
        <v>9135</v>
      </c>
      <c r="I174" s="43">
        <f t="shared" si="2"/>
        <v>0.10344827586206896</v>
      </c>
    </row>
    <row r="175" spans="2:9" x14ac:dyDescent="0.2">
      <c r="B175" s="33" t="s">
        <v>290</v>
      </c>
      <c r="C175" s="18" t="s">
        <v>134</v>
      </c>
      <c r="D175" s="21" t="s">
        <v>214</v>
      </c>
      <c r="E175" s="44">
        <v>6630</v>
      </c>
      <c r="F175" s="44">
        <v>2810</v>
      </c>
      <c r="G175" s="44">
        <v>1010</v>
      </c>
      <c r="H175" s="44">
        <v>6630</v>
      </c>
      <c r="I175" s="43">
        <f t="shared" si="2"/>
        <v>0.15233785822021115</v>
      </c>
    </row>
    <row r="176" spans="2:9" x14ac:dyDescent="0.2">
      <c r="B176" s="33" t="s">
        <v>290</v>
      </c>
      <c r="C176" s="18" t="s">
        <v>135</v>
      </c>
      <c r="D176" s="21" t="s">
        <v>339</v>
      </c>
      <c r="E176" s="44">
        <v>13970</v>
      </c>
      <c r="F176" s="44" t="s">
        <v>588</v>
      </c>
      <c r="G176" s="44">
        <v>725</v>
      </c>
      <c r="H176" s="44">
        <v>13970</v>
      </c>
      <c r="I176" s="43">
        <f t="shared" si="2"/>
        <v>5.1896921975662133E-2</v>
      </c>
    </row>
    <row r="177" spans="2:9" x14ac:dyDescent="0.2">
      <c r="B177" s="33" t="s">
        <v>290</v>
      </c>
      <c r="C177" s="18" t="s">
        <v>136</v>
      </c>
      <c r="D177" s="21" t="s">
        <v>215</v>
      </c>
      <c r="E177" s="44">
        <v>8765</v>
      </c>
      <c r="F177" s="44">
        <v>2545</v>
      </c>
      <c r="G177" s="44">
        <v>840</v>
      </c>
      <c r="H177" s="44">
        <v>8765</v>
      </c>
      <c r="I177" s="43">
        <f t="shared" si="2"/>
        <v>9.5835710211066738E-2</v>
      </c>
    </row>
    <row r="178" spans="2:9" x14ac:dyDescent="0.2">
      <c r="B178" s="33" t="s">
        <v>290</v>
      </c>
      <c r="C178" s="18" t="s">
        <v>137</v>
      </c>
      <c r="D178" s="21" t="s">
        <v>216</v>
      </c>
      <c r="E178" s="44">
        <v>4885</v>
      </c>
      <c r="F178" s="44">
        <v>1265</v>
      </c>
      <c r="G178" s="44">
        <v>425</v>
      </c>
      <c r="H178" s="44">
        <v>4885</v>
      </c>
      <c r="I178" s="43">
        <f t="shared" si="2"/>
        <v>8.7001023541453434E-2</v>
      </c>
    </row>
    <row r="179" spans="2:9" x14ac:dyDescent="0.2">
      <c r="B179" s="33" t="s">
        <v>290</v>
      </c>
      <c r="C179" s="18" t="s">
        <v>138</v>
      </c>
      <c r="D179" s="21" t="s">
        <v>217</v>
      </c>
      <c r="E179" s="44">
        <v>13105</v>
      </c>
      <c r="F179" s="44" t="s">
        <v>588</v>
      </c>
      <c r="G179" s="44">
        <v>435</v>
      </c>
      <c r="H179" s="44">
        <v>13105</v>
      </c>
      <c r="I179" s="43">
        <f t="shared" si="2"/>
        <v>3.3193437619229299E-2</v>
      </c>
    </row>
    <row r="180" spans="2:9" x14ac:dyDescent="0.2">
      <c r="B180" s="33" t="s">
        <v>290</v>
      </c>
      <c r="C180" s="18" t="s">
        <v>139</v>
      </c>
      <c r="D180" s="21" t="s">
        <v>340</v>
      </c>
      <c r="E180" s="44">
        <v>6890</v>
      </c>
      <c r="F180" s="44">
        <v>2265</v>
      </c>
      <c r="G180" s="44">
        <v>635</v>
      </c>
      <c r="H180" s="44">
        <v>6890</v>
      </c>
      <c r="I180" s="43">
        <f t="shared" si="2"/>
        <v>9.2162554426705373E-2</v>
      </c>
    </row>
    <row r="181" spans="2:9" x14ac:dyDescent="0.2">
      <c r="B181" s="33" t="s">
        <v>290</v>
      </c>
      <c r="C181" s="18" t="s">
        <v>140</v>
      </c>
      <c r="D181" s="21" t="s">
        <v>218</v>
      </c>
      <c r="E181" s="44">
        <v>18635</v>
      </c>
      <c r="F181" s="44" t="s">
        <v>588</v>
      </c>
      <c r="G181" s="44">
        <v>975</v>
      </c>
      <c r="H181" s="44">
        <v>18635</v>
      </c>
      <c r="I181" s="43">
        <f t="shared" si="2"/>
        <v>5.2320901529380195E-2</v>
      </c>
    </row>
    <row r="182" spans="2:9" x14ac:dyDescent="0.2">
      <c r="B182" s="33" t="s">
        <v>290</v>
      </c>
      <c r="C182" s="18" t="s">
        <v>341</v>
      </c>
      <c r="D182" s="21" t="s">
        <v>342</v>
      </c>
      <c r="E182" s="44">
        <v>15400</v>
      </c>
      <c r="F182" s="44">
        <v>3900</v>
      </c>
      <c r="G182" s="44">
        <v>1035</v>
      </c>
      <c r="H182" s="44">
        <v>15400</v>
      </c>
      <c r="I182" s="43">
        <f t="shared" si="2"/>
        <v>6.7207792207792202E-2</v>
      </c>
    </row>
    <row r="183" spans="2:9" x14ac:dyDescent="0.2">
      <c r="B183" s="33" t="s">
        <v>290</v>
      </c>
      <c r="C183" s="18" t="s">
        <v>133</v>
      </c>
      <c r="D183" s="21" t="s">
        <v>343</v>
      </c>
      <c r="E183" s="44">
        <v>9345</v>
      </c>
      <c r="F183" s="44">
        <v>3225</v>
      </c>
      <c r="G183" s="44">
        <v>1725</v>
      </c>
      <c r="H183" s="44">
        <v>9345</v>
      </c>
      <c r="I183" s="43">
        <f t="shared" si="2"/>
        <v>0.18459069020866772</v>
      </c>
    </row>
    <row r="184" spans="2:9" x14ac:dyDescent="0.2">
      <c r="B184"/>
      <c r="C184"/>
      <c r="D184"/>
      <c r="E184"/>
      <c r="F184"/>
      <c r="G184"/>
      <c r="H184"/>
      <c r="I184"/>
    </row>
    <row r="185" spans="2:9" x14ac:dyDescent="0.2">
      <c r="B185" s="35" t="s">
        <v>241</v>
      </c>
    </row>
    <row r="186" spans="2:9" x14ac:dyDescent="0.2">
      <c r="B186" s="16"/>
    </row>
    <row r="187" spans="2:9" x14ac:dyDescent="0.2">
      <c r="B187" s="16" t="s">
        <v>560</v>
      </c>
    </row>
    <row r="188" spans="2:9" x14ac:dyDescent="0.2">
      <c r="B188" s="16" t="s">
        <v>242</v>
      </c>
    </row>
    <row r="189" spans="2:9" x14ac:dyDescent="0.2">
      <c r="B189" s="16" t="s">
        <v>243</v>
      </c>
    </row>
    <row r="190" spans="2:9" x14ac:dyDescent="0.2">
      <c r="B190" s="16"/>
    </row>
    <row r="191" spans="2:9" x14ac:dyDescent="0.2">
      <c r="B191" s="16"/>
    </row>
    <row r="192" spans="2:9"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c r="C199" s="14"/>
    </row>
    <row r="200" spans="2:3" x14ac:dyDescent="0.2">
      <c r="B200" s="16"/>
    </row>
    <row r="201" spans="2:3" x14ac:dyDescent="0.2">
      <c r="B201" s="16"/>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B2168-D394-4356-A3DC-6D4E937AE6A3}">
  <dimension ref="A1:H306"/>
  <sheetViews>
    <sheetView showGridLines="0" zoomScale="85" zoomScaleNormal="85" workbookViewId="0"/>
  </sheetViews>
  <sheetFormatPr defaultColWidth="9.42578125" defaultRowHeight="12.75" x14ac:dyDescent="0.2"/>
  <cols>
    <col min="1" max="1" width="1.5703125" style="2" customWidth="1"/>
    <col min="2" max="2" width="28.42578125" style="2" customWidth="1"/>
    <col min="3" max="3" width="10.5703125" style="2" customWidth="1"/>
    <col min="4" max="4" width="83.42578125" style="7" bestFit="1" customWidth="1"/>
    <col min="5" max="5" width="17.5703125" style="7" customWidth="1"/>
    <col min="6" max="6" width="23.5703125" style="7" customWidth="1"/>
    <col min="7" max="7" width="9.42578125" style="2" customWidth="1"/>
    <col min="8" max="16384" width="9.42578125" style="2"/>
  </cols>
  <sheetData>
    <row r="1" spans="2:6" s="15" customFormat="1" ht="18" customHeight="1" x14ac:dyDescent="0.25">
      <c r="C1" s="19"/>
      <c r="D1" s="19"/>
      <c r="E1" s="19"/>
      <c r="F1" s="19"/>
    </row>
    <row r="2" spans="2:6" ht="19.5" customHeight="1" x14ac:dyDescent="0.2">
      <c r="B2" s="3" t="s">
        <v>0</v>
      </c>
      <c r="C2" s="22" t="s">
        <v>397</v>
      </c>
      <c r="D2" s="17"/>
    </row>
    <row r="3" spans="2:6" ht="12.75" customHeight="1" x14ac:dyDescent="0.2">
      <c r="B3" s="3" t="s">
        <v>4</v>
      </c>
      <c r="C3" s="12" t="s">
        <v>546</v>
      </c>
    </row>
    <row r="4" spans="2:6" ht="8.25" customHeight="1" x14ac:dyDescent="0.2">
      <c r="B4" s="3"/>
      <c r="C4" s="6"/>
    </row>
    <row r="5" spans="2:6" ht="15" x14ac:dyDescent="0.2">
      <c r="B5" s="3" t="s">
        <v>1</v>
      </c>
      <c r="C5" s="45" t="str">
        <f>'System &amp; Provider Summary - T1'!$C$5</f>
        <v>March 2025</v>
      </c>
    </row>
    <row r="6" spans="2:6" ht="15.75" customHeight="1" x14ac:dyDescent="0.2">
      <c r="B6" s="3" t="s">
        <v>2</v>
      </c>
      <c r="C6" s="2" t="s">
        <v>396</v>
      </c>
      <c r="D6" s="2"/>
    </row>
    <row r="7" spans="2:6" ht="12.75" customHeight="1" x14ac:dyDescent="0.2">
      <c r="B7" s="3" t="s">
        <v>6</v>
      </c>
      <c r="C7" s="2" t="s">
        <v>419</v>
      </c>
    </row>
    <row r="8" spans="2:6" ht="12.75" customHeight="1" x14ac:dyDescent="0.2">
      <c r="B8" s="3" t="s">
        <v>3</v>
      </c>
      <c r="C8" s="2" t="str">
        <f>'System &amp; Provider Summary - T1'!C8</f>
        <v>15th May 2025</v>
      </c>
    </row>
    <row r="9" spans="2:6" ht="12.75" customHeight="1" x14ac:dyDescent="0.2">
      <c r="B9" s="3" t="s">
        <v>5</v>
      </c>
      <c r="C9" s="8" t="s">
        <v>400</v>
      </c>
    </row>
    <row r="10" spans="2:6" ht="12.75" customHeight="1" x14ac:dyDescent="0.2">
      <c r="B10" s="3" t="s">
        <v>8</v>
      </c>
      <c r="C10" s="2" t="str">
        <f>'System &amp; Provider Summary - T1'!C10</f>
        <v>Published (Final) - Official Statistics in development</v>
      </c>
    </row>
    <row r="11" spans="2:6" ht="12.75" customHeight="1" x14ac:dyDescent="0.2">
      <c r="B11" s="3" t="s">
        <v>9</v>
      </c>
      <c r="C11" s="2" t="s">
        <v>548</v>
      </c>
    </row>
    <row r="12" spans="2:6" x14ac:dyDescent="0.2">
      <c r="B12" s="3"/>
    </row>
    <row r="13" spans="2:6" ht="15" x14ac:dyDescent="0.2">
      <c r="B13" s="5" t="s">
        <v>408</v>
      </c>
    </row>
    <row r="14" spans="2:6" ht="15" x14ac:dyDescent="0.2">
      <c r="B14" s="5"/>
      <c r="C14" s="9"/>
    </row>
    <row r="15" spans="2:6" s="12" customFormat="1" ht="25.5" x14ac:dyDescent="0.2">
      <c r="B15" s="47" t="s">
        <v>239</v>
      </c>
      <c r="C15" s="11" t="s">
        <v>345</v>
      </c>
      <c r="D15" s="10" t="s">
        <v>346</v>
      </c>
      <c r="E15" s="11" t="s">
        <v>393</v>
      </c>
      <c r="F15" s="20" t="s">
        <v>392</v>
      </c>
    </row>
    <row r="16" spans="2:6" x14ac:dyDescent="0.2">
      <c r="B16" s="48" t="s">
        <v>7</v>
      </c>
      <c r="C16" s="1" t="s">
        <v>7</v>
      </c>
      <c r="D16" s="13" t="s">
        <v>10</v>
      </c>
      <c r="E16" s="42">
        <v>516384</v>
      </c>
      <c r="F16" s="42">
        <v>17084</v>
      </c>
    </row>
    <row r="17" spans="2:6" ht="6.75" customHeight="1" x14ac:dyDescent="0.2">
      <c r="D17" s="4"/>
    </row>
    <row r="18" spans="2:6" x14ac:dyDescent="0.2">
      <c r="B18" s="33" t="s">
        <v>250</v>
      </c>
      <c r="C18" s="18" t="s">
        <v>251</v>
      </c>
      <c r="D18" s="18" t="s">
        <v>365</v>
      </c>
      <c r="E18" s="44" t="s">
        <v>588</v>
      </c>
      <c r="F18" s="44" t="s">
        <v>588</v>
      </c>
    </row>
    <row r="19" spans="2:6" x14ac:dyDescent="0.2">
      <c r="B19" s="33" t="s">
        <v>250</v>
      </c>
      <c r="C19" s="18" t="s">
        <v>252</v>
      </c>
      <c r="D19" s="18" t="s">
        <v>366</v>
      </c>
      <c r="E19" s="44">
        <v>3065</v>
      </c>
      <c r="F19" s="44" t="s">
        <v>588</v>
      </c>
    </row>
    <row r="20" spans="2:6" x14ac:dyDescent="0.2">
      <c r="B20" s="33" t="s">
        <v>250</v>
      </c>
      <c r="C20" s="18" t="s">
        <v>253</v>
      </c>
      <c r="D20" s="18" t="s">
        <v>367</v>
      </c>
      <c r="E20" s="44">
        <v>10030</v>
      </c>
      <c r="F20" s="44">
        <v>355</v>
      </c>
    </row>
    <row r="21" spans="2:6" x14ac:dyDescent="0.2">
      <c r="B21" s="33" t="s">
        <v>250</v>
      </c>
      <c r="C21" s="18" t="s">
        <v>254</v>
      </c>
      <c r="D21" s="18" t="s">
        <v>368</v>
      </c>
      <c r="E21" s="44">
        <v>14170</v>
      </c>
      <c r="F21" s="44">
        <v>65</v>
      </c>
    </row>
    <row r="22" spans="2:6" x14ac:dyDescent="0.2">
      <c r="B22" s="33" t="s">
        <v>250</v>
      </c>
      <c r="C22" s="18" t="s">
        <v>255</v>
      </c>
      <c r="D22" s="18" t="s">
        <v>369</v>
      </c>
      <c r="E22" s="44" t="s">
        <v>588</v>
      </c>
      <c r="F22" s="44" t="s">
        <v>588</v>
      </c>
    </row>
    <row r="23" spans="2:6" x14ac:dyDescent="0.2">
      <c r="B23" s="33" t="s">
        <v>250</v>
      </c>
      <c r="C23" s="18" t="s">
        <v>256</v>
      </c>
      <c r="D23" s="18" t="s">
        <v>370</v>
      </c>
      <c r="E23" s="44">
        <v>5690</v>
      </c>
      <c r="F23" s="44">
        <v>40</v>
      </c>
    </row>
    <row r="24" spans="2:6" x14ac:dyDescent="0.2">
      <c r="B24" s="33" t="s">
        <v>240</v>
      </c>
      <c r="C24" s="18" t="s">
        <v>257</v>
      </c>
      <c r="D24" s="18" t="s">
        <v>347</v>
      </c>
      <c r="E24" s="44">
        <v>45865</v>
      </c>
      <c r="F24" s="44">
        <v>910</v>
      </c>
    </row>
    <row r="25" spans="2:6" x14ac:dyDescent="0.2">
      <c r="B25" s="33" t="s">
        <v>240</v>
      </c>
      <c r="C25" s="18" t="s">
        <v>258</v>
      </c>
      <c r="D25" s="18" t="s">
        <v>348</v>
      </c>
      <c r="E25" s="44">
        <v>45485</v>
      </c>
      <c r="F25" s="44">
        <v>595</v>
      </c>
    </row>
    <row r="26" spans="2:6" x14ac:dyDescent="0.2">
      <c r="B26" s="33" t="s">
        <v>240</v>
      </c>
      <c r="C26" s="18" t="s">
        <v>259</v>
      </c>
      <c r="D26" s="18" t="s">
        <v>349</v>
      </c>
      <c r="E26" s="44">
        <v>18820</v>
      </c>
      <c r="F26" s="44">
        <v>685</v>
      </c>
    </row>
    <row r="27" spans="2:6" x14ac:dyDescent="0.2">
      <c r="B27" s="33" t="s">
        <v>240</v>
      </c>
      <c r="C27" s="18" t="s">
        <v>260</v>
      </c>
      <c r="D27" s="18" t="s">
        <v>350</v>
      </c>
      <c r="E27" s="44">
        <v>15130</v>
      </c>
      <c r="F27" s="44">
        <v>740</v>
      </c>
    </row>
    <row r="28" spans="2:6" x14ac:dyDescent="0.2">
      <c r="B28" s="33" t="s">
        <v>240</v>
      </c>
      <c r="C28" s="18" t="s">
        <v>261</v>
      </c>
      <c r="D28" s="18" t="s">
        <v>351</v>
      </c>
      <c r="E28" s="44">
        <v>14635</v>
      </c>
      <c r="F28" s="44">
        <v>1205</v>
      </c>
    </row>
    <row r="29" spans="2:6" x14ac:dyDescent="0.2">
      <c r="B29" s="33" t="s">
        <v>262</v>
      </c>
      <c r="C29" s="18" t="s">
        <v>263</v>
      </c>
      <c r="D29" s="18" t="s">
        <v>371</v>
      </c>
      <c r="E29" s="44" t="s">
        <v>588</v>
      </c>
      <c r="F29" s="44" t="s">
        <v>588</v>
      </c>
    </row>
    <row r="30" spans="2:6" x14ac:dyDescent="0.2">
      <c r="B30" s="33" t="s">
        <v>262</v>
      </c>
      <c r="C30" s="18" t="s">
        <v>264</v>
      </c>
      <c r="D30" s="18" t="s">
        <v>372</v>
      </c>
      <c r="E30" s="44">
        <v>10975</v>
      </c>
      <c r="F30" s="44">
        <v>195</v>
      </c>
    </row>
    <row r="31" spans="2:6" x14ac:dyDescent="0.2">
      <c r="B31" s="33" t="s">
        <v>262</v>
      </c>
      <c r="C31" s="18" t="s">
        <v>265</v>
      </c>
      <c r="D31" s="18" t="s">
        <v>373</v>
      </c>
      <c r="E31" s="44">
        <v>8875</v>
      </c>
      <c r="F31" s="44" t="s">
        <v>588</v>
      </c>
    </row>
    <row r="32" spans="2:6" x14ac:dyDescent="0.2">
      <c r="B32" s="33" t="s">
        <v>262</v>
      </c>
      <c r="C32" s="18" t="s">
        <v>266</v>
      </c>
      <c r="D32" s="18" t="s">
        <v>352</v>
      </c>
      <c r="E32" s="44">
        <v>12385</v>
      </c>
      <c r="F32" s="44">
        <v>1465</v>
      </c>
    </row>
    <row r="33" spans="2:6" x14ac:dyDescent="0.2">
      <c r="B33" s="33" t="s">
        <v>262</v>
      </c>
      <c r="C33" s="18" t="s">
        <v>267</v>
      </c>
      <c r="D33" s="18" t="s">
        <v>374</v>
      </c>
      <c r="E33" s="44">
        <v>13120</v>
      </c>
      <c r="F33" s="44">
        <v>50</v>
      </c>
    </row>
    <row r="34" spans="2:6" x14ac:dyDescent="0.2">
      <c r="B34" s="33" t="s">
        <v>262</v>
      </c>
      <c r="C34" s="18" t="s">
        <v>268</v>
      </c>
      <c r="D34" s="18" t="s">
        <v>375</v>
      </c>
      <c r="E34" s="44" t="s">
        <v>588</v>
      </c>
      <c r="F34" s="44" t="s">
        <v>588</v>
      </c>
    </row>
    <row r="35" spans="2:6" x14ac:dyDescent="0.2">
      <c r="B35" s="33" t="s">
        <v>262</v>
      </c>
      <c r="C35" s="18" t="s">
        <v>269</v>
      </c>
      <c r="D35" s="18" t="s">
        <v>376</v>
      </c>
      <c r="E35" s="44" t="s">
        <v>588</v>
      </c>
      <c r="F35" s="44" t="s">
        <v>588</v>
      </c>
    </row>
    <row r="36" spans="2:6" x14ac:dyDescent="0.2">
      <c r="B36" s="33" t="s">
        <v>262</v>
      </c>
      <c r="C36" s="18" t="s">
        <v>270</v>
      </c>
      <c r="D36" s="18" t="s">
        <v>353</v>
      </c>
      <c r="E36" s="44" t="s">
        <v>588</v>
      </c>
      <c r="F36" s="44" t="s">
        <v>588</v>
      </c>
    </row>
    <row r="37" spans="2:6" x14ac:dyDescent="0.2">
      <c r="B37" s="33" t="s">
        <v>262</v>
      </c>
      <c r="C37" s="18" t="s">
        <v>271</v>
      </c>
      <c r="D37" s="18" t="s">
        <v>377</v>
      </c>
      <c r="E37" s="44">
        <v>9760</v>
      </c>
      <c r="F37" s="44">
        <v>395</v>
      </c>
    </row>
    <row r="38" spans="2:6" x14ac:dyDescent="0.2">
      <c r="B38" s="33" t="s">
        <v>262</v>
      </c>
      <c r="C38" s="18" t="s">
        <v>272</v>
      </c>
      <c r="D38" s="18" t="s">
        <v>354</v>
      </c>
      <c r="E38" s="44">
        <v>22540</v>
      </c>
      <c r="F38" s="44" t="s">
        <v>588</v>
      </c>
    </row>
    <row r="39" spans="2:6" x14ac:dyDescent="0.2">
      <c r="B39" s="33" t="s">
        <v>262</v>
      </c>
      <c r="C39" s="18" t="s">
        <v>273</v>
      </c>
      <c r="D39" s="18" t="s">
        <v>378</v>
      </c>
      <c r="E39" s="44">
        <v>7585</v>
      </c>
      <c r="F39" s="44">
        <v>50</v>
      </c>
    </row>
    <row r="40" spans="2:6" x14ac:dyDescent="0.2">
      <c r="B40" s="33" t="s">
        <v>274</v>
      </c>
      <c r="C40" s="18" t="s">
        <v>275</v>
      </c>
      <c r="D40" s="18" t="s">
        <v>355</v>
      </c>
      <c r="E40" s="44" t="s">
        <v>588</v>
      </c>
      <c r="F40" s="44" t="s">
        <v>588</v>
      </c>
    </row>
    <row r="41" spans="2:6" x14ac:dyDescent="0.2">
      <c r="B41" s="33" t="s">
        <v>274</v>
      </c>
      <c r="C41" s="18" t="s">
        <v>276</v>
      </c>
      <c r="D41" s="18" t="s">
        <v>379</v>
      </c>
      <c r="E41" s="44">
        <v>48715</v>
      </c>
      <c r="F41" s="44">
        <v>1775</v>
      </c>
    </row>
    <row r="42" spans="2:6" x14ac:dyDescent="0.2">
      <c r="B42" s="33" t="s">
        <v>274</v>
      </c>
      <c r="C42" s="18" t="s">
        <v>277</v>
      </c>
      <c r="D42" s="18" t="s">
        <v>380</v>
      </c>
      <c r="E42" s="44">
        <v>20430</v>
      </c>
      <c r="F42" s="44">
        <v>240</v>
      </c>
    </row>
    <row r="43" spans="2:6" x14ac:dyDescent="0.2">
      <c r="B43" s="33" t="s">
        <v>274</v>
      </c>
      <c r="C43" s="18" t="s">
        <v>278</v>
      </c>
      <c r="D43" s="18" t="s">
        <v>356</v>
      </c>
      <c r="E43" s="44">
        <v>5530</v>
      </c>
      <c r="F43" s="44">
        <v>355</v>
      </c>
    </row>
    <row r="44" spans="2:6" x14ac:dyDescent="0.2">
      <c r="B44" s="33" t="s">
        <v>279</v>
      </c>
      <c r="C44" s="18" t="s">
        <v>280</v>
      </c>
      <c r="D44" s="18" t="s">
        <v>381</v>
      </c>
      <c r="E44" s="44">
        <v>19020</v>
      </c>
      <c r="F44" s="44">
        <v>595</v>
      </c>
    </row>
    <row r="45" spans="2:6" x14ac:dyDescent="0.2">
      <c r="B45" s="33" t="s">
        <v>279</v>
      </c>
      <c r="C45" s="18" t="s">
        <v>281</v>
      </c>
      <c r="D45" s="18" t="s">
        <v>357</v>
      </c>
      <c r="E45" s="44">
        <v>27130</v>
      </c>
      <c r="F45" s="44">
        <v>805</v>
      </c>
    </row>
    <row r="46" spans="2:6" x14ac:dyDescent="0.2">
      <c r="B46" s="33" t="s">
        <v>279</v>
      </c>
      <c r="C46" s="18" t="s">
        <v>282</v>
      </c>
      <c r="D46" s="18" t="s">
        <v>382</v>
      </c>
      <c r="E46" s="44">
        <v>20360</v>
      </c>
      <c r="F46" s="44">
        <v>2140</v>
      </c>
    </row>
    <row r="47" spans="2:6" x14ac:dyDescent="0.2">
      <c r="B47" s="33" t="s">
        <v>283</v>
      </c>
      <c r="C47" s="18" t="s">
        <v>284</v>
      </c>
      <c r="D47" s="18" t="s">
        <v>383</v>
      </c>
      <c r="E47" s="44">
        <v>36865</v>
      </c>
      <c r="F47" s="44">
        <v>1485</v>
      </c>
    </row>
    <row r="48" spans="2:6" x14ac:dyDescent="0.2">
      <c r="B48" s="33" t="s">
        <v>283</v>
      </c>
      <c r="C48" s="18" t="s">
        <v>285</v>
      </c>
      <c r="D48" s="18" t="s">
        <v>358</v>
      </c>
      <c r="E48" s="44">
        <v>3100</v>
      </c>
      <c r="F48" s="44" t="s">
        <v>588</v>
      </c>
    </row>
    <row r="49" spans="2:6" x14ac:dyDescent="0.2">
      <c r="B49" s="33" t="s">
        <v>283</v>
      </c>
      <c r="C49" s="18" t="s">
        <v>286</v>
      </c>
      <c r="D49" s="18" t="s">
        <v>359</v>
      </c>
      <c r="E49" s="44">
        <v>21965</v>
      </c>
      <c r="F49" s="44">
        <v>725</v>
      </c>
    </row>
    <row r="50" spans="2:6" x14ac:dyDescent="0.2">
      <c r="B50" s="33" t="s">
        <v>283</v>
      </c>
      <c r="C50" s="18" t="s">
        <v>287</v>
      </c>
      <c r="D50" s="18" t="s">
        <v>384</v>
      </c>
      <c r="E50" s="44">
        <v>21025</v>
      </c>
      <c r="F50" s="44">
        <v>490</v>
      </c>
    </row>
    <row r="51" spans="2:6" x14ac:dyDescent="0.2">
      <c r="B51" s="33" t="s">
        <v>283</v>
      </c>
      <c r="C51" s="18" t="s">
        <v>288</v>
      </c>
      <c r="D51" s="18" t="s">
        <v>385</v>
      </c>
      <c r="E51" s="44">
        <v>4930</v>
      </c>
      <c r="F51" s="44" t="s">
        <v>588</v>
      </c>
    </row>
    <row r="52" spans="2:6" x14ac:dyDescent="0.2">
      <c r="B52" s="33" t="s">
        <v>283</v>
      </c>
      <c r="C52" s="18" t="s">
        <v>289</v>
      </c>
      <c r="D52" s="18" t="s">
        <v>360</v>
      </c>
      <c r="E52" s="44" t="s">
        <v>588</v>
      </c>
      <c r="F52" s="44" t="s">
        <v>588</v>
      </c>
    </row>
    <row r="53" spans="2:6" x14ac:dyDescent="0.2">
      <c r="B53" s="33" t="s">
        <v>290</v>
      </c>
      <c r="C53" s="18" t="s">
        <v>291</v>
      </c>
      <c r="D53" s="18" t="s">
        <v>361</v>
      </c>
      <c r="E53" s="44">
        <v>9245</v>
      </c>
      <c r="F53" s="44">
        <v>715</v>
      </c>
    </row>
    <row r="54" spans="2:6" x14ac:dyDescent="0.2">
      <c r="B54" s="33" t="s">
        <v>290</v>
      </c>
      <c r="C54" s="18" t="s">
        <v>292</v>
      </c>
      <c r="D54" s="18" t="s">
        <v>386</v>
      </c>
      <c r="E54" s="44">
        <v>5590</v>
      </c>
      <c r="F54" s="44">
        <v>355</v>
      </c>
    </row>
    <row r="55" spans="2:6" x14ac:dyDescent="0.2">
      <c r="B55" s="33" t="s">
        <v>290</v>
      </c>
      <c r="C55" s="18" t="s">
        <v>293</v>
      </c>
      <c r="D55" s="18" t="s">
        <v>362</v>
      </c>
      <c r="E55" s="44" t="s">
        <v>588</v>
      </c>
      <c r="F55" s="44" t="s">
        <v>588</v>
      </c>
    </row>
    <row r="56" spans="2:6" x14ac:dyDescent="0.2">
      <c r="B56" s="33" t="s">
        <v>290</v>
      </c>
      <c r="C56" s="18" t="s">
        <v>294</v>
      </c>
      <c r="D56" s="18" t="s">
        <v>363</v>
      </c>
      <c r="E56" s="44">
        <v>9235</v>
      </c>
      <c r="F56" s="44">
        <v>515</v>
      </c>
    </row>
    <row r="57" spans="2:6" x14ac:dyDescent="0.2">
      <c r="B57" s="33" t="s">
        <v>290</v>
      </c>
      <c r="C57" s="18" t="s">
        <v>295</v>
      </c>
      <c r="D57" s="18" t="s">
        <v>387</v>
      </c>
      <c r="E57" s="44">
        <v>1915</v>
      </c>
      <c r="F57" s="44">
        <v>140</v>
      </c>
    </row>
    <row r="58" spans="2:6" x14ac:dyDescent="0.2">
      <c r="B58" s="33" t="s">
        <v>290</v>
      </c>
      <c r="C58" s="18" t="s">
        <v>296</v>
      </c>
      <c r="D58" s="18" t="s">
        <v>388</v>
      </c>
      <c r="E58" s="44" t="s">
        <v>588</v>
      </c>
      <c r="F58" s="44" t="s">
        <v>588</v>
      </c>
    </row>
    <row r="59" spans="2:6" x14ac:dyDescent="0.2">
      <c r="B59" s="33" t="s">
        <v>290</v>
      </c>
      <c r="C59" s="18" t="s">
        <v>297</v>
      </c>
      <c r="D59" s="18" t="s">
        <v>364</v>
      </c>
      <c r="E59" s="44">
        <v>3195</v>
      </c>
      <c r="F59" s="44" t="s">
        <v>588</v>
      </c>
    </row>
    <row r="60" spans="2:6" ht="6.75" customHeight="1" x14ac:dyDescent="0.2">
      <c r="D60" s="2"/>
    </row>
    <row r="61" spans="2:6" x14ac:dyDescent="0.2">
      <c r="B61" s="33" t="s">
        <v>250</v>
      </c>
      <c r="C61" s="18" t="s">
        <v>38</v>
      </c>
      <c r="D61" s="21" t="s">
        <v>152</v>
      </c>
      <c r="E61" s="44">
        <v>3065</v>
      </c>
      <c r="F61" s="44" t="s">
        <v>597</v>
      </c>
    </row>
    <row r="62" spans="2:6" x14ac:dyDescent="0.2">
      <c r="B62" s="33" t="s">
        <v>250</v>
      </c>
      <c r="C62" s="18" t="s">
        <v>40</v>
      </c>
      <c r="D62" s="21" t="s">
        <v>153</v>
      </c>
      <c r="E62" s="44">
        <v>1870</v>
      </c>
      <c r="F62" s="44">
        <v>10</v>
      </c>
    </row>
    <row r="63" spans="2:6" x14ac:dyDescent="0.2">
      <c r="B63" s="33" t="s">
        <v>250</v>
      </c>
      <c r="C63" s="18" t="s">
        <v>42</v>
      </c>
      <c r="D63" s="21" t="s">
        <v>300</v>
      </c>
      <c r="E63" s="44">
        <v>5400</v>
      </c>
      <c r="F63" s="44">
        <v>65</v>
      </c>
    </row>
    <row r="64" spans="2:6" x14ac:dyDescent="0.2">
      <c r="B64" s="33" t="s">
        <v>250</v>
      </c>
      <c r="C64" s="18" t="s">
        <v>43</v>
      </c>
      <c r="D64" s="21" t="s">
        <v>301</v>
      </c>
      <c r="E64" s="44">
        <v>10030</v>
      </c>
      <c r="F64" s="44" t="s">
        <v>588</v>
      </c>
    </row>
    <row r="65" spans="2:6" x14ac:dyDescent="0.2">
      <c r="B65" s="33" t="s">
        <v>250</v>
      </c>
      <c r="C65" s="18" t="s">
        <v>526</v>
      </c>
      <c r="D65" s="21" t="s">
        <v>527</v>
      </c>
      <c r="E65" s="44" t="s">
        <v>588</v>
      </c>
      <c r="F65" s="44" t="s">
        <v>588</v>
      </c>
    </row>
    <row r="66" spans="2:6" x14ac:dyDescent="0.2">
      <c r="B66" s="33" t="s">
        <v>250</v>
      </c>
      <c r="C66" s="18" t="s">
        <v>434</v>
      </c>
      <c r="D66" s="21" t="s">
        <v>435</v>
      </c>
      <c r="E66" s="44" t="s">
        <v>588</v>
      </c>
      <c r="F66" s="44" t="s">
        <v>588</v>
      </c>
    </row>
    <row r="67" spans="2:6" x14ac:dyDescent="0.2">
      <c r="B67" s="33" t="s">
        <v>250</v>
      </c>
      <c r="C67" s="18" t="s">
        <v>50</v>
      </c>
      <c r="D67" s="21" t="s">
        <v>160</v>
      </c>
      <c r="E67" s="44">
        <v>3820</v>
      </c>
      <c r="F67" s="44">
        <v>30</v>
      </c>
    </row>
    <row r="68" spans="2:6" x14ac:dyDescent="0.2">
      <c r="B68" s="33" t="s">
        <v>250</v>
      </c>
      <c r="C68" s="18" t="s">
        <v>58</v>
      </c>
      <c r="D68" s="21" t="s">
        <v>166</v>
      </c>
      <c r="E68" s="44" t="s">
        <v>597</v>
      </c>
      <c r="F68" s="44" t="s">
        <v>597</v>
      </c>
    </row>
    <row r="69" spans="2:6" x14ac:dyDescent="0.2">
      <c r="B69" s="33" t="s">
        <v>250</v>
      </c>
      <c r="C69" s="18" t="s">
        <v>68</v>
      </c>
      <c r="D69" s="21" t="s">
        <v>303</v>
      </c>
      <c r="E69" s="44">
        <v>8770</v>
      </c>
      <c r="F69" s="44" t="s">
        <v>597</v>
      </c>
    </row>
    <row r="70" spans="2:6" x14ac:dyDescent="0.2">
      <c r="B70" s="33" t="s">
        <v>240</v>
      </c>
      <c r="C70" s="18" t="s">
        <v>22</v>
      </c>
      <c r="D70" s="21" t="s">
        <v>141</v>
      </c>
      <c r="E70" s="44">
        <v>5760</v>
      </c>
      <c r="F70" s="44">
        <v>150</v>
      </c>
    </row>
    <row r="71" spans="2:6" x14ac:dyDescent="0.2">
      <c r="B71" s="33" t="s">
        <v>240</v>
      </c>
      <c r="C71" s="18" t="s">
        <v>438</v>
      </c>
      <c r="D71" s="21" t="s">
        <v>439</v>
      </c>
      <c r="E71" s="44" t="s">
        <v>588</v>
      </c>
      <c r="F71" s="44" t="s">
        <v>588</v>
      </c>
    </row>
    <row r="72" spans="2:6" x14ac:dyDescent="0.2">
      <c r="B72" s="33" t="s">
        <v>240</v>
      </c>
      <c r="C72" s="18" t="s">
        <v>23</v>
      </c>
      <c r="D72" s="21" t="s">
        <v>305</v>
      </c>
      <c r="E72" s="44">
        <v>6425</v>
      </c>
      <c r="F72" s="44">
        <v>155</v>
      </c>
    </row>
    <row r="73" spans="2:6" x14ac:dyDescent="0.2">
      <c r="B73" s="33" t="s">
        <v>240</v>
      </c>
      <c r="C73" s="18" t="s">
        <v>24</v>
      </c>
      <c r="D73" s="21" t="s">
        <v>142</v>
      </c>
      <c r="E73" s="44" t="s">
        <v>597</v>
      </c>
      <c r="F73" s="44" t="s">
        <v>588</v>
      </c>
    </row>
    <row r="74" spans="2:6" x14ac:dyDescent="0.2">
      <c r="B74" s="33" t="s">
        <v>240</v>
      </c>
      <c r="C74" s="18" t="s">
        <v>25</v>
      </c>
      <c r="D74" s="21" t="s">
        <v>306</v>
      </c>
      <c r="E74" s="44">
        <v>1530</v>
      </c>
      <c r="F74" s="44" t="s">
        <v>597</v>
      </c>
    </row>
    <row r="75" spans="2:6" x14ac:dyDescent="0.2">
      <c r="B75" s="33" t="s">
        <v>240</v>
      </c>
      <c r="C75" s="18" t="s">
        <v>442</v>
      </c>
      <c r="D75" s="21" t="s">
        <v>443</v>
      </c>
      <c r="E75" s="44" t="s">
        <v>588</v>
      </c>
      <c r="F75" s="44" t="s">
        <v>588</v>
      </c>
    </row>
    <row r="76" spans="2:6" x14ac:dyDescent="0.2">
      <c r="B76" s="33" t="s">
        <v>240</v>
      </c>
      <c r="C76" s="18" t="s">
        <v>26</v>
      </c>
      <c r="D76" s="21" t="s">
        <v>307</v>
      </c>
      <c r="E76" s="44">
        <v>7175</v>
      </c>
      <c r="F76" s="44" t="s">
        <v>597</v>
      </c>
    </row>
    <row r="77" spans="2:6" x14ac:dyDescent="0.2">
      <c r="B77" s="33" t="s">
        <v>240</v>
      </c>
      <c r="C77" s="18" t="s">
        <v>28</v>
      </c>
      <c r="D77" s="21" t="s">
        <v>144</v>
      </c>
      <c r="E77" s="44">
        <v>3315</v>
      </c>
      <c r="F77" s="44">
        <v>155</v>
      </c>
    </row>
    <row r="78" spans="2:6" x14ac:dyDescent="0.2">
      <c r="B78" s="33" t="s">
        <v>240</v>
      </c>
      <c r="C78" s="18" t="s">
        <v>29</v>
      </c>
      <c r="D78" s="21" t="s">
        <v>145</v>
      </c>
      <c r="E78" s="44">
        <v>9030</v>
      </c>
      <c r="F78" s="44" t="s">
        <v>597</v>
      </c>
    </row>
    <row r="79" spans="2:6" x14ac:dyDescent="0.2">
      <c r="B79" s="33" t="s">
        <v>240</v>
      </c>
      <c r="C79" s="18" t="s">
        <v>30</v>
      </c>
      <c r="D79" s="21" t="s">
        <v>146</v>
      </c>
      <c r="E79" s="44">
        <v>8885</v>
      </c>
      <c r="F79" s="44">
        <v>1170</v>
      </c>
    </row>
    <row r="80" spans="2:6" x14ac:dyDescent="0.2">
      <c r="B80" s="33" t="s">
        <v>240</v>
      </c>
      <c r="C80" s="18" t="s">
        <v>31</v>
      </c>
      <c r="D80" s="21" t="s">
        <v>308</v>
      </c>
      <c r="E80" s="44">
        <v>4215</v>
      </c>
      <c r="F80" s="44">
        <v>190</v>
      </c>
    </row>
    <row r="81" spans="2:6" x14ac:dyDescent="0.2">
      <c r="B81" s="33" t="s">
        <v>240</v>
      </c>
      <c r="C81" s="18" t="s">
        <v>32</v>
      </c>
      <c r="D81" s="21" t="s">
        <v>309</v>
      </c>
      <c r="E81" s="44" t="s">
        <v>597</v>
      </c>
      <c r="F81" s="44" t="s">
        <v>588</v>
      </c>
    </row>
    <row r="82" spans="2:6" x14ac:dyDescent="0.2">
      <c r="B82" s="33" t="s">
        <v>240</v>
      </c>
      <c r="C82" s="18" t="s">
        <v>450</v>
      </c>
      <c r="D82" s="21" t="s">
        <v>451</v>
      </c>
      <c r="E82" s="44" t="s">
        <v>588</v>
      </c>
      <c r="F82" s="44" t="s">
        <v>588</v>
      </c>
    </row>
    <row r="83" spans="2:6" x14ac:dyDescent="0.2">
      <c r="B83" s="33" t="s">
        <v>240</v>
      </c>
      <c r="C83" s="18" t="s">
        <v>452</v>
      </c>
      <c r="D83" s="21" t="s">
        <v>453</v>
      </c>
      <c r="E83" s="44" t="s">
        <v>588</v>
      </c>
      <c r="F83" s="44" t="s">
        <v>588</v>
      </c>
    </row>
    <row r="84" spans="2:6" x14ac:dyDescent="0.2">
      <c r="B84" s="33" t="s">
        <v>240</v>
      </c>
      <c r="C84" s="18" t="s">
        <v>440</v>
      </c>
      <c r="D84" s="21" t="s">
        <v>441</v>
      </c>
      <c r="E84" s="44" t="s">
        <v>588</v>
      </c>
      <c r="F84" s="44" t="s">
        <v>588</v>
      </c>
    </row>
    <row r="85" spans="2:6" x14ac:dyDescent="0.2">
      <c r="B85" s="33" t="s">
        <v>240</v>
      </c>
      <c r="C85" s="18" t="s">
        <v>444</v>
      </c>
      <c r="D85" s="21" t="s">
        <v>445</v>
      </c>
      <c r="E85" s="44" t="s">
        <v>588</v>
      </c>
      <c r="F85" s="44" t="s">
        <v>588</v>
      </c>
    </row>
    <row r="86" spans="2:6" x14ac:dyDescent="0.2">
      <c r="B86" s="33" t="s">
        <v>240</v>
      </c>
      <c r="C86" s="18" t="s">
        <v>33</v>
      </c>
      <c r="D86" s="21" t="s">
        <v>147</v>
      </c>
      <c r="E86" s="44">
        <v>16700</v>
      </c>
      <c r="F86" s="44">
        <v>380</v>
      </c>
    </row>
    <row r="87" spans="2:6" x14ac:dyDescent="0.2">
      <c r="B87" s="33" t="s">
        <v>240</v>
      </c>
      <c r="C87" s="18" t="s">
        <v>446</v>
      </c>
      <c r="D87" s="21" t="s">
        <v>447</v>
      </c>
      <c r="E87" s="44" t="s">
        <v>588</v>
      </c>
      <c r="F87" s="44" t="s">
        <v>588</v>
      </c>
    </row>
    <row r="88" spans="2:6" x14ac:dyDescent="0.2">
      <c r="B88" s="33" t="s">
        <v>240</v>
      </c>
      <c r="C88" s="18" t="s">
        <v>34</v>
      </c>
      <c r="D88" s="21" t="s">
        <v>148</v>
      </c>
      <c r="E88" s="44">
        <v>4220</v>
      </c>
      <c r="F88" s="44">
        <v>25</v>
      </c>
    </row>
    <row r="89" spans="2:6" x14ac:dyDescent="0.2">
      <c r="B89" s="33" t="s">
        <v>240</v>
      </c>
      <c r="C89" s="18" t="s">
        <v>448</v>
      </c>
      <c r="D89" s="21" t="s">
        <v>449</v>
      </c>
      <c r="E89" s="44" t="s">
        <v>588</v>
      </c>
      <c r="F89" s="44" t="s">
        <v>588</v>
      </c>
    </row>
    <row r="90" spans="2:6" x14ac:dyDescent="0.2">
      <c r="B90" s="33" t="s">
        <v>240</v>
      </c>
      <c r="C90" s="18" t="s">
        <v>35</v>
      </c>
      <c r="D90" s="21" t="s">
        <v>149</v>
      </c>
      <c r="E90" s="44">
        <v>5390</v>
      </c>
      <c r="F90" s="44">
        <v>430</v>
      </c>
    </row>
    <row r="91" spans="2:6" x14ac:dyDescent="0.2">
      <c r="B91" s="33" t="s">
        <v>240</v>
      </c>
      <c r="C91" s="18" t="s">
        <v>436</v>
      </c>
      <c r="D91" s="21" t="s">
        <v>437</v>
      </c>
      <c r="E91" s="44" t="s">
        <v>588</v>
      </c>
      <c r="F91" s="44" t="s">
        <v>588</v>
      </c>
    </row>
    <row r="92" spans="2:6" x14ac:dyDescent="0.2">
      <c r="B92" s="33" t="s">
        <v>240</v>
      </c>
      <c r="C92" s="18" t="s">
        <v>36</v>
      </c>
      <c r="D92" s="21" t="s">
        <v>150</v>
      </c>
      <c r="E92" s="44" t="s">
        <v>597</v>
      </c>
      <c r="F92" s="44" t="s">
        <v>597</v>
      </c>
    </row>
    <row r="93" spans="2:6" x14ac:dyDescent="0.2">
      <c r="B93" s="33" t="s">
        <v>240</v>
      </c>
      <c r="C93" s="18" t="s">
        <v>37</v>
      </c>
      <c r="D93" s="21" t="s">
        <v>151</v>
      </c>
      <c r="E93" s="44">
        <v>2120</v>
      </c>
      <c r="F93" s="44">
        <v>305</v>
      </c>
    </row>
    <row r="94" spans="2:6" x14ac:dyDescent="0.2">
      <c r="B94" s="33" t="s">
        <v>262</v>
      </c>
      <c r="C94" s="18" t="s">
        <v>458</v>
      </c>
      <c r="D94" s="21" t="s">
        <v>459</v>
      </c>
      <c r="E94" s="44" t="s">
        <v>588</v>
      </c>
      <c r="F94" s="44" t="s">
        <v>588</v>
      </c>
    </row>
    <row r="95" spans="2:6" x14ac:dyDescent="0.2">
      <c r="B95" s="33" t="s">
        <v>262</v>
      </c>
      <c r="C95" s="18" t="s">
        <v>472</v>
      </c>
      <c r="D95" s="21" t="s">
        <v>473</v>
      </c>
      <c r="E95" s="44" t="s">
        <v>588</v>
      </c>
      <c r="F95" s="44" t="s">
        <v>588</v>
      </c>
    </row>
    <row r="96" spans="2:6" x14ac:dyDescent="0.2">
      <c r="B96" s="33" t="s">
        <v>262</v>
      </c>
      <c r="C96" s="18" t="s">
        <v>470</v>
      </c>
      <c r="D96" s="21" t="s">
        <v>471</v>
      </c>
      <c r="E96" s="44" t="s">
        <v>588</v>
      </c>
      <c r="F96" s="44" t="s">
        <v>588</v>
      </c>
    </row>
    <row r="97" spans="2:6" x14ac:dyDescent="0.2">
      <c r="B97" s="33" t="s">
        <v>262</v>
      </c>
      <c r="C97" s="18" t="s">
        <v>456</v>
      </c>
      <c r="D97" s="21" t="s">
        <v>457</v>
      </c>
      <c r="E97" s="44" t="s">
        <v>588</v>
      </c>
      <c r="F97" s="44" t="s">
        <v>588</v>
      </c>
    </row>
    <row r="98" spans="2:6" x14ac:dyDescent="0.2">
      <c r="B98" s="33" t="s">
        <v>262</v>
      </c>
      <c r="C98" s="18" t="s">
        <v>44</v>
      </c>
      <c r="D98" s="21" t="s">
        <v>155</v>
      </c>
      <c r="E98" s="44">
        <v>1610</v>
      </c>
      <c r="F98" s="44">
        <v>50</v>
      </c>
    </row>
    <row r="99" spans="2:6" x14ac:dyDescent="0.2">
      <c r="B99" s="33" t="s">
        <v>262</v>
      </c>
      <c r="C99" s="18" t="s">
        <v>550</v>
      </c>
      <c r="D99" s="21" t="s">
        <v>551</v>
      </c>
      <c r="E99" s="44" t="s">
        <v>588</v>
      </c>
      <c r="F99" s="44" t="s">
        <v>588</v>
      </c>
    </row>
    <row r="100" spans="2:6" x14ac:dyDescent="0.2">
      <c r="B100" s="33" t="s">
        <v>262</v>
      </c>
      <c r="C100" s="18" t="s">
        <v>468</v>
      </c>
      <c r="D100" s="21" t="s">
        <v>469</v>
      </c>
      <c r="E100" s="44" t="s">
        <v>588</v>
      </c>
      <c r="F100" s="44" t="s">
        <v>588</v>
      </c>
    </row>
    <row r="101" spans="2:6" x14ac:dyDescent="0.2">
      <c r="B101" s="33" t="s">
        <v>262</v>
      </c>
      <c r="C101" s="18" t="s">
        <v>462</v>
      </c>
      <c r="D101" s="21" t="s">
        <v>463</v>
      </c>
      <c r="E101" s="44" t="s">
        <v>588</v>
      </c>
      <c r="F101" s="44" t="s">
        <v>588</v>
      </c>
    </row>
    <row r="102" spans="2:6" x14ac:dyDescent="0.2">
      <c r="B102" s="33" t="s">
        <v>262</v>
      </c>
      <c r="C102" s="18" t="s">
        <v>460</v>
      </c>
      <c r="D102" s="21" t="s">
        <v>461</v>
      </c>
      <c r="E102" s="44" t="s">
        <v>588</v>
      </c>
      <c r="F102" s="44" t="s">
        <v>588</v>
      </c>
    </row>
    <row r="103" spans="2:6" x14ac:dyDescent="0.2">
      <c r="B103" s="33" t="s">
        <v>262</v>
      </c>
      <c r="C103" s="18" t="s">
        <v>454</v>
      </c>
      <c r="D103" s="21" t="s">
        <v>455</v>
      </c>
      <c r="E103" s="44" t="s">
        <v>588</v>
      </c>
      <c r="F103" s="44" t="s">
        <v>588</v>
      </c>
    </row>
    <row r="104" spans="2:6" x14ac:dyDescent="0.2">
      <c r="B104" s="33" t="s">
        <v>262</v>
      </c>
      <c r="C104" s="18" t="s">
        <v>528</v>
      </c>
      <c r="D104" s="21" t="s">
        <v>529</v>
      </c>
      <c r="E104" s="44" t="s">
        <v>588</v>
      </c>
      <c r="F104" s="44" t="s">
        <v>588</v>
      </c>
    </row>
    <row r="105" spans="2:6" x14ac:dyDescent="0.2">
      <c r="B105" s="33" t="s">
        <v>262</v>
      </c>
      <c r="C105" s="18" t="s">
        <v>466</v>
      </c>
      <c r="D105" s="21" t="s">
        <v>467</v>
      </c>
      <c r="E105" s="44" t="s">
        <v>588</v>
      </c>
      <c r="F105" s="44" t="s">
        <v>588</v>
      </c>
    </row>
    <row r="106" spans="2:6" x14ac:dyDescent="0.2">
      <c r="B106" s="33" t="s">
        <v>262</v>
      </c>
      <c r="C106" s="18" t="s">
        <v>464</v>
      </c>
      <c r="D106" s="21" t="s">
        <v>465</v>
      </c>
      <c r="E106" s="44" t="s">
        <v>588</v>
      </c>
      <c r="F106" s="44" t="s">
        <v>588</v>
      </c>
    </row>
    <row r="107" spans="2:6" x14ac:dyDescent="0.2">
      <c r="B107" s="33" t="s">
        <v>262</v>
      </c>
      <c r="C107" s="18" t="s">
        <v>53</v>
      </c>
      <c r="D107" s="21" t="s">
        <v>311</v>
      </c>
      <c r="E107" s="44" t="s">
        <v>597</v>
      </c>
      <c r="F107" s="44" t="s">
        <v>597</v>
      </c>
    </row>
    <row r="108" spans="2:6" x14ac:dyDescent="0.2">
      <c r="B108" s="33" t="s">
        <v>262</v>
      </c>
      <c r="C108" s="18" t="s">
        <v>530</v>
      </c>
      <c r="D108" s="21" t="s">
        <v>531</v>
      </c>
      <c r="E108" s="44" t="s">
        <v>588</v>
      </c>
      <c r="F108" s="44" t="s">
        <v>588</v>
      </c>
    </row>
    <row r="109" spans="2:6" x14ac:dyDescent="0.2">
      <c r="B109" s="33" t="s">
        <v>262</v>
      </c>
      <c r="C109" s="18" t="s">
        <v>54</v>
      </c>
      <c r="D109" s="21" t="s">
        <v>163</v>
      </c>
      <c r="E109" s="44">
        <v>3690</v>
      </c>
      <c r="F109" s="44">
        <v>140</v>
      </c>
    </row>
    <row r="110" spans="2:6" x14ac:dyDescent="0.2">
      <c r="B110" s="33" t="s">
        <v>262</v>
      </c>
      <c r="C110" s="18" t="s">
        <v>60</v>
      </c>
      <c r="D110" s="21" t="s">
        <v>168</v>
      </c>
      <c r="E110" s="44">
        <v>9500</v>
      </c>
      <c r="F110" s="44" t="s">
        <v>597</v>
      </c>
    </row>
    <row r="111" spans="2:6" x14ac:dyDescent="0.2">
      <c r="B111" s="33" t="s">
        <v>262</v>
      </c>
      <c r="C111" s="18" t="s">
        <v>55</v>
      </c>
      <c r="D111" s="21" t="s">
        <v>312</v>
      </c>
      <c r="E111" s="44" t="s">
        <v>588</v>
      </c>
      <c r="F111" s="44" t="s">
        <v>588</v>
      </c>
    </row>
    <row r="112" spans="2:6" x14ac:dyDescent="0.2">
      <c r="B112" s="33" t="s">
        <v>262</v>
      </c>
      <c r="C112" s="18" t="s">
        <v>61</v>
      </c>
      <c r="D112" s="21" t="s">
        <v>169</v>
      </c>
      <c r="E112" s="44">
        <v>3925</v>
      </c>
      <c r="F112" s="44">
        <v>435</v>
      </c>
    </row>
    <row r="113" spans="2:6" x14ac:dyDescent="0.2">
      <c r="B113" s="33" t="s">
        <v>262</v>
      </c>
      <c r="C113" s="18" t="s">
        <v>62</v>
      </c>
      <c r="D113" s="21" t="s">
        <v>170</v>
      </c>
      <c r="E113" s="44">
        <v>2125</v>
      </c>
      <c r="F113" s="44">
        <v>170</v>
      </c>
    </row>
    <row r="114" spans="2:6" x14ac:dyDescent="0.2">
      <c r="B114" s="33" t="s">
        <v>262</v>
      </c>
      <c r="C114" s="18" t="s">
        <v>63</v>
      </c>
      <c r="D114" s="21" t="s">
        <v>313</v>
      </c>
      <c r="E114" s="44">
        <v>5980</v>
      </c>
      <c r="F114" s="44" t="s">
        <v>588</v>
      </c>
    </row>
    <row r="115" spans="2:6" x14ac:dyDescent="0.2">
      <c r="B115" s="33" t="s">
        <v>274</v>
      </c>
      <c r="C115" s="18" t="s">
        <v>482</v>
      </c>
      <c r="D115" s="21" t="s">
        <v>483</v>
      </c>
      <c r="E115" s="44" t="s">
        <v>588</v>
      </c>
      <c r="F115" s="44" t="s">
        <v>588</v>
      </c>
    </row>
    <row r="116" spans="2:6" x14ac:dyDescent="0.2">
      <c r="B116" s="33" t="s">
        <v>274</v>
      </c>
      <c r="C116" s="18" t="s">
        <v>484</v>
      </c>
      <c r="D116" s="21" t="s">
        <v>485</v>
      </c>
      <c r="E116" s="44" t="s">
        <v>588</v>
      </c>
      <c r="F116" s="44" t="s">
        <v>588</v>
      </c>
    </row>
    <row r="117" spans="2:6" x14ac:dyDescent="0.2">
      <c r="B117" s="33" t="s">
        <v>274</v>
      </c>
      <c r="C117" s="18" t="s">
        <v>81</v>
      </c>
      <c r="D117" s="21" t="s">
        <v>318</v>
      </c>
      <c r="E117" s="44" t="s">
        <v>597</v>
      </c>
      <c r="F117" s="44" t="s">
        <v>597</v>
      </c>
    </row>
    <row r="118" spans="2:6" x14ac:dyDescent="0.2">
      <c r="B118" s="33" t="s">
        <v>274</v>
      </c>
      <c r="C118" s="18" t="s">
        <v>82</v>
      </c>
      <c r="D118" s="21" t="s">
        <v>319</v>
      </c>
      <c r="E118" s="44" t="s">
        <v>597</v>
      </c>
      <c r="F118" s="44" t="s">
        <v>597</v>
      </c>
    </row>
    <row r="119" spans="2:6" x14ac:dyDescent="0.2">
      <c r="B119" s="33" t="s">
        <v>274</v>
      </c>
      <c r="C119" s="18" t="s">
        <v>486</v>
      </c>
      <c r="D119" s="21" t="s">
        <v>487</v>
      </c>
      <c r="E119" s="44" t="s">
        <v>588</v>
      </c>
      <c r="F119" s="44" t="s">
        <v>588</v>
      </c>
    </row>
    <row r="120" spans="2:6" x14ac:dyDescent="0.2">
      <c r="B120" s="33" t="s">
        <v>274</v>
      </c>
      <c r="C120" s="18" t="s">
        <v>85</v>
      </c>
      <c r="D120" s="21" t="s">
        <v>184</v>
      </c>
      <c r="E120" s="44">
        <v>4025</v>
      </c>
      <c r="F120" s="44" t="s">
        <v>588</v>
      </c>
    </row>
    <row r="121" spans="2:6" x14ac:dyDescent="0.2">
      <c r="B121" s="33" t="s">
        <v>274</v>
      </c>
      <c r="C121" s="18" t="s">
        <v>488</v>
      </c>
      <c r="D121" s="21" t="s">
        <v>489</v>
      </c>
      <c r="E121" s="44" t="s">
        <v>588</v>
      </c>
      <c r="F121" s="44" t="s">
        <v>588</v>
      </c>
    </row>
    <row r="122" spans="2:6" x14ac:dyDescent="0.2">
      <c r="B122" s="33" t="s">
        <v>274</v>
      </c>
      <c r="C122" s="18" t="s">
        <v>593</v>
      </c>
      <c r="D122" s="21" t="s">
        <v>594</v>
      </c>
      <c r="E122" s="44" t="s">
        <v>588</v>
      </c>
      <c r="F122" s="44" t="s">
        <v>588</v>
      </c>
    </row>
    <row r="123" spans="2:6" x14ac:dyDescent="0.2">
      <c r="B123" s="33" t="s">
        <v>274</v>
      </c>
      <c r="C123" s="18" t="s">
        <v>490</v>
      </c>
      <c r="D123" s="21" t="s">
        <v>491</v>
      </c>
      <c r="E123" s="44" t="s">
        <v>588</v>
      </c>
      <c r="F123" s="44" t="s">
        <v>588</v>
      </c>
    </row>
    <row r="124" spans="2:6" x14ac:dyDescent="0.2">
      <c r="B124" s="33" t="s">
        <v>274</v>
      </c>
      <c r="C124" s="18" t="s">
        <v>89</v>
      </c>
      <c r="D124" s="21" t="s">
        <v>186</v>
      </c>
      <c r="E124" s="44" t="s">
        <v>597</v>
      </c>
      <c r="F124" s="44" t="s">
        <v>597</v>
      </c>
    </row>
    <row r="125" spans="2:6" x14ac:dyDescent="0.2">
      <c r="B125" s="33" t="s">
        <v>274</v>
      </c>
      <c r="C125" s="18" t="s">
        <v>476</v>
      </c>
      <c r="D125" s="21" t="s">
        <v>477</v>
      </c>
      <c r="E125" s="44" t="s">
        <v>588</v>
      </c>
      <c r="F125" s="44" t="s">
        <v>588</v>
      </c>
    </row>
    <row r="126" spans="2:6" x14ac:dyDescent="0.2">
      <c r="B126" s="33" t="s">
        <v>274</v>
      </c>
      <c r="C126" s="18" t="s">
        <v>92</v>
      </c>
      <c r="D126" s="21" t="s">
        <v>189</v>
      </c>
      <c r="E126" s="44">
        <v>5530</v>
      </c>
      <c r="F126" s="44">
        <v>355</v>
      </c>
    </row>
    <row r="127" spans="2:6" x14ac:dyDescent="0.2">
      <c r="B127" s="33" t="s">
        <v>274</v>
      </c>
      <c r="C127" s="18" t="s">
        <v>93</v>
      </c>
      <c r="D127" s="21" t="s">
        <v>190</v>
      </c>
      <c r="E127" s="44">
        <v>1955</v>
      </c>
      <c r="F127" s="44">
        <v>100</v>
      </c>
    </row>
    <row r="128" spans="2:6" x14ac:dyDescent="0.2">
      <c r="B128" s="33" t="s">
        <v>274</v>
      </c>
      <c r="C128" s="18" t="s">
        <v>94</v>
      </c>
      <c r="D128" s="21" t="s">
        <v>322</v>
      </c>
      <c r="E128" s="44">
        <v>11925</v>
      </c>
      <c r="F128" s="44" t="s">
        <v>597</v>
      </c>
    </row>
    <row r="129" spans="2:6" x14ac:dyDescent="0.2">
      <c r="B129" s="33" t="s">
        <v>274</v>
      </c>
      <c r="C129" s="18" t="s">
        <v>95</v>
      </c>
      <c r="D129" s="21" t="s">
        <v>323</v>
      </c>
      <c r="E129" s="44">
        <v>3745</v>
      </c>
      <c r="F129" s="44" t="s">
        <v>597</v>
      </c>
    </row>
    <row r="130" spans="2:6" x14ac:dyDescent="0.2">
      <c r="B130" s="33" t="s">
        <v>274</v>
      </c>
      <c r="C130" s="18" t="s">
        <v>96</v>
      </c>
      <c r="D130" s="21" t="s">
        <v>191</v>
      </c>
      <c r="E130" s="44">
        <v>11505</v>
      </c>
      <c r="F130" s="44">
        <v>1100</v>
      </c>
    </row>
    <row r="131" spans="2:6" x14ac:dyDescent="0.2">
      <c r="B131" s="33" t="s">
        <v>274</v>
      </c>
      <c r="C131" s="18" t="s">
        <v>478</v>
      </c>
      <c r="D131" s="21" t="s">
        <v>479</v>
      </c>
      <c r="E131" s="44" t="s">
        <v>588</v>
      </c>
      <c r="F131" s="44" t="s">
        <v>588</v>
      </c>
    </row>
    <row r="132" spans="2:6" x14ac:dyDescent="0.2">
      <c r="B132" s="33" t="s">
        <v>274</v>
      </c>
      <c r="C132" s="18" t="s">
        <v>100</v>
      </c>
      <c r="D132" s="21" t="s">
        <v>194</v>
      </c>
      <c r="E132" s="44">
        <v>5850</v>
      </c>
      <c r="F132" s="44" t="s">
        <v>588</v>
      </c>
    </row>
    <row r="133" spans="2:6" x14ac:dyDescent="0.2">
      <c r="B133" s="33" t="s">
        <v>274</v>
      </c>
      <c r="C133" s="18" t="s">
        <v>101</v>
      </c>
      <c r="D133" s="21" t="s">
        <v>195</v>
      </c>
      <c r="E133" s="44">
        <v>7765</v>
      </c>
      <c r="F133" s="44">
        <v>155</v>
      </c>
    </row>
    <row r="134" spans="2:6" x14ac:dyDescent="0.2">
      <c r="B134" s="33" t="s">
        <v>274</v>
      </c>
      <c r="C134" s="18" t="s">
        <v>474</v>
      </c>
      <c r="D134" s="21" t="s">
        <v>475</v>
      </c>
      <c r="E134" s="44" t="s">
        <v>588</v>
      </c>
      <c r="F134" s="44" t="s">
        <v>588</v>
      </c>
    </row>
    <row r="135" spans="2:6" x14ac:dyDescent="0.2">
      <c r="B135" s="33" t="s">
        <v>274</v>
      </c>
      <c r="C135" s="18" t="s">
        <v>105</v>
      </c>
      <c r="D135" s="21" t="s">
        <v>197</v>
      </c>
      <c r="E135" s="44">
        <v>5690</v>
      </c>
      <c r="F135" s="44">
        <v>420</v>
      </c>
    </row>
    <row r="136" spans="2:6" x14ac:dyDescent="0.2">
      <c r="B136" s="33" t="s">
        <v>274</v>
      </c>
      <c r="C136" s="18" t="s">
        <v>111</v>
      </c>
      <c r="D136" s="21" t="s">
        <v>324</v>
      </c>
      <c r="E136" s="44">
        <v>2000</v>
      </c>
      <c r="F136" s="44" t="s">
        <v>597</v>
      </c>
    </row>
    <row r="137" spans="2:6" x14ac:dyDescent="0.2">
      <c r="B137" s="33" t="s">
        <v>274</v>
      </c>
      <c r="C137" s="18" t="s">
        <v>480</v>
      </c>
      <c r="D137" s="21" t="s">
        <v>481</v>
      </c>
      <c r="E137" s="44" t="s">
        <v>588</v>
      </c>
      <c r="F137" s="44" t="s">
        <v>588</v>
      </c>
    </row>
    <row r="138" spans="2:6" x14ac:dyDescent="0.2">
      <c r="B138" s="33" t="s">
        <v>279</v>
      </c>
      <c r="C138" s="18" t="s">
        <v>76</v>
      </c>
      <c r="D138" s="21" t="s">
        <v>179</v>
      </c>
      <c r="E138" s="44">
        <v>11350</v>
      </c>
      <c r="F138" s="44">
        <v>15</v>
      </c>
    </row>
    <row r="139" spans="2:6" x14ac:dyDescent="0.2">
      <c r="B139" s="33" t="s">
        <v>279</v>
      </c>
      <c r="C139" s="18" t="s">
        <v>499</v>
      </c>
      <c r="D139" s="21" t="s">
        <v>500</v>
      </c>
      <c r="E139" s="44" t="s">
        <v>588</v>
      </c>
      <c r="F139" s="44" t="s">
        <v>588</v>
      </c>
    </row>
    <row r="140" spans="2:6" x14ac:dyDescent="0.2">
      <c r="B140" s="33" t="s">
        <v>279</v>
      </c>
      <c r="C140" s="18" t="s">
        <v>495</v>
      </c>
      <c r="D140" s="21" t="s">
        <v>496</v>
      </c>
      <c r="E140" s="44" t="s">
        <v>588</v>
      </c>
      <c r="F140" s="44" t="s">
        <v>588</v>
      </c>
    </row>
    <row r="141" spans="2:6" x14ac:dyDescent="0.2">
      <c r="B141" s="33" t="s">
        <v>279</v>
      </c>
      <c r="C141" s="18" t="s">
        <v>80</v>
      </c>
      <c r="D141" s="21" t="s">
        <v>325</v>
      </c>
      <c r="E141" s="44">
        <v>2440</v>
      </c>
      <c r="F141" s="44">
        <v>80</v>
      </c>
    </row>
    <row r="142" spans="2:6" x14ac:dyDescent="0.2">
      <c r="B142" s="33" t="s">
        <v>279</v>
      </c>
      <c r="C142" s="18" t="s">
        <v>84</v>
      </c>
      <c r="D142" s="21" t="s">
        <v>183</v>
      </c>
      <c r="E142" s="44" t="s">
        <v>597</v>
      </c>
      <c r="F142" s="44" t="s">
        <v>597</v>
      </c>
    </row>
    <row r="143" spans="2:6" x14ac:dyDescent="0.2">
      <c r="B143" s="33" t="s">
        <v>279</v>
      </c>
      <c r="C143" s="18" t="s">
        <v>88</v>
      </c>
      <c r="D143" s="21" t="s">
        <v>185</v>
      </c>
      <c r="E143" s="44">
        <v>3160</v>
      </c>
      <c r="F143" s="44">
        <v>355</v>
      </c>
    </row>
    <row r="144" spans="2:6" x14ac:dyDescent="0.2">
      <c r="B144" s="33" t="s">
        <v>279</v>
      </c>
      <c r="C144" s="18" t="s">
        <v>72</v>
      </c>
      <c r="D144" s="21" t="s">
        <v>175</v>
      </c>
      <c r="E144" s="44" t="s">
        <v>597</v>
      </c>
      <c r="F144" s="44" t="s">
        <v>597</v>
      </c>
    </row>
    <row r="145" spans="2:6" x14ac:dyDescent="0.2">
      <c r="B145" s="33" t="s">
        <v>279</v>
      </c>
      <c r="C145" s="18" t="s">
        <v>90</v>
      </c>
      <c r="D145" s="21" t="s">
        <v>187</v>
      </c>
      <c r="E145" s="44">
        <v>11820</v>
      </c>
      <c r="F145" s="44" t="s">
        <v>588</v>
      </c>
    </row>
    <row r="146" spans="2:6" x14ac:dyDescent="0.2">
      <c r="B146" s="33" t="s">
        <v>279</v>
      </c>
      <c r="C146" s="18" t="s">
        <v>102</v>
      </c>
      <c r="D146" s="21" t="s">
        <v>422</v>
      </c>
      <c r="E146" s="44">
        <v>4305</v>
      </c>
      <c r="F146" s="44" t="s">
        <v>588</v>
      </c>
    </row>
    <row r="147" spans="2:6" x14ac:dyDescent="0.2">
      <c r="B147" s="33" t="s">
        <v>279</v>
      </c>
      <c r="C147" s="18" t="s">
        <v>493</v>
      </c>
      <c r="D147" s="21" t="s">
        <v>494</v>
      </c>
      <c r="E147" s="44" t="s">
        <v>588</v>
      </c>
      <c r="F147" s="44" t="s">
        <v>588</v>
      </c>
    </row>
    <row r="148" spans="2:6" x14ac:dyDescent="0.2">
      <c r="B148" s="33" t="s">
        <v>279</v>
      </c>
      <c r="C148" s="18" t="s">
        <v>91</v>
      </c>
      <c r="D148" s="21" t="s">
        <v>188</v>
      </c>
      <c r="E148" s="44">
        <v>1220</v>
      </c>
      <c r="F148" s="44">
        <v>165</v>
      </c>
    </row>
    <row r="149" spans="2:6" x14ac:dyDescent="0.2">
      <c r="B149" s="33" t="s">
        <v>279</v>
      </c>
      <c r="C149" s="18" t="s">
        <v>497</v>
      </c>
      <c r="D149" s="21" t="s">
        <v>498</v>
      </c>
      <c r="E149" s="44" t="s">
        <v>588</v>
      </c>
      <c r="F149" s="44" t="s">
        <v>588</v>
      </c>
    </row>
    <row r="150" spans="2:6" x14ac:dyDescent="0.2">
      <c r="B150" s="33" t="s">
        <v>279</v>
      </c>
      <c r="C150" s="18" t="s">
        <v>97</v>
      </c>
      <c r="D150" s="21" t="s">
        <v>326</v>
      </c>
      <c r="E150" s="44">
        <v>5060</v>
      </c>
      <c r="F150" s="44">
        <v>625</v>
      </c>
    </row>
    <row r="151" spans="2:6" x14ac:dyDescent="0.2">
      <c r="B151" s="33" t="s">
        <v>279</v>
      </c>
      <c r="C151" s="18" t="s">
        <v>492</v>
      </c>
      <c r="D151" s="21" t="s">
        <v>327</v>
      </c>
      <c r="E151" s="44" t="s">
        <v>588</v>
      </c>
      <c r="F151" s="44" t="s">
        <v>588</v>
      </c>
    </row>
    <row r="152" spans="2:6" x14ac:dyDescent="0.2">
      <c r="B152" s="33" t="s">
        <v>279</v>
      </c>
      <c r="C152" s="18" t="s">
        <v>103</v>
      </c>
      <c r="D152" s="21" t="s">
        <v>196</v>
      </c>
      <c r="E152" s="44">
        <v>1300</v>
      </c>
      <c r="F152" s="44">
        <v>125</v>
      </c>
    </row>
    <row r="153" spans="2:6" x14ac:dyDescent="0.2">
      <c r="B153" s="33" t="s">
        <v>279</v>
      </c>
      <c r="C153" s="18" t="s">
        <v>104</v>
      </c>
      <c r="D153" s="21" t="s">
        <v>328</v>
      </c>
      <c r="E153" s="44">
        <v>3110</v>
      </c>
      <c r="F153" s="44">
        <v>55</v>
      </c>
    </row>
    <row r="154" spans="2:6" x14ac:dyDescent="0.2">
      <c r="B154" s="33" t="s">
        <v>279</v>
      </c>
      <c r="C154" s="18" t="s">
        <v>107</v>
      </c>
      <c r="D154" s="21" t="s">
        <v>329</v>
      </c>
      <c r="E154" s="44">
        <v>2680</v>
      </c>
      <c r="F154" s="44">
        <v>225</v>
      </c>
    </row>
    <row r="155" spans="2:6" x14ac:dyDescent="0.2">
      <c r="B155" s="33" t="s">
        <v>279</v>
      </c>
      <c r="C155" s="18" t="s">
        <v>108</v>
      </c>
      <c r="D155" s="21" t="s">
        <v>330</v>
      </c>
      <c r="E155" s="44">
        <v>3350</v>
      </c>
      <c r="F155" s="44">
        <v>485</v>
      </c>
    </row>
    <row r="156" spans="2:6" x14ac:dyDescent="0.2">
      <c r="B156" s="33" t="s">
        <v>279</v>
      </c>
      <c r="C156" s="18" t="s">
        <v>109</v>
      </c>
      <c r="D156" s="21" t="s">
        <v>199</v>
      </c>
      <c r="E156" s="44" t="s">
        <v>597</v>
      </c>
      <c r="F156" s="44" t="s">
        <v>597</v>
      </c>
    </row>
    <row r="157" spans="2:6" x14ac:dyDescent="0.2">
      <c r="B157" s="33" t="s">
        <v>279</v>
      </c>
      <c r="C157" s="18" t="s">
        <v>110</v>
      </c>
      <c r="D157" s="21" t="s">
        <v>331</v>
      </c>
      <c r="E157" s="44">
        <v>5845</v>
      </c>
      <c r="F157" s="44" t="s">
        <v>597</v>
      </c>
    </row>
    <row r="158" spans="2:6" x14ac:dyDescent="0.2">
      <c r="B158" s="33" t="s">
        <v>283</v>
      </c>
      <c r="C158" s="18" t="s">
        <v>112</v>
      </c>
      <c r="D158" s="21" t="s">
        <v>332</v>
      </c>
      <c r="E158" s="44" t="s">
        <v>597</v>
      </c>
      <c r="F158" s="44" t="s">
        <v>597</v>
      </c>
    </row>
    <row r="159" spans="2:6" x14ac:dyDescent="0.2">
      <c r="B159" s="33" t="s">
        <v>283</v>
      </c>
      <c r="C159" s="18" t="s">
        <v>515</v>
      </c>
      <c r="D159" s="21" t="s">
        <v>516</v>
      </c>
      <c r="E159" s="44" t="s">
        <v>588</v>
      </c>
      <c r="F159" s="44" t="s">
        <v>588</v>
      </c>
    </row>
    <row r="160" spans="2:6" x14ac:dyDescent="0.2">
      <c r="B160" s="33" t="s">
        <v>283</v>
      </c>
      <c r="C160" s="18" t="s">
        <v>592</v>
      </c>
      <c r="D160" s="21" t="s">
        <v>591</v>
      </c>
      <c r="E160" s="44" t="s">
        <v>588</v>
      </c>
      <c r="F160" s="44" t="s">
        <v>588</v>
      </c>
    </row>
    <row r="161" spans="2:6" x14ac:dyDescent="0.2">
      <c r="B161" s="33" t="s">
        <v>283</v>
      </c>
      <c r="C161" s="18" t="s">
        <v>113</v>
      </c>
      <c r="D161" s="21" t="s">
        <v>200</v>
      </c>
      <c r="E161" s="44">
        <v>3530</v>
      </c>
      <c r="F161" s="44" t="s">
        <v>588</v>
      </c>
    </row>
    <row r="162" spans="2:6" x14ac:dyDescent="0.2">
      <c r="B162" s="33" t="s">
        <v>283</v>
      </c>
      <c r="C162" s="18" t="s">
        <v>114</v>
      </c>
      <c r="D162" s="21" t="s">
        <v>333</v>
      </c>
      <c r="E162" s="44">
        <v>4055</v>
      </c>
      <c r="F162" s="44" t="s">
        <v>588</v>
      </c>
    </row>
    <row r="163" spans="2:6" x14ac:dyDescent="0.2">
      <c r="B163" s="33" t="s">
        <v>283</v>
      </c>
      <c r="C163" s="18" t="s">
        <v>115</v>
      </c>
      <c r="D163" s="21" t="s">
        <v>201</v>
      </c>
      <c r="E163" s="44">
        <v>16245</v>
      </c>
      <c r="F163" s="44" t="s">
        <v>597</v>
      </c>
    </row>
    <row r="164" spans="2:6" x14ac:dyDescent="0.2">
      <c r="B164" s="33" t="s">
        <v>283</v>
      </c>
      <c r="C164" s="18" t="s">
        <v>116</v>
      </c>
      <c r="D164" s="21" t="s">
        <v>202</v>
      </c>
      <c r="E164" s="44">
        <v>4565</v>
      </c>
      <c r="F164" s="44">
        <v>290</v>
      </c>
    </row>
    <row r="165" spans="2:6" x14ac:dyDescent="0.2">
      <c r="B165" s="33" t="s">
        <v>283</v>
      </c>
      <c r="C165" s="18" t="s">
        <v>505</v>
      </c>
      <c r="D165" s="21" t="s">
        <v>506</v>
      </c>
      <c r="E165" s="44" t="s">
        <v>588</v>
      </c>
      <c r="F165" s="44" t="s">
        <v>588</v>
      </c>
    </row>
    <row r="166" spans="2:6" x14ac:dyDescent="0.2">
      <c r="B166" s="33" t="s">
        <v>283</v>
      </c>
      <c r="C166" s="18" t="s">
        <v>119</v>
      </c>
      <c r="D166" s="21" t="s">
        <v>334</v>
      </c>
      <c r="E166" s="44" t="s">
        <v>597</v>
      </c>
      <c r="F166" s="44" t="s">
        <v>597</v>
      </c>
    </row>
    <row r="167" spans="2:6" x14ac:dyDescent="0.2">
      <c r="B167" s="33" t="s">
        <v>283</v>
      </c>
      <c r="C167" s="18" t="s">
        <v>517</v>
      </c>
      <c r="D167" s="21" t="s">
        <v>518</v>
      </c>
      <c r="E167" s="44" t="s">
        <v>588</v>
      </c>
      <c r="F167" s="44" t="s">
        <v>588</v>
      </c>
    </row>
    <row r="168" spans="2:6" x14ac:dyDescent="0.2">
      <c r="B168" s="33" t="s">
        <v>283</v>
      </c>
      <c r="C168" s="18" t="s">
        <v>120</v>
      </c>
      <c r="D168" s="21" t="s">
        <v>335</v>
      </c>
      <c r="E168" s="44">
        <v>3760</v>
      </c>
      <c r="F168" s="44">
        <v>525</v>
      </c>
    </row>
    <row r="169" spans="2:6" x14ac:dyDescent="0.2">
      <c r="B169" s="33" t="s">
        <v>283</v>
      </c>
      <c r="C169" s="18" t="s">
        <v>121</v>
      </c>
      <c r="D169" s="21" t="s">
        <v>205</v>
      </c>
      <c r="E169" s="44">
        <v>3830</v>
      </c>
      <c r="F169" s="44" t="s">
        <v>588</v>
      </c>
    </row>
    <row r="170" spans="2:6" x14ac:dyDescent="0.2">
      <c r="B170" s="33" t="s">
        <v>283</v>
      </c>
      <c r="C170" s="18" t="s">
        <v>503</v>
      </c>
      <c r="D170" s="21" t="s">
        <v>504</v>
      </c>
      <c r="E170" s="44" t="s">
        <v>588</v>
      </c>
      <c r="F170" s="44" t="s">
        <v>588</v>
      </c>
    </row>
    <row r="171" spans="2:6" x14ac:dyDescent="0.2">
      <c r="B171" s="33" t="s">
        <v>283</v>
      </c>
      <c r="C171" s="18" t="s">
        <v>123</v>
      </c>
      <c r="D171" s="21" t="s">
        <v>336</v>
      </c>
      <c r="E171" s="44">
        <v>4095</v>
      </c>
      <c r="F171" s="44">
        <v>275</v>
      </c>
    </row>
    <row r="172" spans="2:6" x14ac:dyDescent="0.2">
      <c r="B172" s="33" t="s">
        <v>283</v>
      </c>
      <c r="C172" s="18" t="s">
        <v>509</v>
      </c>
      <c r="D172" s="21" t="s">
        <v>510</v>
      </c>
      <c r="E172" s="44" t="s">
        <v>588</v>
      </c>
      <c r="F172" s="44" t="s">
        <v>588</v>
      </c>
    </row>
    <row r="173" spans="2:6" x14ac:dyDescent="0.2">
      <c r="B173" s="33" t="s">
        <v>283</v>
      </c>
      <c r="C173" s="18" t="s">
        <v>555</v>
      </c>
      <c r="D173" s="21" t="s">
        <v>556</v>
      </c>
      <c r="E173" s="44" t="s">
        <v>588</v>
      </c>
      <c r="F173" s="44" t="s">
        <v>588</v>
      </c>
    </row>
    <row r="174" spans="2:6" x14ac:dyDescent="0.2">
      <c r="B174" s="33" t="s">
        <v>283</v>
      </c>
      <c r="C174" s="18" t="s">
        <v>513</v>
      </c>
      <c r="D174" s="21" t="s">
        <v>514</v>
      </c>
      <c r="E174" s="44" t="s">
        <v>588</v>
      </c>
      <c r="F174" s="44" t="s">
        <v>588</v>
      </c>
    </row>
    <row r="175" spans="2:6" x14ac:dyDescent="0.2">
      <c r="B175" s="33" t="s">
        <v>283</v>
      </c>
      <c r="C175" s="18" t="s">
        <v>507</v>
      </c>
      <c r="D175" s="21" t="s">
        <v>508</v>
      </c>
      <c r="E175" s="44" t="s">
        <v>588</v>
      </c>
      <c r="F175" s="44" t="s">
        <v>588</v>
      </c>
    </row>
    <row r="176" spans="2:6" x14ac:dyDescent="0.2">
      <c r="B176" s="33" t="s">
        <v>283</v>
      </c>
      <c r="C176" s="18" t="s">
        <v>511</v>
      </c>
      <c r="D176" s="21" t="s">
        <v>512</v>
      </c>
      <c r="E176" s="44" t="s">
        <v>588</v>
      </c>
      <c r="F176" s="44" t="s">
        <v>588</v>
      </c>
    </row>
    <row r="177" spans="2:6" x14ac:dyDescent="0.2">
      <c r="B177" s="33" t="s">
        <v>283</v>
      </c>
      <c r="C177" s="18" t="s">
        <v>128</v>
      </c>
      <c r="D177" s="21" t="s">
        <v>338</v>
      </c>
      <c r="E177" s="44">
        <v>9380</v>
      </c>
      <c r="F177" s="44">
        <v>435</v>
      </c>
    </row>
    <row r="178" spans="2:6" x14ac:dyDescent="0.2">
      <c r="B178" s="33" t="s">
        <v>283</v>
      </c>
      <c r="C178" s="18" t="s">
        <v>501</v>
      </c>
      <c r="D178" s="21" t="s">
        <v>502</v>
      </c>
      <c r="E178" s="44" t="s">
        <v>588</v>
      </c>
      <c r="F178" s="44" t="s">
        <v>588</v>
      </c>
    </row>
    <row r="179" spans="2:6" x14ac:dyDescent="0.2">
      <c r="B179" s="33" t="s">
        <v>290</v>
      </c>
      <c r="C179" s="18" t="s">
        <v>519</v>
      </c>
      <c r="D179" s="21" t="s">
        <v>520</v>
      </c>
      <c r="E179" s="44" t="s">
        <v>588</v>
      </c>
      <c r="F179" s="44" t="s">
        <v>588</v>
      </c>
    </row>
    <row r="180" spans="2:6" x14ac:dyDescent="0.2">
      <c r="B180" s="33" t="s">
        <v>290</v>
      </c>
      <c r="C180" s="18" t="s">
        <v>553</v>
      </c>
      <c r="D180" s="21" t="s">
        <v>554</v>
      </c>
      <c r="E180" s="44" t="s">
        <v>588</v>
      </c>
      <c r="F180" s="44" t="s">
        <v>588</v>
      </c>
    </row>
    <row r="181" spans="2:6" x14ac:dyDescent="0.2">
      <c r="B181" s="33" t="s">
        <v>290</v>
      </c>
      <c r="C181" s="18" t="s">
        <v>131</v>
      </c>
      <c r="D181" s="21" t="s">
        <v>212</v>
      </c>
      <c r="E181" s="44">
        <v>5590</v>
      </c>
      <c r="F181" s="44">
        <v>355</v>
      </c>
    </row>
    <row r="182" spans="2:6" x14ac:dyDescent="0.2">
      <c r="B182" s="33" t="s">
        <v>290</v>
      </c>
      <c r="C182" s="18" t="s">
        <v>134</v>
      </c>
      <c r="D182" s="21" t="s">
        <v>214</v>
      </c>
      <c r="E182" s="44">
        <v>1915</v>
      </c>
      <c r="F182" s="44">
        <v>140</v>
      </c>
    </row>
    <row r="183" spans="2:6" x14ac:dyDescent="0.2">
      <c r="B183" s="33" t="s">
        <v>290</v>
      </c>
      <c r="C183" s="18" t="s">
        <v>136</v>
      </c>
      <c r="D183" s="21" t="s">
        <v>215</v>
      </c>
      <c r="E183" s="44" t="s">
        <v>597</v>
      </c>
      <c r="F183" s="44" t="s">
        <v>597</v>
      </c>
    </row>
    <row r="184" spans="2:6" x14ac:dyDescent="0.2">
      <c r="B184" s="33" t="s">
        <v>290</v>
      </c>
      <c r="C184" s="18" t="s">
        <v>138</v>
      </c>
      <c r="D184" s="21" t="s">
        <v>217</v>
      </c>
      <c r="E184" s="44">
        <v>9235</v>
      </c>
      <c r="F184" s="44" t="s">
        <v>588</v>
      </c>
    </row>
    <row r="185" spans="2:6" x14ac:dyDescent="0.2">
      <c r="B185" s="33" t="s">
        <v>290</v>
      </c>
      <c r="C185" s="18" t="s">
        <v>523</v>
      </c>
      <c r="D185" s="21" t="s">
        <v>524</v>
      </c>
      <c r="E185" s="44" t="s">
        <v>588</v>
      </c>
      <c r="F185" s="44" t="s">
        <v>588</v>
      </c>
    </row>
    <row r="186" spans="2:6" x14ac:dyDescent="0.2">
      <c r="B186" s="33" t="s">
        <v>290</v>
      </c>
      <c r="C186" s="18" t="s">
        <v>521</v>
      </c>
      <c r="D186" s="21" t="s">
        <v>522</v>
      </c>
      <c r="E186" s="44" t="s">
        <v>588</v>
      </c>
      <c r="F186" s="44" t="s">
        <v>588</v>
      </c>
    </row>
    <row r="187" spans="2:6" x14ac:dyDescent="0.2">
      <c r="B187" s="33" t="s">
        <v>290</v>
      </c>
      <c r="C187" s="18" t="s">
        <v>139</v>
      </c>
      <c r="D187" s="21" t="s">
        <v>340</v>
      </c>
      <c r="E187" s="44">
        <v>2795</v>
      </c>
      <c r="F187" s="44">
        <v>300</v>
      </c>
    </row>
    <row r="188" spans="2:6" x14ac:dyDescent="0.2">
      <c r="B188" s="33" t="s">
        <v>290</v>
      </c>
      <c r="C188" s="18" t="s">
        <v>341</v>
      </c>
      <c r="D188" s="21" t="s">
        <v>342</v>
      </c>
      <c r="E188" s="44" t="s">
        <v>597</v>
      </c>
      <c r="F188" s="44" t="s">
        <v>597</v>
      </c>
    </row>
    <row r="189" spans="2:6" x14ac:dyDescent="0.2">
      <c r="B189" s="33" t="s">
        <v>290</v>
      </c>
      <c r="C189" s="18" t="s">
        <v>133</v>
      </c>
      <c r="D189" s="21" t="s">
        <v>343</v>
      </c>
      <c r="E189" s="44">
        <v>4435</v>
      </c>
      <c r="F189" s="44">
        <v>415</v>
      </c>
    </row>
    <row r="190" spans="2:6" x14ac:dyDescent="0.2">
      <c r="B190"/>
      <c r="C190"/>
      <c r="D190"/>
      <c r="E190"/>
      <c r="F190"/>
    </row>
    <row r="191" spans="2:6" x14ac:dyDescent="0.2">
      <c r="B191" s="35" t="s">
        <v>241</v>
      </c>
    </row>
    <row r="192" spans="2:6" x14ac:dyDescent="0.2">
      <c r="B192" s="16"/>
    </row>
    <row r="193" spans="1:8" x14ac:dyDescent="0.2">
      <c r="B193" s="16" t="s">
        <v>560</v>
      </c>
    </row>
    <row r="194" spans="1:8" x14ac:dyDescent="0.2">
      <c r="B194" s="16" t="s">
        <v>242</v>
      </c>
    </row>
    <row r="195" spans="1:8" x14ac:dyDescent="0.2">
      <c r="B195" s="16" t="s">
        <v>243</v>
      </c>
    </row>
    <row r="196" spans="1:8" s="7" customFormat="1" x14ac:dyDescent="0.2">
      <c r="A196" s="2"/>
      <c r="B196" s="16"/>
      <c r="C196" s="2"/>
      <c r="G196" s="2"/>
      <c r="H196" s="2"/>
    </row>
    <row r="197" spans="1:8" s="7" customFormat="1" x14ac:dyDescent="0.2">
      <c r="A197" s="2"/>
      <c r="B197" s="16"/>
      <c r="C197" s="2"/>
      <c r="G197" s="2"/>
      <c r="H197" s="2"/>
    </row>
    <row r="198" spans="1:8" s="7" customFormat="1" x14ac:dyDescent="0.2">
      <c r="A198" s="2"/>
      <c r="B198" s="16"/>
      <c r="C198" s="2"/>
      <c r="G198" s="2"/>
      <c r="H198" s="2"/>
    </row>
    <row r="199" spans="1:8" s="7" customFormat="1" x14ac:dyDescent="0.2">
      <c r="A199" s="2"/>
      <c r="B199" s="16"/>
      <c r="C199" s="2"/>
      <c r="G199" s="2"/>
      <c r="H199" s="2"/>
    </row>
    <row r="200" spans="1:8" s="7" customFormat="1" x14ac:dyDescent="0.2">
      <c r="A200" s="2"/>
      <c r="B200" s="16"/>
      <c r="C200" s="2"/>
      <c r="G200" s="2"/>
      <c r="H200" s="2"/>
    </row>
    <row r="201" spans="1:8" s="7" customFormat="1" x14ac:dyDescent="0.2">
      <c r="A201" s="2"/>
      <c r="B201" s="16"/>
      <c r="C201" s="2"/>
      <c r="G201" s="2"/>
      <c r="H201" s="2"/>
    </row>
    <row r="202" spans="1:8" s="7" customFormat="1" x14ac:dyDescent="0.2">
      <c r="A202" s="2"/>
      <c r="B202" s="16"/>
      <c r="C202" s="2"/>
      <c r="G202" s="2"/>
      <c r="H202" s="2"/>
    </row>
    <row r="203" spans="1:8" s="7" customFormat="1" x14ac:dyDescent="0.2">
      <c r="A203" s="2"/>
      <c r="B203" s="16"/>
      <c r="C203" s="2"/>
      <c r="G203" s="2"/>
      <c r="H203" s="2"/>
    </row>
    <row r="204" spans="1:8" s="7" customFormat="1" x14ac:dyDescent="0.2">
      <c r="A204" s="2"/>
      <c r="B204" s="16"/>
      <c r="C204" s="2"/>
      <c r="G204" s="2"/>
      <c r="H204" s="2"/>
    </row>
    <row r="205" spans="1:8" s="7" customFormat="1" x14ac:dyDescent="0.2">
      <c r="A205" s="2"/>
      <c r="B205" s="16"/>
      <c r="C205" s="14"/>
      <c r="G205" s="2"/>
      <c r="H205" s="2"/>
    </row>
    <row r="206" spans="1:8" s="7" customFormat="1" x14ac:dyDescent="0.2">
      <c r="A206" s="2"/>
      <c r="B206" s="16"/>
      <c r="C206" s="2"/>
      <c r="G206" s="2"/>
      <c r="H206" s="2"/>
    </row>
    <row r="207" spans="1:8" s="7" customFormat="1" x14ac:dyDescent="0.2">
      <c r="A207" s="2"/>
      <c r="B207" s="16"/>
      <c r="C207" s="2"/>
      <c r="G207" s="2"/>
      <c r="H207" s="2"/>
    </row>
    <row r="208" spans="1:8" s="7" customFormat="1" x14ac:dyDescent="0.2">
      <c r="A208" s="2"/>
      <c r="B208" s="16"/>
      <c r="C208" s="2"/>
      <c r="G208" s="2"/>
      <c r="H208" s="2"/>
    </row>
    <row r="209" spans="1:8" s="7" customFormat="1" x14ac:dyDescent="0.2">
      <c r="A209" s="2"/>
      <c r="B209" s="16"/>
      <c r="C209" s="2"/>
      <c r="G209" s="2"/>
      <c r="H209" s="2"/>
    </row>
    <row r="210" spans="1:8" s="7" customFormat="1" x14ac:dyDescent="0.2">
      <c r="A210" s="2"/>
      <c r="B210" s="16"/>
      <c r="C210" s="2"/>
      <c r="G210" s="2"/>
      <c r="H210" s="2"/>
    </row>
    <row r="211" spans="1:8" s="7" customFormat="1" x14ac:dyDescent="0.2">
      <c r="A211" s="2"/>
      <c r="B211" s="16"/>
      <c r="C211" s="2"/>
      <c r="G211" s="2"/>
      <c r="H211" s="2"/>
    </row>
    <row r="212" spans="1:8" x14ac:dyDescent="0.2">
      <c r="B212" s="16"/>
    </row>
    <row r="213" spans="1:8" x14ac:dyDescent="0.2">
      <c r="B213" s="16"/>
    </row>
    <row r="214" spans="1:8" x14ac:dyDescent="0.2">
      <c r="B214" s="16"/>
    </row>
    <row r="215" spans="1:8" x14ac:dyDescent="0.2">
      <c r="B215" s="16"/>
    </row>
    <row r="216" spans="1:8" x14ac:dyDescent="0.2">
      <c r="B216" s="16"/>
    </row>
    <row r="217" spans="1:8" x14ac:dyDescent="0.2">
      <c r="B217" s="16"/>
    </row>
    <row r="218" spans="1:8" x14ac:dyDescent="0.2">
      <c r="B218" s="16"/>
    </row>
    <row r="219" spans="1:8" x14ac:dyDescent="0.2">
      <c r="B219" s="16"/>
    </row>
    <row r="220" spans="1:8" x14ac:dyDescent="0.2">
      <c r="B220" s="16"/>
    </row>
    <row r="221" spans="1:8" x14ac:dyDescent="0.2">
      <c r="B221" s="16"/>
    </row>
    <row r="222" spans="1:8" x14ac:dyDescent="0.2">
      <c r="B222" s="16"/>
    </row>
    <row r="223" spans="1:8" x14ac:dyDescent="0.2">
      <c r="B223" s="16"/>
    </row>
    <row r="224" spans="1:8"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row r="305" spans="2:2" x14ac:dyDescent="0.2">
      <c r="B305" s="16"/>
    </row>
    <row r="306" spans="2:2" x14ac:dyDescent="0.2">
      <c r="B306" s="16"/>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6146B-726B-43B3-884A-60DF79190EA5}">
  <dimension ref="B1:V301"/>
  <sheetViews>
    <sheetView showGridLines="0" zoomScale="85" zoomScaleNormal="85" zoomScaleSheetLayoutView="25" workbookViewId="0"/>
  </sheetViews>
  <sheetFormatPr defaultColWidth="9.42578125" defaultRowHeight="12.75" x14ac:dyDescent="0.2"/>
  <cols>
    <col min="1" max="1" width="1.5703125" style="2" customWidth="1"/>
    <col min="2" max="2" width="31.42578125" style="2" customWidth="1"/>
    <col min="3" max="3" width="10.5703125" style="2" customWidth="1"/>
    <col min="4" max="4" width="83.42578125" style="7" bestFit="1" customWidth="1"/>
    <col min="5" max="10" width="11.42578125" style="7" customWidth="1"/>
    <col min="11" max="11" width="11.42578125" style="2" customWidth="1"/>
    <col min="12" max="12" width="14.5703125" style="2" customWidth="1"/>
    <col min="13" max="13" width="15.5703125" style="2" customWidth="1"/>
    <col min="14" max="21" width="11.42578125" style="2" customWidth="1"/>
    <col min="22" max="22" width="15.5703125" style="2" customWidth="1"/>
    <col min="23" max="23" width="9.42578125" style="2" customWidth="1"/>
    <col min="24" max="16384" width="9.42578125" style="2"/>
  </cols>
  <sheetData>
    <row r="1" spans="2:22" s="15" customFormat="1" ht="9" customHeight="1" x14ac:dyDescent="0.25">
      <c r="C1" s="19"/>
      <c r="D1" s="19"/>
      <c r="E1" s="19"/>
      <c r="F1" s="19"/>
      <c r="G1" s="19"/>
      <c r="H1" s="19"/>
      <c r="I1" s="19"/>
      <c r="J1" s="19"/>
    </row>
    <row r="2" spans="2:22" ht="19.5" customHeight="1" x14ac:dyDescent="0.2">
      <c r="B2" s="3" t="s">
        <v>0</v>
      </c>
      <c r="C2" s="22" t="s">
        <v>391</v>
      </c>
      <c r="D2" s="17"/>
    </row>
    <row r="3" spans="2:22" ht="12.75" customHeight="1" x14ac:dyDescent="0.2">
      <c r="B3" s="3" t="s">
        <v>4</v>
      </c>
      <c r="C3" s="12" t="s">
        <v>429</v>
      </c>
    </row>
    <row r="4" spans="2:22" ht="12.75" customHeight="1" x14ac:dyDescent="0.2">
      <c r="B4" s="3"/>
      <c r="C4" s="6"/>
    </row>
    <row r="5" spans="2:22" ht="15" x14ac:dyDescent="0.2">
      <c r="B5" s="3" t="s">
        <v>1</v>
      </c>
      <c r="C5" s="45" t="str">
        <f>'System &amp; Provider Summary - T1'!$C$5</f>
        <v>March 2025</v>
      </c>
    </row>
    <row r="6" spans="2:22" x14ac:dyDescent="0.2">
      <c r="B6" s="3" t="s">
        <v>2</v>
      </c>
      <c r="C6" s="2" t="s">
        <v>396</v>
      </c>
      <c r="D6" s="2"/>
    </row>
    <row r="7" spans="2:22" ht="12.75" customHeight="1" x14ac:dyDescent="0.2">
      <c r="B7" s="3" t="s">
        <v>6</v>
      </c>
      <c r="C7" s="2" t="s">
        <v>421</v>
      </c>
    </row>
    <row r="8" spans="2:22" ht="12.75" customHeight="1" x14ac:dyDescent="0.2">
      <c r="B8" s="3" t="s">
        <v>3</v>
      </c>
      <c r="C8" s="2" t="str">
        <f>'System &amp; Provider Summary - T1'!C8</f>
        <v>15th May 2025</v>
      </c>
    </row>
    <row r="9" spans="2:22" ht="12.75" customHeight="1" x14ac:dyDescent="0.2">
      <c r="B9" s="3" t="s">
        <v>5</v>
      </c>
      <c r="C9" s="8" t="s">
        <v>400</v>
      </c>
    </row>
    <row r="10" spans="2:22" ht="12.75" customHeight="1" x14ac:dyDescent="0.2">
      <c r="B10" s="3" t="s">
        <v>8</v>
      </c>
      <c r="C10" s="2" t="str">
        <f>'System &amp; Provider Summary - T1'!C10</f>
        <v>Published (Final) - Official Statistics in development</v>
      </c>
    </row>
    <row r="11" spans="2:22" ht="12.75" customHeight="1" x14ac:dyDescent="0.2">
      <c r="B11" s="3" t="s">
        <v>9</v>
      </c>
      <c r="C11" s="2" t="str">
        <f>'System &amp; Provider Summary - T1'!C11</f>
        <v>Kerry Evert - england.aedata@nhs.net</v>
      </c>
    </row>
    <row r="12" spans="2:22" x14ac:dyDescent="0.2">
      <c r="B12" s="3"/>
    </row>
    <row r="13" spans="2:22" ht="15" x14ac:dyDescent="0.2">
      <c r="B13" s="5" t="s">
        <v>408</v>
      </c>
    </row>
    <row r="14" spans="2:22" ht="15" x14ac:dyDescent="0.2">
      <c r="B14" s="5"/>
      <c r="C14" s="5"/>
    </row>
    <row r="15" spans="2:22" ht="15" customHeight="1" x14ac:dyDescent="0.2">
      <c r="B15" s="5"/>
      <c r="C15" s="9"/>
      <c r="E15" s="80" t="s">
        <v>393</v>
      </c>
      <c r="F15" s="81"/>
      <c r="G15" s="81"/>
      <c r="H15" s="81"/>
      <c r="I15" s="81"/>
      <c r="J15" s="81"/>
      <c r="K15" s="81"/>
      <c r="L15" s="81"/>
      <c r="M15" s="82"/>
      <c r="N15" s="80" t="s">
        <v>392</v>
      </c>
      <c r="O15" s="81"/>
      <c r="P15" s="81"/>
      <c r="Q15" s="81"/>
      <c r="R15" s="81"/>
      <c r="S15" s="81"/>
      <c r="T15" s="81"/>
      <c r="U15" s="81"/>
      <c r="V15" s="82"/>
    </row>
    <row r="16" spans="2:22" s="12" customFormat="1" ht="25.5" x14ac:dyDescent="0.2">
      <c r="B16" s="47" t="s">
        <v>239</v>
      </c>
      <c r="C16" s="11" t="s">
        <v>345</v>
      </c>
      <c r="D16" s="10" t="s">
        <v>346</v>
      </c>
      <c r="E16" s="11" t="s">
        <v>219</v>
      </c>
      <c r="F16" s="20" t="s">
        <v>13</v>
      </c>
      <c r="G16" s="20" t="s">
        <v>244</v>
      </c>
      <c r="H16" s="20" t="s">
        <v>245</v>
      </c>
      <c r="I16" s="20" t="s">
        <v>246</v>
      </c>
      <c r="J16" s="20" t="s">
        <v>220</v>
      </c>
      <c r="K16" s="20" t="s">
        <v>221</v>
      </c>
      <c r="L16" s="11" t="s">
        <v>14</v>
      </c>
      <c r="M16" s="11" t="s">
        <v>344</v>
      </c>
      <c r="N16" s="11" t="s">
        <v>219</v>
      </c>
      <c r="O16" s="20" t="s">
        <v>13</v>
      </c>
      <c r="P16" s="20" t="s">
        <v>244</v>
      </c>
      <c r="Q16" s="20" t="s">
        <v>245</v>
      </c>
      <c r="R16" s="20" t="s">
        <v>246</v>
      </c>
      <c r="S16" s="20" t="s">
        <v>220</v>
      </c>
      <c r="T16" s="20" t="s">
        <v>221</v>
      </c>
      <c r="U16" s="11" t="s">
        <v>14</v>
      </c>
      <c r="V16" s="11" t="s">
        <v>344</v>
      </c>
    </row>
    <row r="17" spans="2:22" x14ac:dyDescent="0.2">
      <c r="B17" s="48" t="s">
        <v>7</v>
      </c>
      <c r="C17" s="1" t="s">
        <v>7</v>
      </c>
      <c r="D17" s="13" t="s">
        <v>10</v>
      </c>
      <c r="E17" s="26">
        <v>0.1015649251616212</v>
      </c>
      <c r="F17" s="26">
        <v>0.10248943894834869</v>
      </c>
      <c r="G17" s="26">
        <v>0.11053338372045943</v>
      </c>
      <c r="H17" s="26">
        <v>0.23295048115206565</v>
      </c>
      <c r="I17" s="26">
        <v>0.19711376243369819</v>
      </c>
      <c r="J17" s="26">
        <v>0.1433030110806689</v>
      </c>
      <c r="K17" s="26">
        <v>0.11204837164104571</v>
      </c>
      <c r="L17" s="26">
        <v>0</v>
      </c>
      <c r="M17" s="25">
        <v>1481862</v>
      </c>
      <c r="N17" s="26">
        <v>6.6391070690367926E-2</v>
      </c>
      <c r="O17" s="26">
        <v>4.1683891415185338E-2</v>
      </c>
      <c r="P17" s="26">
        <v>6.4723715033760509E-2</v>
      </c>
      <c r="Q17" s="26">
        <v>0.18163152817968858</v>
      </c>
      <c r="R17" s="26">
        <v>0.20767534793992007</v>
      </c>
      <c r="S17" s="26">
        <v>0.22007716687336365</v>
      </c>
      <c r="T17" s="26">
        <v>0.21780350006889898</v>
      </c>
      <c r="U17" s="26">
        <v>0</v>
      </c>
      <c r="V17" s="25">
        <v>362848</v>
      </c>
    </row>
    <row r="18" spans="2:22" ht="6.75" customHeight="1" x14ac:dyDescent="0.2">
      <c r="D18" s="4"/>
      <c r="K18" s="7"/>
      <c r="N18" s="7"/>
      <c r="O18" s="7"/>
      <c r="P18" s="7"/>
      <c r="Q18" s="7"/>
      <c r="R18" s="7"/>
      <c r="S18" s="7"/>
      <c r="T18" s="7"/>
    </row>
    <row r="19" spans="2:22" x14ac:dyDescent="0.2">
      <c r="B19" s="33" t="s">
        <v>250</v>
      </c>
      <c r="C19" s="18" t="s">
        <v>251</v>
      </c>
      <c r="D19" s="18" t="s">
        <v>365</v>
      </c>
      <c r="E19" s="23">
        <v>0.1163768928771733</v>
      </c>
      <c r="F19" s="23">
        <v>0.12885586090858103</v>
      </c>
      <c r="G19" s="23">
        <v>0.10389792484576556</v>
      </c>
      <c r="H19" s="23">
        <v>0.22686483454851375</v>
      </c>
      <c r="I19" s="23">
        <v>0.18185642176107683</v>
      </c>
      <c r="J19" s="23">
        <v>0.13544587773415592</v>
      </c>
      <c r="K19" s="23">
        <v>0.10670218732473359</v>
      </c>
      <c r="L19" s="23">
        <v>0</v>
      </c>
      <c r="M19" s="24">
        <v>35660</v>
      </c>
      <c r="N19" s="23">
        <v>7.8181818181818186E-2</v>
      </c>
      <c r="O19" s="23">
        <v>4.363636363636364E-2</v>
      </c>
      <c r="P19" s="23">
        <v>5.7575757575757579E-2</v>
      </c>
      <c r="Q19" s="23">
        <v>0.15757575757575756</v>
      </c>
      <c r="R19" s="23">
        <v>0.17818181818181819</v>
      </c>
      <c r="S19" s="23">
        <v>0.22666666666666666</v>
      </c>
      <c r="T19" s="23">
        <v>0.25818181818181818</v>
      </c>
      <c r="U19" s="23">
        <v>0</v>
      </c>
      <c r="V19" s="24">
        <v>8250</v>
      </c>
    </row>
    <row r="20" spans="2:22" x14ac:dyDescent="0.2">
      <c r="B20" s="33" t="s">
        <v>250</v>
      </c>
      <c r="C20" s="18" t="s">
        <v>252</v>
      </c>
      <c r="D20" s="18" t="s">
        <v>366</v>
      </c>
      <c r="E20" s="23">
        <v>0.11081543432807452</v>
      </c>
      <c r="F20" s="23">
        <v>0.13495533168599125</v>
      </c>
      <c r="G20" s="23">
        <v>0.11062535639612241</v>
      </c>
      <c r="H20" s="23">
        <v>0.23208515491351453</v>
      </c>
      <c r="I20" s="23">
        <v>0.18703668504086676</v>
      </c>
      <c r="J20" s="23">
        <v>0.12355065576886523</v>
      </c>
      <c r="K20" s="23">
        <v>0.10112145979851739</v>
      </c>
      <c r="L20" s="23">
        <v>0</v>
      </c>
      <c r="M20" s="24">
        <v>26305</v>
      </c>
      <c r="N20" s="23">
        <v>0.12528301886792453</v>
      </c>
      <c r="O20" s="23">
        <v>5.132075471698113E-2</v>
      </c>
      <c r="P20" s="23">
        <v>5.9622641509433964E-2</v>
      </c>
      <c r="Q20" s="23">
        <v>0.16981132075471697</v>
      </c>
      <c r="R20" s="23">
        <v>0.19547169811320755</v>
      </c>
      <c r="S20" s="23">
        <v>0.19320754716981131</v>
      </c>
      <c r="T20" s="23">
        <v>0.20528301886792452</v>
      </c>
      <c r="U20" s="23">
        <v>0</v>
      </c>
      <c r="V20" s="24">
        <v>6625</v>
      </c>
    </row>
    <row r="21" spans="2:22" x14ac:dyDescent="0.2">
      <c r="B21" s="33" t="s">
        <v>250</v>
      </c>
      <c r="C21" s="18" t="s">
        <v>253</v>
      </c>
      <c r="D21" s="18" t="s">
        <v>367</v>
      </c>
      <c r="E21" s="23">
        <v>8.5432639649507119E-2</v>
      </c>
      <c r="F21" s="23">
        <v>9.3756845564074473E-2</v>
      </c>
      <c r="G21" s="23">
        <v>9.9014238773274921E-2</v>
      </c>
      <c r="H21" s="23">
        <v>0.20087623220153342</v>
      </c>
      <c r="I21" s="23">
        <v>0.19211391018619933</v>
      </c>
      <c r="J21" s="23">
        <v>0.17568455640744798</v>
      </c>
      <c r="K21" s="23">
        <v>0.1533406352683461</v>
      </c>
      <c r="L21" s="23">
        <v>0</v>
      </c>
      <c r="M21" s="24">
        <v>22825</v>
      </c>
      <c r="N21" s="23">
        <v>6.2977099236641215E-2</v>
      </c>
      <c r="O21" s="23">
        <v>3.6259541984732822E-2</v>
      </c>
      <c r="P21" s="23">
        <v>5.9160305343511452E-2</v>
      </c>
      <c r="Q21" s="23">
        <v>0.16221374045801526</v>
      </c>
      <c r="R21" s="23">
        <v>0.20038167938931298</v>
      </c>
      <c r="S21" s="23">
        <v>0.22519083969465647</v>
      </c>
      <c r="T21" s="23">
        <v>0.25572519083969464</v>
      </c>
      <c r="U21" s="23">
        <v>0</v>
      </c>
      <c r="V21" s="24">
        <v>2620</v>
      </c>
    </row>
    <row r="22" spans="2:22" x14ac:dyDescent="0.2">
      <c r="B22" s="33" t="s">
        <v>250</v>
      </c>
      <c r="C22" s="18" t="s">
        <v>254</v>
      </c>
      <c r="D22" s="18" t="s">
        <v>368</v>
      </c>
      <c r="E22" s="23">
        <v>0.13537810682178741</v>
      </c>
      <c r="F22" s="23">
        <v>0.10276749515247664</v>
      </c>
      <c r="G22" s="23">
        <v>9.0780891944297545E-2</v>
      </c>
      <c r="H22" s="23">
        <v>0.218050414242905</v>
      </c>
      <c r="I22" s="23">
        <v>0.18649744403313942</v>
      </c>
      <c r="J22" s="23">
        <v>0.14137140842587695</v>
      </c>
      <c r="K22" s="23">
        <v>0.12533051295610789</v>
      </c>
      <c r="L22" s="23">
        <v>0</v>
      </c>
      <c r="M22" s="24">
        <v>28365</v>
      </c>
      <c r="N22" s="23">
        <v>7.8690407811602525E-2</v>
      </c>
      <c r="O22" s="23">
        <v>5.2843193566915567E-2</v>
      </c>
      <c r="P22" s="23">
        <v>6.3756461803561176E-2</v>
      </c>
      <c r="Q22" s="23">
        <v>0.19643882825962092</v>
      </c>
      <c r="R22" s="23">
        <v>0.21137277426766227</v>
      </c>
      <c r="S22" s="23">
        <v>0.20505456634118321</v>
      </c>
      <c r="T22" s="23">
        <v>0.19299253302699598</v>
      </c>
      <c r="U22" s="23">
        <v>0</v>
      </c>
      <c r="V22" s="24">
        <v>8705</v>
      </c>
    </row>
    <row r="23" spans="2:22" x14ac:dyDescent="0.2">
      <c r="B23" s="33" t="s">
        <v>250</v>
      </c>
      <c r="C23" s="18" t="s">
        <v>255</v>
      </c>
      <c r="D23" s="18" t="s">
        <v>369</v>
      </c>
      <c r="E23" s="23">
        <v>7.9285315466219988E-2</v>
      </c>
      <c r="F23" s="23">
        <v>0.10087474409082449</v>
      </c>
      <c r="G23" s="23">
        <v>0.11055276381909548</v>
      </c>
      <c r="H23" s="23">
        <v>0.20900800297785221</v>
      </c>
      <c r="I23" s="23">
        <v>0.18276568025311743</v>
      </c>
      <c r="J23" s="23">
        <v>0.17178485017680997</v>
      </c>
      <c r="K23" s="23">
        <v>0.14572864321608039</v>
      </c>
      <c r="L23" s="23">
        <v>0</v>
      </c>
      <c r="M23" s="24">
        <v>26865</v>
      </c>
      <c r="N23" s="23">
        <v>4.4839857651245554E-2</v>
      </c>
      <c r="O23" s="23">
        <v>2.9181494661921707E-2</v>
      </c>
      <c r="P23" s="23">
        <v>4.3416370106761568E-2</v>
      </c>
      <c r="Q23" s="23">
        <v>0.12811387900355872</v>
      </c>
      <c r="R23" s="23">
        <v>0.17295373665480426</v>
      </c>
      <c r="S23" s="23">
        <v>0.26761565836298934</v>
      </c>
      <c r="T23" s="23">
        <v>0.31387900355871884</v>
      </c>
      <c r="U23" s="23">
        <v>0</v>
      </c>
      <c r="V23" s="24">
        <v>7025</v>
      </c>
    </row>
    <row r="24" spans="2:22" x14ac:dyDescent="0.2">
      <c r="B24" s="33" t="s">
        <v>250</v>
      </c>
      <c r="C24" s="18" t="s">
        <v>256</v>
      </c>
      <c r="D24" s="18" t="s">
        <v>370</v>
      </c>
      <c r="E24" s="23">
        <v>9.8021083780284818E-2</v>
      </c>
      <c r="F24" s="23">
        <v>9.6726465692620681E-2</v>
      </c>
      <c r="G24" s="23">
        <v>0.10597373774736453</v>
      </c>
      <c r="H24" s="23">
        <v>0.22988718328093213</v>
      </c>
      <c r="I24" s="23">
        <v>0.19493249491400036</v>
      </c>
      <c r="J24" s="23">
        <v>0.14721657111152209</v>
      </c>
      <c r="K24" s="23">
        <v>0.12705751803218052</v>
      </c>
      <c r="L24" s="23">
        <v>0</v>
      </c>
      <c r="M24" s="24">
        <v>27035</v>
      </c>
      <c r="N24" s="23">
        <v>5.9310344827586209E-2</v>
      </c>
      <c r="O24" s="23">
        <v>3.310344827586207E-2</v>
      </c>
      <c r="P24" s="23">
        <v>5.3103448275862067E-2</v>
      </c>
      <c r="Q24" s="23">
        <v>0.17172413793103447</v>
      </c>
      <c r="R24" s="23">
        <v>0.20206896551724138</v>
      </c>
      <c r="S24" s="23">
        <v>0.22758620689655173</v>
      </c>
      <c r="T24" s="23">
        <v>0.25379310344827588</v>
      </c>
      <c r="U24" s="23">
        <v>0</v>
      </c>
      <c r="V24" s="24">
        <v>7250</v>
      </c>
    </row>
    <row r="25" spans="2:22" x14ac:dyDescent="0.2">
      <c r="B25" s="33" t="s">
        <v>240</v>
      </c>
      <c r="C25" s="18" t="s">
        <v>257</v>
      </c>
      <c r="D25" s="18" t="s">
        <v>347</v>
      </c>
      <c r="E25" s="23">
        <v>0.10260283523123402</v>
      </c>
      <c r="F25" s="23">
        <v>8.2268184987218218E-2</v>
      </c>
      <c r="G25" s="23">
        <v>9.8535905182430869E-2</v>
      </c>
      <c r="H25" s="23">
        <v>0.25795956309551477</v>
      </c>
      <c r="I25" s="23">
        <v>0.22902626074831514</v>
      </c>
      <c r="J25" s="23">
        <v>0.1332791075993493</v>
      </c>
      <c r="K25" s="23">
        <v>9.6211945154543344E-2</v>
      </c>
      <c r="L25" s="23">
        <v>0</v>
      </c>
      <c r="M25" s="24">
        <v>43030</v>
      </c>
      <c r="N25" s="23">
        <v>6.4223960477562778E-2</v>
      </c>
      <c r="O25" s="23">
        <v>4.0345821325648415E-2</v>
      </c>
      <c r="P25" s="23">
        <v>6.6282420749279536E-2</v>
      </c>
      <c r="Q25" s="23">
        <v>0.20955125566076574</v>
      </c>
      <c r="R25" s="23">
        <v>0.23548785508439687</v>
      </c>
      <c r="S25" s="23">
        <v>0.19390695759571841</v>
      </c>
      <c r="T25" s="23">
        <v>0.19020172910662825</v>
      </c>
      <c r="U25" s="23">
        <v>0</v>
      </c>
      <c r="V25" s="24">
        <v>12145</v>
      </c>
    </row>
    <row r="26" spans="2:22" x14ac:dyDescent="0.2">
      <c r="B26" s="33" t="s">
        <v>240</v>
      </c>
      <c r="C26" s="18" t="s">
        <v>258</v>
      </c>
      <c r="D26" s="18" t="s">
        <v>348</v>
      </c>
      <c r="E26" s="23">
        <v>0.11434745842337687</v>
      </c>
      <c r="F26" s="23">
        <v>9.264305177111716E-2</v>
      </c>
      <c r="G26" s="23">
        <v>0.10053556328102979</v>
      </c>
      <c r="H26" s="23">
        <v>0.28901625481537163</v>
      </c>
      <c r="I26" s="23">
        <v>0.20605092549093301</v>
      </c>
      <c r="J26" s="23">
        <v>0.11594475241943061</v>
      </c>
      <c r="K26" s="23">
        <v>8.1461993798740959E-2</v>
      </c>
      <c r="L26" s="23">
        <v>0</v>
      </c>
      <c r="M26" s="24">
        <v>53215</v>
      </c>
      <c r="N26" s="23">
        <v>6.8341121495327103E-2</v>
      </c>
      <c r="O26" s="23">
        <v>4.3224299065420559E-2</v>
      </c>
      <c r="P26" s="23">
        <v>8.0899532710280372E-2</v>
      </c>
      <c r="Q26" s="23">
        <v>0.25292056074766356</v>
      </c>
      <c r="R26" s="23">
        <v>0.24240654205607476</v>
      </c>
      <c r="S26" s="23">
        <v>0.17552570093457945</v>
      </c>
      <c r="T26" s="23">
        <v>0.13668224299065421</v>
      </c>
      <c r="U26" s="23">
        <v>0</v>
      </c>
      <c r="V26" s="24">
        <v>17120</v>
      </c>
    </row>
    <row r="27" spans="2:22" x14ac:dyDescent="0.2">
      <c r="B27" s="33" t="s">
        <v>240</v>
      </c>
      <c r="C27" s="18" t="s">
        <v>259</v>
      </c>
      <c r="D27" s="18" t="s">
        <v>349</v>
      </c>
      <c r="E27" s="23">
        <v>9.0917700539823842E-2</v>
      </c>
      <c r="F27" s="23">
        <v>7.6995927644663315E-2</v>
      </c>
      <c r="G27" s="23">
        <v>0.10796476939104081</v>
      </c>
      <c r="H27" s="23">
        <v>0.27796192821289895</v>
      </c>
      <c r="I27" s="23">
        <v>0.23989014111184773</v>
      </c>
      <c r="J27" s="23">
        <v>0.13050478264987214</v>
      </c>
      <c r="K27" s="23">
        <v>7.5859456387915525E-2</v>
      </c>
      <c r="L27" s="23">
        <v>0</v>
      </c>
      <c r="M27" s="24">
        <v>52795</v>
      </c>
      <c r="N27" s="23">
        <v>6.7787971457696231E-2</v>
      </c>
      <c r="O27" s="23">
        <v>4.4342507645259939E-2</v>
      </c>
      <c r="P27" s="23">
        <v>7.1865443425076447E-2</v>
      </c>
      <c r="Q27" s="23">
        <v>0.2038735983690112</v>
      </c>
      <c r="R27" s="23">
        <v>0.23292558613659531</v>
      </c>
      <c r="S27" s="23">
        <v>0.19724770642201836</v>
      </c>
      <c r="T27" s="23">
        <v>0.18246687054026503</v>
      </c>
      <c r="U27" s="23">
        <v>0</v>
      </c>
      <c r="V27" s="24">
        <v>9810</v>
      </c>
    </row>
    <row r="28" spans="2:22" x14ac:dyDescent="0.2">
      <c r="B28" s="33" t="s">
        <v>240</v>
      </c>
      <c r="C28" s="18" t="s">
        <v>260</v>
      </c>
      <c r="D28" s="18" t="s">
        <v>350</v>
      </c>
      <c r="E28" s="23">
        <v>9.3737081438610995E-2</v>
      </c>
      <c r="F28" s="23">
        <v>6.2422488631665975E-2</v>
      </c>
      <c r="G28" s="23">
        <v>8.4125671765192228E-2</v>
      </c>
      <c r="H28" s="23">
        <v>0.25103348491112032</v>
      </c>
      <c r="I28" s="23">
        <v>0.23625465068210005</v>
      </c>
      <c r="J28" s="23">
        <v>0.15688300950806119</v>
      </c>
      <c r="K28" s="23">
        <v>0.11554361306324927</v>
      </c>
      <c r="L28" s="23">
        <v>0</v>
      </c>
      <c r="M28" s="24">
        <v>48380</v>
      </c>
      <c r="N28" s="23">
        <v>6.9164265129683003E-2</v>
      </c>
      <c r="O28" s="23">
        <v>4.1169205434335117E-2</v>
      </c>
      <c r="P28" s="23">
        <v>6.2988884314532728E-2</v>
      </c>
      <c r="Q28" s="23">
        <v>0.20872787155207906</v>
      </c>
      <c r="R28" s="23">
        <v>0.23095924248662</v>
      </c>
      <c r="S28" s="23">
        <v>0.20378756689995883</v>
      </c>
      <c r="T28" s="23">
        <v>0.18279127212844792</v>
      </c>
      <c r="U28" s="23">
        <v>0</v>
      </c>
      <c r="V28" s="24">
        <v>12145</v>
      </c>
    </row>
    <row r="29" spans="2:22" x14ac:dyDescent="0.2">
      <c r="B29" s="33" t="s">
        <v>240</v>
      </c>
      <c r="C29" s="18" t="s">
        <v>261</v>
      </c>
      <c r="D29" s="18" t="s">
        <v>351</v>
      </c>
      <c r="E29" s="23">
        <v>0.11384062312762133</v>
      </c>
      <c r="F29" s="23">
        <v>0.11024565608148593</v>
      </c>
      <c r="G29" s="23">
        <v>9.7543439185140801E-2</v>
      </c>
      <c r="H29" s="23">
        <v>0.23822648292390652</v>
      </c>
      <c r="I29" s="23">
        <v>0.20695026962252847</v>
      </c>
      <c r="J29" s="23">
        <v>0.12390653085680048</v>
      </c>
      <c r="K29" s="23">
        <v>0.10928699820251647</v>
      </c>
      <c r="L29" s="23">
        <v>0</v>
      </c>
      <c r="M29" s="24">
        <v>41725</v>
      </c>
      <c r="N29" s="23">
        <v>8.0754716981132069E-2</v>
      </c>
      <c r="O29" s="23">
        <v>4.679245283018868E-2</v>
      </c>
      <c r="P29" s="23">
        <v>6.1132075471698112E-2</v>
      </c>
      <c r="Q29" s="23">
        <v>0.15471698113207547</v>
      </c>
      <c r="R29" s="23">
        <v>0.18716981132075472</v>
      </c>
      <c r="S29" s="23">
        <v>0.20830188679245282</v>
      </c>
      <c r="T29" s="23">
        <v>0.2618867924528302</v>
      </c>
      <c r="U29" s="23">
        <v>0</v>
      </c>
      <c r="V29" s="24">
        <v>6625</v>
      </c>
    </row>
    <row r="30" spans="2:22" x14ac:dyDescent="0.2">
      <c r="B30" s="33" t="s">
        <v>262</v>
      </c>
      <c r="C30" s="18" t="s">
        <v>263</v>
      </c>
      <c r="D30" s="18" t="s">
        <v>371</v>
      </c>
      <c r="E30" s="23">
        <v>7.978196233894945E-2</v>
      </c>
      <c r="F30" s="23">
        <v>9.2666005946481667E-2</v>
      </c>
      <c r="G30" s="23">
        <v>0.10827552031714568</v>
      </c>
      <c r="H30" s="23">
        <v>0.21159563924677899</v>
      </c>
      <c r="I30" s="23">
        <v>0.18929633300297324</v>
      </c>
      <c r="J30" s="23">
        <v>0.17071357779980179</v>
      </c>
      <c r="K30" s="23">
        <v>0.14767096134786917</v>
      </c>
      <c r="L30" s="23">
        <v>0</v>
      </c>
      <c r="M30" s="24">
        <v>20180</v>
      </c>
      <c r="N30" s="23">
        <v>4.906333630686887E-2</v>
      </c>
      <c r="O30" s="23">
        <v>3.0330062444246207E-2</v>
      </c>
      <c r="P30" s="23">
        <v>5.1739518287243533E-2</v>
      </c>
      <c r="Q30" s="23">
        <v>0.1480820695807315</v>
      </c>
      <c r="R30" s="23">
        <v>0.18287243532560213</v>
      </c>
      <c r="S30" s="23">
        <v>0.25869759143621768</v>
      </c>
      <c r="T30" s="23">
        <v>0.27921498661909011</v>
      </c>
      <c r="U30" s="23">
        <v>0</v>
      </c>
      <c r="V30" s="24">
        <v>5605</v>
      </c>
    </row>
    <row r="31" spans="2:22" x14ac:dyDescent="0.2">
      <c r="B31" s="33" t="s">
        <v>262</v>
      </c>
      <c r="C31" s="18" t="s">
        <v>264</v>
      </c>
      <c r="D31" s="18" t="s">
        <v>372</v>
      </c>
      <c r="E31" s="23">
        <v>0.1243142144638404</v>
      </c>
      <c r="F31" s="23">
        <v>0.13653366583541146</v>
      </c>
      <c r="G31" s="23">
        <v>0.13204488778054863</v>
      </c>
      <c r="H31" s="23">
        <v>0.23940149625935161</v>
      </c>
      <c r="I31" s="23">
        <v>0.17793017456359103</v>
      </c>
      <c r="J31" s="23">
        <v>0.10785536159600997</v>
      </c>
      <c r="K31" s="23">
        <v>8.1920199501246876E-2</v>
      </c>
      <c r="L31" s="23">
        <v>0</v>
      </c>
      <c r="M31" s="24">
        <v>40100</v>
      </c>
      <c r="N31" s="23">
        <v>4.5120156939676311E-2</v>
      </c>
      <c r="O31" s="23">
        <v>3.5801863658656202E-2</v>
      </c>
      <c r="P31" s="23">
        <v>6.8170671897989213E-2</v>
      </c>
      <c r="Q31" s="23">
        <v>0.2005885237861697</v>
      </c>
      <c r="R31" s="23">
        <v>0.22609122118685629</v>
      </c>
      <c r="S31" s="23">
        <v>0.21971554683668465</v>
      </c>
      <c r="T31" s="23">
        <v>0.20451201569396762</v>
      </c>
      <c r="U31" s="23">
        <v>0</v>
      </c>
      <c r="V31" s="24">
        <v>10195</v>
      </c>
    </row>
    <row r="32" spans="2:22" x14ac:dyDescent="0.2">
      <c r="B32" s="33" t="s">
        <v>262</v>
      </c>
      <c r="C32" s="18" t="s">
        <v>265</v>
      </c>
      <c r="D32" s="18" t="s">
        <v>373</v>
      </c>
      <c r="E32" s="23">
        <v>0.10022739198880531</v>
      </c>
      <c r="F32" s="23">
        <v>0.10547489942277419</v>
      </c>
      <c r="G32" s="23">
        <v>0.10547489942277419</v>
      </c>
      <c r="H32" s="23">
        <v>0.22529298583172994</v>
      </c>
      <c r="I32" s="23">
        <v>0.19205877208326044</v>
      </c>
      <c r="J32" s="23">
        <v>0.14728004198005948</v>
      </c>
      <c r="K32" s="23">
        <v>0.12401609235613084</v>
      </c>
      <c r="L32" s="23">
        <v>0</v>
      </c>
      <c r="M32" s="24">
        <v>28585</v>
      </c>
      <c r="N32" s="23">
        <v>7.29483282674772E-2</v>
      </c>
      <c r="O32" s="23">
        <v>4.1337386018237082E-2</v>
      </c>
      <c r="P32" s="23">
        <v>4.376899696048632E-2</v>
      </c>
      <c r="Q32" s="23">
        <v>0.14224924012158055</v>
      </c>
      <c r="R32" s="23">
        <v>0.19270516717325228</v>
      </c>
      <c r="S32" s="23">
        <v>0.23829787234042554</v>
      </c>
      <c r="T32" s="23">
        <v>0.26990881458966565</v>
      </c>
      <c r="U32" s="23">
        <v>0</v>
      </c>
      <c r="V32" s="24">
        <v>8225</v>
      </c>
    </row>
    <row r="33" spans="2:22" x14ac:dyDescent="0.2">
      <c r="B33" s="33" t="s">
        <v>262</v>
      </c>
      <c r="C33" s="18" t="s">
        <v>266</v>
      </c>
      <c r="D33" s="18" t="s">
        <v>352</v>
      </c>
      <c r="E33" s="23">
        <v>9.4045368620037803E-2</v>
      </c>
      <c r="F33" s="23">
        <v>6.2854442344045372E-2</v>
      </c>
      <c r="G33" s="23">
        <v>9.4045368620037803E-2</v>
      </c>
      <c r="H33" s="23">
        <v>0.19896030245746693</v>
      </c>
      <c r="I33" s="23">
        <v>0.19896030245746693</v>
      </c>
      <c r="J33" s="23">
        <v>0.18572778827977315</v>
      </c>
      <c r="K33" s="23">
        <v>0.16493383742911152</v>
      </c>
      <c r="L33" s="23">
        <v>0</v>
      </c>
      <c r="M33" s="24">
        <v>10580</v>
      </c>
      <c r="N33" s="23">
        <v>3.8834951456310676E-2</v>
      </c>
      <c r="O33" s="23">
        <v>3.0204962243797196E-2</v>
      </c>
      <c r="P33" s="23">
        <v>5.9331175836030203E-2</v>
      </c>
      <c r="Q33" s="23">
        <v>0.16396979503775622</v>
      </c>
      <c r="R33" s="23">
        <v>0.20388349514563106</v>
      </c>
      <c r="S33" s="23">
        <v>0.238403451995685</v>
      </c>
      <c r="T33" s="23">
        <v>0.26537216828478966</v>
      </c>
      <c r="U33" s="23">
        <v>0</v>
      </c>
      <c r="V33" s="24">
        <v>4635</v>
      </c>
    </row>
    <row r="34" spans="2:22" x14ac:dyDescent="0.2">
      <c r="B34" s="33" t="s">
        <v>262</v>
      </c>
      <c r="C34" s="18" t="s">
        <v>267</v>
      </c>
      <c r="D34" s="18" t="s">
        <v>374</v>
      </c>
      <c r="E34" s="23">
        <v>0.10661541573942949</v>
      </c>
      <c r="F34" s="23">
        <v>0.11268460449119967</v>
      </c>
      <c r="G34" s="23">
        <v>0.14181671049969655</v>
      </c>
      <c r="H34" s="23">
        <v>0.2435767752377099</v>
      </c>
      <c r="I34" s="23">
        <v>0.19037022051385799</v>
      </c>
      <c r="J34" s="23">
        <v>0.12057454986850091</v>
      </c>
      <c r="K34" s="23">
        <v>8.4159417357879823E-2</v>
      </c>
      <c r="L34" s="23">
        <v>0</v>
      </c>
      <c r="M34" s="24">
        <v>24715</v>
      </c>
      <c r="N34" s="23">
        <v>7.7597840755735489E-2</v>
      </c>
      <c r="O34" s="23">
        <v>4.1160593792172739E-2</v>
      </c>
      <c r="P34" s="23">
        <v>9.8515519568151147E-2</v>
      </c>
      <c r="Q34" s="23">
        <v>0.20512820512820512</v>
      </c>
      <c r="R34" s="23">
        <v>0.20985155195681512</v>
      </c>
      <c r="S34" s="23">
        <v>0.19838056680161945</v>
      </c>
      <c r="T34" s="23">
        <v>0.17004048582995951</v>
      </c>
      <c r="U34" s="23">
        <v>0</v>
      </c>
      <c r="V34" s="24">
        <v>7410</v>
      </c>
    </row>
    <row r="35" spans="2:22" x14ac:dyDescent="0.2">
      <c r="B35" s="33" t="s">
        <v>262</v>
      </c>
      <c r="C35" s="18" t="s">
        <v>268</v>
      </c>
      <c r="D35" s="18" t="s">
        <v>375</v>
      </c>
      <c r="E35" s="23">
        <v>7.1143820913830119E-2</v>
      </c>
      <c r="F35" s="23">
        <v>7.9116835326586935E-2</v>
      </c>
      <c r="G35" s="23">
        <v>0.10395584176632934</v>
      </c>
      <c r="H35" s="23">
        <v>0.21159153633854647</v>
      </c>
      <c r="I35" s="23">
        <v>0.20116528672186446</v>
      </c>
      <c r="J35" s="23">
        <v>0.17601962588163139</v>
      </c>
      <c r="K35" s="23">
        <v>0.15731370745170192</v>
      </c>
      <c r="L35" s="23">
        <v>0</v>
      </c>
      <c r="M35" s="24">
        <v>16305</v>
      </c>
      <c r="N35" s="23">
        <v>1.0676156583629894E-2</v>
      </c>
      <c r="O35" s="23">
        <v>1.0676156583629894E-2</v>
      </c>
      <c r="P35" s="23">
        <v>8.1850533807829182E-2</v>
      </c>
      <c r="Q35" s="23">
        <v>0.29893238434163699</v>
      </c>
      <c r="R35" s="23">
        <v>0.302491103202847</v>
      </c>
      <c r="S35" s="23">
        <v>0.19572953736654805</v>
      </c>
      <c r="T35" s="23">
        <v>0.10320284697508897</v>
      </c>
      <c r="U35" s="23">
        <v>0</v>
      </c>
      <c r="V35" s="24">
        <v>1405</v>
      </c>
    </row>
    <row r="36" spans="2:22" x14ac:dyDescent="0.2">
      <c r="B36" s="33" t="s">
        <v>262</v>
      </c>
      <c r="C36" s="18" t="s">
        <v>269</v>
      </c>
      <c r="D36" s="18" t="s">
        <v>376</v>
      </c>
      <c r="E36" s="23" t="s">
        <v>588</v>
      </c>
      <c r="F36" s="23" t="s">
        <v>588</v>
      </c>
      <c r="G36" s="23" t="s">
        <v>588</v>
      </c>
      <c r="H36" s="23" t="s">
        <v>588</v>
      </c>
      <c r="I36" s="23" t="s">
        <v>588</v>
      </c>
      <c r="J36" s="23" t="s">
        <v>588</v>
      </c>
      <c r="K36" s="23" t="s">
        <v>588</v>
      </c>
      <c r="L36" s="23" t="s">
        <v>588</v>
      </c>
      <c r="M36" s="24" t="s">
        <v>588</v>
      </c>
      <c r="N36" s="23" t="s">
        <v>588</v>
      </c>
      <c r="O36" s="23" t="s">
        <v>588</v>
      </c>
      <c r="P36" s="23" t="s">
        <v>588</v>
      </c>
      <c r="Q36" s="23" t="s">
        <v>588</v>
      </c>
      <c r="R36" s="23" t="s">
        <v>588</v>
      </c>
      <c r="S36" s="23" t="s">
        <v>588</v>
      </c>
      <c r="T36" s="23" t="s">
        <v>588</v>
      </c>
      <c r="U36" s="23" t="s">
        <v>588</v>
      </c>
      <c r="V36" s="24" t="s">
        <v>588</v>
      </c>
    </row>
    <row r="37" spans="2:22" x14ac:dyDescent="0.2">
      <c r="B37" s="33" t="s">
        <v>262</v>
      </c>
      <c r="C37" s="18" t="s">
        <v>270</v>
      </c>
      <c r="D37" s="18" t="s">
        <v>353</v>
      </c>
      <c r="E37" s="23">
        <v>0.10774873911049977</v>
      </c>
      <c r="F37" s="23">
        <v>0.11600183402109124</v>
      </c>
      <c r="G37" s="23">
        <v>0.10889500229252637</v>
      </c>
      <c r="H37" s="23">
        <v>0.22856487849610271</v>
      </c>
      <c r="I37" s="23">
        <v>0.1916552040348464</v>
      </c>
      <c r="J37" s="23">
        <v>0.14099037138927098</v>
      </c>
      <c r="K37" s="23">
        <v>0.10614397065566254</v>
      </c>
      <c r="L37" s="23">
        <v>0</v>
      </c>
      <c r="M37" s="24">
        <v>21810</v>
      </c>
      <c r="N37" s="23">
        <v>8.8730569948186525E-2</v>
      </c>
      <c r="O37" s="23">
        <v>6.6062176165803108E-2</v>
      </c>
      <c r="P37" s="23">
        <v>7.512953367875648E-2</v>
      </c>
      <c r="Q37" s="23">
        <v>0.20466321243523317</v>
      </c>
      <c r="R37" s="23">
        <v>0.19689119170984457</v>
      </c>
      <c r="S37" s="23">
        <v>0.18976683937823835</v>
      </c>
      <c r="T37" s="23">
        <v>0.17746113989637305</v>
      </c>
      <c r="U37" s="23">
        <v>0</v>
      </c>
      <c r="V37" s="24">
        <v>7720</v>
      </c>
    </row>
    <row r="38" spans="2:22" x14ac:dyDescent="0.2">
      <c r="B38" s="33" t="s">
        <v>262</v>
      </c>
      <c r="C38" s="18" t="s">
        <v>271</v>
      </c>
      <c r="D38" s="18" t="s">
        <v>377</v>
      </c>
      <c r="E38" s="23">
        <v>9.6940418679549112E-2</v>
      </c>
      <c r="F38" s="23">
        <v>0.10660225442834138</v>
      </c>
      <c r="G38" s="23">
        <v>0.12640901771336555</v>
      </c>
      <c r="H38" s="23">
        <v>0.23027375201288244</v>
      </c>
      <c r="I38" s="23">
        <v>0.19484702093397746</v>
      </c>
      <c r="J38" s="23">
        <v>0.14057971014492754</v>
      </c>
      <c r="K38" s="23">
        <v>0.10434782608695652</v>
      </c>
      <c r="L38" s="23">
        <v>0</v>
      </c>
      <c r="M38" s="24">
        <v>31050</v>
      </c>
      <c r="N38" s="23">
        <v>7.1428571428571425E-2</v>
      </c>
      <c r="O38" s="23">
        <v>3.8461538461538464E-2</v>
      </c>
      <c r="P38" s="23">
        <v>5.5860805860805864E-2</v>
      </c>
      <c r="Q38" s="23">
        <v>0.14010989010989011</v>
      </c>
      <c r="R38" s="23">
        <v>0.19688644688644688</v>
      </c>
      <c r="S38" s="23">
        <v>0.23534798534798534</v>
      </c>
      <c r="T38" s="23">
        <v>0.26190476190476192</v>
      </c>
      <c r="U38" s="23">
        <v>0</v>
      </c>
      <c r="V38" s="24">
        <v>5460</v>
      </c>
    </row>
    <row r="39" spans="2:22" x14ac:dyDescent="0.2">
      <c r="B39" s="33" t="s">
        <v>262</v>
      </c>
      <c r="C39" s="18" t="s">
        <v>272</v>
      </c>
      <c r="D39" s="18" t="s">
        <v>354</v>
      </c>
      <c r="E39" s="23">
        <v>8.3860589812332437E-2</v>
      </c>
      <c r="F39" s="23">
        <v>9.9946380697050932E-2</v>
      </c>
      <c r="G39" s="23">
        <v>0.10638069705093833</v>
      </c>
      <c r="H39" s="23">
        <v>0.24235924932975872</v>
      </c>
      <c r="I39" s="23">
        <v>0.21490616621983913</v>
      </c>
      <c r="J39" s="23">
        <v>0.13887399463806971</v>
      </c>
      <c r="K39" s="23">
        <v>0.11356568364611259</v>
      </c>
      <c r="L39" s="23">
        <v>0</v>
      </c>
      <c r="M39" s="24">
        <v>46625</v>
      </c>
      <c r="N39" s="23">
        <v>5.21978021978022E-2</v>
      </c>
      <c r="O39" s="23">
        <v>2.9304029304029304E-2</v>
      </c>
      <c r="P39" s="23">
        <v>6.1050061050061048E-2</v>
      </c>
      <c r="Q39" s="23">
        <v>0.20695970695970695</v>
      </c>
      <c r="R39" s="23">
        <v>0.24420024420024419</v>
      </c>
      <c r="S39" s="23">
        <v>0.21001221001221002</v>
      </c>
      <c r="T39" s="23">
        <v>0.19627594627594627</v>
      </c>
      <c r="U39" s="23">
        <v>0</v>
      </c>
      <c r="V39" s="24">
        <v>16380</v>
      </c>
    </row>
    <row r="40" spans="2:22" x14ac:dyDescent="0.2">
      <c r="B40" s="33" t="s">
        <v>262</v>
      </c>
      <c r="C40" s="18" t="s">
        <v>273</v>
      </c>
      <c r="D40" s="18" t="s">
        <v>378</v>
      </c>
      <c r="E40" s="23">
        <v>0.10509554140127389</v>
      </c>
      <c r="F40" s="23">
        <v>0.12152195776064365</v>
      </c>
      <c r="G40" s="23">
        <v>0.11464968152866242</v>
      </c>
      <c r="H40" s="23">
        <v>0.23030506201810258</v>
      </c>
      <c r="I40" s="23">
        <v>0.1837076768354006</v>
      </c>
      <c r="J40" s="23">
        <v>0.13191418035534697</v>
      </c>
      <c r="K40" s="23">
        <v>0.11297351659403285</v>
      </c>
      <c r="L40" s="23">
        <v>0</v>
      </c>
      <c r="M40" s="24">
        <v>29830</v>
      </c>
      <c r="N40" s="23">
        <v>4.0084388185654012E-2</v>
      </c>
      <c r="O40" s="23">
        <v>3.4810126582278479E-2</v>
      </c>
      <c r="P40" s="23">
        <v>6.0126582278481014E-2</v>
      </c>
      <c r="Q40" s="23">
        <v>0.18881856540084388</v>
      </c>
      <c r="R40" s="23">
        <v>0.20464135021097046</v>
      </c>
      <c r="S40" s="23">
        <v>0.22679324894514769</v>
      </c>
      <c r="T40" s="23">
        <v>0.24472573839662448</v>
      </c>
      <c r="U40" s="23">
        <v>0</v>
      </c>
      <c r="V40" s="24">
        <v>4740</v>
      </c>
    </row>
    <row r="41" spans="2:22" x14ac:dyDescent="0.2">
      <c r="B41" s="33" t="s">
        <v>274</v>
      </c>
      <c r="C41" s="18" t="s">
        <v>275</v>
      </c>
      <c r="D41" s="18" t="s">
        <v>355</v>
      </c>
      <c r="E41" s="23">
        <v>0.11369383388445828</v>
      </c>
      <c r="F41" s="23">
        <v>0.12215522271931531</v>
      </c>
      <c r="G41" s="23">
        <v>0.10669130519354211</v>
      </c>
      <c r="H41" s="23">
        <v>0.22670686636841081</v>
      </c>
      <c r="I41" s="23">
        <v>0.19539000194514686</v>
      </c>
      <c r="J41" s="23">
        <v>0.13324255981326591</v>
      </c>
      <c r="K41" s="23">
        <v>0.10212021007586072</v>
      </c>
      <c r="L41" s="23">
        <v>0</v>
      </c>
      <c r="M41" s="24">
        <v>51410</v>
      </c>
      <c r="N41" s="23">
        <v>0.10263578274760383</v>
      </c>
      <c r="O41" s="23">
        <v>6.908945686900958E-2</v>
      </c>
      <c r="P41" s="23">
        <v>6.8290734824281149E-2</v>
      </c>
      <c r="Q41" s="23">
        <v>0.18570287539936103</v>
      </c>
      <c r="R41" s="23">
        <v>0.19848242811501599</v>
      </c>
      <c r="S41" s="23">
        <v>0.19648562300319489</v>
      </c>
      <c r="T41" s="23">
        <v>0.17891373801916932</v>
      </c>
      <c r="U41" s="23">
        <v>0</v>
      </c>
      <c r="V41" s="24">
        <v>12520</v>
      </c>
    </row>
    <row r="42" spans="2:22" x14ac:dyDescent="0.2">
      <c r="B42" s="33" t="s">
        <v>274</v>
      </c>
      <c r="C42" s="18" t="s">
        <v>276</v>
      </c>
      <c r="D42" s="18" t="s">
        <v>379</v>
      </c>
      <c r="E42" s="23">
        <v>0.10399755874275252</v>
      </c>
      <c r="F42" s="23">
        <v>8.3918217882209337E-2</v>
      </c>
      <c r="G42" s="23">
        <v>0.10881904180653036</v>
      </c>
      <c r="H42" s="23">
        <v>0.22264266097039975</v>
      </c>
      <c r="I42" s="23">
        <v>0.19749771132133048</v>
      </c>
      <c r="J42" s="23">
        <v>0.16350320415013733</v>
      </c>
      <c r="K42" s="23">
        <v>0.11974366798901434</v>
      </c>
      <c r="L42" s="23">
        <v>0</v>
      </c>
      <c r="M42" s="24">
        <v>81925</v>
      </c>
      <c r="N42" s="23">
        <v>7.123775601068566E-2</v>
      </c>
      <c r="O42" s="23">
        <v>4.6527159394479073E-2</v>
      </c>
      <c r="P42" s="23">
        <v>5.8771148708815675E-2</v>
      </c>
      <c r="Q42" s="23">
        <v>0.16295636687444345</v>
      </c>
      <c r="R42" s="23">
        <v>0.19991095280498664</v>
      </c>
      <c r="S42" s="23">
        <v>0.24465716829919856</v>
      </c>
      <c r="T42" s="23">
        <v>0.21616206589492432</v>
      </c>
      <c r="U42" s="23">
        <v>0</v>
      </c>
      <c r="V42" s="24">
        <v>22460</v>
      </c>
    </row>
    <row r="43" spans="2:22" x14ac:dyDescent="0.2">
      <c r="B43" s="33" t="s">
        <v>274</v>
      </c>
      <c r="C43" s="18" t="s">
        <v>277</v>
      </c>
      <c r="D43" s="18" t="s">
        <v>380</v>
      </c>
      <c r="E43" s="23">
        <v>8.1960227272727268E-2</v>
      </c>
      <c r="F43" s="23">
        <v>7.4005681818181818E-2</v>
      </c>
      <c r="G43" s="23">
        <v>0.10269886363636363</v>
      </c>
      <c r="H43" s="23">
        <v>0.20028409090909091</v>
      </c>
      <c r="I43" s="23">
        <v>0.19218750000000001</v>
      </c>
      <c r="J43" s="23">
        <v>0.18380681818181818</v>
      </c>
      <c r="K43" s="23">
        <v>0.16491477272727273</v>
      </c>
      <c r="L43" s="23">
        <v>0</v>
      </c>
      <c r="M43" s="24">
        <v>35200</v>
      </c>
      <c r="N43" s="23">
        <v>7.0833333333333331E-2</v>
      </c>
      <c r="O43" s="23">
        <v>5.1388888888888887E-2</v>
      </c>
      <c r="P43" s="23">
        <v>6.2847222222222221E-2</v>
      </c>
      <c r="Q43" s="23">
        <v>0.14305555555555555</v>
      </c>
      <c r="R43" s="23">
        <v>0.19027777777777777</v>
      </c>
      <c r="S43" s="23">
        <v>0.24131944444444445</v>
      </c>
      <c r="T43" s="23">
        <v>0.24027777777777778</v>
      </c>
      <c r="U43" s="23">
        <v>0</v>
      </c>
      <c r="V43" s="24">
        <v>14400</v>
      </c>
    </row>
    <row r="44" spans="2:22" x14ac:dyDescent="0.2">
      <c r="B44" s="33" t="s">
        <v>274</v>
      </c>
      <c r="C44" s="18" t="s">
        <v>278</v>
      </c>
      <c r="D44" s="18" t="s">
        <v>356</v>
      </c>
      <c r="E44" s="23">
        <v>9.1197571743929354E-2</v>
      </c>
      <c r="F44" s="23">
        <v>0.110030353200883</v>
      </c>
      <c r="G44" s="23">
        <v>0.13286423841059603</v>
      </c>
      <c r="H44" s="23">
        <v>0.25855408388520973</v>
      </c>
      <c r="I44" s="23">
        <v>0.1941225165562914</v>
      </c>
      <c r="J44" s="23">
        <v>0.12679359823399558</v>
      </c>
      <c r="K44" s="23">
        <v>8.6506622516556289E-2</v>
      </c>
      <c r="L44" s="23">
        <v>0</v>
      </c>
      <c r="M44" s="24">
        <v>72480</v>
      </c>
      <c r="N44" s="23">
        <v>6.1460010735373057E-2</v>
      </c>
      <c r="O44" s="23">
        <v>3.9989264626945784E-2</v>
      </c>
      <c r="P44" s="23">
        <v>8.3735909822866342E-2</v>
      </c>
      <c r="Q44" s="23">
        <v>0.21578099838969403</v>
      </c>
      <c r="R44" s="23">
        <v>0.2168545356951154</v>
      </c>
      <c r="S44" s="23">
        <v>0.2050456253354804</v>
      </c>
      <c r="T44" s="23">
        <v>0.17686527106816963</v>
      </c>
      <c r="U44" s="23">
        <v>0</v>
      </c>
      <c r="V44" s="24">
        <v>18630</v>
      </c>
    </row>
    <row r="45" spans="2:22" x14ac:dyDescent="0.2">
      <c r="B45" s="33" t="s">
        <v>279</v>
      </c>
      <c r="C45" s="18" t="s">
        <v>280</v>
      </c>
      <c r="D45" s="18" t="s">
        <v>381</v>
      </c>
      <c r="E45" s="23">
        <v>8.0261090293726578E-2</v>
      </c>
      <c r="F45" s="23">
        <v>9.4403481203916353E-2</v>
      </c>
      <c r="G45" s="23">
        <v>0.12002901003263629</v>
      </c>
      <c r="H45" s="23">
        <v>0.23776139248156655</v>
      </c>
      <c r="I45" s="23">
        <v>0.2017406019581772</v>
      </c>
      <c r="J45" s="23">
        <v>0.15194004593255167</v>
      </c>
      <c r="K45" s="23">
        <v>0.11374350296144083</v>
      </c>
      <c r="L45" s="23">
        <v>0</v>
      </c>
      <c r="M45" s="24">
        <v>41365</v>
      </c>
      <c r="N45" s="23">
        <v>5.0622050622050621E-2</v>
      </c>
      <c r="O45" s="23">
        <v>3.4320034320034318E-2</v>
      </c>
      <c r="P45" s="23">
        <v>5.9631059631059628E-2</v>
      </c>
      <c r="Q45" s="23">
        <v>0.15787215787215786</v>
      </c>
      <c r="R45" s="23">
        <v>0.2054912054912055</v>
      </c>
      <c r="S45" s="23">
        <v>0.25268125268125269</v>
      </c>
      <c r="T45" s="23">
        <v>0.23938223938223938</v>
      </c>
      <c r="U45" s="23">
        <v>0</v>
      </c>
      <c r="V45" s="24">
        <v>11655</v>
      </c>
    </row>
    <row r="46" spans="2:22" x14ac:dyDescent="0.2">
      <c r="B46" s="33" t="s">
        <v>279</v>
      </c>
      <c r="C46" s="18" t="s">
        <v>281</v>
      </c>
      <c r="D46" s="18" t="s">
        <v>357</v>
      </c>
      <c r="E46" s="23">
        <v>0.11168845082494108</v>
      </c>
      <c r="F46" s="23">
        <v>0.12508035140347118</v>
      </c>
      <c r="G46" s="23">
        <v>0.11495607456610242</v>
      </c>
      <c r="H46" s="23">
        <v>0.24132204842511248</v>
      </c>
      <c r="I46" s="23">
        <v>0.18737947289479323</v>
      </c>
      <c r="J46" s="23">
        <v>0.12845511034926077</v>
      </c>
      <c r="K46" s="23">
        <v>9.1118491536318832E-2</v>
      </c>
      <c r="L46" s="23">
        <v>0</v>
      </c>
      <c r="M46" s="24">
        <v>93340</v>
      </c>
      <c r="N46" s="23">
        <v>7.1136549468520036E-2</v>
      </c>
      <c r="O46" s="23">
        <v>3.5431997819569364E-2</v>
      </c>
      <c r="P46" s="23">
        <v>6.4595257563368771E-2</v>
      </c>
      <c r="Q46" s="23">
        <v>0.19296811120196239</v>
      </c>
      <c r="R46" s="23">
        <v>0.21395475606432271</v>
      </c>
      <c r="S46" s="23">
        <v>0.22240392477514309</v>
      </c>
      <c r="T46" s="23">
        <v>0.19950940310711365</v>
      </c>
      <c r="U46" s="23">
        <v>0</v>
      </c>
      <c r="V46" s="24">
        <v>18345</v>
      </c>
    </row>
    <row r="47" spans="2:22" x14ac:dyDescent="0.2">
      <c r="B47" s="33" t="s">
        <v>279</v>
      </c>
      <c r="C47" s="18" t="s">
        <v>282</v>
      </c>
      <c r="D47" s="18" t="s">
        <v>382</v>
      </c>
      <c r="E47" s="23">
        <v>0.11411566826238841</v>
      </c>
      <c r="F47" s="23">
        <v>0.11165739422952517</v>
      </c>
      <c r="G47" s="23">
        <v>0.10919912019666192</v>
      </c>
      <c r="H47" s="23">
        <v>0.22260318281795835</v>
      </c>
      <c r="I47" s="23">
        <v>0.18889895199896495</v>
      </c>
      <c r="J47" s="23">
        <v>0.14626730495536291</v>
      </c>
      <c r="K47" s="23">
        <v>0.10732306896105577</v>
      </c>
      <c r="L47" s="23">
        <v>0</v>
      </c>
      <c r="M47" s="24">
        <v>77290</v>
      </c>
      <c r="N47" s="23">
        <v>6.7196090409285272E-2</v>
      </c>
      <c r="O47" s="23">
        <v>4.7342700061087352E-2</v>
      </c>
      <c r="P47" s="23">
        <v>6.3836285888821009E-2</v>
      </c>
      <c r="Q47" s="23">
        <v>0.16463042150274892</v>
      </c>
      <c r="R47" s="23">
        <v>0.20433720219914478</v>
      </c>
      <c r="S47" s="23">
        <v>0.23182651191203421</v>
      </c>
      <c r="T47" s="23">
        <v>0.22113622480146611</v>
      </c>
      <c r="U47" s="23">
        <v>0</v>
      </c>
      <c r="V47" s="24">
        <v>16370</v>
      </c>
    </row>
    <row r="48" spans="2:22" x14ac:dyDescent="0.2">
      <c r="B48" s="33" t="s">
        <v>283</v>
      </c>
      <c r="C48" s="18" t="s">
        <v>284</v>
      </c>
      <c r="D48" s="18" t="s">
        <v>383</v>
      </c>
      <c r="E48" s="23">
        <v>0.11571776155717761</v>
      </c>
      <c r="F48" s="23">
        <v>0.10880778588807787</v>
      </c>
      <c r="G48" s="23">
        <v>9.8491484184914838E-2</v>
      </c>
      <c r="H48" s="23">
        <v>0.22209245742092457</v>
      </c>
      <c r="I48" s="23">
        <v>0.19240875912408759</v>
      </c>
      <c r="J48" s="23">
        <v>0.15153284671532846</v>
      </c>
      <c r="K48" s="23">
        <v>0.11085158150851582</v>
      </c>
      <c r="L48" s="23">
        <v>0</v>
      </c>
      <c r="M48" s="24">
        <v>51375</v>
      </c>
      <c r="N48" s="23">
        <v>4.910333048676345E-2</v>
      </c>
      <c r="O48" s="23">
        <v>3.1596925704526047E-2</v>
      </c>
      <c r="P48" s="23">
        <v>6.0631938514090523E-2</v>
      </c>
      <c r="Q48" s="23">
        <v>0.18744662681468829</v>
      </c>
      <c r="R48" s="23">
        <v>0.2224594363791631</v>
      </c>
      <c r="S48" s="23">
        <v>0.24039282664389411</v>
      </c>
      <c r="T48" s="23">
        <v>0.20879590093936806</v>
      </c>
      <c r="U48" s="23">
        <v>0</v>
      </c>
      <c r="V48" s="24">
        <v>11710</v>
      </c>
    </row>
    <row r="49" spans="2:22" x14ac:dyDescent="0.2">
      <c r="B49" s="33" t="s">
        <v>283</v>
      </c>
      <c r="C49" s="18" t="s">
        <v>285</v>
      </c>
      <c r="D49" s="18" t="s">
        <v>358</v>
      </c>
      <c r="E49" s="23">
        <v>9.8440348389710344E-2</v>
      </c>
      <c r="F49" s="23">
        <v>0.11342920802106543</v>
      </c>
      <c r="G49" s="23">
        <v>0.10958071703463641</v>
      </c>
      <c r="H49" s="23">
        <v>0.23921409763013976</v>
      </c>
      <c r="I49" s="23">
        <v>0.19566538383633786</v>
      </c>
      <c r="J49" s="23">
        <v>0.13125379785294713</v>
      </c>
      <c r="K49" s="23">
        <v>0.11221389507798259</v>
      </c>
      <c r="L49" s="23">
        <v>0</v>
      </c>
      <c r="M49" s="24">
        <v>24685</v>
      </c>
      <c r="N49" s="23">
        <v>0.11069882498453927</v>
      </c>
      <c r="O49" s="23">
        <v>7.1737786023500311E-2</v>
      </c>
      <c r="P49" s="23">
        <v>6.4316635745207171E-2</v>
      </c>
      <c r="Q49" s="23">
        <v>0.17996289424860853</v>
      </c>
      <c r="R49" s="23">
        <v>0.19480519480519481</v>
      </c>
      <c r="S49" s="23">
        <v>0.18058132343846631</v>
      </c>
      <c r="T49" s="23">
        <v>0.19851576994434136</v>
      </c>
      <c r="U49" s="23">
        <v>0</v>
      </c>
      <c r="V49" s="24">
        <v>8085</v>
      </c>
    </row>
    <row r="50" spans="2:22" x14ac:dyDescent="0.2">
      <c r="B50" s="33" t="s">
        <v>283</v>
      </c>
      <c r="C50" s="18" t="s">
        <v>286</v>
      </c>
      <c r="D50" s="18" t="s">
        <v>359</v>
      </c>
      <c r="E50" s="23">
        <v>0.11239843514896178</v>
      </c>
      <c r="F50" s="23">
        <v>0.10728257598555523</v>
      </c>
      <c r="G50" s="23">
        <v>9.5094793860969001E-2</v>
      </c>
      <c r="H50" s="23">
        <v>0.17694854047547398</v>
      </c>
      <c r="I50" s="23">
        <v>0.18597652723442673</v>
      </c>
      <c r="J50" s="23">
        <v>0.16942521817634668</v>
      </c>
      <c r="K50" s="23">
        <v>0.15272344267228408</v>
      </c>
      <c r="L50" s="23">
        <v>0</v>
      </c>
      <c r="M50" s="24">
        <v>33230</v>
      </c>
      <c r="N50" s="23">
        <v>7.8106508875739639E-2</v>
      </c>
      <c r="O50" s="23">
        <v>4.85207100591716E-2</v>
      </c>
      <c r="P50" s="23">
        <v>5.0295857988165681E-2</v>
      </c>
      <c r="Q50" s="23">
        <v>0.11952662721893491</v>
      </c>
      <c r="R50" s="23">
        <v>0.1680473372781065</v>
      </c>
      <c r="S50" s="23">
        <v>0.23609467455621302</v>
      </c>
      <c r="T50" s="23">
        <v>0.29940828402366865</v>
      </c>
      <c r="U50" s="23">
        <v>0</v>
      </c>
      <c r="V50" s="24">
        <v>8450</v>
      </c>
    </row>
    <row r="51" spans="2:22" x14ac:dyDescent="0.2">
      <c r="B51" s="33" t="s">
        <v>283</v>
      </c>
      <c r="C51" s="18" t="s">
        <v>287</v>
      </c>
      <c r="D51" s="18" t="s">
        <v>384</v>
      </c>
      <c r="E51" s="23">
        <v>9.4080338266384775E-2</v>
      </c>
      <c r="F51" s="23">
        <v>9.5254874324641761E-2</v>
      </c>
      <c r="G51" s="23">
        <v>0.11322527601597369</v>
      </c>
      <c r="H51" s="23">
        <v>0.21799389241249706</v>
      </c>
      <c r="I51" s="23">
        <v>0.19297627437162321</v>
      </c>
      <c r="J51" s="23">
        <v>0.15503875968992248</v>
      </c>
      <c r="K51" s="23">
        <v>0.13143058491895701</v>
      </c>
      <c r="L51" s="23">
        <v>0</v>
      </c>
      <c r="M51" s="24">
        <v>42570</v>
      </c>
      <c r="N51" s="23">
        <v>4.9008604564160119E-2</v>
      </c>
      <c r="O51" s="23">
        <v>2.9554807332585111E-2</v>
      </c>
      <c r="P51" s="23">
        <v>6.9584736251402921E-2</v>
      </c>
      <c r="Q51" s="23">
        <v>0.18481107369996258</v>
      </c>
      <c r="R51" s="23">
        <v>0.19566030677141788</v>
      </c>
      <c r="S51" s="23">
        <v>0.22633744855967078</v>
      </c>
      <c r="T51" s="23">
        <v>0.24504302282080059</v>
      </c>
      <c r="U51" s="23">
        <v>0</v>
      </c>
      <c r="V51" s="24">
        <v>13365</v>
      </c>
    </row>
    <row r="52" spans="2:22" x14ac:dyDescent="0.2">
      <c r="B52" s="33" t="s">
        <v>283</v>
      </c>
      <c r="C52" s="18" t="s">
        <v>288</v>
      </c>
      <c r="D52" s="18" t="s">
        <v>385</v>
      </c>
      <c r="E52" s="23">
        <v>0.11371318203766297</v>
      </c>
      <c r="F52" s="23">
        <v>0.11878319652341864</v>
      </c>
      <c r="G52" s="23">
        <v>0.11612747464992756</v>
      </c>
      <c r="H52" s="23">
        <v>0.23177209077740221</v>
      </c>
      <c r="I52" s="23">
        <v>0.18964268469338483</v>
      </c>
      <c r="J52" s="23">
        <v>0.13049251569290199</v>
      </c>
      <c r="K52" s="23">
        <v>9.9468855625301791E-2</v>
      </c>
      <c r="L52" s="23">
        <v>0</v>
      </c>
      <c r="M52" s="24">
        <v>41420</v>
      </c>
      <c r="N52" s="23">
        <v>7.7598828696925332E-2</v>
      </c>
      <c r="O52" s="23">
        <v>4.8316251830161056E-2</v>
      </c>
      <c r="P52" s="23">
        <v>6.9546120058565156E-2</v>
      </c>
      <c r="Q52" s="23">
        <v>0.17569546120058566</v>
      </c>
      <c r="R52" s="23">
        <v>0.20497803806734993</v>
      </c>
      <c r="S52" s="23">
        <v>0.21010248901903367</v>
      </c>
      <c r="T52" s="23">
        <v>0.21449487554904831</v>
      </c>
      <c r="U52" s="23">
        <v>0</v>
      </c>
      <c r="V52" s="24">
        <v>6830</v>
      </c>
    </row>
    <row r="53" spans="2:22" x14ac:dyDescent="0.2">
      <c r="B53" s="33" t="s">
        <v>283</v>
      </c>
      <c r="C53" s="18" t="s">
        <v>289</v>
      </c>
      <c r="D53" s="18" t="s">
        <v>360</v>
      </c>
      <c r="E53" s="23">
        <v>0.11343804537521815</v>
      </c>
      <c r="F53" s="23">
        <v>0.1099476439790576</v>
      </c>
      <c r="G53" s="23">
        <v>0.11151832460732984</v>
      </c>
      <c r="H53" s="23">
        <v>0.22198952879581152</v>
      </c>
      <c r="I53" s="23">
        <v>0.1869109947643979</v>
      </c>
      <c r="J53" s="23">
        <v>0.13472949389179756</v>
      </c>
      <c r="K53" s="23">
        <v>0.1212914485165794</v>
      </c>
      <c r="L53" s="23">
        <v>0</v>
      </c>
      <c r="M53" s="24">
        <v>28650</v>
      </c>
      <c r="N53" s="23">
        <v>6.0893098782138028E-2</v>
      </c>
      <c r="O53" s="23">
        <v>4.3301759133964821E-2</v>
      </c>
      <c r="P53" s="23">
        <v>5.5480378890392423E-2</v>
      </c>
      <c r="Q53" s="23">
        <v>0.19079837618403248</v>
      </c>
      <c r="R53" s="23">
        <v>0.20027063599458728</v>
      </c>
      <c r="S53" s="23">
        <v>0.20703653585926929</v>
      </c>
      <c r="T53" s="23">
        <v>0.24357239512855211</v>
      </c>
      <c r="U53" s="23">
        <v>0</v>
      </c>
      <c r="V53" s="24">
        <v>3695</v>
      </c>
    </row>
    <row r="54" spans="2:22" x14ac:dyDescent="0.2">
      <c r="B54" s="33" t="s">
        <v>290</v>
      </c>
      <c r="C54" s="18" t="s">
        <v>291</v>
      </c>
      <c r="D54" s="18" t="s">
        <v>361</v>
      </c>
      <c r="E54" s="23">
        <v>8.4092037742095685E-2</v>
      </c>
      <c r="F54" s="23">
        <v>8.8230425426253936E-2</v>
      </c>
      <c r="G54" s="23">
        <v>0.12266181095845059</v>
      </c>
      <c r="H54" s="23">
        <v>0.2156927660983281</v>
      </c>
      <c r="I54" s="23">
        <v>0.19020029796391327</v>
      </c>
      <c r="J54" s="23">
        <v>0.16603211388842906</v>
      </c>
      <c r="K54" s="23">
        <v>0.1332560834298957</v>
      </c>
      <c r="L54" s="23">
        <v>0</v>
      </c>
      <c r="M54" s="24">
        <v>30205</v>
      </c>
      <c r="N54" s="23">
        <v>5.4644808743169397E-2</v>
      </c>
      <c r="O54" s="23">
        <v>3.7340619307832425E-2</v>
      </c>
      <c r="P54" s="23">
        <v>6.7395264116575593E-2</v>
      </c>
      <c r="Q54" s="23">
        <v>0.16302367941712204</v>
      </c>
      <c r="R54" s="23">
        <v>0.17759562841530055</v>
      </c>
      <c r="S54" s="23">
        <v>0.24863387978142076</v>
      </c>
      <c r="T54" s="23">
        <v>0.25227686703096541</v>
      </c>
      <c r="U54" s="23">
        <v>0</v>
      </c>
      <c r="V54" s="24">
        <v>5490</v>
      </c>
    </row>
    <row r="55" spans="2:22" x14ac:dyDescent="0.2">
      <c r="B55" s="33" t="s">
        <v>290</v>
      </c>
      <c r="C55" s="18" t="s">
        <v>292</v>
      </c>
      <c r="D55" s="18" t="s">
        <v>386</v>
      </c>
      <c r="E55" s="23">
        <v>8.9590885551527707E-2</v>
      </c>
      <c r="F55" s="23">
        <v>9.0367685137234588E-2</v>
      </c>
      <c r="G55" s="23">
        <v>0.12195753495598136</v>
      </c>
      <c r="H55" s="23">
        <v>0.20481615743138271</v>
      </c>
      <c r="I55" s="23">
        <v>0.19523562920766444</v>
      </c>
      <c r="J55" s="23">
        <v>0.15820818228896943</v>
      </c>
      <c r="K55" s="23">
        <v>0.13982392542723976</v>
      </c>
      <c r="L55" s="23">
        <v>0</v>
      </c>
      <c r="M55" s="24">
        <v>19310</v>
      </c>
      <c r="N55" s="23">
        <v>6.3848920863309358E-2</v>
      </c>
      <c r="O55" s="23">
        <v>3.7769784172661872E-2</v>
      </c>
      <c r="P55" s="23">
        <v>5.7553956834532377E-2</v>
      </c>
      <c r="Q55" s="23">
        <v>0.12679856115107913</v>
      </c>
      <c r="R55" s="23">
        <v>0.18705035971223022</v>
      </c>
      <c r="S55" s="23">
        <v>0.23651079136690648</v>
      </c>
      <c r="T55" s="23">
        <v>0.28956834532374098</v>
      </c>
      <c r="U55" s="23">
        <v>0</v>
      </c>
      <c r="V55" s="24">
        <v>5560</v>
      </c>
    </row>
    <row r="56" spans="2:22" x14ac:dyDescent="0.2">
      <c r="B56" s="33" t="s">
        <v>290</v>
      </c>
      <c r="C56" s="18" t="s">
        <v>293</v>
      </c>
      <c r="D56" s="18" t="s">
        <v>362</v>
      </c>
      <c r="E56" s="23">
        <v>8.2788671023965144E-2</v>
      </c>
      <c r="F56" s="23">
        <v>0.10058097312999274</v>
      </c>
      <c r="G56" s="23">
        <v>0.13108206245461149</v>
      </c>
      <c r="H56" s="23">
        <v>0.24219317356572259</v>
      </c>
      <c r="I56" s="23">
        <v>0.19172113289760348</v>
      </c>
      <c r="J56" s="23">
        <v>0.13907044299201163</v>
      </c>
      <c r="K56" s="23">
        <v>0.11220043572984749</v>
      </c>
      <c r="L56" s="23">
        <v>0</v>
      </c>
      <c r="M56" s="24">
        <v>13770</v>
      </c>
      <c r="N56" s="23">
        <v>6.9444444444444448E-2</v>
      </c>
      <c r="O56" s="23">
        <v>3.7499999999999999E-2</v>
      </c>
      <c r="P56" s="23">
        <v>7.7777777777777779E-2</v>
      </c>
      <c r="Q56" s="23">
        <v>0.20972222222222223</v>
      </c>
      <c r="R56" s="23">
        <v>0.2</v>
      </c>
      <c r="S56" s="23">
        <v>0.20972222222222223</v>
      </c>
      <c r="T56" s="23">
        <v>0.19444444444444445</v>
      </c>
      <c r="U56" s="23">
        <v>0</v>
      </c>
      <c r="V56" s="24">
        <v>3600</v>
      </c>
    </row>
    <row r="57" spans="2:22" x14ac:dyDescent="0.2">
      <c r="B57" s="33" t="s">
        <v>290</v>
      </c>
      <c r="C57" s="18" t="s">
        <v>294</v>
      </c>
      <c r="D57" s="18" t="s">
        <v>363</v>
      </c>
      <c r="E57" s="23">
        <v>8.2029759633727578E-2</v>
      </c>
      <c r="F57" s="23">
        <v>0.10034338038916445</v>
      </c>
      <c r="G57" s="23">
        <v>0.11026325829835941</v>
      </c>
      <c r="H57" s="23">
        <v>0.22052651659671882</v>
      </c>
      <c r="I57" s="23">
        <v>0.19725295688668448</v>
      </c>
      <c r="J57" s="23">
        <v>0.15719191148416634</v>
      </c>
      <c r="K57" s="23">
        <v>0.13201068294544066</v>
      </c>
      <c r="L57" s="23">
        <v>0</v>
      </c>
      <c r="M57" s="24">
        <v>13105</v>
      </c>
      <c r="N57" s="23" t="s">
        <v>588</v>
      </c>
      <c r="O57" s="23" t="s">
        <v>588</v>
      </c>
      <c r="P57" s="23" t="s">
        <v>588</v>
      </c>
      <c r="Q57" s="23" t="s">
        <v>588</v>
      </c>
      <c r="R57" s="23" t="s">
        <v>588</v>
      </c>
      <c r="S57" s="23" t="s">
        <v>588</v>
      </c>
      <c r="T57" s="23" t="s">
        <v>588</v>
      </c>
      <c r="U57" s="23" t="s">
        <v>588</v>
      </c>
      <c r="V57" s="24" t="s">
        <v>588</v>
      </c>
    </row>
    <row r="58" spans="2:22" x14ac:dyDescent="0.2">
      <c r="B58" s="33" t="s">
        <v>290</v>
      </c>
      <c r="C58" s="18" t="s">
        <v>295</v>
      </c>
      <c r="D58" s="18" t="s">
        <v>387</v>
      </c>
      <c r="E58" s="23">
        <v>6.1840120663650078E-2</v>
      </c>
      <c r="F58" s="23">
        <v>5.5806938159879339E-2</v>
      </c>
      <c r="G58" s="23">
        <v>0.10407239819004525</v>
      </c>
      <c r="H58" s="23">
        <v>0.20060331825037708</v>
      </c>
      <c r="I58" s="23">
        <v>0.20135746606334842</v>
      </c>
      <c r="J58" s="23">
        <v>0.20739064856711917</v>
      </c>
      <c r="K58" s="23">
        <v>0.1689291101055807</v>
      </c>
      <c r="L58" s="23">
        <v>0</v>
      </c>
      <c r="M58" s="24">
        <v>6630</v>
      </c>
      <c r="N58" s="23">
        <v>3.3807829181494664E-2</v>
      </c>
      <c r="O58" s="23">
        <v>2.8469750889679714E-2</v>
      </c>
      <c r="P58" s="23">
        <v>6.2277580071174378E-2</v>
      </c>
      <c r="Q58" s="23">
        <v>0.15302491103202848</v>
      </c>
      <c r="R58" s="23">
        <v>0.18505338078291814</v>
      </c>
      <c r="S58" s="23">
        <v>0.27224199288256229</v>
      </c>
      <c r="T58" s="23">
        <v>0.26512455516014233</v>
      </c>
      <c r="U58" s="23">
        <v>0</v>
      </c>
      <c r="V58" s="24">
        <v>2810</v>
      </c>
    </row>
    <row r="59" spans="2:22" x14ac:dyDescent="0.2">
      <c r="B59" s="33" t="s">
        <v>290</v>
      </c>
      <c r="C59" s="18" t="s">
        <v>296</v>
      </c>
      <c r="D59" s="18" t="s">
        <v>388</v>
      </c>
      <c r="E59" s="23">
        <v>0.10388908894490458</v>
      </c>
      <c r="F59" s="23">
        <v>9.9747929420237663E-2</v>
      </c>
      <c r="G59" s="23">
        <v>0.1359380626575441</v>
      </c>
      <c r="H59" s="23">
        <v>0.24792942023766654</v>
      </c>
      <c r="I59" s="23">
        <v>0.18581202736766295</v>
      </c>
      <c r="J59" s="23">
        <v>0.13251710478934101</v>
      </c>
      <c r="K59" s="23">
        <v>9.4346416996759094E-2</v>
      </c>
      <c r="L59" s="23">
        <v>0</v>
      </c>
      <c r="M59" s="24">
        <v>27770</v>
      </c>
      <c r="N59" s="23">
        <v>3.4602076124567475E-3</v>
      </c>
      <c r="O59" s="23">
        <v>1.7301038062283738E-3</v>
      </c>
      <c r="P59" s="23">
        <v>8.1314878892733561E-2</v>
      </c>
      <c r="Q59" s="23">
        <v>0.22145328719723184</v>
      </c>
      <c r="R59" s="23">
        <v>0.23356401384083045</v>
      </c>
      <c r="S59" s="23">
        <v>0.23183391003460208</v>
      </c>
      <c r="T59" s="23">
        <v>0.22491349480968859</v>
      </c>
      <c r="U59" s="23">
        <v>0</v>
      </c>
      <c r="V59" s="24">
        <v>2890</v>
      </c>
    </row>
    <row r="60" spans="2:22" x14ac:dyDescent="0.2">
      <c r="B60" s="33" t="s">
        <v>290</v>
      </c>
      <c r="C60" s="18" t="s">
        <v>297</v>
      </c>
      <c r="D60" s="18" t="s">
        <v>364</v>
      </c>
      <c r="E60" s="23">
        <v>6.6980898040188544E-2</v>
      </c>
      <c r="F60" s="23">
        <v>8.4842470850905488E-2</v>
      </c>
      <c r="G60" s="23">
        <v>0.11907715207144628</v>
      </c>
      <c r="H60" s="23">
        <v>0.2168196477300918</v>
      </c>
      <c r="I60" s="23">
        <v>0.19697345571818409</v>
      </c>
      <c r="J60" s="23">
        <v>0.16670801290002482</v>
      </c>
      <c r="K60" s="23">
        <v>0.14835028528901018</v>
      </c>
      <c r="L60" s="23">
        <v>0</v>
      </c>
      <c r="M60" s="24">
        <v>20155</v>
      </c>
      <c r="N60" s="23">
        <v>3.8200339558573854E-2</v>
      </c>
      <c r="O60" s="23">
        <v>2.4617996604414261E-2</v>
      </c>
      <c r="P60" s="23">
        <v>5.2631578947368418E-2</v>
      </c>
      <c r="Q60" s="23">
        <v>0.13497453310696095</v>
      </c>
      <c r="R60" s="23">
        <v>0.18760611205432937</v>
      </c>
      <c r="S60" s="23">
        <v>0.24702886247877759</v>
      </c>
      <c r="T60" s="23">
        <v>0.31578947368421051</v>
      </c>
      <c r="U60" s="23">
        <v>0</v>
      </c>
      <c r="V60" s="24">
        <v>5890</v>
      </c>
    </row>
    <row r="61" spans="2:22" ht="6.75" customHeight="1" x14ac:dyDescent="0.2">
      <c r="D61" s="2"/>
      <c r="K61" s="7"/>
      <c r="N61" s="7"/>
      <c r="O61" s="7"/>
      <c r="P61" s="7"/>
      <c r="Q61" s="7"/>
      <c r="R61" s="7"/>
      <c r="S61" s="7"/>
      <c r="T61" s="7"/>
    </row>
    <row r="62" spans="2:22" x14ac:dyDescent="0.2">
      <c r="B62" s="33" t="s">
        <v>250</v>
      </c>
      <c r="C62" s="18" t="s">
        <v>38</v>
      </c>
      <c r="D62" s="21" t="s">
        <v>152</v>
      </c>
      <c r="E62" s="23">
        <v>0.10912814511410181</v>
      </c>
      <c r="F62" s="23">
        <v>0.12317144528964306</v>
      </c>
      <c r="G62" s="23">
        <v>0.10971328262141604</v>
      </c>
      <c r="H62" s="23">
        <v>0.23346986541837331</v>
      </c>
      <c r="I62" s="23">
        <v>0.19192510239906377</v>
      </c>
      <c r="J62" s="23">
        <v>0.1240491515506144</v>
      </c>
      <c r="K62" s="23">
        <v>0.10825043885313049</v>
      </c>
      <c r="L62" s="23">
        <v>0</v>
      </c>
      <c r="M62" s="24">
        <v>17090</v>
      </c>
      <c r="N62" s="23">
        <v>0.13370786516853933</v>
      </c>
      <c r="O62" s="23">
        <v>4.3820224719101124E-2</v>
      </c>
      <c r="P62" s="23">
        <v>5.7303370786516851E-2</v>
      </c>
      <c r="Q62" s="23">
        <v>0.16516853932584269</v>
      </c>
      <c r="R62" s="23">
        <v>0.19887640449438201</v>
      </c>
      <c r="S62" s="23">
        <v>0.18876404494382024</v>
      </c>
      <c r="T62" s="23">
        <v>0.21123595505617979</v>
      </c>
      <c r="U62" s="23">
        <v>0</v>
      </c>
      <c r="V62" s="24">
        <v>4450</v>
      </c>
    </row>
    <row r="63" spans="2:22" x14ac:dyDescent="0.2">
      <c r="B63" s="33" t="s">
        <v>250</v>
      </c>
      <c r="C63" s="18" t="s">
        <v>40</v>
      </c>
      <c r="D63" s="21" t="s">
        <v>153</v>
      </c>
      <c r="E63" s="23">
        <v>0.10334075723830735</v>
      </c>
      <c r="F63" s="23">
        <v>0.10779510022271716</v>
      </c>
      <c r="G63" s="23">
        <v>0.11893095768374165</v>
      </c>
      <c r="H63" s="23">
        <v>0.21559020044543431</v>
      </c>
      <c r="I63" s="23">
        <v>0.18351893095768373</v>
      </c>
      <c r="J63" s="23">
        <v>0.14298440979955457</v>
      </c>
      <c r="K63" s="23">
        <v>0.12783964365256126</v>
      </c>
      <c r="L63" s="23">
        <v>0</v>
      </c>
      <c r="M63" s="24">
        <v>11225</v>
      </c>
      <c r="N63" s="23">
        <v>3.4220532319391636E-2</v>
      </c>
      <c r="O63" s="23">
        <v>2.1546261089987327E-2</v>
      </c>
      <c r="P63" s="23">
        <v>6.0836501901140684E-2</v>
      </c>
      <c r="Q63" s="23">
        <v>0.19011406844106463</v>
      </c>
      <c r="R63" s="23">
        <v>0.21673003802281368</v>
      </c>
      <c r="S63" s="23">
        <v>0.23447401774397972</v>
      </c>
      <c r="T63" s="23">
        <v>0.24081115335868186</v>
      </c>
      <c r="U63" s="23">
        <v>0</v>
      </c>
      <c r="V63" s="24">
        <v>3945</v>
      </c>
    </row>
    <row r="64" spans="2:22" x14ac:dyDescent="0.2">
      <c r="B64" s="33" t="s">
        <v>250</v>
      </c>
      <c r="C64" s="18" t="s">
        <v>42</v>
      </c>
      <c r="D64" s="21" t="s">
        <v>300</v>
      </c>
      <c r="E64" s="23">
        <v>0.14471544715447154</v>
      </c>
      <c r="F64" s="23">
        <v>0.1111111111111111</v>
      </c>
      <c r="G64" s="23">
        <v>8.9972899728997288E-2</v>
      </c>
      <c r="H64" s="23">
        <v>0.20758807588075881</v>
      </c>
      <c r="I64" s="23">
        <v>0.17994579945799458</v>
      </c>
      <c r="J64" s="23">
        <v>0.13983739837398373</v>
      </c>
      <c r="K64" s="23">
        <v>0.12628726287262873</v>
      </c>
      <c r="L64" s="23">
        <v>0</v>
      </c>
      <c r="M64" s="24">
        <v>9225</v>
      </c>
      <c r="N64" s="23">
        <v>8.6727989487516421E-2</v>
      </c>
      <c r="O64" s="23">
        <v>5.6504599211563734E-2</v>
      </c>
      <c r="P64" s="23">
        <v>6.0446780551905388E-2</v>
      </c>
      <c r="Q64" s="23">
        <v>0.19053876478318002</v>
      </c>
      <c r="R64" s="23">
        <v>0.21156373193166886</v>
      </c>
      <c r="S64" s="23">
        <v>0.20367936925098554</v>
      </c>
      <c r="T64" s="23">
        <v>0.19053876478318002</v>
      </c>
      <c r="U64" s="23">
        <v>0</v>
      </c>
      <c r="V64" s="24">
        <v>3805</v>
      </c>
    </row>
    <row r="65" spans="2:22" x14ac:dyDescent="0.2">
      <c r="B65" s="33" t="s">
        <v>250</v>
      </c>
      <c r="C65" s="18" t="s">
        <v>43</v>
      </c>
      <c r="D65" s="21" t="s">
        <v>301</v>
      </c>
      <c r="E65" s="23">
        <v>8.5390946502057613E-2</v>
      </c>
      <c r="F65" s="23">
        <v>8.7105624142661181E-2</v>
      </c>
      <c r="G65" s="23">
        <v>9.636488340192044E-2</v>
      </c>
      <c r="H65" s="23">
        <v>0.19581618655692729</v>
      </c>
      <c r="I65" s="23">
        <v>0.18415637860082304</v>
      </c>
      <c r="J65" s="23">
        <v>0.18655692729766804</v>
      </c>
      <c r="K65" s="23">
        <v>0.16426611796982168</v>
      </c>
      <c r="L65" s="23">
        <v>0</v>
      </c>
      <c r="M65" s="24">
        <v>14580</v>
      </c>
      <c r="N65" s="23" t="s">
        <v>588</v>
      </c>
      <c r="O65" s="23" t="s">
        <v>588</v>
      </c>
      <c r="P65" s="23" t="s">
        <v>588</v>
      </c>
      <c r="Q65" s="23" t="s">
        <v>588</v>
      </c>
      <c r="R65" s="23" t="s">
        <v>588</v>
      </c>
      <c r="S65" s="23" t="s">
        <v>588</v>
      </c>
      <c r="T65" s="23" t="s">
        <v>588</v>
      </c>
      <c r="U65" s="23" t="s">
        <v>588</v>
      </c>
      <c r="V65" s="24" t="s">
        <v>588</v>
      </c>
    </row>
    <row r="66" spans="2:22" x14ac:dyDescent="0.2">
      <c r="B66" s="33" t="s">
        <v>250</v>
      </c>
      <c r="C66" s="18" t="s">
        <v>45</v>
      </c>
      <c r="D66" s="21" t="s">
        <v>156</v>
      </c>
      <c r="E66" s="23">
        <v>8.3333333333333329E-2</v>
      </c>
      <c r="F66" s="23">
        <v>0.10704607046070461</v>
      </c>
      <c r="G66" s="23">
        <v>0.10636856368563685</v>
      </c>
      <c r="H66" s="23">
        <v>0.19986449864498645</v>
      </c>
      <c r="I66" s="23">
        <v>0.18902439024390244</v>
      </c>
      <c r="J66" s="23">
        <v>0.17750677506775067</v>
      </c>
      <c r="K66" s="23">
        <v>0.13685636856368563</v>
      </c>
      <c r="L66" s="23">
        <v>0</v>
      </c>
      <c r="M66" s="24">
        <v>7380</v>
      </c>
      <c r="N66" s="23">
        <v>6.2091503267973858E-2</v>
      </c>
      <c r="O66" s="23">
        <v>3.2679738562091505E-2</v>
      </c>
      <c r="P66" s="23">
        <v>3.9215686274509803E-2</v>
      </c>
      <c r="Q66" s="23">
        <v>9.8039215686274508E-2</v>
      </c>
      <c r="R66" s="23">
        <v>0.17320261437908496</v>
      </c>
      <c r="S66" s="23">
        <v>0.27450980392156865</v>
      </c>
      <c r="T66" s="23">
        <v>0.32679738562091504</v>
      </c>
      <c r="U66" s="23">
        <v>0</v>
      </c>
      <c r="V66" s="24">
        <v>1530</v>
      </c>
    </row>
    <row r="67" spans="2:22" x14ac:dyDescent="0.2">
      <c r="B67" s="33" t="s">
        <v>250</v>
      </c>
      <c r="C67" s="18" t="s">
        <v>47</v>
      </c>
      <c r="D67" s="21" t="s">
        <v>158</v>
      </c>
      <c r="E67" s="23">
        <v>0.1163768928771733</v>
      </c>
      <c r="F67" s="23">
        <v>0.12885586090858103</v>
      </c>
      <c r="G67" s="23">
        <v>0.10389792484576556</v>
      </c>
      <c r="H67" s="23">
        <v>0.22686483454851375</v>
      </c>
      <c r="I67" s="23">
        <v>0.18185642176107683</v>
      </c>
      <c r="J67" s="23">
        <v>0.13544587773415592</v>
      </c>
      <c r="K67" s="23">
        <v>0.10670218732473359</v>
      </c>
      <c r="L67" s="23">
        <v>0</v>
      </c>
      <c r="M67" s="24">
        <v>35660</v>
      </c>
      <c r="N67" s="23">
        <v>7.8181818181818186E-2</v>
      </c>
      <c r="O67" s="23">
        <v>4.363636363636364E-2</v>
      </c>
      <c r="P67" s="23">
        <v>5.7575757575757579E-2</v>
      </c>
      <c r="Q67" s="23">
        <v>0.15757575757575756</v>
      </c>
      <c r="R67" s="23">
        <v>0.17818181818181819</v>
      </c>
      <c r="S67" s="23">
        <v>0.22666666666666666</v>
      </c>
      <c r="T67" s="23">
        <v>0.25818181818181818</v>
      </c>
      <c r="U67" s="23">
        <v>0</v>
      </c>
      <c r="V67" s="24">
        <v>8250</v>
      </c>
    </row>
    <row r="68" spans="2:22" x14ac:dyDescent="0.2">
      <c r="B68" s="33" t="s">
        <v>250</v>
      </c>
      <c r="C68" s="18" t="s">
        <v>48</v>
      </c>
      <c r="D68" s="21" t="s">
        <v>159</v>
      </c>
      <c r="E68" s="23">
        <v>0.11394465545306566</v>
      </c>
      <c r="F68" s="23">
        <v>0.15680954964731417</v>
      </c>
      <c r="G68" s="23">
        <v>0.112316874660879</v>
      </c>
      <c r="H68" s="23">
        <v>0.22951709169831797</v>
      </c>
      <c r="I68" s="23">
        <v>0.17797069994574063</v>
      </c>
      <c r="J68" s="23">
        <v>0.12208355941399891</v>
      </c>
      <c r="K68" s="23">
        <v>8.7357569180683672E-2</v>
      </c>
      <c r="L68" s="23">
        <v>0</v>
      </c>
      <c r="M68" s="24">
        <v>9215</v>
      </c>
      <c r="N68" s="23">
        <v>0.11009174311926606</v>
      </c>
      <c r="O68" s="23">
        <v>6.6513761467889912E-2</v>
      </c>
      <c r="P68" s="23">
        <v>6.4220183486238536E-2</v>
      </c>
      <c r="Q68" s="23">
        <v>0.17889908256880735</v>
      </c>
      <c r="R68" s="23">
        <v>0.18807339449541285</v>
      </c>
      <c r="S68" s="23">
        <v>0.19954128440366972</v>
      </c>
      <c r="T68" s="23">
        <v>0.19266055045871561</v>
      </c>
      <c r="U68" s="23">
        <v>0</v>
      </c>
      <c r="V68" s="24">
        <v>2180</v>
      </c>
    </row>
    <row r="69" spans="2:22" x14ac:dyDescent="0.2">
      <c r="B69" s="33" t="s">
        <v>250</v>
      </c>
      <c r="C69" s="18" t="s">
        <v>49</v>
      </c>
      <c r="D69" s="21" t="s">
        <v>302</v>
      </c>
      <c r="E69" s="23">
        <v>7.6742364917776043E-2</v>
      </c>
      <c r="F69" s="23">
        <v>0.10532498042286609</v>
      </c>
      <c r="G69" s="23">
        <v>0.12176977290524667</v>
      </c>
      <c r="H69" s="23">
        <v>0.21808927173061865</v>
      </c>
      <c r="I69" s="23">
        <v>0.17932654659357869</v>
      </c>
      <c r="J69" s="23">
        <v>0.1581832419733751</v>
      </c>
      <c r="K69" s="23">
        <v>0.14056382145653876</v>
      </c>
      <c r="L69" s="23">
        <v>0</v>
      </c>
      <c r="M69" s="24">
        <v>12770</v>
      </c>
      <c r="N69" s="23">
        <v>3.6163522012578615E-2</v>
      </c>
      <c r="O69" s="23">
        <v>3.3018867924528301E-2</v>
      </c>
      <c r="P69" s="23">
        <v>4.8742138364779877E-2</v>
      </c>
      <c r="Q69" s="23">
        <v>0.13679245283018868</v>
      </c>
      <c r="R69" s="23">
        <v>0.17295597484276728</v>
      </c>
      <c r="S69" s="23">
        <v>0.2610062893081761</v>
      </c>
      <c r="T69" s="23">
        <v>0.31132075471698112</v>
      </c>
      <c r="U69" s="23">
        <v>0</v>
      </c>
      <c r="V69" s="24">
        <v>3180</v>
      </c>
    </row>
    <row r="70" spans="2:22" x14ac:dyDescent="0.2">
      <c r="B70" s="33" t="s">
        <v>250</v>
      </c>
      <c r="C70" s="18" t="s">
        <v>50</v>
      </c>
      <c r="D70" s="21" t="s">
        <v>160</v>
      </c>
      <c r="E70" s="23">
        <v>9.4244149272612265E-2</v>
      </c>
      <c r="F70" s="23">
        <v>8.8867805186590765E-2</v>
      </c>
      <c r="G70" s="23">
        <v>9.6774193548387094E-2</v>
      </c>
      <c r="H70" s="23">
        <v>0.24035420619860848</v>
      </c>
      <c r="I70" s="23">
        <v>0.20303605313092979</v>
      </c>
      <c r="J70" s="23">
        <v>0.15022137887413028</v>
      </c>
      <c r="K70" s="23">
        <v>0.12681846932321317</v>
      </c>
      <c r="L70" s="23">
        <v>0</v>
      </c>
      <c r="M70" s="24">
        <v>15810</v>
      </c>
      <c r="N70" s="23">
        <v>8.9258698940998485E-2</v>
      </c>
      <c r="O70" s="23">
        <v>4.6898638426626324E-2</v>
      </c>
      <c r="P70" s="23">
        <v>4.3872919818456882E-2</v>
      </c>
      <c r="Q70" s="23">
        <v>0.14826021180030258</v>
      </c>
      <c r="R70" s="23">
        <v>0.18456883509833585</v>
      </c>
      <c r="S70" s="23">
        <v>0.21936459909228442</v>
      </c>
      <c r="T70" s="23">
        <v>0.2692889561270802</v>
      </c>
      <c r="U70" s="23">
        <v>0</v>
      </c>
      <c r="V70" s="24">
        <v>3305</v>
      </c>
    </row>
    <row r="71" spans="2:22" x14ac:dyDescent="0.2">
      <c r="B71" s="33" t="s">
        <v>250</v>
      </c>
      <c r="C71" s="18" t="s">
        <v>58</v>
      </c>
      <c r="D71" s="21" t="s">
        <v>166</v>
      </c>
      <c r="E71" s="23">
        <v>0.14456677836285303</v>
      </c>
      <c r="F71" s="23">
        <v>0.11919578745811393</v>
      </c>
      <c r="G71" s="23">
        <v>9.526089037817137E-2</v>
      </c>
      <c r="H71" s="23">
        <v>0.22786022020105315</v>
      </c>
      <c r="I71" s="23">
        <v>0.18621349928195308</v>
      </c>
      <c r="J71" s="23">
        <v>0.12446146481570129</v>
      </c>
      <c r="K71" s="23">
        <v>0.10244135950215415</v>
      </c>
      <c r="L71" s="23">
        <v>0</v>
      </c>
      <c r="M71" s="24">
        <v>10445</v>
      </c>
      <c r="N71" s="23">
        <v>7.0588235294117646E-2</v>
      </c>
      <c r="O71" s="23">
        <v>4.7058823529411764E-2</v>
      </c>
      <c r="P71" s="23">
        <v>8.2352941176470587E-2</v>
      </c>
      <c r="Q71" s="23">
        <v>0.24705882352941178</v>
      </c>
      <c r="R71" s="23">
        <v>0.23529411764705882</v>
      </c>
      <c r="S71" s="23">
        <v>0.18823529411764706</v>
      </c>
      <c r="T71" s="23">
        <v>0.12941176470588237</v>
      </c>
      <c r="U71" s="23">
        <v>0</v>
      </c>
      <c r="V71" s="24">
        <v>425</v>
      </c>
    </row>
    <row r="72" spans="2:22" x14ac:dyDescent="0.2">
      <c r="B72" s="33" t="s">
        <v>250</v>
      </c>
      <c r="C72" s="18" t="s">
        <v>59</v>
      </c>
      <c r="D72" s="21" t="s">
        <v>167</v>
      </c>
      <c r="E72" s="23">
        <v>7.9672375279225618E-2</v>
      </c>
      <c r="F72" s="23">
        <v>8.5629188384214447E-2</v>
      </c>
      <c r="G72" s="23">
        <v>9.456440804169769E-2</v>
      </c>
      <c r="H72" s="23">
        <v>0.20178704393149666</v>
      </c>
      <c r="I72" s="23">
        <v>0.18242740134028296</v>
      </c>
      <c r="J72" s="23">
        <v>0.19061801935964259</v>
      </c>
      <c r="K72" s="23">
        <v>0.16530156366344007</v>
      </c>
      <c r="L72" s="23">
        <v>0</v>
      </c>
      <c r="M72" s="24">
        <v>6715</v>
      </c>
      <c r="N72" s="23">
        <v>4.5454545454545456E-2</v>
      </c>
      <c r="O72" s="23">
        <v>2.1645021645021644E-2</v>
      </c>
      <c r="P72" s="23">
        <v>3.896103896103896E-2</v>
      </c>
      <c r="Q72" s="23">
        <v>0.13636363636363635</v>
      </c>
      <c r="R72" s="23">
        <v>0.17532467532467533</v>
      </c>
      <c r="S72" s="23">
        <v>0.27272727272727271</v>
      </c>
      <c r="T72" s="23">
        <v>0.30952380952380953</v>
      </c>
      <c r="U72" s="23">
        <v>0</v>
      </c>
      <c r="V72" s="24">
        <v>2310</v>
      </c>
    </row>
    <row r="73" spans="2:22" x14ac:dyDescent="0.2">
      <c r="B73" s="33" t="s">
        <v>250</v>
      </c>
      <c r="C73" s="18" t="s">
        <v>68</v>
      </c>
      <c r="D73" s="21" t="s">
        <v>303</v>
      </c>
      <c r="E73" s="23">
        <v>0.1144335825186889</v>
      </c>
      <c r="F73" s="23">
        <v>7.4180563542265668E-2</v>
      </c>
      <c r="G73" s="23">
        <v>8.5681426106958017E-2</v>
      </c>
      <c r="H73" s="23">
        <v>0.21679125934445084</v>
      </c>
      <c r="I73" s="23">
        <v>0.19378953421506612</v>
      </c>
      <c r="J73" s="23">
        <v>0.16388729154686602</v>
      </c>
      <c r="K73" s="23">
        <v>0.15181138585393905</v>
      </c>
      <c r="L73" s="23">
        <v>0</v>
      </c>
      <c r="M73" s="24">
        <v>8695</v>
      </c>
      <c r="N73" s="23">
        <v>7.3660714285714288E-2</v>
      </c>
      <c r="O73" s="23">
        <v>5.0223214285714288E-2</v>
      </c>
      <c r="P73" s="23">
        <v>6.4732142857142863E-2</v>
      </c>
      <c r="Q73" s="23">
        <v>0.1953125</v>
      </c>
      <c r="R73" s="23">
        <v>0.20982142857142858</v>
      </c>
      <c r="S73" s="23">
        <v>0.20647321428571427</v>
      </c>
      <c r="T73" s="23">
        <v>0.20089285714285715</v>
      </c>
      <c r="U73" s="23">
        <v>0</v>
      </c>
      <c r="V73" s="24">
        <v>4480</v>
      </c>
    </row>
    <row r="74" spans="2:22" x14ac:dyDescent="0.2">
      <c r="B74" s="33" t="s">
        <v>250</v>
      </c>
      <c r="C74" s="18" t="s">
        <v>69</v>
      </c>
      <c r="D74" s="21" t="s">
        <v>172</v>
      </c>
      <c r="E74" s="23">
        <v>8.550636749545179E-2</v>
      </c>
      <c r="F74" s="23">
        <v>0.1055184960582171</v>
      </c>
      <c r="G74" s="23">
        <v>0.10369921164342026</v>
      </c>
      <c r="H74" s="23">
        <v>0.20982413583990298</v>
      </c>
      <c r="I74" s="23">
        <v>0.20618556701030927</v>
      </c>
      <c r="J74" s="23">
        <v>0.1564584596725288</v>
      </c>
      <c r="K74" s="23">
        <v>0.13341419041843541</v>
      </c>
      <c r="L74" s="23">
        <v>0</v>
      </c>
      <c r="M74" s="24">
        <v>8245</v>
      </c>
      <c r="N74" s="23">
        <v>6.2977099236641215E-2</v>
      </c>
      <c r="O74" s="23">
        <v>3.6259541984732822E-2</v>
      </c>
      <c r="P74" s="23">
        <v>5.9160305343511452E-2</v>
      </c>
      <c r="Q74" s="23">
        <v>0.16221374045801526</v>
      </c>
      <c r="R74" s="23">
        <v>0.20038167938931298</v>
      </c>
      <c r="S74" s="23">
        <v>0.22519083969465647</v>
      </c>
      <c r="T74" s="23">
        <v>0.25572519083969464</v>
      </c>
      <c r="U74" s="23">
        <v>0</v>
      </c>
      <c r="V74" s="24">
        <v>2620</v>
      </c>
    </row>
    <row r="75" spans="2:22" x14ac:dyDescent="0.2">
      <c r="B75" s="33" t="s">
        <v>240</v>
      </c>
      <c r="C75" s="18" t="s">
        <v>21</v>
      </c>
      <c r="D75" s="21" t="s">
        <v>304</v>
      </c>
      <c r="E75" s="23">
        <v>0.11121703209405784</v>
      </c>
      <c r="F75" s="23">
        <v>8.1982840800762624E-2</v>
      </c>
      <c r="G75" s="23">
        <v>8.9609151572926593E-2</v>
      </c>
      <c r="H75" s="23">
        <v>0.26787416587225932</v>
      </c>
      <c r="I75" s="23">
        <v>0.19669526533206227</v>
      </c>
      <c r="J75" s="23">
        <v>0.13504925325707023</v>
      </c>
      <c r="K75" s="23">
        <v>0.11757229107086113</v>
      </c>
      <c r="L75" s="23">
        <v>0</v>
      </c>
      <c r="M75" s="24">
        <v>15735</v>
      </c>
      <c r="N75" s="23">
        <v>4.9701789264413522E-2</v>
      </c>
      <c r="O75" s="23">
        <v>3.5785288270377733E-2</v>
      </c>
      <c r="P75" s="23">
        <v>8.6812458581842278E-2</v>
      </c>
      <c r="Q75" s="23">
        <v>0.2577866136514248</v>
      </c>
      <c r="R75" s="23">
        <v>0.25182239893969516</v>
      </c>
      <c r="S75" s="23">
        <v>0.17958913187541417</v>
      </c>
      <c r="T75" s="23">
        <v>0.13783962889330684</v>
      </c>
      <c r="U75" s="23">
        <v>0</v>
      </c>
      <c r="V75" s="24">
        <v>7545</v>
      </c>
    </row>
    <row r="76" spans="2:22" x14ac:dyDescent="0.2">
      <c r="B76" s="33" t="s">
        <v>240</v>
      </c>
      <c r="C76" s="18" t="s">
        <v>22</v>
      </c>
      <c r="D76" s="21" t="s">
        <v>141</v>
      </c>
      <c r="E76" s="23">
        <v>0.1193462561763588</v>
      </c>
      <c r="F76" s="23">
        <v>0.10129228430254655</v>
      </c>
      <c r="G76" s="23">
        <v>0.10224249334853668</v>
      </c>
      <c r="H76" s="23">
        <v>0.27080957810718359</v>
      </c>
      <c r="I76" s="23">
        <v>0.21132649182820221</v>
      </c>
      <c r="J76" s="23">
        <v>0.1161155454199924</v>
      </c>
      <c r="K76" s="23">
        <v>7.8677309007981755E-2</v>
      </c>
      <c r="L76" s="23">
        <v>0</v>
      </c>
      <c r="M76" s="24">
        <v>26310</v>
      </c>
      <c r="N76" s="23">
        <v>8.4756898817345591E-2</v>
      </c>
      <c r="O76" s="23">
        <v>5.3219448094612355E-2</v>
      </c>
      <c r="P76" s="23">
        <v>7.8186596583442833E-2</v>
      </c>
      <c r="Q76" s="23">
        <v>0.24113009198423127</v>
      </c>
      <c r="R76" s="23">
        <v>0.23521681997371879</v>
      </c>
      <c r="S76" s="23">
        <v>0.16819973718791065</v>
      </c>
      <c r="T76" s="23">
        <v>0.13929040735873849</v>
      </c>
      <c r="U76" s="23">
        <v>0</v>
      </c>
      <c r="V76" s="24">
        <v>7610</v>
      </c>
    </row>
    <row r="77" spans="2:22" x14ac:dyDescent="0.2">
      <c r="B77" s="33" t="s">
        <v>240</v>
      </c>
      <c r="C77" s="18" t="s">
        <v>23</v>
      </c>
      <c r="D77" s="21" t="s">
        <v>305</v>
      </c>
      <c r="E77" s="23">
        <v>0.13021909880115751</v>
      </c>
      <c r="F77" s="23">
        <v>7.3997519636213316E-2</v>
      </c>
      <c r="G77" s="23">
        <v>8.4332368747416286E-2</v>
      </c>
      <c r="H77" s="23">
        <v>0.23894171145101281</v>
      </c>
      <c r="I77" s="23">
        <v>0.20628358825961141</v>
      </c>
      <c r="J77" s="23">
        <v>0.15336916081025218</v>
      </c>
      <c r="K77" s="23">
        <v>0.1128565522943365</v>
      </c>
      <c r="L77" s="23">
        <v>0</v>
      </c>
      <c r="M77" s="24">
        <v>12095</v>
      </c>
      <c r="N77" s="23">
        <v>6.6285714285714281E-2</v>
      </c>
      <c r="O77" s="23">
        <v>4.2285714285714288E-2</v>
      </c>
      <c r="P77" s="23">
        <v>6.1714285714285715E-2</v>
      </c>
      <c r="Q77" s="23">
        <v>0.18971428571428572</v>
      </c>
      <c r="R77" s="23">
        <v>0.21257142857142858</v>
      </c>
      <c r="S77" s="23">
        <v>0.21828571428571428</v>
      </c>
      <c r="T77" s="23">
        <v>0.2102857142857143</v>
      </c>
      <c r="U77" s="23">
        <v>0</v>
      </c>
      <c r="V77" s="24">
        <v>4375</v>
      </c>
    </row>
    <row r="78" spans="2:22" x14ac:dyDescent="0.2">
      <c r="B78" s="33" t="s">
        <v>240</v>
      </c>
      <c r="C78" s="18" t="s">
        <v>24</v>
      </c>
      <c r="D78" s="21" t="s">
        <v>142</v>
      </c>
      <c r="E78" s="23">
        <v>0.1060377358490566</v>
      </c>
      <c r="F78" s="23">
        <v>0.10754716981132076</v>
      </c>
      <c r="G78" s="23">
        <v>0.10641509433962264</v>
      </c>
      <c r="H78" s="23">
        <v>0.28113207547169811</v>
      </c>
      <c r="I78" s="23">
        <v>0.21886792452830189</v>
      </c>
      <c r="J78" s="23">
        <v>9.8113207547169817E-2</v>
      </c>
      <c r="K78" s="23">
        <v>8.188679245283019E-2</v>
      </c>
      <c r="L78" s="23">
        <v>0</v>
      </c>
      <c r="M78" s="24">
        <v>13250</v>
      </c>
      <c r="N78" s="23" t="s">
        <v>588</v>
      </c>
      <c r="O78" s="23" t="s">
        <v>588</v>
      </c>
      <c r="P78" s="23" t="s">
        <v>588</v>
      </c>
      <c r="Q78" s="23" t="s">
        <v>588</v>
      </c>
      <c r="R78" s="23" t="s">
        <v>588</v>
      </c>
      <c r="S78" s="23" t="s">
        <v>588</v>
      </c>
      <c r="T78" s="23" t="s">
        <v>588</v>
      </c>
      <c r="U78" s="23" t="s">
        <v>588</v>
      </c>
      <c r="V78" s="24" t="s">
        <v>588</v>
      </c>
    </row>
    <row r="79" spans="2:22" x14ac:dyDescent="0.2">
      <c r="B79" s="33" t="s">
        <v>240</v>
      </c>
      <c r="C79" s="18" t="s">
        <v>25</v>
      </c>
      <c r="D79" s="21" t="s">
        <v>306</v>
      </c>
      <c r="E79" s="23">
        <v>0.12679524004924086</v>
      </c>
      <c r="F79" s="23">
        <v>0.15305703734099302</v>
      </c>
      <c r="G79" s="23">
        <v>9.6840377513336073E-2</v>
      </c>
      <c r="H79" s="23">
        <v>0.18957734919983588</v>
      </c>
      <c r="I79" s="23">
        <v>0.18219121871153057</v>
      </c>
      <c r="J79" s="23">
        <v>0.12802626179729176</v>
      </c>
      <c r="K79" s="23">
        <v>0.12351251538777185</v>
      </c>
      <c r="L79" s="23">
        <v>0</v>
      </c>
      <c r="M79" s="24">
        <v>12185</v>
      </c>
      <c r="N79" s="23">
        <v>6.933333333333333E-2</v>
      </c>
      <c r="O79" s="23">
        <v>5.8666666666666666E-2</v>
      </c>
      <c r="P79" s="23">
        <v>5.3333333333333337E-2</v>
      </c>
      <c r="Q79" s="23">
        <v>0.12533333333333332</v>
      </c>
      <c r="R79" s="23">
        <v>0.16800000000000001</v>
      </c>
      <c r="S79" s="23">
        <v>0.21333333333333335</v>
      </c>
      <c r="T79" s="23">
        <v>0.312</v>
      </c>
      <c r="U79" s="23">
        <v>0</v>
      </c>
      <c r="V79" s="24">
        <v>1875</v>
      </c>
    </row>
    <row r="80" spans="2:22" x14ac:dyDescent="0.2">
      <c r="B80" s="33" t="s">
        <v>240</v>
      </c>
      <c r="C80" s="18" t="s">
        <v>26</v>
      </c>
      <c r="D80" s="21" t="s">
        <v>307</v>
      </c>
      <c r="E80" s="23">
        <v>0.10144927536231885</v>
      </c>
      <c r="F80" s="23">
        <v>9.8278985507246383E-2</v>
      </c>
      <c r="G80" s="23">
        <v>0.11594202898550725</v>
      </c>
      <c r="H80" s="23">
        <v>0.28170289855072461</v>
      </c>
      <c r="I80" s="23">
        <v>0.23596014492753623</v>
      </c>
      <c r="J80" s="23">
        <v>0.11141304347826086</v>
      </c>
      <c r="K80" s="23">
        <v>5.480072463768116E-2</v>
      </c>
      <c r="L80" s="23">
        <v>0</v>
      </c>
      <c r="M80" s="24">
        <v>11040</v>
      </c>
      <c r="N80" s="23">
        <v>5.1457975986277875E-2</v>
      </c>
      <c r="O80" s="23">
        <v>4.8027444253859346E-2</v>
      </c>
      <c r="P80" s="23">
        <v>8.5763293310463118E-2</v>
      </c>
      <c r="Q80" s="23">
        <v>0.26929674099485418</v>
      </c>
      <c r="R80" s="23">
        <v>0.26072041166380788</v>
      </c>
      <c r="S80" s="23">
        <v>0.15780445969125215</v>
      </c>
      <c r="T80" s="23">
        <v>0.12692967409948541</v>
      </c>
      <c r="U80" s="23">
        <v>0</v>
      </c>
      <c r="V80" s="24">
        <v>2915</v>
      </c>
    </row>
    <row r="81" spans="2:22" x14ac:dyDescent="0.2">
      <c r="B81" s="33" t="s">
        <v>240</v>
      </c>
      <c r="C81" s="18" t="s">
        <v>27</v>
      </c>
      <c r="D81" s="21" t="s">
        <v>143</v>
      </c>
      <c r="E81" s="23">
        <v>0.10703090013434841</v>
      </c>
      <c r="F81" s="23">
        <v>8.732646663681147E-2</v>
      </c>
      <c r="G81" s="23">
        <v>0.11195700850873265</v>
      </c>
      <c r="H81" s="23">
        <v>0.36139722346618897</v>
      </c>
      <c r="I81" s="23">
        <v>0.206448723690103</v>
      </c>
      <c r="J81" s="23">
        <v>8.822212270488132E-2</v>
      </c>
      <c r="K81" s="23">
        <v>3.7169726824899239E-2</v>
      </c>
      <c r="L81" s="23">
        <v>0</v>
      </c>
      <c r="M81" s="24">
        <v>11165</v>
      </c>
      <c r="N81" s="23">
        <v>7.3791348600508899E-2</v>
      </c>
      <c r="O81" s="23">
        <v>3.3078880407124679E-2</v>
      </c>
      <c r="P81" s="23">
        <v>6.8702290076335881E-2</v>
      </c>
      <c r="Q81" s="23">
        <v>0.27989821882951654</v>
      </c>
      <c r="R81" s="23">
        <v>0.2340966921119593</v>
      </c>
      <c r="S81" s="23">
        <v>0.18575063613231552</v>
      </c>
      <c r="T81" s="23">
        <v>0.12213740458015267</v>
      </c>
      <c r="U81" s="23">
        <v>0</v>
      </c>
      <c r="V81" s="24">
        <v>1965</v>
      </c>
    </row>
    <row r="82" spans="2:22" x14ac:dyDescent="0.2">
      <c r="B82" s="33" t="s">
        <v>240</v>
      </c>
      <c r="C82" s="18" t="s">
        <v>28</v>
      </c>
      <c r="D82" s="21" t="s">
        <v>144</v>
      </c>
      <c r="E82" s="23">
        <v>6.7457838850718307E-2</v>
      </c>
      <c r="F82" s="23">
        <v>4.996876951905059E-2</v>
      </c>
      <c r="G82" s="23">
        <v>8.2136164896939409E-2</v>
      </c>
      <c r="H82" s="23">
        <v>0.27951280449718924</v>
      </c>
      <c r="I82" s="23">
        <v>0.26764522173641475</v>
      </c>
      <c r="J82" s="23">
        <v>0.1617738913179263</v>
      </c>
      <c r="K82" s="23">
        <v>9.1193004372267336E-2</v>
      </c>
      <c r="L82" s="23">
        <v>0</v>
      </c>
      <c r="M82" s="24">
        <v>16010</v>
      </c>
      <c r="N82" s="23">
        <v>6.4299424184261031E-2</v>
      </c>
      <c r="O82" s="23">
        <v>3.8387715930902108E-2</v>
      </c>
      <c r="P82" s="23">
        <v>5.6621880998080618E-2</v>
      </c>
      <c r="Q82" s="23">
        <v>0.21785028790786948</v>
      </c>
      <c r="R82" s="23">
        <v>0.25239923224568139</v>
      </c>
      <c r="S82" s="23">
        <v>0.20537428023032631</v>
      </c>
      <c r="T82" s="23">
        <v>0.16506717850287908</v>
      </c>
      <c r="U82" s="23">
        <v>0</v>
      </c>
      <c r="V82" s="24">
        <v>5210</v>
      </c>
    </row>
    <row r="83" spans="2:22" x14ac:dyDescent="0.2">
      <c r="B83" s="33" t="s">
        <v>240</v>
      </c>
      <c r="C83" s="18" t="s">
        <v>29</v>
      </c>
      <c r="D83" s="21" t="s">
        <v>145</v>
      </c>
      <c r="E83" s="23">
        <v>0.11227402473834443</v>
      </c>
      <c r="F83" s="23">
        <v>7.9606723755153819E-2</v>
      </c>
      <c r="G83" s="23">
        <v>8.4998414208690143E-2</v>
      </c>
      <c r="H83" s="23">
        <v>0.22993973993022518</v>
      </c>
      <c r="I83" s="23">
        <v>0.21915635902315256</v>
      </c>
      <c r="J83" s="23">
        <v>0.14906438312718046</v>
      </c>
      <c r="K83" s="23">
        <v>0.12464319695528069</v>
      </c>
      <c r="L83" s="23">
        <v>0</v>
      </c>
      <c r="M83" s="24">
        <v>15765</v>
      </c>
      <c r="N83" s="23">
        <v>4.3728423475258918E-2</v>
      </c>
      <c r="O83" s="23">
        <v>3.1070195627157654E-2</v>
      </c>
      <c r="P83" s="23">
        <v>5.7537399309551207E-2</v>
      </c>
      <c r="Q83" s="23">
        <v>0.17951668584579977</v>
      </c>
      <c r="R83" s="23">
        <v>0.22554660529344073</v>
      </c>
      <c r="S83" s="23">
        <v>0.22209436133486765</v>
      </c>
      <c r="T83" s="23">
        <v>0.24050632911392406</v>
      </c>
      <c r="U83" s="23">
        <v>0</v>
      </c>
      <c r="V83" s="24">
        <v>4345</v>
      </c>
    </row>
    <row r="84" spans="2:22" x14ac:dyDescent="0.2">
      <c r="B84" s="33" t="s">
        <v>240</v>
      </c>
      <c r="C84" s="18" t="s">
        <v>30</v>
      </c>
      <c r="D84" s="21" t="s">
        <v>146</v>
      </c>
      <c r="E84" s="23">
        <v>0.12066574202496533</v>
      </c>
      <c r="F84" s="23">
        <v>9.7087378640776698E-2</v>
      </c>
      <c r="G84" s="23">
        <v>9.7780859916782245E-2</v>
      </c>
      <c r="H84" s="23">
        <v>0.20388349514563106</v>
      </c>
      <c r="I84" s="23">
        <v>0.19556171983356449</v>
      </c>
      <c r="J84" s="23">
        <v>0.1421636615811373</v>
      </c>
      <c r="K84" s="23">
        <v>0.14285714285714285</v>
      </c>
      <c r="L84" s="23">
        <v>0</v>
      </c>
      <c r="M84" s="24">
        <v>7210</v>
      </c>
      <c r="N84" s="23">
        <v>0.125</v>
      </c>
      <c r="O84" s="23">
        <v>5.2884615384615384E-2</v>
      </c>
      <c r="P84" s="23">
        <v>5.0480769230769232E-2</v>
      </c>
      <c r="Q84" s="23">
        <v>9.6153846153846159E-2</v>
      </c>
      <c r="R84" s="23">
        <v>0.14903846153846154</v>
      </c>
      <c r="S84" s="23">
        <v>0.21153846153846154</v>
      </c>
      <c r="T84" s="23">
        <v>0.31490384615384615</v>
      </c>
      <c r="U84" s="23">
        <v>0</v>
      </c>
      <c r="V84" s="24">
        <v>2080</v>
      </c>
    </row>
    <row r="85" spans="2:22" x14ac:dyDescent="0.2">
      <c r="B85" s="33" t="s">
        <v>240</v>
      </c>
      <c r="C85" s="18" t="s">
        <v>31</v>
      </c>
      <c r="D85" s="21" t="s">
        <v>308</v>
      </c>
      <c r="E85" s="23">
        <v>9.3990755007704166E-2</v>
      </c>
      <c r="F85" s="23">
        <v>7.3959938366718034E-2</v>
      </c>
      <c r="G85" s="23">
        <v>9.9845916795069337E-2</v>
      </c>
      <c r="H85" s="23">
        <v>0.26902927580893682</v>
      </c>
      <c r="I85" s="23">
        <v>0.23389830508474577</v>
      </c>
      <c r="J85" s="23">
        <v>0.13281972265023112</v>
      </c>
      <c r="K85" s="23">
        <v>9.6764252696456082E-2</v>
      </c>
      <c r="L85" s="23">
        <v>0</v>
      </c>
      <c r="M85" s="24">
        <v>16225</v>
      </c>
      <c r="N85" s="23">
        <v>8.9048106448311154E-2</v>
      </c>
      <c r="O85" s="23">
        <v>4.4012282497441144E-2</v>
      </c>
      <c r="P85" s="23">
        <v>6.3459570112589556E-2</v>
      </c>
      <c r="Q85" s="23">
        <v>0.20061412487205732</v>
      </c>
      <c r="R85" s="23">
        <v>0.2292732855680655</v>
      </c>
      <c r="S85" s="23">
        <v>0.19037871033776868</v>
      </c>
      <c r="T85" s="23">
        <v>0.18321392016376664</v>
      </c>
      <c r="U85" s="23">
        <v>0</v>
      </c>
      <c r="V85" s="24">
        <v>4885</v>
      </c>
    </row>
    <row r="86" spans="2:22" x14ac:dyDescent="0.2">
      <c r="B86" s="33" t="s">
        <v>240</v>
      </c>
      <c r="C86" s="18" t="s">
        <v>32</v>
      </c>
      <c r="D86" s="21" t="s">
        <v>309</v>
      </c>
      <c r="E86" s="23">
        <v>7.515065579581709E-2</v>
      </c>
      <c r="F86" s="23">
        <v>5.9198865650478556E-2</v>
      </c>
      <c r="G86" s="23">
        <v>8.6139666784828081E-2</v>
      </c>
      <c r="H86" s="23">
        <v>0.2403403048564339</v>
      </c>
      <c r="I86" s="23">
        <v>0.23608649415101027</v>
      </c>
      <c r="J86" s="23">
        <v>0.15845444877702941</v>
      </c>
      <c r="K86" s="23">
        <v>0.14427507975895074</v>
      </c>
      <c r="L86" s="23">
        <v>0</v>
      </c>
      <c r="M86" s="24">
        <v>14105</v>
      </c>
      <c r="N86" s="23" t="s">
        <v>588</v>
      </c>
      <c r="O86" s="23" t="s">
        <v>588</v>
      </c>
      <c r="P86" s="23" t="s">
        <v>588</v>
      </c>
      <c r="Q86" s="23" t="s">
        <v>588</v>
      </c>
      <c r="R86" s="23" t="s">
        <v>588</v>
      </c>
      <c r="S86" s="23" t="s">
        <v>588</v>
      </c>
      <c r="T86" s="23" t="s">
        <v>588</v>
      </c>
      <c r="U86" s="23" t="s">
        <v>588</v>
      </c>
      <c r="V86" s="24" t="s">
        <v>588</v>
      </c>
    </row>
    <row r="87" spans="2:22" x14ac:dyDescent="0.2">
      <c r="B87" s="33" t="s">
        <v>240</v>
      </c>
      <c r="C87" s="18" t="s">
        <v>425</v>
      </c>
      <c r="D87" s="21" t="s">
        <v>426</v>
      </c>
      <c r="E87" s="23">
        <v>1.7271157167530225E-2</v>
      </c>
      <c r="F87" s="23">
        <v>4.4905008635578586E-2</v>
      </c>
      <c r="G87" s="23">
        <v>6.3039723661485317E-2</v>
      </c>
      <c r="H87" s="23">
        <v>0.2918825561312608</v>
      </c>
      <c r="I87" s="23">
        <v>0.35233160621761656</v>
      </c>
      <c r="J87" s="23">
        <v>0.18221070811744386</v>
      </c>
      <c r="K87" s="23">
        <v>4.8359240069084632E-2</v>
      </c>
      <c r="L87" s="23">
        <v>0</v>
      </c>
      <c r="M87" s="24">
        <v>5790</v>
      </c>
      <c r="N87" s="23">
        <v>0</v>
      </c>
      <c r="O87" s="23">
        <v>0</v>
      </c>
      <c r="P87" s="23">
        <v>9.0909090909090912E-2</v>
      </c>
      <c r="Q87" s="23">
        <v>0.36363636363636365</v>
      </c>
      <c r="R87" s="23">
        <v>0.36363636363636365</v>
      </c>
      <c r="S87" s="23">
        <v>0.18181818181818182</v>
      </c>
      <c r="T87" s="23">
        <v>9.0909090909090912E-2</v>
      </c>
      <c r="U87" s="23">
        <v>0</v>
      </c>
      <c r="V87" s="24">
        <v>55</v>
      </c>
    </row>
    <row r="88" spans="2:22" x14ac:dyDescent="0.2">
      <c r="B88" s="33" t="s">
        <v>240</v>
      </c>
      <c r="C88" s="18" t="s">
        <v>33</v>
      </c>
      <c r="D88" s="21" t="s">
        <v>147</v>
      </c>
      <c r="E88" s="23">
        <v>0.10712228834709157</v>
      </c>
      <c r="F88" s="23">
        <v>8.0245728546746012E-2</v>
      </c>
      <c r="G88" s="23">
        <v>8.8692647341140338E-2</v>
      </c>
      <c r="H88" s="23">
        <v>0.24937607986177771</v>
      </c>
      <c r="I88" s="23">
        <v>0.22729890574006528</v>
      </c>
      <c r="J88" s="23">
        <v>0.14282971779612211</v>
      </c>
      <c r="K88" s="23">
        <v>0.10443463236705702</v>
      </c>
      <c r="L88" s="23">
        <v>0</v>
      </c>
      <c r="M88" s="24">
        <v>26045</v>
      </c>
      <c r="N88" s="23">
        <v>8.0078125E-2</v>
      </c>
      <c r="O88" s="23">
        <v>5.56640625E-2</v>
      </c>
      <c r="P88" s="23">
        <v>4.4921875E-2</v>
      </c>
      <c r="Q88" s="23">
        <v>0.1416015625</v>
      </c>
      <c r="R88" s="23">
        <v>0.2060546875</v>
      </c>
      <c r="S88" s="23">
        <v>0.21875</v>
      </c>
      <c r="T88" s="23">
        <v>0.2529296875</v>
      </c>
      <c r="U88" s="23">
        <v>0</v>
      </c>
      <c r="V88" s="24">
        <v>5120</v>
      </c>
    </row>
    <row r="89" spans="2:22" x14ac:dyDescent="0.2">
      <c r="B89" s="33" t="s">
        <v>240</v>
      </c>
      <c r="C89" s="18" t="s">
        <v>34</v>
      </c>
      <c r="D89" s="21" t="s">
        <v>148</v>
      </c>
      <c r="E89" s="23">
        <v>0.10242290748898679</v>
      </c>
      <c r="F89" s="23">
        <v>6.71806167400881E-2</v>
      </c>
      <c r="G89" s="23">
        <v>8.590308370044053E-2</v>
      </c>
      <c r="H89" s="23">
        <v>0.26817180616740088</v>
      </c>
      <c r="I89" s="23">
        <v>0.23127753303964757</v>
      </c>
      <c r="J89" s="23">
        <v>0.14151982378854625</v>
      </c>
      <c r="K89" s="23">
        <v>0.10407488986784141</v>
      </c>
      <c r="L89" s="23">
        <v>0</v>
      </c>
      <c r="M89" s="24">
        <v>9080</v>
      </c>
      <c r="N89" s="23">
        <v>5.4205607476635512E-2</v>
      </c>
      <c r="O89" s="23">
        <v>3.5514018691588788E-2</v>
      </c>
      <c r="P89" s="23">
        <v>7.476635514018691E-2</v>
      </c>
      <c r="Q89" s="23">
        <v>0.21869158878504674</v>
      </c>
      <c r="R89" s="23">
        <v>0.22990654205607478</v>
      </c>
      <c r="S89" s="23">
        <v>0.20186915887850468</v>
      </c>
      <c r="T89" s="23">
        <v>0.18504672897196262</v>
      </c>
      <c r="U89" s="23">
        <v>0</v>
      </c>
      <c r="V89" s="24">
        <v>2675</v>
      </c>
    </row>
    <row r="90" spans="2:22" x14ac:dyDescent="0.2">
      <c r="B90" s="33" t="s">
        <v>240</v>
      </c>
      <c r="C90" s="18" t="s">
        <v>35</v>
      </c>
      <c r="D90" s="21" t="s">
        <v>149</v>
      </c>
      <c r="E90" s="23">
        <v>0.13279352226720648</v>
      </c>
      <c r="F90" s="23">
        <v>7.9352226720647775E-2</v>
      </c>
      <c r="G90" s="23">
        <v>8.4210526315789472E-2</v>
      </c>
      <c r="H90" s="23">
        <v>0.22591093117408906</v>
      </c>
      <c r="I90" s="23">
        <v>0.21376518218623483</v>
      </c>
      <c r="J90" s="23">
        <v>0.14736842105263157</v>
      </c>
      <c r="K90" s="23">
        <v>0.11821862348178137</v>
      </c>
      <c r="L90" s="23">
        <v>0</v>
      </c>
      <c r="M90" s="24">
        <v>6175</v>
      </c>
      <c r="N90" s="23">
        <v>8.4148727984344418E-2</v>
      </c>
      <c r="O90" s="23">
        <v>4.5009784735812131E-2</v>
      </c>
      <c r="P90" s="23">
        <v>7.8277886497064575E-2</v>
      </c>
      <c r="Q90" s="23">
        <v>0.22504892367906065</v>
      </c>
      <c r="R90" s="23">
        <v>0.21917808219178081</v>
      </c>
      <c r="S90" s="23">
        <v>0.17612524461839529</v>
      </c>
      <c r="T90" s="23">
        <v>0.17221135029354206</v>
      </c>
      <c r="U90" s="23">
        <v>0</v>
      </c>
      <c r="V90" s="24">
        <v>2555</v>
      </c>
    </row>
    <row r="91" spans="2:22" x14ac:dyDescent="0.2">
      <c r="B91" s="33" t="s">
        <v>240</v>
      </c>
      <c r="C91" s="18" t="s">
        <v>36</v>
      </c>
      <c r="D91" s="21" t="s">
        <v>150</v>
      </c>
      <c r="E91" s="23">
        <v>6.8419157364061942E-2</v>
      </c>
      <c r="F91" s="23">
        <v>5.5095426719481456E-2</v>
      </c>
      <c r="G91" s="23">
        <v>0.16204537270435723</v>
      </c>
      <c r="H91" s="23">
        <v>0.33453366942743967</v>
      </c>
      <c r="I91" s="23">
        <v>0.23550594166366581</v>
      </c>
      <c r="J91" s="23">
        <v>0.10514944184371625</v>
      </c>
      <c r="K91" s="23">
        <v>3.961109110550954E-2</v>
      </c>
      <c r="L91" s="23">
        <v>0</v>
      </c>
      <c r="M91" s="24">
        <v>13885</v>
      </c>
      <c r="N91" s="23">
        <v>2.809917355371901E-2</v>
      </c>
      <c r="O91" s="23">
        <v>1.487603305785124E-2</v>
      </c>
      <c r="P91" s="23">
        <v>0.10909090909090909</v>
      </c>
      <c r="Q91" s="23">
        <v>0.30247933884297523</v>
      </c>
      <c r="R91" s="23">
        <v>0.27272727272727271</v>
      </c>
      <c r="S91" s="23">
        <v>0.18512396694214875</v>
      </c>
      <c r="T91" s="23">
        <v>9.0909090909090912E-2</v>
      </c>
      <c r="U91" s="23">
        <v>0</v>
      </c>
      <c r="V91" s="24">
        <v>3025</v>
      </c>
    </row>
    <row r="92" spans="2:22" x14ac:dyDescent="0.2">
      <c r="B92" s="33" t="s">
        <v>240</v>
      </c>
      <c r="C92" s="18" t="s">
        <v>37</v>
      </c>
      <c r="D92" s="21" t="s">
        <v>151</v>
      </c>
      <c r="E92" s="23">
        <v>0.13568904593639575</v>
      </c>
      <c r="F92" s="23">
        <v>0.13356890459363957</v>
      </c>
      <c r="G92" s="23">
        <v>0.10954063604240283</v>
      </c>
      <c r="H92" s="23">
        <v>0.26077738515901061</v>
      </c>
      <c r="I92" s="23">
        <v>0.2028268551236749</v>
      </c>
      <c r="J92" s="23">
        <v>9.328621908127209E-2</v>
      </c>
      <c r="K92" s="23">
        <v>6.3604240282685506E-2</v>
      </c>
      <c r="L92" s="23">
        <v>0</v>
      </c>
      <c r="M92" s="24">
        <v>7075</v>
      </c>
      <c r="N92" s="23">
        <v>0.10248447204968944</v>
      </c>
      <c r="O92" s="23">
        <v>6.5217391304347824E-2</v>
      </c>
      <c r="P92" s="23">
        <v>9.0062111801242239E-2</v>
      </c>
      <c r="Q92" s="23">
        <v>0.21118012422360249</v>
      </c>
      <c r="R92" s="23">
        <v>0.2391304347826087</v>
      </c>
      <c r="S92" s="23">
        <v>0.15527950310559005</v>
      </c>
      <c r="T92" s="23">
        <v>0.13354037267080746</v>
      </c>
      <c r="U92" s="23">
        <v>0</v>
      </c>
      <c r="V92" s="24">
        <v>1610</v>
      </c>
    </row>
    <row r="93" spans="2:22" x14ac:dyDescent="0.2">
      <c r="B93" s="33" t="s">
        <v>262</v>
      </c>
      <c r="C93" s="18" t="s">
        <v>39</v>
      </c>
      <c r="D93" s="21" t="s">
        <v>310</v>
      </c>
      <c r="E93" s="23">
        <v>0.48499061913696062</v>
      </c>
      <c r="F93" s="23">
        <v>0.45684803001876173</v>
      </c>
      <c r="G93" s="23">
        <v>5.7223264540337708E-2</v>
      </c>
      <c r="H93" s="23">
        <v>0</v>
      </c>
      <c r="I93" s="23">
        <v>0</v>
      </c>
      <c r="J93" s="23">
        <v>0</v>
      </c>
      <c r="K93" s="23">
        <v>0</v>
      </c>
      <c r="L93" s="23">
        <v>0</v>
      </c>
      <c r="M93" s="24">
        <v>5330</v>
      </c>
      <c r="N93" s="23">
        <v>0.51063829787234039</v>
      </c>
      <c r="O93" s="23">
        <v>0.40425531914893614</v>
      </c>
      <c r="P93" s="23">
        <v>8.5106382978723402E-2</v>
      </c>
      <c r="Q93" s="23">
        <v>0</v>
      </c>
      <c r="R93" s="23">
        <v>0</v>
      </c>
      <c r="S93" s="23">
        <v>0</v>
      </c>
      <c r="T93" s="23">
        <v>0</v>
      </c>
      <c r="U93" s="23">
        <v>0</v>
      </c>
      <c r="V93" s="24">
        <v>235</v>
      </c>
    </row>
    <row r="94" spans="2:22" x14ac:dyDescent="0.2">
      <c r="B94" s="33" t="s">
        <v>262</v>
      </c>
      <c r="C94" s="18" t="s">
        <v>41</v>
      </c>
      <c r="D94" s="21" t="s">
        <v>154</v>
      </c>
      <c r="E94" s="23">
        <v>7.0128118678354681E-2</v>
      </c>
      <c r="F94" s="23">
        <v>7.8894133513149028E-2</v>
      </c>
      <c r="G94" s="23">
        <v>9.035738368172623E-2</v>
      </c>
      <c r="H94" s="23">
        <v>0.19824679703304113</v>
      </c>
      <c r="I94" s="23">
        <v>0.21308159136884694</v>
      </c>
      <c r="J94" s="23">
        <v>0.19217801753202968</v>
      </c>
      <c r="K94" s="23">
        <v>0.15711395819285232</v>
      </c>
      <c r="L94" s="23">
        <v>0</v>
      </c>
      <c r="M94" s="24">
        <v>7415</v>
      </c>
      <c r="N94" s="23">
        <v>5.0269299820466788E-2</v>
      </c>
      <c r="O94" s="23">
        <v>2.5134649910233394E-2</v>
      </c>
      <c r="P94" s="23">
        <v>4.4883303411131059E-2</v>
      </c>
      <c r="Q94" s="23">
        <v>0.12208258527827648</v>
      </c>
      <c r="R94" s="23">
        <v>0.20107719928186715</v>
      </c>
      <c r="S94" s="23">
        <v>0.27109515260323158</v>
      </c>
      <c r="T94" s="23">
        <v>0.28545780969479356</v>
      </c>
      <c r="U94" s="23">
        <v>0</v>
      </c>
      <c r="V94" s="24">
        <v>2785</v>
      </c>
    </row>
    <row r="95" spans="2:22" x14ac:dyDescent="0.2">
      <c r="B95" s="33" t="s">
        <v>262</v>
      </c>
      <c r="C95" s="18" t="s">
        <v>44</v>
      </c>
      <c r="D95" s="21" t="s">
        <v>155</v>
      </c>
      <c r="E95" s="23">
        <v>0.12680909717436251</v>
      </c>
      <c r="F95" s="23">
        <v>0.14197105444521019</v>
      </c>
      <c r="G95" s="23">
        <v>9.0971743625086143E-2</v>
      </c>
      <c r="H95" s="23">
        <v>0.21157822191592005</v>
      </c>
      <c r="I95" s="23">
        <v>0.16884906960716747</v>
      </c>
      <c r="J95" s="23">
        <v>0.13990351481736732</v>
      </c>
      <c r="K95" s="23">
        <v>0.1206064782908339</v>
      </c>
      <c r="L95" s="23">
        <v>0</v>
      </c>
      <c r="M95" s="24">
        <v>7255</v>
      </c>
      <c r="N95" s="23">
        <v>1.6632016632016633E-2</v>
      </c>
      <c r="O95" s="23">
        <v>1.6632016632016633E-2</v>
      </c>
      <c r="P95" s="23">
        <v>5.6133056133056136E-2</v>
      </c>
      <c r="Q95" s="23">
        <v>0.2286902286902287</v>
      </c>
      <c r="R95" s="23">
        <v>0.22245322245322247</v>
      </c>
      <c r="S95" s="23">
        <v>0.23700623700623702</v>
      </c>
      <c r="T95" s="23">
        <v>0.22245322245322247</v>
      </c>
      <c r="U95" s="23">
        <v>0</v>
      </c>
      <c r="V95" s="24">
        <v>2405</v>
      </c>
    </row>
    <row r="96" spans="2:22" x14ac:dyDescent="0.2">
      <c r="B96" s="33" t="s">
        <v>262</v>
      </c>
      <c r="C96" s="18" t="s">
        <v>46</v>
      </c>
      <c r="D96" s="21" t="s">
        <v>157</v>
      </c>
      <c r="E96" s="23">
        <v>0.10384068278805121</v>
      </c>
      <c r="F96" s="23">
        <v>0.10146989094357516</v>
      </c>
      <c r="G96" s="23">
        <v>0.10146989094357516</v>
      </c>
      <c r="H96" s="23">
        <v>0.2323376007586534</v>
      </c>
      <c r="I96" s="23">
        <v>0.19535324798482692</v>
      </c>
      <c r="J96" s="23">
        <v>0.15030820293978189</v>
      </c>
      <c r="K96" s="23">
        <v>0.11474632527264106</v>
      </c>
      <c r="L96" s="23">
        <v>0</v>
      </c>
      <c r="M96" s="24">
        <v>10545</v>
      </c>
      <c r="N96" s="23">
        <v>4.5751633986928102E-2</v>
      </c>
      <c r="O96" s="23">
        <v>2.7777777777777776E-2</v>
      </c>
      <c r="P96" s="23">
        <v>6.2091503267973858E-2</v>
      </c>
      <c r="Q96" s="23">
        <v>0.19444444444444445</v>
      </c>
      <c r="R96" s="23">
        <v>0.22385620915032681</v>
      </c>
      <c r="S96" s="23">
        <v>0.23202614379084968</v>
      </c>
      <c r="T96" s="23">
        <v>0.21405228758169934</v>
      </c>
      <c r="U96" s="23">
        <v>0</v>
      </c>
      <c r="V96" s="24">
        <v>3060</v>
      </c>
    </row>
    <row r="97" spans="2:22" x14ac:dyDescent="0.2">
      <c r="B97" s="33" t="s">
        <v>262</v>
      </c>
      <c r="C97" s="18" t="s">
        <v>51</v>
      </c>
      <c r="D97" s="21" t="s">
        <v>161</v>
      </c>
      <c r="E97" s="23">
        <v>0.11140701287172659</v>
      </c>
      <c r="F97" s="23">
        <v>0.12960497114957834</v>
      </c>
      <c r="G97" s="23">
        <v>0.11584553928095873</v>
      </c>
      <c r="H97" s="23">
        <v>0.22458943630714603</v>
      </c>
      <c r="I97" s="23">
        <v>0.18819351975144252</v>
      </c>
      <c r="J97" s="23">
        <v>0.13271193963604083</v>
      </c>
      <c r="K97" s="23">
        <v>9.8091433644030182E-2</v>
      </c>
      <c r="L97" s="23">
        <v>0</v>
      </c>
      <c r="M97" s="24">
        <v>11265</v>
      </c>
      <c r="N97" s="23">
        <v>0.11802575107296137</v>
      </c>
      <c r="O97" s="23">
        <v>9.1201716738197422E-2</v>
      </c>
      <c r="P97" s="23">
        <v>8.4763948497854083E-2</v>
      </c>
      <c r="Q97" s="23">
        <v>0.21137339055793991</v>
      </c>
      <c r="R97" s="23">
        <v>0.17918454935622319</v>
      </c>
      <c r="S97" s="23">
        <v>0.16201716738197425</v>
      </c>
      <c r="T97" s="23">
        <v>0.15343347639484978</v>
      </c>
      <c r="U97" s="23">
        <v>0</v>
      </c>
      <c r="V97" s="24">
        <v>4660</v>
      </c>
    </row>
    <row r="98" spans="2:22" x14ac:dyDescent="0.2">
      <c r="B98" s="33" t="s">
        <v>262</v>
      </c>
      <c r="C98" s="18" t="s">
        <v>52</v>
      </c>
      <c r="D98" s="21" t="s">
        <v>162</v>
      </c>
      <c r="E98" s="23">
        <v>0.10548086866597725</v>
      </c>
      <c r="F98" s="23">
        <v>0.10729058945191314</v>
      </c>
      <c r="G98" s="23">
        <v>0.14865563598759049</v>
      </c>
      <c r="H98" s="23">
        <v>0.23474663908996898</v>
      </c>
      <c r="I98" s="23">
        <v>0.18795243019648397</v>
      </c>
      <c r="J98" s="23">
        <v>0.12849017580144778</v>
      </c>
      <c r="K98" s="23">
        <v>8.7125129265770429E-2</v>
      </c>
      <c r="L98" s="23">
        <v>0</v>
      </c>
      <c r="M98" s="24">
        <v>19340</v>
      </c>
      <c r="N98" s="23">
        <v>9.4003241491085895E-2</v>
      </c>
      <c r="O98" s="23">
        <v>4.7001620745542948E-2</v>
      </c>
      <c r="P98" s="23">
        <v>6.6450567260940036E-2</v>
      </c>
      <c r="Q98" s="23">
        <v>0.12317666126418152</v>
      </c>
      <c r="R98" s="23">
        <v>0.1766612641815235</v>
      </c>
      <c r="S98" s="23">
        <v>0.233387358184765</v>
      </c>
      <c r="T98" s="23">
        <v>0.25769854132901132</v>
      </c>
      <c r="U98" s="23">
        <v>0</v>
      </c>
      <c r="V98" s="24">
        <v>3085</v>
      </c>
    </row>
    <row r="99" spans="2:22" x14ac:dyDescent="0.2">
      <c r="B99" s="33" t="s">
        <v>262</v>
      </c>
      <c r="C99" s="18" t="s">
        <v>53</v>
      </c>
      <c r="D99" s="21" t="s">
        <v>311</v>
      </c>
      <c r="E99" s="23">
        <v>8.6346863468634683E-2</v>
      </c>
      <c r="F99" s="23">
        <v>8.5977859778597787E-2</v>
      </c>
      <c r="G99" s="23">
        <v>0.12841328413284134</v>
      </c>
      <c r="H99" s="23">
        <v>0.29188191881918818</v>
      </c>
      <c r="I99" s="23">
        <v>0.22656826568265684</v>
      </c>
      <c r="J99" s="23">
        <v>0.11291512915129151</v>
      </c>
      <c r="K99" s="23">
        <v>6.7527675276752769E-2</v>
      </c>
      <c r="L99" s="23">
        <v>0</v>
      </c>
      <c r="M99" s="24">
        <v>13550</v>
      </c>
      <c r="N99" s="23">
        <v>6.7669172932330823E-2</v>
      </c>
      <c r="O99" s="23">
        <v>3.6090225563909777E-2</v>
      </c>
      <c r="P99" s="23">
        <v>7.6691729323308269E-2</v>
      </c>
      <c r="Q99" s="23">
        <v>0.21954887218045113</v>
      </c>
      <c r="R99" s="23">
        <v>0.26015037593984963</v>
      </c>
      <c r="S99" s="23">
        <v>0.19398496240601504</v>
      </c>
      <c r="T99" s="23">
        <v>0.14736842105263157</v>
      </c>
      <c r="U99" s="23">
        <v>0</v>
      </c>
      <c r="V99" s="24">
        <v>3325</v>
      </c>
    </row>
    <row r="100" spans="2:22" x14ac:dyDescent="0.2">
      <c r="B100" s="33" t="s">
        <v>262</v>
      </c>
      <c r="C100" s="18" t="s">
        <v>54</v>
      </c>
      <c r="D100" s="21" t="s">
        <v>163</v>
      </c>
      <c r="E100" s="23">
        <v>8.2835183603757467E-2</v>
      </c>
      <c r="F100" s="23">
        <v>0.10546541417591802</v>
      </c>
      <c r="G100" s="23">
        <v>8.9239965841161395E-2</v>
      </c>
      <c r="H100" s="23">
        <v>0.22288642186165669</v>
      </c>
      <c r="I100" s="23">
        <v>0.20623398804440649</v>
      </c>
      <c r="J100" s="23">
        <v>0.16054654141759181</v>
      </c>
      <c r="K100" s="23">
        <v>0.13279248505550811</v>
      </c>
      <c r="L100" s="23">
        <v>0</v>
      </c>
      <c r="M100" s="24">
        <v>11710</v>
      </c>
      <c r="N100" s="23">
        <v>4.2105263157894736E-2</v>
      </c>
      <c r="O100" s="23">
        <v>2.5263157894736842E-2</v>
      </c>
      <c r="P100" s="23">
        <v>4.2105263157894736E-2</v>
      </c>
      <c r="Q100" s="23">
        <v>0.16210526315789472</v>
      </c>
      <c r="R100" s="23">
        <v>0.22526315789473683</v>
      </c>
      <c r="S100" s="23">
        <v>0.23789473684210527</v>
      </c>
      <c r="T100" s="23">
        <v>0.26526315789473687</v>
      </c>
      <c r="U100" s="23">
        <v>0</v>
      </c>
      <c r="V100" s="24">
        <v>2375</v>
      </c>
    </row>
    <row r="101" spans="2:22" x14ac:dyDescent="0.2">
      <c r="B101" s="33" t="s">
        <v>262</v>
      </c>
      <c r="C101" s="18" t="s">
        <v>56</v>
      </c>
      <c r="D101" s="21" t="s">
        <v>164</v>
      </c>
      <c r="E101" s="23">
        <v>8.3136792452830191E-2</v>
      </c>
      <c r="F101" s="23">
        <v>0.11202830188679246</v>
      </c>
      <c r="G101" s="23">
        <v>0.11556603773584906</v>
      </c>
      <c r="H101" s="23">
        <v>0.21875</v>
      </c>
      <c r="I101" s="23">
        <v>0.18455188679245282</v>
      </c>
      <c r="J101" s="23">
        <v>0.14563679245283018</v>
      </c>
      <c r="K101" s="23">
        <v>0.14033018867924529</v>
      </c>
      <c r="L101" s="23">
        <v>0</v>
      </c>
      <c r="M101" s="24">
        <v>8480</v>
      </c>
      <c r="N101" s="23">
        <v>6.4239828693790149E-2</v>
      </c>
      <c r="O101" s="23">
        <v>5.353319057815846E-2</v>
      </c>
      <c r="P101" s="23">
        <v>6.4239828693790149E-2</v>
      </c>
      <c r="Q101" s="23">
        <v>0.14775160599571735</v>
      </c>
      <c r="R101" s="23">
        <v>0.18629550321199143</v>
      </c>
      <c r="S101" s="23">
        <v>0.21627408993576017</v>
      </c>
      <c r="T101" s="23">
        <v>0.26980728051391861</v>
      </c>
      <c r="U101" s="23">
        <v>0</v>
      </c>
      <c r="V101" s="24">
        <v>2335</v>
      </c>
    </row>
    <row r="102" spans="2:22" x14ac:dyDescent="0.2">
      <c r="B102" s="33" t="s">
        <v>262</v>
      </c>
      <c r="C102" s="18" t="s">
        <v>57</v>
      </c>
      <c r="D102" s="21" t="s">
        <v>165</v>
      </c>
      <c r="E102" s="23">
        <v>9.6885813148788927E-2</v>
      </c>
      <c r="F102" s="23">
        <v>0.13049925852694019</v>
      </c>
      <c r="G102" s="23">
        <v>0.10281759762728621</v>
      </c>
      <c r="H102" s="23">
        <v>0.20514087988136431</v>
      </c>
      <c r="I102" s="23">
        <v>0.18536826495304004</v>
      </c>
      <c r="J102" s="23">
        <v>0.13890261987147801</v>
      </c>
      <c r="K102" s="23">
        <v>0.1398912506178942</v>
      </c>
      <c r="L102" s="23">
        <v>0</v>
      </c>
      <c r="M102" s="24">
        <v>10115</v>
      </c>
      <c r="N102" s="23">
        <v>6.043956043956044E-2</v>
      </c>
      <c r="O102" s="23">
        <v>3.8461538461538464E-2</v>
      </c>
      <c r="P102" s="23">
        <v>4.5329670329670328E-2</v>
      </c>
      <c r="Q102" s="23">
        <v>0.16071428571428573</v>
      </c>
      <c r="R102" s="23">
        <v>0.21703296703296704</v>
      </c>
      <c r="S102" s="23">
        <v>0.22390109890109891</v>
      </c>
      <c r="T102" s="23">
        <v>0.25412087912087911</v>
      </c>
      <c r="U102" s="23">
        <v>0</v>
      </c>
      <c r="V102" s="24">
        <v>3640</v>
      </c>
    </row>
    <row r="103" spans="2:22" x14ac:dyDescent="0.2">
      <c r="B103" s="33" t="s">
        <v>262</v>
      </c>
      <c r="C103" s="18" t="s">
        <v>60</v>
      </c>
      <c r="D103" s="21" t="s">
        <v>168</v>
      </c>
      <c r="E103" s="23">
        <v>6.5345080763582961E-2</v>
      </c>
      <c r="F103" s="23">
        <v>9.544787077826726E-2</v>
      </c>
      <c r="G103" s="23">
        <v>9.140969162995595E-2</v>
      </c>
      <c r="H103" s="23">
        <v>0.23494860499265785</v>
      </c>
      <c r="I103" s="23">
        <v>0.22797356828193832</v>
      </c>
      <c r="J103" s="23">
        <v>0.15969162995594713</v>
      </c>
      <c r="K103" s="23">
        <v>0.12481644640234948</v>
      </c>
      <c r="L103" s="23">
        <v>0</v>
      </c>
      <c r="M103" s="24">
        <v>13620</v>
      </c>
      <c r="N103" s="23">
        <v>2.6500389711613406E-2</v>
      </c>
      <c r="O103" s="23">
        <v>1.4809041309431021E-2</v>
      </c>
      <c r="P103" s="23">
        <v>6.780982073265783E-2</v>
      </c>
      <c r="Q103" s="23">
        <v>0.25253312548713952</v>
      </c>
      <c r="R103" s="23">
        <v>0.27045985970381919</v>
      </c>
      <c r="S103" s="23">
        <v>0.20420888542478566</v>
      </c>
      <c r="T103" s="23">
        <v>0.16367887763055339</v>
      </c>
      <c r="U103" s="23">
        <v>0</v>
      </c>
      <c r="V103" s="24">
        <v>6415</v>
      </c>
    </row>
    <row r="104" spans="2:22" x14ac:dyDescent="0.2">
      <c r="B104" s="33" t="s">
        <v>262</v>
      </c>
      <c r="C104" s="18" t="s">
        <v>55</v>
      </c>
      <c r="D104" s="21" t="s">
        <v>312</v>
      </c>
      <c r="E104" s="23" t="s">
        <v>588</v>
      </c>
      <c r="F104" s="23" t="s">
        <v>588</v>
      </c>
      <c r="G104" s="23" t="s">
        <v>588</v>
      </c>
      <c r="H104" s="23" t="s">
        <v>588</v>
      </c>
      <c r="I104" s="23" t="s">
        <v>588</v>
      </c>
      <c r="J104" s="23" t="s">
        <v>588</v>
      </c>
      <c r="K104" s="23" t="s">
        <v>588</v>
      </c>
      <c r="L104" s="23" t="s">
        <v>588</v>
      </c>
      <c r="M104" s="24" t="s">
        <v>588</v>
      </c>
      <c r="N104" s="23" t="s">
        <v>588</v>
      </c>
      <c r="O104" s="23" t="s">
        <v>588</v>
      </c>
      <c r="P104" s="23" t="s">
        <v>588</v>
      </c>
      <c r="Q104" s="23" t="s">
        <v>588</v>
      </c>
      <c r="R104" s="23" t="s">
        <v>588</v>
      </c>
      <c r="S104" s="23" t="s">
        <v>588</v>
      </c>
      <c r="T104" s="23" t="s">
        <v>588</v>
      </c>
      <c r="U104" s="23" t="s">
        <v>588</v>
      </c>
      <c r="V104" s="24" t="s">
        <v>588</v>
      </c>
    </row>
    <row r="105" spans="2:22" x14ac:dyDescent="0.2">
      <c r="B105" s="33" t="s">
        <v>262</v>
      </c>
      <c r="C105" s="18" t="s">
        <v>61</v>
      </c>
      <c r="D105" s="21" t="s">
        <v>169</v>
      </c>
      <c r="E105" s="23">
        <v>9.4045368620037803E-2</v>
      </c>
      <c r="F105" s="23">
        <v>6.2854442344045372E-2</v>
      </c>
      <c r="G105" s="23">
        <v>9.4045368620037803E-2</v>
      </c>
      <c r="H105" s="23">
        <v>0.19896030245746693</v>
      </c>
      <c r="I105" s="23">
        <v>0.19896030245746693</v>
      </c>
      <c r="J105" s="23">
        <v>0.18572778827977315</v>
      </c>
      <c r="K105" s="23">
        <v>0.16493383742911152</v>
      </c>
      <c r="L105" s="23">
        <v>0</v>
      </c>
      <c r="M105" s="24">
        <v>10580</v>
      </c>
      <c r="N105" s="23">
        <v>3.8834951456310676E-2</v>
      </c>
      <c r="O105" s="23">
        <v>3.0204962243797196E-2</v>
      </c>
      <c r="P105" s="23">
        <v>5.9331175836030203E-2</v>
      </c>
      <c r="Q105" s="23">
        <v>0.16396979503775622</v>
      </c>
      <c r="R105" s="23">
        <v>0.20388349514563106</v>
      </c>
      <c r="S105" s="23">
        <v>0.238403451995685</v>
      </c>
      <c r="T105" s="23">
        <v>0.26537216828478966</v>
      </c>
      <c r="U105" s="23">
        <v>0</v>
      </c>
      <c r="V105" s="24">
        <v>4635</v>
      </c>
    </row>
    <row r="106" spans="2:22" x14ac:dyDescent="0.2">
      <c r="B106" s="33" t="s">
        <v>262</v>
      </c>
      <c r="C106" s="18" t="s">
        <v>62</v>
      </c>
      <c r="D106" s="21" t="s">
        <v>170</v>
      </c>
      <c r="E106" s="23">
        <v>6.9025021570319242E-2</v>
      </c>
      <c r="F106" s="23">
        <v>8.7287891860799535E-2</v>
      </c>
      <c r="G106" s="23">
        <v>0.14351452401495543</v>
      </c>
      <c r="H106" s="23">
        <v>0.27610008628127697</v>
      </c>
      <c r="I106" s="23">
        <v>0.20520563704342823</v>
      </c>
      <c r="J106" s="23">
        <v>0.12438884095484613</v>
      </c>
      <c r="K106" s="23">
        <v>9.4477998274374461E-2</v>
      </c>
      <c r="L106" s="23">
        <v>0</v>
      </c>
      <c r="M106" s="24">
        <v>34770</v>
      </c>
      <c r="N106" s="23">
        <v>3.4136546184738957E-2</v>
      </c>
      <c r="O106" s="23">
        <v>2.710843373493976E-2</v>
      </c>
      <c r="P106" s="23">
        <v>6.7771084337349394E-2</v>
      </c>
      <c r="Q106" s="23">
        <v>0.20532128514056225</v>
      </c>
      <c r="R106" s="23">
        <v>0.23142570281124497</v>
      </c>
      <c r="S106" s="23">
        <v>0.22489959839357429</v>
      </c>
      <c r="T106" s="23">
        <v>0.20933734939759036</v>
      </c>
      <c r="U106" s="23">
        <v>0</v>
      </c>
      <c r="V106" s="24">
        <v>9960</v>
      </c>
    </row>
    <row r="107" spans="2:22" x14ac:dyDescent="0.2">
      <c r="B107" s="33" t="s">
        <v>262</v>
      </c>
      <c r="C107" s="18" t="s">
        <v>63</v>
      </c>
      <c r="D107" s="21" t="s">
        <v>313</v>
      </c>
      <c r="E107" s="23">
        <v>0.1071301880099326</v>
      </c>
      <c r="F107" s="23">
        <v>0.11706278822277404</v>
      </c>
      <c r="G107" s="23">
        <v>0.12628591699184108</v>
      </c>
      <c r="H107" s="23">
        <v>0.24689606243348705</v>
      </c>
      <c r="I107" s="23">
        <v>0.19049308265342321</v>
      </c>
      <c r="J107" s="23">
        <v>0.11919120255409719</v>
      </c>
      <c r="K107" s="23">
        <v>9.2586023412557644E-2</v>
      </c>
      <c r="L107" s="23">
        <v>0</v>
      </c>
      <c r="M107" s="24">
        <v>14095</v>
      </c>
      <c r="N107" s="23" t="s">
        <v>588</v>
      </c>
      <c r="O107" s="23" t="s">
        <v>588</v>
      </c>
      <c r="P107" s="23" t="s">
        <v>588</v>
      </c>
      <c r="Q107" s="23" t="s">
        <v>588</v>
      </c>
      <c r="R107" s="23" t="s">
        <v>588</v>
      </c>
      <c r="S107" s="23" t="s">
        <v>588</v>
      </c>
      <c r="T107" s="23" t="s">
        <v>588</v>
      </c>
      <c r="U107" s="23" t="s">
        <v>588</v>
      </c>
      <c r="V107" s="24" t="s">
        <v>588</v>
      </c>
    </row>
    <row r="108" spans="2:22" x14ac:dyDescent="0.2">
      <c r="B108" s="33" t="s">
        <v>262</v>
      </c>
      <c r="C108" s="18" t="s">
        <v>64</v>
      </c>
      <c r="D108" s="21" t="s">
        <v>314</v>
      </c>
      <c r="E108" s="23">
        <v>0.11076995748700992</v>
      </c>
      <c r="F108" s="23">
        <v>0.11478507321681625</v>
      </c>
      <c r="G108" s="23">
        <v>0.11076995748700992</v>
      </c>
      <c r="H108" s="23">
        <v>0.23476617855455834</v>
      </c>
      <c r="I108" s="23">
        <v>0.18469532357109117</v>
      </c>
      <c r="J108" s="23">
        <v>0.13179026924893716</v>
      </c>
      <c r="K108" s="23">
        <v>0.11265942371280113</v>
      </c>
      <c r="L108" s="23">
        <v>0</v>
      </c>
      <c r="M108" s="24">
        <v>21170</v>
      </c>
      <c r="N108" s="23">
        <v>8.455882352941177E-2</v>
      </c>
      <c r="O108" s="23">
        <v>4.8713235294117647E-2</v>
      </c>
      <c r="P108" s="23">
        <v>4.3198529411764705E-2</v>
      </c>
      <c r="Q108" s="23">
        <v>0.15257352941176472</v>
      </c>
      <c r="R108" s="23">
        <v>0.18841911764705882</v>
      </c>
      <c r="S108" s="23">
        <v>0.22150735294117646</v>
      </c>
      <c r="T108" s="23">
        <v>0.26194852941176472</v>
      </c>
      <c r="U108" s="23">
        <v>0</v>
      </c>
      <c r="V108" s="24">
        <v>5440</v>
      </c>
    </row>
    <row r="109" spans="2:22" x14ac:dyDescent="0.2">
      <c r="B109" s="33" t="s">
        <v>262</v>
      </c>
      <c r="C109" s="18" t="s">
        <v>65</v>
      </c>
      <c r="D109" s="21" t="s">
        <v>315</v>
      </c>
      <c r="E109" s="23">
        <v>0.10661541573942949</v>
      </c>
      <c r="F109" s="23">
        <v>0.11268460449119967</v>
      </c>
      <c r="G109" s="23">
        <v>0.14181671049969655</v>
      </c>
      <c r="H109" s="23">
        <v>0.2435767752377099</v>
      </c>
      <c r="I109" s="23">
        <v>0.19037022051385799</v>
      </c>
      <c r="J109" s="23">
        <v>0.12057454986850091</v>
      </c>
      <c r="K109" s="23">
        <v>8.4159417357879823E-2</v>
      </c>
      <c r="L109" s="23">
        <v>0</v>
      </c>
      <c r="M109" s="24">
        <v>24715</v>
      </c>
      <c r="N109" s="23">
        <v>7.7597840755735489E-2</v>
      </c>
      <c r="O109" s="23">
        <v>4.1160593792172739E-2</v>
      </c>
      <c r="P109" s="23">
        <v>9.8515519568151147E-2</v>
      </c>
      <c r="Q109" s="23">
        <v>0.20512820512820512</v>
      </c>
      <c r="R109" s="23">
        <v>0.20985155195681512</v>
      </c>
      <c r="S109" s="23">
        <v>0.19838056680161945</v>
      </c>
      <c r="T109" s="23">
        <v>0.17004048582995951</v>
      </c>
      <c r="U109" s="23">
        <v>0</v>
      </c>
      <c r="V109" s="24">
        <v>7410</v>
      </c>
    </row>
    <row r="110" spans="2:22" x14ac:dyDescent="0.2">
      <c r="B110" s="33" t="s">
        <v>262</v>
      </c>
      <c r="C110" s="18" t="s">
        <v>66</v>
      </c>
      <c r="D110" s="21" t="s">
        <v>316</v>
      </c>
      <c r="E110" s="23">
        <v>7.1143820913830119E-2</v>
      </c>
      <c r="F110" s="23">
        <v>7.9116835326586935E-2</v>
      </c>
      <c r="G110" s="23">
        <v>0.10395584176632934</v>
      </c>
      <c r="H110" s="23">
        <v>0.21159153633854647</v>
      </c>
      <c r="I110" s="23">
        <v>0.20116528672186446</v>
      </c>
      <c r="J110" s="23">
        <v>0.17601962588163139</v>
      </c>
      <c r="K110" s="23">
        <v>0.15731370745170192</v>
      </c>
      <c r="L110" s="23">
        <v>0</v>
      </c>
      <c r="M110" s="24">
        <v>16305</v>
      </c>
      <c r="N110" s="23">
        <v>1.0676156583629894E-2</v>
      </c>
      <c r="O110" s="23">
        <v>1.0676156583629894E-2</v>
      </c>
      <c r="P110" s="23">
        <v>8.1850533807829182E-2</v>
      </c>
      <c r="Q110" s="23">
        <v>0.29893238434163699</v>
      </c>
      <c r="R110" s="23">
        <v>0.302491103202847</v>
      </c>
      <c r="S110" s="23">
        <v>0.19572953736654805</v>
      </c>
      <c r="T110" s="23">
        <v>0.10320284697508897</v>
      </c>
      <c r="U110" s="23">
        <v>0</v>
      </c>
      <c r="V110" s="24">
        <v>1405</v>
      </c>
    </row>
    <row r="111" spans="2:22" x14ac:dyDescent="0.2">
      <c r="B111" s="33" t="s">
        <v>262</v>
      </c>
      <c r="C111" s="18" t="s">
        <v>67</v>
      </c>
      <c r="D111" s="21" t="s">
        <v>171</v>
      </c>
      <c r="E111" s="23">
        <v>9.3197643277986075E-2</v>
      </c>
      <c r="F111" s="23">
        <v>9.3197643277986075E-2</v>
      </c>
      <c r="G111" s="23">
        <v>0.1001606855918586</v>
      </c>
      <c r="H111" s="23">
        <v>0.22174611676486342</v>
      </c>
      <c r="I111" s="23">
        <v>0.21049812533476164</v>
      </c>
      <c r="J111" s="23">
        <v>0.14568826995179432</v>
      </c>
      <c r="K111" s="23">
        <v>0.13604713444027852</v>
      </c>
      <c r="L111" s="23">
        <v>0</v>
      </c>
      <c r="M111" s="24">
        <v>9335</v>
      </c>
      <c r="N111" s="23">
        <v>8.1803005008347252E-2</v>
      </c>
      <c r="O111" s="23">
        <v>4.1736227045075125E-2</v>
      </c>
      <c r="P111" s="23">
        <v>4.8414023372287146E-2</v>
      </c>
      <c r="Q111" s="23">
        <v>0.15191986644407346</v>
      </c>
      <c r="R111" s="23">
        <v>0.2020033388981636</v>
      </c>
      <c r="S111" s="23">
        <v>0.22203672787979967</v>
      </c>
      <c r="T111" s="23">
        <v>0.25208681135225375</v>
      </c>
      <c r="U111" s="23">
        <v>0</v>
      </c>
      <c r="V111" s="24">
        <v>2995</v>
      </c>
    </row>
    <row r="112" spans="2:22" x14ac:dyDescent="0.2">
      <c r="B112" s="33" t="s">
        <v>262</v>
      </c>
      <c r="C112" s="18" t="s">
        <v>70</v>
      </c>
      <c r="D112" s="21" t="s">
        <v>173</v>
      </c>
      <c r="E112" s="23">
        <v>7.6812116840966463E-2</v>
      </c>
      <c r="F112" s="23">
        <v>8.8351965380454381E-2</v>
      </c>
      <c r="G112" s="23">
        <v>0.10854670032455824</v>
      </c>
      <c r="H112" s="23">
        <v>0.22250270465200145</v>
      </c>
      <c r="I112" s="23">
        <v>0.19076812116840966</v>
      </c>
      <c r="J112" s="23">
        <v>0.16804904435629284</v>
      </c>
      <c r="K112" s="23">
        <v>0.14496934727731697</v>
      </c>
      <c r="L112" s="23">
        <v>0</v>
      </c>
      <c r="M112" s="24">
        <v>13865</v>
      </c>
      <c r="N112" s="23">
        <v>2.60989010989011E-2</v>
      </c>
      <c r="O112" s="23">
        <v>1.7857142857142856E-2</v>
      </c>
      <c r="P112" s="23">
        <v>5.21978021978022E-2</v>
      </c>
      <c r="Q112" s="23">
        <v>0.16208791208791209</v>
      </c>
      <c r="R112" s="23">
        <v>0.20054945054945056</v>
      </c>
      <c r="S112" s="23">
        <v>0.26648351648351648</v>
      </c>
      <c r="T112" s="23">
        <v>0.27609890109890112</v>
      </c>
      <c r="U112" s="23">
        <v>0</v>
      </c>
      <c r="V112" s="24">
        <v>3640</v>
      </c>
    </row>
    <row r="113" spans="2:22" x14ac:dyDescent="0.2">
      <c r="B113" s="33" t="s">
        <v>262</v>
      </c>
      <c r="C113" s="18" t="s">
        <v>71</v>
      </c>
      <c r="D113" s="21" t="s">
        <v>174</v>
      </c>
      <c r="E113" s="23">
        <v>8.6302454473475856E-2</v>
      </c>
      <c r="F113" s="23">
        <v>0.10213776722090261</v>
      </c>
      <c r="G113" s="23">
        <v>0.10768012668250197</v>
      </c>
      <c r="H113" s="23">
        <v>0.18764845605700711</v>
      </c>
      <c r="I113" s="23">
        <v>0.18527315914489312</v>
      </c>
      <c r="J113" s="23">
        <v>0.17735550277117973</v>
      </c>
      <c r="K113" s="23">
        <v>0.15360253365003959</v>
      </c>
      <c r="L113" s="23">
        <v>0</v>
      </c>
      <c r="M113" s="24">
        <v>6315</v>
      </c>
      <c r="N113" s="23">
        <v>9.1836734693877556E-2</v>
      </c>
      <c r="O113" s="23">
        <v>5.6122448979591837E-2</v>
      </c>
      <c r="P113" s="23">
        <v>5.1020408163265307E-2</v>
      </c>
      <c r="Q113" s="23">
        <v>0.12244897959183673</v>
      </c>
      <c r="R113" s="23">
        <v>0.15051020408163265</v>
      </c>
      <c r="S113" s="23">
        <v>0.24489795918367346</v>
      </c>
      <c r="T113" s="23">
        <v>0.2857142857142857</v>
      </c>
      <c r="U113" s="23">
        <v>0</v>
      </c>
      <c r="V113" s="24">
        <v>1960</v>
      </c>
    </row>
    <row r="114" spans="2:22" x14ac:dyDescent="0.2">
      <c r="B114" s="33" t="s">
        <v>274</v>
      </c>
      <c r="C114" s="18" t="s">
        <v>73</v>
      </c>
      <c r="D114" s="21" t="s">
        <v>176</v>
      </c>
      <c r="E114" s="23">
        <v>7.198142414860681E-2</v>
      </c>
      <c r="F114" s="23">
        <v>0.10371517027863777</v>
      </c>
      <c r="G114" s="23">
        <v>0.10990712074303406</v>
      </c>
      <c r="H114" s="23">
        <v>0.21671826625386997</v>
      </c>
      <c r="I114" s="23">
        <v>0.2043343653250774</v>
      </c>
      <c r="J114" s="23">
        <v>0.16873065015479877</v>
      </c>
      <c r="K114" s="23">
        <v>0.1238390092879257</v>
      </c>
      <c r="L114" s="23">
        <v>0</v>
      </c>
      <c r="M114" s="24">
        <v>6460</v>
      </c>
      <c r="N114" s="23">
        <v>8.1168831168831168E-2</v>
      </c>
      <c r="O114" s="23">
        <v>3.2467532467532464E-2</v>
      </c>
      <c r="P114" s="23">
        <v>4.2207792207792208E-2</v>
      </c>
      <c r="Q114" s="23">
        <v>0.14935064935064934</v>
      </c>
      <c r="R114" s="23">
        <v>0.19480519480519481</v>
      </c>
      <c r="S114" s="23">
        <v>0.26623376623376621</v>
      </c>
      <c r="T114" s="23">
        <v>0.23701298701298701</v>
      </c>
      <c r="U114" s="23">
        <v>0</v>
      </c>
      <c r="V114" s="24">
        <v>1540</v>
      </c>
    </row>
    <row r="115" spans="2:22" x14ac:dyDescent="0.2">
      <c r="B115" s="33" t="s">
        <v>274</v>
      </c>
      <c r="C115" s="18" t="s">
        <v>75</v>
      </c>
      <c r="D115" s="21" t="s">
        <v>178</v>
      </c>
      <c r="E115" s="23">
        <v>9.9946265448683499E-2</v>
      </c>
      <c r="F115" s="23">
        <v>0.10317033852767329</v>
      </c>
      <c r="G115" s="23">
        <v>0.1123052122514777</v>
      </c>
      <c r="H115" s="23">
        <v>0.23052122514777001</v>
      </c>
      <c r="I115" s="23">
        <v>0.20311660397635681</v>
      </c>
      <c r="J115" s="23">
        <v>0.14723267060720044</v>
      </c>
      <c r="K115" s="23">
        <v>0.10370768404083826</v>
      </c>
      <c r="L115" s="23">
        <v>0</v>
      </c>
      <c r="M115" s="24">
        <v>9305</v>
      </c>
      <c r="N115" s="23">
        <v>5.5205047318611984E-2</v>
      </c>
      <c r="O115" s="23">
        <v>2.5236593059936908E-2</v>
      </c>
      <c r="P115" s="23">
        <v>6.4668769716088328E-2</v>
      </c>
      <c r="Q115" s="23">
        <v>0.17981072555205047</v>
      </c>
      <c r="R115" s="23">
        <v>0.22712933753943218</v>
      </c>
      <c r="S115" s="23">
        <v>0.22870662460567823</v>
      </c>
      <c r="T115" s="23">
        <v>0.21924290220820189</v>
      </c>
      <c r="U115" s="23">
        <v>0</v>
      </c>
      <c r="V115" s="24">
        <v>3170</v>
      </c>
    </row>
    <row r="116" spans="2:22" x14ac:dyDescent="0.2">
      <c r="B116" s="33" t="s">
        <v>274</v>
      </c>
      <c r="C116" s="18" t="s">
        <v>78</v>
      </c>
      <c r="D116" s="21" t="s">
        <v>181</v>
      </c>
      <c r="E116" s="23">
        <v>9.8993963782696176E-2</v>
      </c>
      <c r="F116" s="23">
        <v>0.11428571428571428</v>
      </c>
      <c r="G116" s="23">
        <v>0.13038229376257546</v>
      </c>
      <c r="H116" s="23">
        <v>0.2865191146881288</v>
      </c>
      <c r="I116" s="23">
        <v>0.19678068410462776</v>
      </c>
      <c r="J116" s="23">
        <v>0.11187122736418512</v>
      </c>
      <c r="K116" s="23">
        <v>6.1167002012072431E-2</v>
      </c>
      <c r="L116" s="23">
        <v>0</v>
      </c>
      <c r="M116" s="24">
        <v>12425</v>
      </c>
      <c r="N116" s="23" t="s">
        <v>597</v>
      </c>
      <c r="O116" s="23" t="s">
        <v>597</v>
      </c>
      <c r="P116" s="23" t="s">
        <v>597</v>
      </c>
      <c r="Q116" s="23" t="s">
        <v>597</v>
      </c>
      <c r="R116" s="23" t="s">
        <v>597</v>
      </c>
      <c r="S116" s="23" t="s">
        <v>597</v>
      </c>
      <c r="T116" s="23" t="s">
        <v>597</v>
      </c>
      <c r="U116" s="23" t="s">
        <v>597</v>
      </c>
      <c r="V116" s="24" t="s">
        <v>597</v>
      </c>
    </row>
    <row r="117" spans="2:22" x14ac:dyDescent="0.2">
      <c r="B117" s="33" t="s">
        <v>274</v>
      </c>
      <c r="C117" s="18" t="s">
        <v>79</v>
      </c>
      <c r="D117" s="21" t="s">
        <v>317</v>
      </c>
      <c r="E117" s="23">
        <v>8.6703431372549017E-2</v>
      </c>
      <c r="F117" s="23">
        <v>0.11611519607843138</v>
      </c>
      <c r="G117" s="23">
        <v>0.12469362745098039</v>
      </c>
      <c r="H117" s="23">
        <v>0.24417892156862744</v>
      </c>
      <c r="I117" s="23">
        <v>0.19730392156862744</v>
      </c>
      <c r="J117" s="23">
        <v>0.13449754901960784</v>
      </c>
      <c r="K117" s="23">
        <v>9.6200980392156868E-2</v>
      </c>
      <c r="L117" s="23">
        <v>0</v>
      </c>
      <c r="M117" s="24">
        <v>16320</v>
      </c>
      <c r="N117" s="23">
        <v>4.5277127244340361E-2</v>
      </c>
      <c r="O117" s="23">
        <v>3.3567525370804062E-2</v>
      </c>
      <c r="P117" s="23">
        <v>0.10226385636221702</v>
      </c>
      <c r="Q117" s="23">
        <v>0.24121779859484777</v>
      </c>
      <c r="R117" s="23">
        <v>0.22950819672131148</v>
      </c>
      <c r="S117" s="23">
        <v>0.19516003122560499</v>
      </c>
      <c r="T117" s="23">
        <v>0.15300546448087432</v>
      </c>
      <c r="U117" s="23">
        <v>0</v>
      </c>
      <c r="V117" s="24">
        <v>6405</v>
      </c>
    </row>
    <row r="118" spans="2:22" x14ac:dyDescent="0.2">
      <c r="B118" s="33" t="s">
        <v>274</v>
      </c>
      <c r="C118" s="18" t="s">
        <v>81</v>
      </c>
      <c r="D118" s="21" t="s">
        <v>318</v>
      </c>
      <c r="E118" s="23">
        <v>9.7203728362183758E-2</v>
      </c>
      <c r="F118" s="23">
        <v>9.7536617842876164E-2</v>
      </c>
      <c r="G118" s="23">
        <v>0.12183754993342211</v>
      </c>
      <c r="H118" s="23">
        <v>0.21904127829560585</v>
      </c>
      <c r="I118" s="23">
        <v>0.19673768308921438</v>
      </c>
      <c r="J118" s="23">
        <v>0.15046604527296936</v>
      </c>
      <c r="K118" s="23">
        <v>0.11717709720372836</v>
      </c>
      <c r="L118" s="23">
        <v>0</v>
      </c>
      <c r="M118" s="24">
        <v>15020</v>
      </c>
      <c r="N118" s="23">
        <v>5.4187192118226604E-2</v>
      </c>
      <c r="O118" s="23">
        <v>2.9556650246305417E-2</v>
      </c>
      <c r="P118" s="23">
        <v>5.6650246305418719E-2</v>
      </c>
      <c r="Q118" s="23">
        <v>0.1625615763546798</v>
      </c>
      <c r="R118" s="23">
        <v>0.20073891625615764</v>
      </c>
      <c r="S118" s="23">
        <v>0.25985221674876846</v>
      </c>
      <c r="T118" s="23">
        <v>0.2376847290640394</v>
      </c>
      <c r="U118" s="23">
        <v>0</v>
      </c>
      <c r="V118" s="24">
        <v>4060</v>
      </c>
    </row>
    <row r="119" spans="2:22" x14ac:dyDescent="0.2">
      <c r="B119" s="33" t="s">
        <v>274</v>
      </c>
      <c r="C119" s="18" t="s">
        <v>82</v>
      </c>
      <c r="D119" s="21" t="s">
        <v>319</v>
      </c>
      <c r="E119" s="23">
        <v>8.3918217882209337E-2</v>
      </c>
      <c r="F119" s="23">
        <v>0.10161733292645712</v>
      </c>
      <c r="G119" s="23">
        <v>0.10466890448581019</v>
      </c>
      <c r="H119" s="23">
        <v>0.25328043942630457</v>
      </c>
      <c r="I119" s="23">
        <v>0.20231919438510834</v>
      </c>
      <c r="J119" s="23">
        <v>0.1455599633811413</v>
      </c>
      <c r="K119" s="23">
        <v>0.10833079035703387</v>
      </c>
      <c r="L119" s="23">
        <v>0</v>
      </c>
      <c r="M119" s="24">
        <v>16385</v>
      </c>
      <c r="N119" s="23">
        <v>0.11199095022624435</v>
      </c>
      <c r="O119" s="23">
        <v>7.5791855203619904E-2</v>
      </c>
      <c r="P119" s="23">
        <v>7.8054298642533937E-2</v>
      </c>
      <c r="Q119" s="23">
        <v>0.22850678733031674</v>
      </c>
      <c r="R119" s="23">
        <v>0.19343891402714933</v>
      </c>
      <c r="S119" s="23">
        <v>0.17533936651583709</v>
      </c>
      <c r="T119" s="23">
        <v>0.13687782805429866</v>
      </c>
      <c r="U119" s="23">
        <v>0</v>
      </c>
      <c r="V119" s="24">
        <v>4420</v>
      </c>
    </row>
    <row r="120" spans="2:22" x14ac:dyDescent="0.2">
      <c r="B120" s="33" t="s">
        <v>274</v>
      </c>
      <c r="C120" s="18" t="s">
        <v>85</v>
      </c>
      <c r="D120" s="21" t="s">
        <v>184</v>
      </c>
      <c r="E120" s="23">
        <v>0.1130952380952381</v>
      </c>
      <c r="F120" s="23">
        <v>6.8877551020408156E-2</v>
      </c>
      <c r="G120" s="23">
        <v>7.9081632653061229E-2</v>
      </c>
      <c r="H120" s="23">
        <v>0.23299319727891157</v>
      </c>
      <c r="I120" s="23">
        <v>0.19387755102040816</v>
      </c>
      <c r="J120" s="23">
        <v>0.16496598639455781</v>
      </c>
      <c r="K120" s="23">
        <v>0.14625850340136054</v>
      </c>
      <c r="L120" s="23">
        <v>0</v>
      </c>
      <c r="M120" s="24">
        <v>5880</v>
      </c>
      <c r="N120" s="23" t="s">
        <v>588</v>
      </c>
      <c r="O120" s="23" t="s">
        <v>588</v>
      </c>
      <c r="P120" s="23" t="s">
        <v>588</v>
      </c>
      <c r="Q120" s="23" t="s">
        <v>588</v>
      </c>
      <c r="R120" s="23" t="s">
        <v>588</v>
      </c>
      <c r="S120" s="23" t="s">
        <v>588</v>
      </c>
      <c r="T120" s="23" t="s">
        <v>588</v>
      </c>
      <c r="U120" s="23" t="s">
        <v>588</v>
      </c>
      <c r="V120" s="24" t="s">
        <v>588</v>
      </c>
    </row>
    <row r="121" spans="2:22" x14ac:dyDescent="0.2">
      <c r="B121" s="33" t="s">
        <v>274</v>
      </c>
      <c r="C121" s="18" t="s">
        <v>86</v>
      </c>
      <c r="D121" s="21" t="s">
        <v>320</v>
      </c>
      <c r="E121" s="23">
        <v>7.108081791626096E-2</v>
      </c>
      <c r="F121" s="23">
        <v>8.4712755598831554E-2</v>
      </c>
      <c r="G121" s="23">
        <v>0.10710808179162609</v>
      </c>
      <c r="H121" s="23">
        <v>0.21324245374878287</v>
      </c>
      <c r="I121" s="23">
        <v>0.19766309639727361</v>
      </c>
      <c r="J121" s="23">
        <v>0.17721518987341772</v>
      </c>
      <c r="K121" s="23">
        <v>0.15092502434274585</v>
      </c>
      <c r="L121" s="23">
        <v>0</v>
      </c>
      <c r="M121" s="24">
        <v>5135</v>
      </c>
      <c r="N121" s="23">
        <v>5.8139534883720929E-2</v>
      </c>
      <c r="O121" s="23">
        <v>2.7131782945736434E-2</v>
      </c>
      <c r="P121" s="23">
        <v>5.0387596899224806E-2</v>
      </c>
      <c r="Q121" s="23">
        <v>0.12403100775193798</v>
      </c>
      <c r="R121" s="23">
        <v>0.1744186046511628</v>
      </c>
      <c r="S121" s="23">
        <v>0.26356589147286824</v>
      </c>
      <c r="T121" s="23">
        <v>0.30232558139534882</v>
      </c>
      <c r="U121" s="23">
        <v>0</v>
      </c>
      <c r="V121" s="24">
        <v>1290</v>
      </c>
    </row>
    <row r="122" spans="2:22" x14ac:dyDescent="0.2">
      <c r="B122" s="33" t="s">
        <v>274</v>
      </c>
      <c r="C122" s="18" t="s">
        <v>87</v>
      </c>
      <c r="D122" s="21" t="s">
        <v>321</v>
      </c>
      <c r="E122" s="23">
        <v>0.10605302651325663</v>
      </c>
      <c r="F122" s="23">
        <v>9.8549274637318662E-2</v>
      </c>
      <c r="G122" s="23">
        <v>0.1055527763881941</v>
      </c>
      <c r="H122" s="23">
        <v>0.20710355177588793</v>
      </c>
      <c r="I122" s="23">
        <v>0.19059529764882441</v>
      </c>
      <c r="J122" s="23">
        <v>0.15607803901950976</v>
      </c>
      <c r="K122" s="23">
        <v>0.13556778389194599</v>
      </c>
      <c r="L122" s="23">
        <v>0</v>
      </c>
      <c r="M122" s="24">
        <v>9995</v>
      </c>
      <c r="N122" s="23">
        <v>0.11431870669745958</v>
      </c>
      <c r="O122" s="23">
        <v>0.10161662817551963</v>
      </c>
      <c r="P122" s="23">
        <v>6.9284064665127015E-2</v>
      </c>
      <c r="Q122" s="23">
        <v>0.14434180138568128</v>
      </c>
      <c r="R122" s="23">
        <v>0.1812933025404157</v>
      </c>
      <c r="S122" s="23">
        <v>0.197459584295612</v>
      </c>
      <c r="T122" s="23">
        <v>0.19053117782909931</v>
      </c>
      <c r="U122" s="23">
        <v>0</v>
      </c>
      <c r="V122" s="24">
        <v>4330</v>
      </c>
    </row>
    <row r="123" spans="2:22" x14ac:dyDescent="0.2">
      <c r="B123" s="33" t="s">
        <v>274</v>
      </c>
      <c r="C123" s="18" t="s">
        <v>89</v>
      </c>
      <c r="D123" s="21" t="s">
        <v>186</v>
      </c>
      <c r="E123" s="23">
        <v>9.0037831021437573E-2</v>
      </c>
      <c r="F123" s="23">
        <v>9.6595208070617902E-2</v>
      </c>
      <c r="G123" s="23">
        <v>0.15914249684741488</v>
      </c>
      <c r="H123" s="23">
        <v>0.27263556116015131</v>
      </c>
      <c r="I123" s="23">
        <v>0.18814627994955863</v>
      </c>
      <c r="J123" s="23">
        <v>0.1150063051702396</v>
      </c>
      <c r="K123" s="23">
        <v>7.8436317780580078E-2</v>
      </c>
      <c r="L123" s="23">
        <v>0</v>
      </c>
      <c r="M123" s="24">
        <v>19825</v>
      </c>
      <c r="N123" s="23">
        <v>7.0149253731343286E-2</v>
      </c>
      <c r="O123" s="23">
        <v>4.4776119402985072E-2</v>
      </c>
      <c r="P123" s="23">
        <v>9.1791044776119407E-2</v>
      </c>
      <c r="Q123" s="23">
        <v>0.22761194029850745</v>
      </c>
      <c r="R123" s="23">
        <v>0.21716417910447761</v>
      </c>
      <c r="S123" s="23">
        <v>0.18805970149253731</v>
      </c>
      <c r="T123" s="23">
        <v>0.16119402985074627</v>
      </c>
      <c r="U123" s="23">
        <v>0</v>
      </c>
      <c r="V123" s="24">
        <v>6700</v>
      </c>
    </row>
    <row r="124" spans="2:22" x14ac:dyDescent="0.2">
      <c r="B124" s="33" t="s">
        <v>274</v>
      </c>
      <c r="C124" s="18" t="s">
        <v>92</v>
      </c>
      <c r="D124" s="21" t="s">
        <v>189</v>
      </c>
      <c r="E124" s="23">
        <v>9.7966198796906337E-2</v>
      </c>
      <c r="F124" s="23">
        <v>0.11887711257519336</v>
      </c>
      <c r="G124" s="23">
        <v>0.1208822686909195</v>
      </c>
      <c r="H124" s="23">
        <v>0.25121741621311944</v>
      </c>
      <c r="I124" s="23">
        <v>0.19220853623603551</v>
      </c>
      <c r="J124" s="23">
        <v>0.12804354053279862</v>
      </c>
      <c r="K124" s="23">
        <v>9.0518476081352051E-2</v>
      </c>
      <c r="L124" s="23">
        <v>0</v>
      </c>
      <c r="M124" s="24">
        <v>17455</v>
      </c>
      <c r="N124" s="23">
        <v>6.5326633165829151E-2</v>
      </c>
      <c r="O124" s="23">
        <v>4.3969849246231159E-2</v>
      </c>
      <c r="P124" s="23">
        <v>5.6532663316582916E-2</v>
      </c>
      <c r="Q124" s="23">
        <v>0.17964824120603015</v>
      </c>
      <c r="R124" s="23">
        <v>0.20603015075376885</v>
      </c>
      <c r="S124" s="23">
        <v>0.22738693467336685</v>
      </c>
      <c r="T124" s="23">
        <v>0.21984924623115579</v>
      </c>
      <c r="U124" s="23">
        <v>0</v>
      </c>
      <c r="V124" s="24">
        <v>3980</v>
      </c>
    </row>
    <row r="125" spans="2:22" x14ac:dyDescent="0.2">
      <c r="B125" s="33" t="s">
        <v>274</v>
      </c>
      <c r="C125" s="18" t="s">
        <v>93</v>
      </c>
      <c r="D125" s="21" t="s">
        <v>190</v>
      </c>
      <c r="E125" s="23">
        <v>7.6964769647696482E-2</v>
      </c>
      <c r="F125" s="23">
        <v>9.4850948509485097E-2</v>
      </c>
      <c r="G125" s="23">
        <v>0.10352303523035231</v>
      </c>
      <c r="H125" s="23">
        <v>0.21734417344173443</v>
      </c>
      <c r="I125" s="23">
        <v>0.202710027100271</v>
      </c>
      <c r="J125" s="23">
        <v>0.17886178861788618</v>
      </c>
      <c r="K125" s="23">
        <v>0.12574525745257453</v>
      </c>
      <c r="L125" s="23">
        <v>0</v>
      </c>
      <c r="M125" s="24">
        <v>9225</v>
      </c>
      <c r="N125" s="23">
        <v>5.3995680345572353E-2</v>
      </c>
      <c r="O125" s="23">
        <v>3.2397408207343416E-2</v>
      </c>
      <c r="P125" s="23">
        <v>4.1036717062634988E-2</v>
      </c>
      <c r="Q125" s="23">
        <v>0.12095032397408208</v>
      </c>
      <c r="R125" s="23">
        <v>0.19438444924406048</v>
      </c>
      <c r="S125" s="23">
        <v>0.29589632829373652</v>
      </c>
      <c r="T125" s="23">
        <v>0.25917926565874733</v>
      </c>
      <c r="U125" s="23">
        <v>0</v>
      </c>
      <c r="V125" s="24">
        <v>2315</v>
      </c>
    </row>
    <row r="126" spans="2:22" x14ac:dyDescent="0.2">
      <c r="B126" s="33" t="s">
        <v>274</v>
      </c>
      <c r="C126" s="18" t="s">
        <v>94</v>
      </c>
      <c r="D126" s="21" t="s">
        <v>322</v>
      </c>
      <c r="E126" s="23">
        <v>0.11266201395812563</v>
      </c>
      <c r="F126" s="23">
        <v>6.2811565304087741E-2</v>
      </c>
      <c r="G126" s="23">
        <v>8.9730807577268201E-2</v>
      </c>
      <c r="H126" s="23">
        <v>0.21136590229312063</v>
      </c>
      <c r="I126" s="23">
        <v>0.18843469591226322</v>
      </c>
      <c r="J126" s="23">
        <v>0.18344965104685942</v>
      </c>
      <c r="K126" s="23">
        <v>0.15154536390827517</v>
      </c>
      <c r="L126" s="23">
        <v>0</v>
      </c>
      <c r="M126" s="24">
        <v>5015</v>
      </c>
      <c r="N126" s="23">
        <v>6.2857142857142861E-2</v>
      </c>
      <c r="O126" s="23">
        <v>3.1428571428571431E-2</v>
      </c>
      <c r="P126" s="23">
        <v>4.5714285714285714E-2</v>
      </c>
      <c r="Q126" s="23">
        <v>0.16285714285714287</v>
      </c>
      <c r="R126" s="23">
        <v>0.20571428571428571</v>
      </c>
      <c r="S126" s="23">
        <v>0.25714285714285712</v>
      </c>
      <c r="T126" s="23">
        <v>0.23428571428571429</v>
      </c>
      <c r="U126" s="23">
        <v>0</v>
      </c>
      <c r="V126" s="24">
        <v>1750</v>
      </c>
    </row>
    <row r="127" spans="2:22" x14ac:dyDescent="0.2">
      <c r="B127" s="33" t="s">
        <v>274</v>
      </c>
      <c r="C127" s="18" t="s">
        <v>95</v>
      </c>
      <c r="D127" s="21" t="s">
        <v>323</v>
      </c>
      <c r="E127" s="23">
        <v>6.8515497553017946E-2</v>
      </c>
      <c r="F127" s="23">
        <v>5.7640021750951606E-2</v>
      </c>
      <c r="G127" s="23">
        <v>8.863512778684067E-2</v>
      </c>
      <c r="H127" s="23">
        <v>0.19956498096791733</v>
      </c>
      <c r="I127" s="23">
        <v>0.2011963023382273</v>
      </c>
      <c r="J127" s="23">
        <v>0.20772158781946709</v>
      </c>
      <c r="K127" s="23">
        <v>0.17618270799347471</v>
      </c>
      <c r="L127" s="23">
        <v>0</v>
      </c>
      <c r="M127" s="24">
        <v>9195</v>
      </c>
      <c r="N127" s="23">
        <v>5.9585492227979271E-2</v>
      </c>
      <c r="O127" s="23">
        <v>3.4974093264248704E-2</v>
      </c>
      <c r="P127" s="23">
        <v>5.4404145077720206E-2</v>
      </c>
      <c r="Q127" s="23">
        <v>0.15155440414507773</v>
      </c>
      <c r="R127" s="23">
        <v>0.20207253886010362</v>
      </c>
      <c r="S127" s="23">
        <v>0.26943005181347152</v>
      </c>
      <c r="T127" s="23">
        <v>0.22538860103626943</v>
      </c>
      <c r="U127" s="23">
        <v>0</v>
      </c>
      <c r="V127" s="24">
        <v>3860</v>
      </c>
    </row>
    <row r="128" spans="2:22" x14ac:dyDescent="0.2">
      <c r="B128" s="33" t="s">
        <v>274</v>
      </c>
      <c r="C128" s="18" t="s">
        <v>96</v>
      </c>
      <c r="D128" s="21" t="s">
        <v>191</v>
      </c>
      <c r="E128" s="23">
        <v>0.11386861313868613</v>
      </c>
      <c r="F128" s="23">
        <v>7.3965936739659371E-2</v>
      </c>
      <c r="G128" s="23">
        <v>8.5644768856447687E-2</v>
      </c>
      <c r="H128" s="23">
        <v>0.19805352798053527</v>
      </c>
      <c r="I128" s="23">
        <v>0.19318734793187348</v>
      </c>
      <c r="J128" s="23">
        <v>0.18929440389294405</v>
      </c>
      <c r="K128" s="23">
        <v>0.145985401459854</v>
      </c>
      <c r="L128" s="23">
        <v>0</v>
      </c>
      <c r="M128" s="24">
        <v>10275</v>
      </c>
      <c r="N128" s="23">
        <v>6.9176882661996494E-2</v>
      </c>
      <c r="O128" s="23">
        <v>4.0280210157618214E-2</v>
      </c>
      <c r="P128" s="23">
        <v>6.2171628721541153E-2</v>
      </c>
      <c r="Q128" s="23">
        <v>0.17075306479859895</v>
      </c>
      <c r="R128" s="23">
        <v>0.20665499124343256</v>
      </c>
      <c r="S128" s="23">
        <v>0.23992994746059546</v>
      </c>
      <c r="T128" s="23">
        <v>0.21015761821366025</v>
      </c>
      <c r="U128" s="23">
        <v>0</v>
      </c>
      <c r="V128" s="24">
        <v>5710</v>
      </c>
    </row>
    <row r="129" spans="2:22" x14ac:dyDescent="0.2">
      <c r="B129" s="33" t="s">
        <v>274</v>
      </c>
      <c r="C129" s="18" t="s">
        <v>98</v>
      </c>
      <c r="D129" s="21" t="s">
        <v>192</v>
      </c>
      <c r="E129" s="23">
        <v>0.45559502664298401</v>
      </c>
      <c r="F129" s="23">
        <v>0.48845470692717585</v>
      </c>
      <c r="G129" s="23">
        <v>5.5950266429840141E-2</v>
      </c>
      <c r="H129" s="23">
        <v>0</v>
      </c>
      <c r="I129" s="23">
        <v>0</v>
      </c>
      <c r="J129" s="23">
        <v>0</v>
      </c>
      <c r="K129" s="23">
        <v>0</v>
      </c>
      <c r="L129" s="23">
        <v>0</v>
      </c>
      <c r="M129" s="24">
        <v>5630</v>
      </c>
      <c r="N129" s="23">
        <v>0.54666666666666663</v>
      </c>
      <c r="O129" s="23">
        <v>0.39111111111111113</v>
      </c>
      <c r="P129" s="23">
        <v>6.222222222222222E-2</v>
      </c>
      <c r="Q129" s="23">
        <v>0</v>
      </c>
      <c r="R129" s="23">
        <v>0</v>
      </c>
      <c r="S129" s="23">
        <v>0</v>
      </c>
      <c r="T129" s="23">
        <v>0</v>
      </c>
      <c r="U129" s="23">
        <v>0</v>
      </c>
      <c r="V129" s="24">
        <v>1125</v>
      </c>
    </row>
    <row r="130" spans="2:22" x14ac:dyDescent="0.2">
      <c r="B130" s="33" t="s">
        <v>274</v>
      </c>
      <c r="C130" s="18" t="s">
        <v>99</v>
      </c>
      <c r="D130" s="21" t="s">
        <v>193</v>
      </c>
      <c r="E130" s="23">
        <v>0</v>
      </c>
      <c r="F130" s="23">
        <v>1.4064697609001407E-3</v>
      </c>
      <c r="G130" s="23">
        <v>0.12189404594467886</v>
      </c>
      <c r="H130" s="23">
        <v>0.27941865916549463</v>
      </c>
      <c r="I130" s="23">
        <v>0.26676043131739335</v>
      </c>
      <c r="J130" s="23">
        <v>0.18330989217065166</v>
      </c>
      <c r="K130" s="23">
        <v>0.146741678387248</v>
      </c>
      <c r="L130" s="23">
        <v>0</v>
      </c>
      <c r="M130" s="24">
        <v>10665</v>
      </c>
      <c r="N130" s="23">
        <v>0</v>
      </c>
      <c r="O130" s="23">
        <v>2.6281208935611039E-3</v>
      </c>
      <c r="P130" s="23">
        <v>6.3074901445466486E-2</v>
      </c>
      <c r="Q130" s="23">
        <v>0.19448094612352168</v>
      </c>
      <c r="R130" s="23">
        <v>0.23915900131406045</v>
      </c>
      <c r="S130" s="23">
        <v>0.25229960578186594</v>
      </c>
      <c r="T130" s="23">
        <v>0.24835742444152431</v>
      </c>
      <c r="U130" s="23">
        <v>0</v>
      </c>
      <c r="V130" s="24">
        <v>3805</v>
      </c>
    </row>
    <row r="131" spans="2:22" x14ac:dyDescent="0.2">
      <c r="B131" s="33" t="s">
        <v>274</v>
      </c>
      <c r="C131" s="18" t="s">
        <v>100</v>
      </c>
      <c r="D131" s="21" t="s">
        <v>194</v>
      </c>
      <c r="E131" s="23">
        <v>9.5010252904989753E-2</v>
      </c>
      <c r="F131" s="23">
        <v>6.3568010936431996E-2</v>
      </c>
      <c r="G131" s="23">
        <v>9.5010252904989753E-2</v>
      </c>
      <c r="H131" s="23">
        <v>0.22488038277511962</v>
      </c>
      <c r="I131" s="23">
        <v>0.21667805878332194</v>
      </c>
      <c r="J131" s="23">
        <v>0.17840054682159945</v>
      </c>
      <c r="K131" s="23">
        <v>0.12576896787423103</v>
      </c>
      <c r="L131" s="23">
        <v>0</v>
      </c>
      <c r="M131" s="24">
        <v>7315</v>
      </c>
      <c r="N131" s="23" t="s">
        <v>588</v>
      </c>
      <c r="O131" s="23" t="s">
        <v>588</v>
      </c>
      <c r="P131" s="23" t="s">
        <v>588</v>
      </c>
      <c r="Q131" s="23" t="s">
        <v>588</v>
      </c>
      <c r="R131" s="23" t="s">
        <v>588</v>
      </c>
      <c r="S131" s="23" t="s">
        <v>588</v>
      </c>
      <c r="T131" s="23" t="s">
        <v>588</v>
      </c>
      <c r="U131" s="23" t="s">
        <v>588</v>
      </c>
      <c r="V131" s="24" t="s">
        <v>588</v>
      </c>
    </row>
    <row r="132" spans="2:22" x14ac:dyDescent="0.2">
      <c r="B132" s="33" t="s">
        <v>274</v>
      </c>
      <c r="C132" s="18" t="s">
        <v>101</v>
      </c>
      <c r="D132" s="21" t="s">
        <v>195</v>
      </c>
      <c r="E132" s="23">
        <v>0.11372837688627162</v>
      </c>
      <c r="F132" s="23">
        <v>7.3978652926021349E-2</v>
      </c>
      <c r="G132" s="23">
        <v>8.1339712918660281E-2</v>
      </c>
      <c r="H132" s="23">
        <v>0.22745675377254324</v>
      </c>
      <c r="I132" s="23">
        <v>0.20721383879278615</v>
      </c>
      <c r="J132" s="23">
        <v>0.17556128082443873</v>
      </c>
      <c r="K132" s="23">
        <v>0.12108943687891056</v>
      </c>
      <c r="L132" s="23">
        <v>0</v>
      </c>
      <c r="M132" s="24">
        <v>13585</v>
      </c>
      <c r="N132" s="23">
        <v>6.4154786150712836E-2</v>
      </c>
      <c r="O132" s="23">
        <v>3.9714867617107942E-2</v>
      </c>
      <c r="P132" s="23">
        <v>5.0916496945010187E-2</v>
      </c>
      <c r="Q132" s="23">
        <v>0.17006109979633402</v>
      </c>
      <c r="R132" s="23">
        <v>0.20468431771894094</v>
      </c>
      <c r="S132" s="23">
        <v>0.25458248472505091</v>
      </c>
      <c r="T132" s="23">
        <v>0.21690427698574338</v>
      </c>
      <c r="U132" s="23">
        <v>0</v>
      </c>
      <c r="V132" s="24">
        <v>4910</v>
      </c>
    </row>
    <row r="133" spans="2:22" x14ac:dyDescent="0.2">
      <c r="B133" s="33" t="s">
        <v>274</v>
      </c>
      <c r="C133" s="18" t="s">
        <v>105</v>
      </c>
      <c r="D133" s="21" t="s">
        <v>197</v>
      </c>
      <c r="E133" s="23">
        <v>0.10951008645533142</v>
      </c>
      <c r="F133" s="23">
        <v>0.10086455331412104</v>
      </c>
      <c r="G133" s="23">
        <v>0.16234390009606148</v>
      </c>
      <c r="H133" s="23">
        <v>0.23983349343579891</v>
      </c>
      <c r="I133" s="23">
        <v>0.18475824527697726</v>
      </c>
      <c r="J133" s="23">
        <v>0.12520012808197245</v>
      </c>
      <c r="K133" s="23">
        <v>7.7169388408581494E-2</v>
      </c>
      <c r="L133" s="23">
        <v>0</v>
      </c>
      <c r="M133" s="24">
        <v>15615</v>
      </c>
      <c r="N133" s="23">
        <v>0.11574697173620457</v>
      </c>
      <c r="O133" s="23">
        <v>9.9596231493943477E-2</v>
      </c>
      <c r="P133" s="23">
        <v>8.3445491251682366E-2</v>
      </c>
      <c r="Q133" s="23">
        <v>0.16823687752355315</v>
      </c>
      <c r="R133" s="23">
        <v>0.18304172274562583</v>
      </c>
      <c r="S133" s="23">
        <v>0.18438761776581428</v>
      </c>
      <c r="T133" s="23">
        <v>0.16554508748317631</v>
      </c>
      <c r="U133" s="23">
        <v>0</v>
      </c>
      <c r="V133" s="24">
        <v>3715</v>
      </c>
    </row>
    <row r="134" spans="2:22" x14ac:dyDescent="0.2">
      <c r="B134" s="33" t="s">
        <v>274</v>
      </c>
      <c r="C134" s="18" t="s">
        <v>106</v>
      </c>
      <c r="D134" s="21" t="s">
        <v>198</v>
      </c>
      <c r="E134" s="23">
        <v>0.10286320254506894</v>
      </c>
      <c r="F134" s="23">
        <v>9.4909862142099677E-2</v>
      </c>
      <c r="G134" s="23">
        <v>0.11770943796394485</v>
      </c>
      <c r="H134" s="23">
        <v>0.25185577942735948</v>
      </c>
      <c r="I134" s="23">
        <v>0.21102863202545069</v>
      </c>
      <c r="J134" s="23">
        <v>0.12142099681866383</v>
      </c>
      <c r="K134" s="23">
        <v>0.10021208907741251</v>
      </c>
      <c r="L134" s="23">
        <v>0</v>
      </c>
      <c r="M134" s="24">
        <v>9430</v>
      </c>
      <c r="N134" s="23" t="s">
        <v>588</v>
      </c>
      <c r="O134" s="23" t="s">
        <v>588</v>
      </c>
      <c r="P134" s="23" t="s">
        <v>588</v>
      </c>
      <c r="Q134" s="23" t="s">
        <v>588</v>
      </c>
      <c r="R134" s="23" t="s">
        <v>588</v>
      </c>
      <c r="S134" s="23" t="s">
        <v>588</v>
      </c>
      <c r="T134" s="23" t="s">
        <v>588</v>
      </c>
      <c r="U134" s="23" t="s">
        <v>588</v>
      </c>
      <c r="V134" s="24" t="s">
        <v>588</v>
      </c>
    </row>
    <row r="135" spans="2:22" x14ac:dyDescent="0.2">
      <c r="B135" s="33" t="s">
        <v>274</v>
      </c>
      <c r="C135" s="18" t="s">
        <v>111</v>
      </c>
      <c r="D135" s="21" t="s">
        <v>324</v>
      </c>
      <c r="E135" s="23">
        <v>7.6286764705882359E-2</v>
      </c>
      <c r="F135" s="23">
        <v>6.0202205882352942E-2</v>
      </c>
      <c r="G135" s="23">
        <v>0.10983455882352941</v>
      </c>
      <c r="H135" s="23">
        <v>0.18887867647058823</v>
      </c>
      <c r="I135" s="23">
        <v>0.18336397058823528</v>
      </c>
      <c r="J135" s="23">
        <v>0.19209558823529413</v>
      </c>
      <c r="K135" s="23">
        <v>0.18933823529411764</v>
      </c>
      <c r="L135" s="23">
        <v>0</v>
      </c>
      <c r="M135" s="24">
        <v>10880</v>
      </c>
      <c r="N135" s="23">
        <v>4.4670050761421318E-2</v>
      </c>
      <c r="O135" s="23">
        <v>2.6395939086294416E-2</v>
      </c>
      <c r="P135" s="23">
        <v>6.5989847715736044E-2</v>
      </c>
      <c r="Q135" s="23">
        <v>0.14111675126903553</v>
      </c>
      <c r="R135" s="23">
        <v>0.19086294416243654</v>
      </c>
      <c r="S135" s="23">
        <v>0.2517766497461929</v>
      </c>
      <c r="T135" s="23">
        <v>0.27918781725888325</v>
      </c>
      <c r="U135" s="23">
        <v>0</v>
      </c>
      <c r="V135" s="24">
        <v>4925</v>
      </c>
    </row>
    <row r="136" spans="2:22" x14ac:dyDescent="0.2">
      <c r="B136" s="33" t="s">
        <v>279</v>
      </c>
      <c r="C136" s="18" t="s">
        <v>74</v>
      </c>
      <c r="D136" s="21" t="s">
        <v>177</v>
      </c>
      <c r="E136" s="23">
        <v>0.48952676493405739</v>
      </c>
      <c r="F136" s="23">
        <v>0.44996121024049651</v>
      </c>
      <c r="G136" s="23">
        <v>5.818463925523662E-2</v>
      </c>
      <c r="H136" s="23">
        <v>1.5515903801396431E-3</v>
      </c>
      <c r="I136" s="23">
        <v>7.7579519006982156E-4</v>
      </c>
      <c r="J136" s="23">
        <v>0</v>
      </c>
      <c r="K136" s="23">
        <v>0</v>
      </c>
      <c r="L136" s="23">
        <v>0</v>
      </c>
      <c r="M136" s="24">
        <v>6445</v>
      </c>
      <c r="N136" s="23">
        <v>0.48557692307692307</v>
      </c>
      <c r="O136" s="23">
        <v>0.4375</v>
      </c>
      <c r="P136" s="23">
        <v>7.2115384615384609E-2</v>
      </c>
      <c r="Q136" s="23">
        <v>0</v>
      </c>
      <c r="R136" s="23">
        <v>0</v>
      </c>
      <c r="S136" s="23">
        <v>0</v>
      </c>
      <c r="T136" s="23">
        <v>0</v>
      </c>
      <c r="U136" s="23">
        <v>0</v>
      </c>
      <c r="V136" s="24">
        <v>1040</v>
      </c>
    </row>
    <row r="137" spans="2:22" x14ac:dyDescent="0.2">
      <c r="B137" s="33" t="s">
        <v>279</v>
      </c>
      <c r="C137" s="18" t="s">
        <v>76</v>
      </c>
      <c r="D137" s="21" t="s">
        <v>179</v>
      </c>
      <c r="E137" s="23">
        <v>6.1435973353071799E-2</v>
      </c>
      <c r="F137" s="23">
        <v>8.9563286454478169E-2</v>
      </c>
      <c r="G137" s="23">
        <v>9.2524056254626202E-2</v>
      </c>
      <c r="H137" s="23">
        <v>0.19393042190969653</v>
      </c>
      <c r="I137" s="23">
        <v>0.19837157660991858</v>
      </c>
      <c r="J137" s="23">
        <v>0.19615099925980756</v>
      </c>
      <c r="K137" s="23">
        <v>0.16802368615840119</v>
      </c>
      <c r="L137" s="23">
        <v>0</v>
      </c>
      <c r="M137" s="24">
        <v>6755</v>
      </c>
      <c r="N137" s="23">
        <v>2.6737967914438502E-2</v>
      </c>
      <c r="O137" s="23">
        <v>2.1390374331550801E-2</v>
      </c>
      <c r="P137" s="23">
        <v>4.6345811051693407E-2</v>
      </c>
      <c r="Q137" s="23">
        <v>0.13368983957219252</v>
      </c>
      <c r="R137" s="23">
        <v>0.21746880570409982</v>
      </c>
      <c r="S137" s="23">
        <v>0.27985739750445632</v>
      </c>
      <c r="T137" s="23">
        <v>0.27807486631016043</v>
      </c>
      <c r="U137" s="23">
        <v>0</v>
      </c>
      <c r="V137" s="24">
        <v>2805</v>
      </c>
    </row>
    <row r="138" spans="2:22" x14ac:dyDescent="0.2">
      <c r="B138" s="33" t="s">
        <v>279</v>
      </c>
      <c r="C138" s="18" t="s">
        <v>77</v>
      </c>
      <c r="D138" s="21" t="s">
        <v>180</v>
      </c>
      <c r="E138" s="23">
        <v>0.14652656158785757</v>
      </c>
      <c r="F138" s="23">
        <v>0.17805020431990659</v>
      </c>
      <c r="G138" s="23">
        <v>9.8657326328079387E-2</v>
      </c>
      <c r="H138" s="23">
        <v>0.19030939871570343</v>
      </c>
      <c r="I138" s="23">
        <v>0.15878575598365441</v>
      </c>
      <c r="J138" s="23">
        <v>0.1290134267367192</v>
      </c>
      <c r="K138" s="23">
        <v>9.8657326328079387E-2</v>
      </c>
      <c r="L138" s="23">
        <v>0</v>
      </c>
      <c r="M138" s="24">
        <v>8565</v>
      </c>
      <c r="N138" s="23">
        <v>7.3260073260073263E-2</v>
      </c>
      <c r="O138" s="23">
        <v>4.3956043956043959E-2</v>
      </c>
      <c r="P138" s="23">
        <v>6.043956043956044E-2</v>
      </c>
      <c r="Q138" s="23">
        <v>0.18498168498168499</v>
      </c>
      <c r="R138" s="23">
        <v>0.19963369963369965</v>
      </c>
      <c r="S138" s="23">
        <v>0.21978021978021978</v>
      </c>
      <c r="T138" s="23">
        <v>0.21794871794871795</v>
      </c>
      <c r="U138" s="23">
        <v>0</v>
      </c>
      <c r="V138" s="24">
        <v>2730</v>
      </c>
    </row>
    <row r="139" spans="2:22" x14ac:dyDescent="0.2">
      <c r="B139" s="33" t="s">
        <v>279</v>
      </c>
      <c r="C139" s="18" t="s">
        <v>80</v>
      </c>
      <c r="D139" s="21" t="s">
        <v>325</v>
      </c>
      <c r="E139" s="23">
        <v>8.8122605363984668E-2</v>
      </c>
      <c r="F139" s="23">
        <v>7.0881226053639848E-2</v>
      </c>
      <c r="G139" s="23">
        <v>0.11015325670498084</v>
      </c>
      <c r="H139" s="23">
        <v>0.21934865900383141</v>
      </c>
      <c r="I139" s="23">
        <v>0.18869731800766285</v>
      </c>
      <c r="J139" s="23">
        <v>0.17241379310344829</v>
      </c>
      <c r="K139" s="23">
        <v>0.1503831417624521</v>
      </c>
      <c r="L139" s="23">
        <v>0</v>
      </c>
      <c r="M139" s="24">
        <v>5220</v>
      </c>
      <c r="N139" s="23">
        <v>6.1488673139158574E-2</v>
      </c>
      <c r="O139" s="23">
        <v>2.5889967637540454E-2</v>
      </c>
      <c r="P139" s="23">
        <v>4.5307443365695796E-2</v>
      </c>
      <c r="Q139" s="23">
        <v>0.13268608414239483</v>
      </c>
      <c r="R139" s="23">
        <v>0.18122977346278318</v>
      </c>
      <c r="S139" s="23">
        <v>0.26537216828478966</v>
      </c>
      <c r="T139" s="23">
        <v>0.28478964401294499</v>
      </c>
      <c r="U139" s="23">
        <v>0</v>
      </c>
      <c r="V139" s="24">
        <v>1545</v>
      </c>
    </row>
    <row r="140" spans="2:22" x14ac:dyDescent="0.2">
      <c r="B140" s="33" t="s">
        <v>279</v>
      </c>
      <c r="C140" s="18" t="s">
        <v>83</v>
      </c>
      <c r="D140" s="21" t="s">
        <v>182</v>
      </c>
      <c r="E140" s="23">
        <v>8.8443396226415089E-2</v>
      </c>
      <c r="F140" s="23">
        <v>0.10495283018867925</v>
      </c>
      <c r="G140" s="23">
        <v>8.8443396226415089E-2</v>
      </c>
      <c r="H140" s="23">
        <v>0.21226415094339623</v>
      </c>
      <c r="I140" s="23">
        <v>0.21108490566037735</v>
      </c>
      <c r="J140" s="23">
        <v>0.15683962264150944</v>
      </c>
      <c r="K140" s="23">
        <v>0.13797169811320756</v>
      </c>
      <c r="L140" s="23">
        <v>0</v>
      </c>
      <c r="M140" s="24">
        <v>4240</v>
      </c>
      <c r="N140" s="23">
        <v>0.1358695652173913</v>
      </c>
      <c r="O140" s="23">
        <v>5.9782608695652176E-2</v>
      </c>
      <c r="P140" s="23">
        <v>3.8043478260869568E-2</v>
      </c>
      <c r="Q140" s="23">
        <v>0.10326086956521739</v>
      </c>
      <c r="R140" s="23">
        <v>0.15760869565217392</v>
      </c>
      <c r="S140" s="23">
        <v>0.22282608695652173</v>
      </c>
      <c r="T140" s="23">
        <v>0.28804347826086957</v>
      </c>
      <c r="U140" s="23">
        <v>0</v>
      </c>
      <c r="V140" s="24">
        <v>920</v>
      </c>
    </row>
    <row r="141" spans="2:22" x14ac:dyDescent="0.2">
      <c r="B141" s="33" t="s">
        <v>279</v>
      </c>
      <c r="C141" s="18" t="s">
        <v>84</v>
      </c>
      <c r="D141" s="21" t="s">
        <v>183</v>
      </c>
      <c r="E141" s="23">
        <v>8.203125E-2</v>
      </c>
      <c r="F141" s="23">
        <v>8.9062500000000003E-2</v>
      </c>
      <c r="G141" s="23">
        <v>0.12421875</v>
      </c>
      <c r="H141" s="23">
        <v>0.26874999999999999</v>
      </c>
      <c r="I141" s="23">
        <v>0.21718750000000001</v>
      </c>
      <c r="J141" s="23">
        <v>0.13320312500000001</v>
      </c>
      <c r="K141" s="23">
        <v>8.59375E-2</v>
      </c>
      <c r="L141" s="23">
        <v>0</v>
      </c>
      <c r="M141" s="24">
        <v>12800</v>
      </c>
      <c r="N141" s="23">
        <v>4.72027972027972E-2</v>
      </c>
      <c r="O141" s="23">
        <v>3.1468531468531472E-2</v>
      </c>
      <c r="P141" s="23">
        <v>5.7692307692307696E-2</v>
      </c>
      <c r="Q141" s="23">
        <v>0.17832167832167833</v>
      </c>
      <c r="R141" s="23">
        <v>0.22727272727272727</v>
      </c>
      <c r="S141" s="23">
        <v>0.24300699300699299</v>
      </c>
      <c r="T141" s="23">
        <v>0.21503496503496503</v>
      </c>
      <c r="U141" s="23">
        <v>0</v>
      </c>
      <c r="V141" s="24">
        <v>2860</v>
      </c>
    </row>
    <row r="142" spans="2:22" x14ac:dyDescent="0.2">
      <c r="B142" s="33" t="s">
        <v>279</v>
      </c>
      <c r="C142" s="18" t="s">
        <v>88</v>
      </c>
      <c r="D142" s="21" t="s">
        <v>185</v>
      </c>
      <c r="E142" s="23">
        <v>9.6459096459096463E-2</v>
      </c>
      <c r="F142" s="23">
        <v>0.10989010989010989</v>
      </c>
      <c r="G142" s="23">
        <v>0.12861212861212862</v>
      </c>
      <c r="H142" s="23">
        <v>0.2437932437932438</v>
      </c>
      <c r="I142" s="23">
        <v>0.18925518925518925</v>
      </c>
      <c r="J142" s="23">
        <v>0.13553113553113552</v>
      </c>
      <c r="K142" s="23">
        <v>9.686609686609686E-2</v>
      </c>
      <c r="L142" s="23">
        <v>0</v>
      </c>
      <c r="M142" s="24">
        <v>12285</v>
      </c>
      <c r="N142" s="23">
        <v>7.575757575757576E-2</v>
      </c>
      <c r="O142" s="23">
        <v>4.7138047138047139E-2</v>
      </c>
      <c r="P142" s="23">
        <v>6.7340067340067339E-2</v>
      </c>
      <c r="Q142" s="23">
        <v>0.16498316498316498</v>
      </c>
      <c r="R142" s="23">
        <v>0.19528619528619529</v>
      </c>
      <c r="S142" s="23">
        <v>0.23905723905723905</v>
      </c>
      <c r="T142" s="23">
        <v>0.21043771043771045</v>
      </c>
      <c r="U142" s="23">
        <v>0</v>
      </c>
      <c r="V142" s="24">
        <v>2970</v>
      </c>
    </row>
    <row r="143" spans="2:22" x14ac:dyDescent="0.2">
      <c r="B143" s="33" t="s">
        <v>279</v>
      </c>
      <c r="C143" s="18" t="s">
        <v>72</v>
      </c>
      <c r="D143" s="21" t="s">
        <v>175</v>
      </c>
      <c r="E143" s="23">
        <v>8.3056478405315617E-4</v>
      </c>
      <c r="F143" s="23">
        <v>8.3056478405315617E-4</v>
      </c>
      <c r="G143" s="23">
        <v>0.14784053156146179</v>
      </c>
      <c r="H143" s="23">
        <v>0.31118493909191586</v>
      </c>
      <c r="I143" s="23">
        <v>0.25941306755260246</v>
      </c>
      <c r="J143" s="23">
        <v>0.17691029900332225</v>
      </c>
      <c r="K143" s="23">
        <v>0.10299003322259136</v>
      </c>
      <c r="L143" s="23">
        <v>0</v>
      </c>
      <c r="M143" s="24">
        <v>18060</v>
      </c>
      <c r="N143" s="23">
        <v>9.5877277085330771E-4</v>
      </c>
      <c r="O143" s="23">
        <v>1.9175455417066154E-3</v>
      </c>
      <c r="P143" s="23">
        <v>7.861936720997123E-2</v>
      </c>
      <c r="Q143" s="23">
        <v>0.20613614573346117</v>
      </c>
      <c r="R143" s="23">
        <v>0.2464046021093001</v>
      </c>
      <c r="S143" s="23">
        <v>0.25311601150527324</v>
      </c>
      <c r="T143" s="23">
        <v>0.21284755512943432</v>
      </c>
      <c r="U143" s="23">
        <v>0</v>
      </c>
      <c r="V143" s="24">
        <v>5215</v>
      </c>
    </row>
    <row r="144" spans="2:22" x14ac:dyDescent="0.2">
      <c r="B144" s="33" t="s">
        <v>279</v>
      </c>
      <c r="C144" s="18" t="s">
        <v>423</v>
      </c>
      <c r="D144" s="21" t="s">
        <v>424</v>
      </c>
      <c r="E144" s="23">
        <v>0</v>
      </c>
      <c r="F144" s="23">
        <v>0</v>
      </c>
      <c r="G144" s="23">
        <v>0.21122112211221122</v>
      </c>
      <c r="H144" s="23">
        <v>0.67986798679867988</v>
      </c>
      <c r="I144" s="23">
        <v>8.2508250825082508E-2</v>
      </c>
      <c r="J144" s="23">
        <v>1.65016501650165E-2</v>
      </c>
      <c r="K144" s="23">
        <v>9.9009900990099011E-3</v>
      </c>
      <c r="L144" s="23">
        <v>0</v>
      </c>
      <c r="M144" s="24">
        <v>1515</v>
      </c>
      <c r="N144" s="23">
        <v>0</v>
      </c>
      <c r="O144" s="23">
        <v>0</v>
      </c>
      <c r="P144" s="23">
        <v>0.1111111111111111</v>
      </c>
      <c r="Q144" s="23">
        <v>0.55555555555555558</v>
      </c>
      <c r="R144" s="23">
        <v>0.22222222222222221</v>
      </c>
      <c r="S144" s="23">
        <v>0</v>
      </c>
      <c r="T144" s="23">
        <v>0</v>
      </c>
      <c r="U144" s="23">
        <v>0</v>
      </c>
      <c r="V144" s="24">
        <v>45</v>
      </c>
    </row>
    <row r="145" spans="2:22" x14ac:dyDescent="0.2">
      <c r="B145" s="33" t="s">
        <v>279</v>
      </c>
      <c r="C145" s="18" t="s">
        <v>90</v>
      </c>
      <c r="D145" s="21" t="s">
        <v>187</v>
      </c>
      <c r="E145" s="23">
        <v>0.1232753449310138</v>
      </c>
      <c r="F145" s="23">
        <v>0.14052189562087583</v>
      </c>
      <c r="G145" s="23">
        <v>0.1271745650869826</v>
      </c>
      <c r="H145" s="23">
        <v>0.25524895020995803</v>
      </c>
      <c r="I145" s="23">
        <v>0.1822135572885423</v>
      </c>
      <c r="J145" s="23">
        <v>0.10557888422315537</v>
      </c>
      <c r="K145" s="23">
        <v>6.6136772645470909E-2</v>
      </c>
      <c r="L145" s="23">
        <v>0</v>
      </c>
      <c r="M145" s="24">
        <v>33340</v>
      </c>
      <c r="N145" s="23" t="s">
        <v>588</v>
      </c>
      <c r="O145" s="23" t="s">
        <v>588</v>
      </c>
      <c r="P145" s="23" t="s">
        <v>588</v>
      </c>
      <c r="Q145" s="23" t="s">
        <v>588</v>
      </c>
      <c r="R145" s="23" t="s">
        <v>588</v>
      </c>
      <c r="S145" s="23" t="s">
        <v>588</v>
      </c>
      <c r="T145" s="23" t="s">
        <v>588</v>
      </c>
      <c r="U145" s="23" t="s">
        <v>588</v>
      </c>
      <c r="V145" s="24" t="s">
        <v>588</v>
      </c>
    </row>
    <row r="146" spans="2:22" x14ac:dyDescent="0.2">
      <c r="B146" s="33" t="s">
        <v>279</v>
      </c>
      <c r="C146" s="18" t="s">
        <v>102</v>
      </c>
      <c r="D146" s="21" t="s">
        <v>422</v>
      </c>
      <c r="E146" s="23">
        <v>0.13475177304964539</v>
      </c>
      <c r="F146" s="23">
        <v>0.12956901254773595</v>
      </c>
      <c r="G146" s="23">
        <v>9.0289143480632841E-2</v>
      </c>
      <c r="H146" s="23">
        <v>0.18739770867430441</v>
      </c>
      <c r="I146" s="23">
        <v>0.18357883251500273</v>
      </c>
      <c r="J146" s="23">
        <v>0.15357337697763229</v>
      </c>
      <c r="K146" s="23">
        <v>0.12084015275504638</v>
      </c>
      <c r="L146" s="23">
        <v>0</v>
      </c>
      <c r="M146" s="24">
        <v>18330</v>
      </c>
      <c r="N146" s="23" t="s">
        <v>588</v>
      </c>
      <c r="O146" s="23" t="s">
        <v>588</v>
      </c>
      <c r="P146" s="23" t="s">
        <v>588</v>
      </c>
      <c r="Q146" s="23" t="s">
        <v>588</v>
      </c>
      <c r="R146" s="23" t="s">
        <v>588</v>
      </c>
      <c r="S146" s="23" t="s">
        <v>588</v>
      </c>
      <c r="T146" s="23" t="s">
        <v>588</v>
      </c>
      <c r="U146" s="23" t="s">
        <v>588</v>
      </c>
      <c r="V146" s="24" t="s">
        <v>588</v>
      </c>
    </row>
    <row r="147" spans="2:22" x14ac:dyDescent="0.2">
      <c r="B147" s="33" t="s">
        <v>279</v>
      </c>
      <c r="C147" s="18" t="s">
        <v>91</v>
      </c>
      <c r="D147" s="21" t="s">
        <v>188</v>
      </c>
      <c r="E147" s="23">
        <v>9.3413173652694609E-2</v>
      </c>
      <c r="F147" s="23">
        <v>9.1017964071856292E-2</v>
      </c>
      <c r="G147" s="23">
        <v>0.10419161676646707</v>
      </c>
      <c r="H147" s="23">
        <v>0.23173652694610777</v>
      </c>
      <c r="I147" s="23">
        <v>0.19940119760479041</v>
      </c>
      <c r="J147" s="23">
        <v>0.15568862275449102</v>
      </c>
      <c r="K147" s="23">
        <v>0.12455089820359282</v>
      </c>
      <c r="L147" s="23">
        <v>0</v>
      </c>
      <c r="M147" s="24">
        <v>8350</v>
      </c>
      <c r="N147" s="23">
        <v>4.7892720306513412E-2</v>
      </c>
      <c r="O147" s="23">
        <v>2.2988505747126436E-2</v>
      </c>
      <c r="P147" s="23">
        <v>4.9808429118773943E-2</v>
      </c>
      <c r="Q147" s="23">
        <v>0.14367816091954022</v>
      </c>
      <c r="R147" s="23">
        <v>0.20689655172413793</v>
      </c>
      <c r="S147" s="23">
        <v>0.24904214559386972</v>
      </c>
      <c r="T147" s="23">
        <v>0.27969348659003829</v>
      </c>
      <c r="U147" s="23">
        <v>0</v>
      </c>
      <c r="V147" s="24">
        <v>2610</v>
      </c>
    </row>
    <row r="148" spans="2:22" x14ac:dyDescent="0.2">
      <c r="B148" s="33" t="s">
        <v>279</v>
      </c>
      <c r="C148" s="18" t="s">
        <v>97</v>
      </c>
      <c r="D148" s="21" t="s">
        <v>326</v>
      </c>
      <c r="E148" s="23">
        <v>9.0977022230524937E-2</v>
      </c>
      <c r="F148" s="23">
        <v>0.10442742387446292</v>
      </c>
      <c r="G148" s="23">
        <v>0.11544928077713432</v>
      </c>
      <c r="H148" s="23">
        <v>0.25779936484214461</v>
      </c>
      <c r="I148" s="23">
        <v>0.20044834672146461</v>
      </c>
      <c r="J148" s="23">
        <v>0.13767980571642069</v>
      </c>
      <c r="K148" s="23">
        <v>9.3405566971791518E-2</v>
      </c>
      <c r="L148" s="23">
        <v>0</v>
      </c>
      <c r="M148" s="24">
        <v>26765</v>
      </c>
      <c r="N148" s="23">
        <v>7.778510217534608E-2</v>
      </c>
      <c r="O148" s="23">
        <v>3.9551746868820042E-2</v>
      </c>
      <c r="P148" s="23">
        <v>6.9215557020435067E-2</v>
      </c>
      <c r="Q148" s="23">
        <v>0.20698747528015821</v>
      </c>
      <c r="R148" s="23">
        <v>0.21885299934080421</v>
      </c>
      <c r="S148" s="23">
        <v>0.21423862887277523</v>
      </c>
      <c r="T148" s="23">
        <v>0.17270929466051418</v>
      </c>
      <c r="U148" s="23">
        <v>0</v>
      </c>
      <c r="V148" s="24">
        <v>7585</v>
      </c>
    </row>
    <row r="149" spans="2:22" x14ac:dyDescent="0.2">
      <c r="B149" s="33" t="s">
        <v>279</v>
      </c>
      <c r="C149" s="18" t="s">
        <v>103</v>
      </c>
      <c r="D149" s="21" t="s">
        <v>196</v>
      </c>
      <c r="E149" s="23">
        <v>8.201523140011717E-2</v>
      </c>
      <c r="F149" s="23">
        <v>0.11306385471587581</v>
      </c>
      <c r="G149" s="23">
        <v>0.10251903925014645</v>
      </c>
      <c r="H149" s="23">
        <v>0.21499707088459286</v>
      </c>
      <c r="I149" s="23">
        <v>0.19156414762741653</v>
      </c>
      <c r="J149" s="23">
        <v>0.15934387814879905</v>
      </c>
      <c r="K149" s="23">
        <v>0.13649677797305212</v>
      </c>
      <c r="L149" s="23">
        <v>0</v>
      </c>
      <c r="M149" s="24">
        <v>8535</v>
      </c>
      <c r="N149" s="23">
        <v>6.0498220640569395E-2</v>
      </c>
      <c r="O149" s="23">
        <v>3.0249110320284697E-2</v>
      </c>
      <c r="P149" s="23">
        <v>6.2277580071174378E-2</v>
      </c>
      <c r="Q149" s="23">
        <v>0.15836298932384341</v>
      </c>
      <c r="R149" s="23">
        <v>0.19217081850533807</v>
      </c>
      <c r="S149" s="23">
        <v>0.2402135231316726</v>
      </c>
      <c r="T149" s="23">
        <v>0.25622775800711745</v>
      </c>
      <c r="U149" s="23">
        <v>0</v>
      </c>
      <c r="V149" s="24">
        <v>2810</v>
      </c>
    </row>
    <row r="150" spans="2:22" x14ac:dyDescent="0.2">
      <c r="B150" s="33" t="s">
        <v>279</v>
      </c>
      <c r="C150" s="18" t="s">
        <v>104</v>
      </c>
      <c r="D150" s="21" t="s">
        <v>328</v>
      </c>
      <c r="E150" s="23">
        <v>0.10634834508952794</v>
      </c>
      <c r="F150" s="23">
        <v>0.12208355941399891</v>
      </c>
      <c r="G150" s="23">
        <v>0.10851871947911014</v>
      </c>
      <c r="H150" s="23">
        <v>0.23819858925664678</v>
      </c>
      <c r="I150" s="23">
        <v>0.19262072707542052</v>
      </c>
      <c r="J150" s="23">
        <v>0.13402061855670103</v>
      </c>
      <c r="K150" s="23">
        <v>9.8209441128594685E-2</v>
      </c>
      <c r="L150" s="23">
        <v>0</v>
      </c>
      <c r="M150" s="24">
        <v>9215</v>
      </c>
      <c r="N150" s="23">
        <v>7.9086115992970121E-2</v>
      </c>
      <c r="O150" s="23">
        <v>2.9876977152899824E-2</v>
      </c>
      <c r="P150" s="23">
        <v>6.32688927943761E-2</v>
      </c>
      <c r="Q150" s="23">
        <v>0.22144112478031636</v>
      </c>
      <c r="R150" s="23">
        <v>0.23022847100175747</v>
      </c>
      <c r="S150" s="23">
        <v>0.20386643233743409</v>
      </c>
      <c r="T150" s="23">
        <v>0.17047451669595781</v>
      </c>
      <c r="U150" s="23">
        <v>0</v>
      </c>
      <c r="V150" s="24">
        <v>2845</v>
      </c>
    </row>
    <row r="151" spans="2:22" x14ac:dyDescent="0.2">
      <c r="B151" s="33" t="s">
        <v>279</v>
      </c>
      <c r="C151" s="18" t="s">
        <v>107</v>
      </c>
      <c r="D151" s="21" t="s">
        <v>329</v>
      </c>
      <c r="E151" s="23">
        <v>7.0378151260504201E-2</v>
      </c>
      <c r="F151" s="23">
        <v>8.5609243697478993E-2</v>
      </c>
      <c r="G151" s="23">
        <v>0.12289915966386554</v>
      </c>
      <c r="H151" s="23">
        <v>0.22006302521008403</v>
      </c>
      <c r="I151" s="23">
        <v>0.19957983193277312</v>
      </c>
      <c r="J151" s="23">
        <v>0.16649159663865545</v>
      </c>
      <c r="K151" s="23">
        <v>0.13497899159663865</v>
      </c>
      <c r="L151" s="23">
        <v>0</v>
      </c>
      <c r="M151" s="24">
        <v>9520</v>
      </c>
      <c r="N151" s="23">
        <v>5.140961857379768E-2</v>
      </c>
      <c r="O151" s="23">
        <v>3.6484245439469321E-2</v>
      </c>
      <c r="P151" s="23">
        <v>6.633499170812604E-2</v>
      </c>
      <c r="Q151" s="23">
        <v>0.1558872305140962</v>
      </c>
      <c r="R151" s="23">
        <v>0.18407960199004975</v>
      </c>
      <c r="S151" s="23">
        <v>0.25041459369817581</v>
      </c>
      <c r="T151" s="23">
        <v>0.25538971807628524</v>
      </c>
      <c r="U151" s="23">
        <v>0</v>
      </c>
      <c r="V151" s="24">
        <v>3015</v>
      </c>
    </row>
    <row r="152" spans="2:22" x14ac:dyDescent="0.2">
      <c r="B152" s="33" t="s">
        <v>279</v>
      </c>
      <c r="C152" s="18" t="s">
        <v>108</v>
      </c>
      <c r="D152" s="21" t="s">
        <v>330</v>
      </c>
      <c r="E152" s="23">
        <v>0.11461908030199039</v>
      </c>
      <c r="F152" s="23">
        <v>0.1153054221002059</v>
      </c>
      <c r="G152" s="23">
        <v>0.10706932052161977</v>
      </c>
      <c r="H152" s="23">
        <v>0.22237474262182566</v>
      </c>
      <c r="I152" s="23">
        <v>0.18874399450926563</v>
      </c>
      <c r="J152" s="23">
        <v>0.14756348661633492</v>
      </c>
      <c r="K152" s="23">
        <v>0.10432395332875773</v>
      </c>
      <c r="L152" s="23">
        <v>0</v>
      </c>
      <c r="M152" s="24">
        <v>7285</v>
      </c>
      <c r="N152" s="23">
        <v>4.2513863216266171E-2</v>
      </c>
      <c r="O152" s="23">
        <v>2.7726432532347505E-2</v>
      </c>
      <c r="P152" s="23">
        <v>7.5785582255083181E-2</v>
      </c>
      <c r="Q152" s="23">
        <v>0.2255083179297597</v>
      </c>
      <c r="R152" s="23">
        <v>0.22920517560073936</v>
      </c>
      <c r="S152" s="23">
        <v>0.21811460258780038</v>
      </c>
      <c r="T152" s="23">
        <v>0.17744916820702403</v>
      </c>
      <c r="U152" s="23">
        <v>0</v>
      </c>
      <c r="V152" s="24">
        <v>2705</v>
      </c>
    </row>
    <row r="153" spans="2:22" x14ac:dyDescent="0.2">
      <c r="B153" s="33" t="s">
        <v>279</v>
      </c>
      <c r="C153" s="18" t="s">
        <v>109</v>
      </c>
      <c r="D153" s="21" t="s">
        <v>199</v>
      </c>
      <c r="E153" s="23">
        <v>9.2474489795918366E-2</v>
      </c>
      <c r="F153" s="23">
        <v>0.11798469387755102</v>
      </c>
      <c r="G153" s="23">
        <v>0.10395408163265306</v>
      </c>
      <c r="H153" s="23">
        <v>0.19323979591836735</v>
      </c>
      <c r="I153" s="23">
        <v>0.19132653061224489</v>
      </c>
      <c r="J153" s="23">
        <v>0.16964285714285715</v>
      </c>
      <c r="K153" s="23">
        <v>0.13201530612244897</v>
      </c>
      <c r="L153" s="23">
        <v>0</v>
      </c>
      <c r="M153" s="24">
        <v>7840</v>
      </c>
      <c r="N153" s="23">
        <v>5.6768558951965066E-2</v>
      </c>
      <c r="O153" s="23">
        <v>3.2751091703056769E-2</v>
      </c>
      <c r="P153" s="23">
        <v>4.8034934497816595E-2</v>
      </c>
      <c r="Q153" s="23">
        <v>0.13537117903930132</v>
      </c>
      <c r="R153" s="23">
        <v>0.20087336244541484</v>
      </c>
      <c r="S153" s="23">
        <v>0.26855895196506552</v>
      </c>
      <c r="T153" s="23">
        <v>0.2576419213973799</v>
      </c>
      <c r="U153" s="23">
        <v>0</v>
      </c>
      <c r="V153" s="24">
        <v>2290</v>
      </c>
    </row>
    <row r="154" spans="2:22" x14ac:dyDescent="0.2">
      <c r="B154" s="33" t="s">
        <v>279</v>
      </c>
      <c r="C154" s="18" t="s">
        <v>110</v>
      </c>
      <c r="D154" s="21" t="s">
        <v>331</v>
      </c>
      <c r="E154" s="23">
        <v>0.13728323699421965</v>
      </c>
      <c r="F154" s="23">
        <v>8.3815028901734104E-2</v>
      </c>
      <c r="G154" s="23">
        <v>9.8988439306358381E-2</v>
      </c>
      <c r="H154" s="23">
        <v>0.21098265895953758</v>
      </c>
      <c r="I154" s="23">
        <v>0.18497109826589594</v>
      </c>
      <c r="J154" s="23">
        <v>0.15679190751445088</v>
      </c>
      <c r="K154" s="23">
        <v>0.12716763005780346</v>
      </c>
      <c r="L154" s="23">
        <v>0</v>
      </c>
      <c r="M154" s="24">
        <v>6920</v>
      </c>
      <c r="N154" s="23">
        <v>4.8319327731092439E-2</v>
      </c>
      <c r="O154" s="23">
        <v>2.5210084033613446E-2</v>
      </c>
      <c r="P154" s="23">
        <v>5.6722689075630252E-2</v>
      </c>
      <c r="Q154" s="23">
        <v>0.1638655462184874</v>
      </c>
      <c r="R154" s="23">
        <v>0.22058823529411764</v>
      </c>
      <c r="S154" s="23">
        <v>0.25420168067226889</v>
      </c>
      <c r="T154" s="23">
        <v>0.23109243697478993</v>
      </c>
      <c r="U154" s="23">
        <v>0</v>
      </c>
      <c r="V154" s="24">
        <v>2380</v>
      </c>
    </row>
    <row r="155" spans="2:22" x14ac:dyDescent="0.2">
      <c r="B155" s="33" t="s">
        <v>283</v>
      </c>
      <c r="C155" s="18" t="s">
        <v>112</v>
      </c>
      <c r="D155" s="21" t="s">
        <v>332</v>
      </c>
      <c r="E155" s="23">
        <v>0.11756238003838772</v>
      </c>
      <c r="F155" s="23">
        <v>0.11276391554702495</v>
      </c>
      <c r="G155" s="23">
        <v>0.10652591170825336</v>
      </c>
      <c r="H155" s="23">
        <v>0.22168905950095968</v>
      </c>
      <c r="I155" s="23">
        <v>0.1871401151631478</v>
      </c>
      <c r="J155" s="23">
        <v>0.13339731285988485</v>
      </c>
      <c r="K155" s="23">
        <v>0.12092130518234165</v>
      </c>
      <c r="L155" s="23">
        <v>0</v>
      </c>
      <c r="M155" s="24">
        <v>10420</v>
      </c>
      <c r="N155" s="23">
        <v>2.1739130434782608E-2</v>
      </c>
      <c r="O155" s="23">
        <v>1.4492753623188406E-2</v>
      </c>
      <c r="P155" s="23">
        <v>5.7971014492753624E-2</v>
      </c>
      <c r="Q155" s="23">
        <v>0.21014492753623187</v>
      </c>
      <c r="R155" s="23">
        <v>0.21014492753623187</v>
      </c>
      <c r="S155" s="23">
        <v>0.20289855072463769</v>
      </c>
      <c r="T155" s="23">
        <v>0.28985507246376813</v>
      </c>
      <c r="U155" s="23">
        <v>0</v>
      </c>
      <c r="V155" s="24">
        <v>690</v>
      </c>
    </row>
    <row r="156" spans="2:22" x14ac:dyDescent="0.2">
      <c r="B156" s="33" t="s">
        <v>283</v>
      </c>
      <c r="C156" s="18" t="s">
        <v>113</v>
      </c>
      <c r="D156" s="21" t="s">
        <v>200</v>
      </c>
      <c r="E156" s="23">
        <v>0.14304461942257218</v>
      </c>
      <c r="F156" s="23">
        <v>0.13604549431321084</v>
      </c>
      <c r="G156" s="23">
        <v>9.711286089238845E-2</v>
      </c>
      <c r="H156" s="23">
        <v>0.22922134733158356</v>
      </c>
      <c r="I156" s="23">
        <v>0.17804024496937884</v>
      </c>
      <c r="J156" s="23">
        <v>0.12948381452318461</v>
      </c>
      <c r="K156" s="23">
        <v>8.7051618547681536E-2</v>
      </c>
      <c r="L156" s="23">
        <v>0</v>
      </c>
      <c r="M156" s="24">
        <v>11430</v>
      </c>
      <c r="N156" s="23" t="s">
        <v>588</v>
      </c>
      <c r="O156" s="23" t="s">
        <v>588</v>
      </c>
      <c r="P156" s="23" t="s">
        <v>588</v>
      </c>
      <c r="Q156" s="23" t="s">
        <v>588</v>
      </c>
      <c r="R156" s="23" t="s">
        <v>588</v>
      </c>
      <c r="S156" s="23" t="s">
        <v>588</v>
      </c>
      <c r="T156" s="23" t="s">
        <v>588</v>
      </c>
      <c r="U156" s="23" t="s">
        <v>588</v>
      </c>
      <c r="V156" s="24" t="s">
        <v>588</v>
      </c>
    </row>
    <row r="157" spans="2:22" x14ac:dyDescent="0.2">
      <c r="B157" s="33" t="s">
        <v>283</v>
      </c>
      <c r="C157" s="18" t="s">
        <v>114</v>
      </c>
      <c r="D157" s="21" t="s">
        <v>333</v>
      </c>
      <c r="E157" s="23">
        <v>0.14944491887275832</v>
      </c>
      <c r="F157" s="23">
        <v>0.11870196413321947</v>
      </c>
      <c r="G157" s="23">
        <v>9.479077711357814E-2</v>
      </c>
      <c r="H157" s="23">
        <v>0.24423569598633646</v>
      </c>
      <c r="I157" s="23">
        <v>0.18189581554227155</v>
      </c>
      <c r="J157" s="23">
        <v>0.12211784799316823</v>
      </c>
      <c r="K157" s="23">
        <v>8.8812980358667803E-2</v>
      </c>
      <c r="L157" s="23">
        <v>0</v>
      </c>
      <c r="M157" s="24">
        <v>11710</v>
      </c>
      <c r="N157" s="23" t="s">
        <v>588</v>
      </c>
      <c r="O157" s="23" t="s">
        <v>588</v>
      </c>
      <c r="P157" s="23" t="s">
        <v>588</v>
      </c>
      <c r="Q157" s="23" t="s">
        <v>588</v>
      </c>
      <c r="R157" s="23" t="s">
        <v>588</v>
      </c>
      <c r="S157" s="23" t="s">
        <v>588</v>
      </c>
      <c r="T157" s="23" t="s">
        <v>588</v>
      </c>
      <c r="U157" s="23" t="s">
        <v>588</v>
      </c>
      <c r="V157" s="24" t="s">
        <v>588</v>
      </c>
    </row>
    <row r="158" spans="2:22" x14ac:dyDescent="0.2">
      <c r="B158" s="33" t="s">
        <v>283</v>
      </c>
      <c r="C158" s="18" t="s">
        <v>115</v>
      </c>
      <c r="D158" s="21" t="s">
        <v>201</v>
      </c>
      <c r="E158" s="23">
        <v>0.11496492595479345</v>
      </c>
      <c r="F158" s="23">
        <v>8.1449727201870617E-2</v>
      </c>
      <c r="G158" s="23">
        <v>9.0802805923616517E-2</v>
      </c>
      <c r="H158" s="23">
        <v>0.20070148090413095</v>
      </c>
      <c r="I158" s="23">
        <v>0.19134840218238502</v>
      </c>
      <c r="J158" s="23">
        <v>0.18550272798129383</v>
      </c>
      <c r="K158" s="23">
        <v>0.1352299298519096</v>
      </c>
      <c r="L158" s="23">
        <v>0</v>
      </c>
      <c r="M158" s="24">
        <v>12830</v>
      </c>
      <c r="N158" s="23">
        <v>6.3750000000000001E-2</v>
      </c>
      <c r="O158" s="23">
        <v>3.6249999999999998E-2</v>
      </c>
      <c r="P158" s="23">
        <v>5.8749999999999997E-2</v>
      </c>
      <c r="Q158" s="23">
        <v>0.16750000000000001</v>
      </c>
      <c r="R158" s="23">
        <v>0.21249999999999999</v>
      </c>
      <c r="S158" s="23">
        <v>0.255</v>
      </c>
      <c r="T158" s="23">
        <v>0.20749999999999999</v>
      </c>
      <c r="U158" s="23">
        <v>0</v>
      </c>
      <c r="V158" s="24">
        <v>4000</v>
      </c>
    </row>
    <row r="159" spans="2:22" x14ac:dyDescent="0.2">
      <c r="B159" s="33" t="s">
        <v>283</v>
      </c>
      <c r="C159" s="18" t="s">
        <v>116</v>
      </c>
      <c r="D159" s="21" t="s">
        <v>202</v>
      </c>
      <c r="E159" s="23">
        <v>8.2640586797066012E-2</v>
      </c>
      <c r="F159" s="23">
        <v>7.2371638141809289E-2</v>
      </c>
      <c r="G159" s="23">
        <v>8.8997555012224935E-2</v>
      </c>
      <c r="H159" s="23">
        <v>0.18875305623471883</v>
      </c>
      <c r="I159" s="23">
        <v>0.19511002444987774</v>
      </c>
      <c r="J159" s="23">
        <v>0.19511002444987774</v>
      </c>
      <c r="K159" s="23">
        <v>0.17652811735941321</v>
      </c>
      <c r="L159" s="23">
        <v>0</v>
      </c>
      <c r="M159" s="24">
        <v>10225</v>
      </c>
      <c r="N159" s="23">
        <v>4.8828125E-2</v>
      </c>
      <c r="O159" s="23">
        <v>3.7109375E-2</v>
      </c>
      <c r="P159" s="23">
        <v>4.4921875E-2</v>
      </c>
      <c r="Q159" s="23">
        <v>0.1171875</v>
      </c>
      <c r="R159" s="23">
        <v>0.16796875</v>
      </c>
      <c r="S159" s="23">
        <v>0.271484375</v>
      </c>
      <c r="T159" s="23">
        <v>0.314453125</v>
      </c>
      <c r="U159" s="23">
        <v>0</v>
      </c>
      <c r="V159" s="24">
        <v>2560</v>
      </c>
    </row>
    <row r="160" spans="2:22" x14ac:dyDescent="0.2">
      <c r="B160" s="33" t="s">
        <v>283</v>
      </c>
      <c r="C160" s="18" t="s">
        <v>117</v>
      </c>
      <c r="D160" s="21" t="s">
        <v>203</v>
      </c>
      <c r="E160" s="23">
        <v>9.8440348389710344E-2</v>
      </c>
      <c r="F160" s="23">
        <v>0.11342920802106543</v>
      </c>
      <c r="G160" s="23">
        <v>0.10958071703463641</v>
      </c>
      <c r="H160" s="23">
        <v>0.23921409763013976</v>
      </c>
      <c r="I160" s="23">
        <v>0.19566538383633786</v>
      </c>
      <c r="J160" s="23">
        <v>0.13125379785294713</v>
      </c>
      <c r="K160" s="23">
        <v>0.11221389507798259</v>
      </c>
      <c r="L160" s="23">
        <v>0</v>
      </c>
      <c r="M160" s="24">
        <v>24685</v>
      </c>
      <c r="N160" s="23">
        <v>0.11069882498453927</v>
      </c>
      <c r="O160" s="23">
        <v>7.1737786023500311E-2</v>
      </c>
      <c r="P160" s="23">
        <v>6.4316635745207171E-2</v>
      </c>
      <c r="Q160" s="23">
        <v>0.17996289424860853</v>
      </c>
      <c r="R160" s="23">
        <v>0.19480519480519481</v>
      </c>
      <c r="S160" s="23">
        <v>0.18058132343846631</v>
      </c>
      <c r="T160" s="23">
        <v>0.19851576994434136</v>
      </c>
      <c r="U160" s="23">
        <v>0</v>
      </c>
      <c r="V160" s="24">
        <v>8085</v>
      </c>
    </row>
    <row r="161" spans="2:22" x14ac:dyDescent="0.2">
      <c r="B161" s="33" t="s">
        <v>283</v>
      </c>
      <c r="C161" s="18" t="s">
        <v>118</v>
      </c>
      <c r="D161" s="21" t="s">
        <v>204</v>
      </c>
      <c r="E161" s="23">
        <v>8.4686265906099165E-2</v>
      </c>
      <c r="F161" s="23">
        <v>8.5563843791136462E-2</v>
      </c>
      <c r="G161" s="23">
        <v>0.10838086880210619</v>
      </c>
      <c r="H161" s="23">
        <v>0.22202720491443614</v>
      </c>
      <c r="I161" s="23">
        <v>0.20008775778850374</v>
      </c>
      <c r="J161" s="23">
        <v>0.15664765247915752</v>
      </c>
      <c r="K161" s="23">
        <v>0.14216761737604211</v>
      </c>
      <c r="L161" s="23">
        <v>0</v>
      </c>
      <c r="M161" s="24">
        <v>11395</v>
      </c>
      <c r="N161" s="23">
        <v>6.580645161290323E-2</v>
      </c>
      <c r="O161" s="23">
        <v>3.612903225806452E-2</v>
      </c>
      <c r="P161" s="23">
        <v>5.8064516129032261E-2</v>
      </c>
      <c r="Q161" s="23">
        <v>0.17548387096774193</v>
      </c>
      <c r="R161" s="23">
        <v>0.19354838709677419</v>
      </c>
      <c r="S161" s="23">
        <v>0.22064516129032258</v>
      </c>
      <c r="T161" s="23">
        <v>0.24903225806451612</v>
      </c>
      <c r="U161" s="23">
        <v>0</v>
      </c>
      <c r="V161" s="24">
        <v>3875</v>
      </c>
    </row>
    <row r="162" spans="2:22" x14ac:dyDescent="0.2">
      <c r="B162" s="33" t="s">
        <v>283</v>
      </c>
      <c r="C162" s="18" t="s">
        <v>119</v>
      </c>
      <c r="D162" s="21" t="s">
        <v>334</v>
      </c>
      <c r="E162" s="23">
        <v>7.9217148182665426E-2</v>
      </c>
      <c r="F162" s="23">
        <v>0.10810810810810811</v>
      </c>
      <c r="G162" s="23">
        <v>9.6924510717614168E-2</v>
      </c>
      <c r="H162" s="23">
        <v>0.19198508853681268</v>
      </c>
      <c r="I162" s="23">
        <v>0.19664492078285181</v>
      </c>
      <c r="J162" s="23">
        <v>0.18359739049394222</v>
      </c>
      <c r="K162" s="23">
        <v>0.1435228331780056</v>
      </c>
      <c r="L162" s="23">
        <v>0</v>
      </c>
      <c r="M162" s="24">
        <v>5365</v>
      </c>
      <c r="N162" s="23">
        <v>4.8309178743961352E-2</v>
      </c>
      <c r="O162" s="23">
        <v>3.3816425120772944E-2</v>
      </c>
      <c r="P162" s="23">
        <v>3.3816425120772944E-2</v>
      </c>
      <c r="Q162" s="23">
        <v>9.6618357487922704E-2</v>
      </c>
      <c r="R162" s="23">
        <v>0.16425120772946861</v>
      </c>
      <c r="S162" s="23">
        <v>0.29468599033816423</v>
      </c>
      <c r="T162" s="23">
        <v>0.32367149758454106</v>
      </c>
      <c r="U162" s="23">
        <v>0</v>
      </c>
      <c r="V162" s="24">
        <v>1035</v>
      </c>
    </row>
    <row r="163" spans="2:22" x14ac:dyDescent="0.2">
      <c r="B163" s="33" t="s">
        <v>283</v>
      </c>
      <c r="C163" s="18" t="s">
        <v>120</v>
      </c>
      <c r="D163" s="21" t="s">
        <v>335</v>
      </c>
      <c r="E163" s="23">
        <v>0.10151993117292801</v>
      </c>
      <c r="F163" s="23">
        <v>0.11213077143676513</v>
      </c>
      <c r="G163" s="23">
        <v>0.10037281330656725</v>
      </c>
      <c r="H163" s="23">
        <v>0.23085747060510467</v>
      </c>
      <c r="I163" s="23">
        <v>0.19931172928018354</v>
      </c>
      <c r="J163" s="23">
        <v>0.14797820476053913</v>
      </c>
      <c r="K163" s="23">
        <v>0.10754229997132206</v>
      </c>
      <c r="L163" s="23">
        <v>0</v>
      </c>
      <c r="M163" s="24">
        <v>17435</v>
      </c>
      <c r="N163" s="23">
        <v>3.6363636363636362E-2</v>
      </c>
      <c r="O163" s="23">
        <v>2.3923444976076555E-2</v>
      </c>
      <c r="P163" s="23">
        <v>6.3157894736842107E-2</v>
      </c>
      <c r="Q163" s="23">
        <v>0.20669856459330144</v>
      </c>
      <c r="R163" s="23">
        <v>0.22200956937799043</v>
      </c>
      <c r="S163" s="23">
        <v>0.23157894736842105</v>
      </c>
      <c r="T163" s="23">
        <v>0.21722488038277513</v>
      </c>
      <c r="U163" s="23">
        <v>0</v>
      </c>
      <c r="V163" s="24">
        <v>5225</v>
      </c>
    </row>
    <row r="164" spans="2:22" x14ac:dyDescent="0.2">
      <c r="B164" s="33" t="s">
        <v>283</v>
      </c>
      <c r="C164" s="18" t="s">
        <v>121</v>
      </c>
      <c r="D164" s="21" t="s">
        <v>205</v>
      </c>
      <c r="E164" s="23">
        <v>0.10106382978723404</v>
      </c>
      <c r="F164" s="23">
        <v>0.1276595744680851</v>
      </c>
      <c r="G164" s="23">
        <v>0.10957446808510639</v>
      </c>
      <c r="H164" s="23">
        <v>0.20797872340425533</v>
      </c>
      <c r="I164" s="23">
        <v>0.19414893617021275</v>
      </c>
      <c r="J164" s="23">
        <v>0.14787234042553191</v>
      </c>
      <c r="K164" s="23">
        <v>0.11170212765957446</v>
      </c>
      <c r="L164" s="23">
        <v>0</v>
      </c>
      <c r="M164" s="24">
        <v>9400</v>
      </c>
      <c r="N164" s="23">
        <v>5.2313883299798795E-2</v>
      </c>
      <c r="O164" s="23">
        <v>4.0241448692152917E-2</v>
      </c>
      <c r="P164" s="23">
        <v>5.8350100603621731E-2</v>
      </c>
      <c r="Q164" s="23">
        <v>0.17907444668008049</v>
      </c>
      <c r="R164" s="23">
        <v>0.23943661971830985</v>
      </c>
      <c r="S164" s="23">
        <v>0.23541247484909456</v>
      </c>
      <c r="T164" s="23">
        <v>0.19517102615694165</v>
      </c>
      <c r="U164" s="23">
        <v>0</v>
      </c>
      <c r="V164" s="24">
        <v>2485</v>
      </c>
    </row>
    <row r="165" spans="2:22" x14ac:dyDescent="0.2">
      <c r="B165" s="33" t="s">
        <v>283</v>
      </c>
      <c r="C165" s="18" t="s">
        <v>122</v>
      </c>
      <c r="D165" s="21" t="s">
        <v>206</v>
      </c>
      <c r="E165" s="23">
        <v>0.10303239145416954</v>
      </c>
      <c r="F165" s="23">
        <v>0.10785665058580289</v>
      </c>
      <c r="G165" s="23">
        <v>0.13783597518952448</v>
      </c>
      <c r="H165" s="23">
        <v>0.23156443831840109</v>
      </c>
      <c r="I165" s="23">
        <v>0.18435561681598897</v>
      </c>
      <c r="J165" s="23">
        <v>0.12887663680220537</v>
      </c>
      <c r="K165" s="23">
        <v>0.10647829083390765</v>
      </c>
      <c r="L165" s="23">
        <v>0</v>
      </c>
      <c r="M165" s="24">
        <v>14510</v>
      </c>
      <c r="N165" s="23">
        <v>5.1008303677342826E-2</v>
      </c>
      <c r="O165" s="23">
        <v>3.3214709371292998E-2</v>
      </c>
      <c r="P165" s="23">
        <v>7.8291814946619215E-2</v>
      </c>
      <c r="Q165" s="23">
        <v>0.21115065243179121</v>
      </c>
      <c r="R165" s="23">
        <v>0.22538552787663108</v>
      </c>
      <c r="S165" s="23">
        <v>0.20759193357058126</v>
      </c>
      <c r="T165" s="23">
        <v>0.19217081850533807</v>
      </c>
      <c r="U165" s="23">
        <v>0</v>
      </c>
      <c r="V165" s="24">
        <v>4215</v>
      </c>
    </row>
    <row r="166" spans="2:22" x14ac:dyDescent="0.2">
      <c r="B166" s="33" t="s">
        <v>283</v>
      </c>
      <c r="C166" s="18" t="s">
        <v>123</v>
      </c>
      <c r="D166" s="21" t="s">
        <v>336</v>
      </c>
      <c r="E166" s="23">
        <v>9.7874047332531092E-2</v>
      </c>
      <c r="F166" s="23">
        <v>9.3461692739671073E-2</v>
      </c>
      <c r="G166" s="23">
        <v>0.11552346570397112</v>
      </c>
      <c r="H166" s="23">
        <v>0.2125952667468913</v>
      </c>
      <c r="I166" s="23">
        <v>0.18812675491375852</v>
      </c>
      <c r="J166" s="23">
        <v>0.15282791817087846</v>
      </c>
      <c r="K166" s="23">
        <v>0.13999197753710388</v>
      </c>
      <c r="L166" s="23">
        <v>0</v>
      </c>
      <c r="M166" s="24">
        <v>12465</v>
      </c>
      <c r="N166" s="23">
        <v>3.1945788964181994E-2</v>
      </c>
      <c r="O166" s="23">
        <v>2.1297192642787996E-2</v>
      </c>
      <c r="P166" s="23">
        <v>8.9060987415295251E-2</v>
      </c>
      <c r="Q166" s="23">
        <v>0.21781219748305905</v>
      </c>
      <c r="R166" s="23">
        <v>0.20038722168441434</v>
      </c>
      <c r="S166" s="23">
        <v>0.21297192642787996</v>
      </c>
      <c r="T166" s="23">
        <v>0.22652468538238141</v>
      </c>
      <c r="U166" s="23">
        <v>0</v>
      </c>
      <c r="V166" s="24">
        <v>5165</v>
      </c>
    </row>
    <row r="167" spans="2:22" x14ac:dyDescent="0.2">
      <c r="B167" s="33" t="s">
        <v>283</v>
      </c>
      <c r="C167" s="18" t="s">
        <v>124</v>
      </c>
      <c r="D167" s="21" t="s">
        <v>207</v>
      </c>
      <c r="E167" s="23">
        <v>0.10174418604651163</v>
      </c>
      <c r="F167" s="23">
        <v>0.11595607235142119</v>
      </c>
      <c r="G167" s="23">
        <v>0.1101421188630491</v>
      </c>
      <c r="H167" s="23">
        <v>0.23385012919896642</v>
      </c>
      <c r="I167" s="23">
        <v>0.20316537467700257</v>
      </c>
      <c r="J167" s="23">
        <v>0.13307493540051679</v>
      </c>
      <c r="K167" s="23">
        <v>0.1020671834625323</v>
      </c>
      <c r="L167" s="23">
        <v>0</v>
      </c>
      <c r="M167" s="24">
        <v>15480</v>
      </c>
      <c r="N167" s="23">
        <v>0.12022900763358779</v>
      </c>
      <c r="O167" s="23">
        <v>7.2519083969465645E-2</v>
      </c>
      <c r="P167" s="23">
        <v>5.5343511450381681E-2</v>
      </c>
      <c r="Q167" s="23">
        <v>0.1183206106870229</v>
      </c>
      <c r="R167" s="23">
        <v>0.1717557251908397</v>
      </c>
      <c r="S167" s="23">
        <v>0.21374045801526717</v>
      </c>
      <c r="T167" s="23">
        <v>0.24809160305343511</v>
      </c>
      <c r="U167" s="23">
        <v>0</v>
      </c>
      <c r="V167" s="24">
        <v>2620</v>
      </c>
    </row>
    <row r="168" spans="2:22" x14ac:dyDescent="0.2">
      <c r="B168" s="33" t="s">
        <v>283</v>
      </c>
      <c r="C168" s="18" t="s">
        <v>125</v>
      </c>
      <c r="D168" s="21" t="s">
        <v>208</v>
      </c>
      <c r="E168" s="23">
        <v>9.0032154340836015E-2</v>
      </c>
      <c r="F168" s="23">
        <v>0.10610932475884244</v>
      </c>
      <c r="G168" s="23">
        <v>0.14340836012861735</v>
      </c>
      <c r="H168" s="23">
        <v>0.21800643086816721</v>
      </c>
      <c r="I168" s="23">
        <v>0.18842443729903538</v>
      </c>
      <c r="J168" s="23">
        <v>0.13054662379421222</v>
      </c>
      <c r="K168" s="23">
        <v>0.12347266881028938</v>
      </c>
      <c r="L168" s="23">
        <v>0</v>
      </c>
      <c r="M168" s="24">
        <v>7775</v>
      </c>
      <c r="N168" s="23" t="s">
        <v>588</v>
      </c>
      <c r="O168" s="23" t="s">
        <v>588</v>
      </c>
      <c r="P168" s="23" t="s">
        <v>588</v>
      </c>
      <c r="Q168" s="23" t="s">
        <v>588</v>
      </c>
      <c r="R168" s="23" t="s">
        <v>588</v>
      </c>
      <c r="S168" s="23" t="s">
        <v>588</v>
      </c>
      <c r="T168" s="23" t="s">
        <v>588</v>
      </c>
      <c r="U168" s="23" t="s">
        <v>588</v>
      </c>
      <c r="V168" s="24" t="s">
        <v>588</v>
      </c>
    </row>
    <row r="169" spans="2:22" x14ac:dyDescent="0.2">
      <c r="B169" s="33" t="s">
        <v>283</v>
      </c>
      <c r="C169" s="18" t="s">
        <v>126</v>
      </c>
      <c r="D169" s="21" t="s">
        <v>337</v>
      </c>
      <c r="E169" s="23">
        <v>0.12673362027737925</v>
      </c>
      <c r="F169" s="23">
        <v>0.10999521759923482</v>
      </c>
      <c r="G169" s="23">
        <v>9.277857484457197E-2</v>
      </c>
      <c r="H169" s="23">
        <v>0.22525107604017217</v>
      </c>
      <c r="I169" s="23">
        <v>0.18603538976566236</v>
      </c>
      <c r="J169" s="23">
        <v>0.13868962219033956</v>
      </c>
      <c r="K169" s="23">
        <v>0.12003825920612148</v>
      </c>
      <c r="L169" s="23">
        <v>0</v>
      </c>
      <c r="M169" s="24">
        <v>10455</v>
      </c>
      <c r="N169" s="23">
        <v>6.9883527454242922E-2</v>
      </c>
      <c r="O169" s="23">
        <v>4.9916805324459232E-2</v>
      </c>
      <c r="P169" s="23">
        <v>5.4908485856905158E-2</v>
      </c>
      <c r="Q169" s="23">
        <v>0.18469217970049917</v>
      </c>
      <c r="R169" s="23">
        <v>0.19800332778702162</v>
      </c>
      <c r="S169" s="23">
        <v>0.20798668885191349</v>
      </c>
      <c r="T169" s="23">
        <v>0.23460898502495842</v>
      </c>
      <c r="U169" s="23">
        <v>0</v>
      </c>
      <c r="V169" s="24">
        <v>3005</v>
      </c>
    </row>
    <row r="170" spans="2:22" x14ac:dyDescent="0.2">
      <c r="B170" s="33" t="s">
        <v>283</v>
      </c>
      <c r="C170" s="18" t="s">
        <v>127</v>
      </c>
      <c r="D170" s="21" t="s">
        <v>209</v>
      </c>
      <c r="E170" s="23">
        <v>0.1049082053203447</v>
      </c>
      <c r="F170" s="23">
        <v>0.10003746721618584</v>
      </c>
      <c r="G170" s="23">
        <v>0.12139378044211314</v>
      </c>
      <c r="H170" s="23">
        <v>0.23004870738104158</v>
      </c>
      <c r="I170" s="23">
        <v>0.18995878606219557</v>
      </c>
      <c r="J170" s="23">
        <v>0.14387411015361559</v>
      </c>
      <c r="K170" s="23">
        <v>0.10940427126264518</v>
      </c>
      <c r="L170" s="23">
        <v>0</v>
      </c>
      <c r="M170" s="24">
        <v>13345</v>
      </c>
      <c r="N170" s="23">
        <v>5.4711246200607903E-2</v>
      </c>
      <c r="O170" s="23">
        <v>3.1914893617021274E-2</v>
      </c>
      <c r="P170" s="23">
        <v>6.5349544072948323E-2</v>
      </c>
      <c r="Q170" s="23">
        <v>0.17173252279635259</v>
      </c>
      <c r="R170" s="23">
        <v>0.19908814589665655</v>
      </c>
      <c r="S170" s="23">
        <v>0.23404255319148937</v>
      </c>
      <c r="T170" s="23">
        <v>0.24316109422492402</v>
      </c>
      <c r="U170" s="23">
        <v>0</v>
      </c>
      <c r="V170" s="24">
        <v>3290</v>
      </c>
    </row>
    <row r="171" spans="2:22" x14ac:dyDescent="0.2">
      <c r="B171" s="33" t="s">
        <v>283</v>
      </c>
      <c r="C171" s="18" t="s">
        <v>128</v>
      </c>
      <c r="D171" s="21" t="s">
        <v>338</v>
      </c>
      <c r="E171" s="23">
        <v>0.12562486415996524</v>
      </c>
      <c r="F171" s="23">
        <v>0.12279939143664421</v>
      </c>
      <c r="G171" s="23">
        <v>9.7804825038035212E-2</v>
      </c>
      <c r="H171" s="23">
        <v>0.17170180395566181</v>
      </c>
      <c r="I171" s="23">
        <v>0.18191697457074549</v>
      </c>
      <c r="J171" s="23">
        <v>0.15800912845033688</v>
      </c>
      <c r="K171" s="23">
        <v>0.14214301238861118</v>
      </c>
      <c r="L171" s="23">
        <v>0</v>
      </c>
      <c r="M171" s="24">
        <v>23005</v>
      </c>
      <c r="N171" s="23">
        <v>9.0831918505942272E-2</v>
      </c>
      <c r="O171" s="23">
        <v>5.4329371816638369E-2</v>
      </c>
      <c r="P171" s="23">
        <v>5.2631578947368418E-2</v>
      </c>
      <c r="Q171" s="23">
        <v>0.12054329371816638</v>
      </c>
      <c r="R171" s="23">
        <v>0.16808149405772496</v>
      </c>
      <c r="S171" s="23">
        <v>0.22071307300509338</v>
      </c>
      <c r="T171" s="23">
        <v>0.2928692699490662</v>
      </c>
      <c r="U171" s="23">
        <v>0</v>
      </c>
      <c r="V171" s="24">
        <v>5890</v>
      </c>
    </row>
    <row r="172" spans="2:22" x14ac:dyDescent="0.2">
      <c r="B172" s="33" t="s">
        <v>290</v>
      </c>
      <c r="C172" s="18" t="s">
        <v>129</v>
      </c>
      <c r="D172" s="21" t="s">
        <v>210</v>
      </c>
      <c r="E172" s="23">
        <v>6.1974789915966388E-2</v>
      </c>
      <c r="F172" s="23">
        <v>6.8277310924369741E-2</v>
      </c>
      <c r="G172" s="23">
        <v>0.10189075630252101</v>
      </c>
      <c r="H172" s="23">
        <v>0.18592436974789917</v>
      </c>
      <c r="I172" s="23">
        <v>0.20273109243697479</v>
      </c>
      <c r="J172" s="23">
        <v>0.21218487394957983</v>
      </c>
      <c r="K172" s="23">
        <v>0.16806722689075632</v>
      </c>
      <c r="L172" s="23">
        <v>0</v>
      </c>
      <c r="M172" s="24">
        <v>4760</v>
      </c>
      <c r="N172" s="23">
        <v>3.7593984962406013E-2</v>
      </c>
      <c r="O172" s="23">
        <v>2.7568922305764409E-2</v>
      </c>
      <c r="P172" s="23">
        <v>5.764411027568922E-2</v>
      </c>
      <c r="Q172" s="23">
        <v>0.13533834586466165</v>
      </c>
      <c r="R172" s="23">
        <v>0.19298245614035087</v>
      </c>
      <c r="S172" s="23">
        <v>0.27318295739348369</v>
      </c>
      <c r="T172" s="23">
        <v>0.27318295739348369</v>
      </c>
      <c r="U172" s="23">
        <v>0</v>
      </c>
      <c r="V172" s="24">
        <v>1995</v>
      </c>
    </row>
    <row r="173" spans="2:22" x14ac:dyDescent="0.2">
      <c r="B173" s="33" t="s">
        <v>290</v>
      </c>
      <c r="C173" s="18" t="s">
        <v>130</v>
      </c>
      <c r="D173" s="21" t="s">
        <v>211</v>
      </c>
      <c r="E173" s="23">
        <v>8.2788671023965144E-2</v>
      </c>
      <c r="F173" s="23">
        <v>0.10058097312999274</v>
      </c>
      <c r="G173" s="23">
        <v>0.13108206245461149</v>
      </c>
      <c r="H173" s="23">
        <v>0.24219317356572259</v>
      </c>
      <c r="I173" s="23">
        <v>0.19172113289760348</v>
      </c>
      <c r="J173" s="23">
        <v>0.13907044299201163</v>
      </c>
      <c r="K173" s="23">
        <v>0.11220043572984749</v>
      </c>
      <c r="L173" s="23">
        <v>0</v>
      </c>
      <c r="M173" s="24">
        <v>13770</v>
      </c>
      <c r="N173" s="23">
        <v>6.9444444444444448E-2</v>
      </c>
      <c r="O173" s="23">
        <v>3.7499999999999999E-2</v>
      </c>
      <c r="P173" s="23">
        <v>7.7777777777777779E-2</v>
      </c>
      <c r="Q173" s="23">
        <v>0.20972222222222223</v>
      </c>
      <c r="R173" s="23">
        <v>0.2</v>
      </c>
      <c r="S173" s="23">
        <v>0.20972222222222223</v>
      </c>
      <c r="T173" s="23">
        <v>0.19444444444444445</v>
      </c>
      <c r="U173" s="23">
        <v>0</v>
      </c>
      <c r="V173" s="24">
        <v>3600</v>
      </c>
    </row>
    <row r="174" spans="2:22" x14ac:dyDescent="0.2">
      <c r="B174" s="33" t="s">
        <v>290</v>
      </c>
      <c r="C174" s="18" t="s">
        <v>131</v>
      </c>
      <c r="D174" s="21" t="s">
        <v>212</v>
      </c>
      <c r="E174" s="23">
        <v>0.11032656663724624</v>
      </c>
      <c r="F174" s="23">
        <v>7.6787290379523393E-2</v>
      </c>
      <c r="G174" s="23">
        <v>8.2082965578111206E-2</v>
      </c>
      <c r="H174" s="23">
        <v>0.19593998234774934</v>
      </c>
      <c r="I174" s="23">
        <v>0.21359223300970873</v>
      </c>
      <c r="J174" s="23">
        <v>0.16857899382171226</v>
      </c>
      <c r="K174" s="23">
        <v>0.1526919682259488</v>
      </c>
      <c r="L174" s="23">
        <v>0</v>
      </c>
      <c r="M174" s="24">
        <v>5665</v>
      </c>
      <c r="N174" s="23">
        <v>7.1633237822349566E-2</v>
      </c>
      <c r="O174" s="23">
        <v>4.2979942693409739E-2</v>
      </c>
      <c r="P174" s="23">
        <v>5.1575931232091692E-2</v>
      </c>
      <c r="Q174" s="23">
        <v>0.12320916905444126</v>
      </c>
      <c r="R174" s="23">
        <v>0.18624641833810887</v>
      </c>
      <c r="S174" s="23">
        <v>0.23782234957020057</v>
      </c>
      <c r="T174" s="23">
        <v>0.28939828080229224</v>
      </c>
      <c r="U174" s="23">
        <v>0</v>
      </c>
      <c r="V174" s="24">
        <v>1745</v>
      </c>
    </row>
    <row r="175" spans="2:22" x14ac:dyDescent="0.2">
      <c r="B175" s="33" t="s">
        <v>290</v>
      </c>
      <c r="C175" s="18" t="s">
        <v>132</v>
      </c>
      <c r="D175" s="21" t="s">
        <v>213</v>
      </c>
      <c r="E175" s="23">
        <v>1.0399562123700055E-2</v>
      </c>
      <c r="F175" s="23">
        <v>3.7219485495347565E-2</v>
      </c>
      <c r="G175" s="23">
        <v>0.15654077723043242</v>
      </c>
      <c r="H175" s="23">
        <v>0.30158730158730157</v>
      </c>
      <c r="I175" s="23">
        <v>0.22550629447181172</v>
      </c>
      <c r="J175" s="23">
        <v>0.14997263273125341</v>
      </c>
      <c r="K175" s="23">
        <v>0.11877394636015326</v>
      </c>
      <c r="L175" s="23">
        <v>0</v>
      </c>
      <c r="M175" s="24">
        <v>9135</v>
      </c>
      <c r="N175" s="23">
        <v>3.4602076124567475E-3</v>
      </c>
      <c r="O175" s="23">
        <v>1.7301038062283738E-3</v>
      </c>
      <c r="P175" s="23">
        <v>8.1314878892733561E-2</v>
      </c>
      <c r="Q175" s="23">
        <v>0.22145328719723184</v>
      </c>
      <c r="R175" s="23">
        <v>0.23356401384083045</v>
      </c>
      <c r="S175" s="23">
        <v>0.23183391003460208</v>
      </c>
      <c r="T175" s="23">
        <v>0.22491349480968859</v>
      </c>
      <c r="U175" s="23">
        <v>0</v>
      </c>
      <c r="V175" s="24">
        <v>2890</v>
      </c>
    </row>
    <row r="176" spans="2:22" x14ac:dyDescent="0.2">
      <c r="B176" s="33" t="s">
        <v>290</v>
      </c>
      <c r="C176" s="18" t="s">
        <v>134</v>
      </c>
      <c r="D176" s="21" t="s">
        <v>214</v>
      </c>
      <c r="E176" s="23">
        <v>6.1840120663650078E-2</v>
      </c>
      <c r="F176" s="23">
        <v>5.5806938159879339E-2</v>
      </c>
      <c r="G176" s="23">
        <v>0.10407239819004525</v>
      </c>
      <c r="H176" s="23">
        <v>0.20060331825037708</v>
      </c>
      <c r="I176" s="23">
        <v>0.20135746606334842</v>
      </c>
      <c r="J176" s="23">
        <v>0.20739064856711917</v>
      </c>
      <c r="K176" s="23">
        <v>0.1689291101055807</v>
      </c>
      <c r="L176" s="23">
        <v>0</v>
      </c>
      <c r="M176" s="24">
        <v>6630</v>
      </c>
      <c r="N176" s="23">
        <v>3.3807829181494664E-2</v>
      </c>
      <c r="O176" s="23">
        <v>2.8469750889679714E-2</v>
      </c>
      <c r="P176" s="23">
        <v>6.2277580071174378E-2</v>
      </c>
      <c r="Q176" s="23">
        <v>0.15302491103202848</v>
      </c>
      <c r="R176" s="23">
        <v>0.18505338078291814</v>
      </c>
      <c r="S176" s="23">
        <v>0.27224199288256229</v>
      </c>
      <c r="T176" s="23">
        <v>0.26512455516014233</v>
      </c>
      <c r="U176" s="23">
        <v>0</v>
      </c>
      <c r="V176" s="24">
        <v>2810</v>
      </c>
    </row>
    <row r="177" spans="2:22" x14ac:dyDescent="0.2">
      <c r="B177" s="33" t="s">
        <v>290</v>
      </c>
      <c r="C177" s="18" t="s">
        <v>135</v>
      </c>
      <c r="D177" s="21" t="s">
        <v>339</v>
      </c>
      <c r="E177" s="23">
        <v>8.3035075161059416E-2</v>
      </c>
      <c r="F177" s="23">
        <v>9.1624910522548314E-2</v>
      </c>
      <c r="G177" s="23">
        <v>0.12956335003579098</v>
      </c>
      <c r="H177" s="23">
        <v>0.2125984251968504</v>
      </c>
      <c r="I177" s="23">
        <v>0.18575518969219756</v>
      </c>
      <c r="J177" s="23">
        <v>0.16034359341445956</v>
      </c>
      <c r="K177" s="23">
        <v>0.13707945597709378</v>
      </c>
      <c r="L177" s="23">
        <v>0</v>
      </c>
      <c r="M177" s="24">
        <v>13970</v>
      </c>
      <c r="N177" s="23" t="s">
        <v>588</v>
      </c>
      <c r="O177" s="23" t="s">
        <v>588</v>
      </c>
      <c r="P177" s="23" t="s">
        <v>588</v>
      </c>
      <c r="Q177" s="23" t="s">
        <v>588</v>
      </c>
      <c r="R177" s="23" t="s">
        <v>588</v>
      </c>
      <c r="S177" s="23" t="s">
        <v>588</v>
      </c>
      <c r="T177" s="23" t="s">
        <v>588</v>
      </c>
      <c r="U177" s="23" t="s">
        <v>588</v>
      </c>
      <c r="V177" s="24" t="s">
        <v>588</v>
      </c>
    </row>
    <row r="178" spans="2:22" x14ac:dyDescent="0.2">
      <c r="B178" s="33" t="s">
        <v>290</v>
      </c>
      <c r="C178" s="18" t="s">
        <v>136</v>
      </c>
      <c r="D178" s="21" t="s">
        <v>215</v>
      </c>
      <c r="E178" s="23">
        <v>8.841985168282944E-2</v>
      </c>
      <c r="F178" s="23">
        <v>8.7849401026811186E-2</v>
      </c>
      <c r="G178" s="23">
        <v>0.1477467199087279</v>
      </c>
      <c r="H178" s="23">
        <v>0.20079863091842556</v>
      </c>
      <c r="I178" s="23">
        <v>0.18824871648602395</v>
      </c>
      <c r="J178" s="23">
        <v>0.15002852253280091</v>
      </c>
      <c r="K178" s="23">
        <v>0.13690815744438106</v>
      </c>
      <c r="L178" s="23">
        <v>0</v>
      </c>
      <c r="M178" s="24">
        <v>8765</v>
      </c>
      <c r="N178" s="23">
        <v>5.6974459724950882E-2</v>
      </c>
      <c r="O178" s="23">
        <v>3.536345776031434E-2</v>
      </c>
      <c r="P178" s="23">
        <v>6.0903732809430254E-2</v>
      </c>
      <c r="Q178" s="23">
        <v>0.13359528487229863</v>
      </c>
      <c r="R178" s="23">
        <v>0.19056974459724951</v>
      </c>
      <c r="S178" s="23">
        <v>0.23575638506876229</v>
      </c>
      <c r="T178" s="23">
        <v>0.28487229862475444</v>
      </c>
      <c r="U178" s="23">
        <v>0</v>
      </c>
      <c r="V178" s="24">
        <v>2545</v>
      </c>
    </row>
    <row r="179" spans="2:22" x14ac:dyDescent="0.2">
      <c r="B179" s="33" t="s">
        <v>290</v>
      </c>
      <c r="C179" s="18" t="s">
        <v>137</v>
      </c>
      <c r="D179" s="21" t="s">
        <v>216</v>
      </c>
      <c r="E179" s="23">
        <v>6.7553735926305009E-2</v>
      </c>
      <c r="F179" s="23">
        <v>0.1105424769703173</v>
      </c>
      <c r="G179" s="23">
        <v>0.12282497441146366</v>
      </c>
      <c r="H179" s="23">
        <v>0.22210849539406347</v>
      </c>
      <c r="I179" s="23">
        <v>0.18628454452405321</v>
      </c>
      <c r="J179" s="23">
        <v>0.15967246673490276</v>
      </c>
      <c r="K179" s="23">
        <v>0.13101330603889458</v>
      </c>
      <c r="L179" s="23">
        <v>0</v>
      </c>
      <c r="M179" s="24">
        <v>4885</v>
      </c>
      <c r="N179" s="23">
        <v>6.7193675889328064E-2</v>
      </c>
      <c r="O179" s="23">
        <v>3.5573122529644272E-2</v>
      </c>
      <c r="P179" s="23">
        <v>6.3241106719367585E-2</v>
      </c>
      <c r="Q179" s="23">
        <v>0.1225296442687747</v>
      </c>
      <c r="R179" s="23">
        <v>0.18181818181818182</v>
      </c>
      <c r="S179" s="23">
        <v>0.23715415019762845</v>
      </c>
      <c r="T179" s="23">
        <v>0.29644268774703558</v>
      </c>
      <c r="U179" s="23">
        <v>0</v>
      </c>
      <c r="V179" s="24">
        <v>1265</v>
      </c>
    </row>
    <row r="180" spans="2:22" x14ac:dyDescent="0.2">
      <c r="B180" s="33" t="s">
        <v>290</v>
      </c>
      <c r="C180" s="18" t="s">
        <v>138</v>
      </c>
      <c r="D180" s="21" t="s">
        <v>217</v>
      </c>
      <c r="E180" s="23">
        <v>8.2029759633727578E-2</v>
      </c>
      <c r="F180" s="23">
        <v>0.10034338038916445</v>
      </c>
      <c r="G180" s="23">
        <v>0.11026325829835941</v>
      </c>
      <c r="H180" s="23">
        <v>0.22052651659671882</v>
      </c>
      <c r="I180" s="23">
        <v>0.19725295688668448</v>
      </c>
      <c r="J180" s="23">
        <v>0.15719191148416634</v>
      </c>
      <c r="K180" s="23">
        <v>0.13201068294544066</v>
      </c>
      <c r="L180" s="23">
        <v>0</v>
      </c>
      <c r="M180" s="24">
        <v>13105</v>
      </c>
      <c r="N180" s="23" t="s">
        <v>588</v>
      </c>
      <c r="O180" s="23" t="s">
        <v>588</v>
      </c>
      <c r="P180" s="23" t="s">
        <v>588</v>
      </c>
      <c r="Q180" s="23" t="s">
        <v>588</v>
      </c>
      <c r="R180" s="23" t="s">
        <v>588</v>
      </c>
      <c r="S180" s="23" t="s">
        <v>588</v>
      </c>
      <c r="T180" s="23" t="s">
        <v>588</v>
      </c>
      <c r="U180" s="23" t="s">
        <v>588</v>
      </c>
      <c r="V180" s="24" t="s">
        <v>588</v>
      </c>
    </row>
    <row r="181" spans="2:22" x14ac:dyDescent="0.2">
      <c r="B181" s="33" t="s">
        <v>290</v>
      </c>
      <c r="C181" s="18" t="s">
        <v>139</v>
      </c>
      <c r="D181" s="21" t="s">
        <v>340</v>
      </c>
      <c r="E181" s="23">
        <v>7.4020319303338175E-2</v>
      </c>
      <c r="F181" s="23">
        <v>8.2002902757619733E-2</v>
      </c>
      <c r="G181" s="23">
        <v>9.8693759071117562E-2</v>
      </c>
      <c r="H181" s="23">
        <v>0.20609579100145137</v>
      </c>
      <c r="I181" s="23">
        <v>0.19738751814223512</v>
      </c>
      <c r="J181" s="23">
        <v>0.18359941944847605</v>
      </c>
      <c r="K181" s="23">
        <v>0.15820029027576196</v>
      </c>
      <c r="L181" s="23">
        <v>0</v>
      </c>
      <c r="M181" s="24">
        <v>6890</v>
      </c>
      <c r="N181" s="23">
        <v>3.7527593818984545E-2</v>
      </c>
      <c r="O181" s="23">
        <v>2.8697571743929361E-2</v>
      </c>
      <c r="P181" s="23">
        <v>5.0772626931567331E-2</v>
      </c>
      <c r="Q181" s="23">
        <v>0.141280353200883</v>
      </c>
      <c r="R181" s="23">
        <v>0.17218543046357615</v>
      </c>
      <c r="S181" s="23">
        <v>0.24944812362030905</v>
      </c>
      <c r="T181" s="23">
        <v>0.32229580573951433</v>
      </c>
      <c r="U181" s="23">
        <v>0</v>
      </c>
      <c r="V181" s="24">
        <v>2265</v>
      </c>
    </row>
    <row r="182" spans="2:22" x14ac:dyDescent="0.2">
      <c r="B182" s="33" t="s">
        <v>290</v>
      </c>
      <c r="C182" s="18" t="s">
        <v>140</v>
      </c>
      <c r="D182" s="21" t="s">
        <v>218</v>
      </c>
      <c r="E182" s="23">
        <v>0.14971827206868796</v>
      </c>
      <c r="F182" s="23">
        <v>0.13013147303461228</v>
      </c>
      <c r="G182" s="23">
        <v>0.12610678830158303</v>
      </c>
      <c r="H182" s="23">
        <v>0.22162597263214381</v>
      </c>
      <c r="I182" s="23">
        <v>0.1663536356318755</v>
      </c>
      <c r="J182" s="23">
        <v>0.12396028977730078</v>
      </c>
      <c r="K182" s="23">
        <v>8.2103568553796621E-2</v>
      </c>
      <c r="L182" s="23">
        <v>0</v>
      </c>
      <c r="M182" s="24">
        <v>18635</v>
      </c>
      <c r="N182" s="23" t="s">
        <v>588</v>
      </c>
      <c r="O182" s="23" t="s">
        <v>588</v>
      </c>
      <c r="P182" s="23" t="s">
        <v>588</v>
      </c>
      <c r="Q182" s="23" t="s">
        <v>588</v>
      </c>
      <c r="R182" s="23" t="s">
        <v>588</v>
      </c>
      <c r="S182" s="23" t="s">
        <v>588</v>
      </c>
      <c r="T182" s="23" t="s">
        <v>588</v>
      </c>
      <c r="U182" s="23" t="s">
        <v>588</v>
      </c>
      <c r="V182" s="24" t="s">
        <v>588</v>
      </c>
    </row>
    <row r="183" spans="2:22" x14ac:dyDescent="0.2">
      <c r="B183" s="33" t="s">
        <v>290</v>
      </c>
      <c r="C183" s="18" t="s">
        <v>341</v>
      </c>
      <c r="D183" s="21" t="s">
        <v>342</v>
      </c>
      <c r="E183" s="23">
        <v>6.8506493506493502E-2</v>
      </c>
      <c r="F183" s="23">
        <v>8.9935064935064937E-2</v>
      </c>
      <c r="G183" s="23">
        <v>0.12467532467532468</v>
      </c>
      <c r="H183" s="23">
        <v>0.22662337662337662</v>
      </c>
      <c r="I183" s="23">
        <v>0.19512987012987013</v>
      </c>
      <c r="J183" s="23">
        <v>0.15292207792207793</v>
      </c>
      <c r="K183" s="23">
        <v>0.1422077922077922</v>
      </c>
      <c r="L183" s="23">
        <v>0</v>
      </c>
      <c r="M183" s="24">
        <v>15400</v>
      </c>
      <c r="N183" s="23">
        <v>3.8461538461538464E-2</v>
      </c>
      <c r="O183" s="23">
        <v>2.3076923076923078E-2</v>
      </c>
      <c r="P183" s="23">
        <v>4.8717948717948718E-2</v>
      </c>
      <c r="Q183" s="23">
        <v>0.13461538461538461</v>
      </c>
      <c r="R183" s="23">
        <v>0.18461538461538463</v>
      </c>
      <c r="S183" s="23">
        <v>0.23333333333333334</v>
      </c>
      <c r="T183" s="23">
        <v>0.33589743589743587</v>
      </c>
      <c r="U183" s="23">
        <v>0</v>
      </c>
      <c r="V183" s="24">
        <v>3900</v>
      </c>
    </row>
    <row r="184" spans="2:22" x14ac:dyDescent="0.2">
      <c r="B184" s="33" t="s">
        <v>290</v>
      </c>
      <c r="C184" s="18" t="s">
        <v>133</v>
      </c>
      <c r="D184" s="21" t="s">
        <v>343</v>
      </c>
      <c r="E184" s="23">
        <v>9.3097913322632425E-2</v>
      </c>
      <c r="F184" s="23">
        <v>8.8282504012841087E-2</v>
      </c>
      <c r="G184" s="23">
        <v>0.13001605136436598</v>
      </c>
      <c r="H184" s="23">
        <v>0.22739432851792402</v>
      </c>
      <c r="I184" s="23">
        <v>0.19101123595505617</v>
      </c>
      <c r="J184" s="23">
        <v>0.16104868913857678</v>
      </c>
      <c r="K184" s="23">
        <v>0.10914927768860354</v>
      </c>
      <c r="L184" s="23">
        <v>0</v>
      </c>
      <c r="M184" s="24">
        <v>9345</v>
      </c>
      <c r="N184" s="23">
        <v>6.6666666666666666E-2</v>
      </c>
      <c r="O184" s="23">
        <v>4.3410852713178294E-2</v>
      </c>
      <c r="P184" s="23">
        <v>7.9069767441860464E-2</v>
      </c>
      <c r="Q184" s="23">
        <v>0.17984496124031008</v>
      </c>
      <c r="R184" s="23">
        <v>0.18139534883720931</v>
      </c>
      <c r="S184" s="23">
        <v>0.24806201550387597</v>
      </c>
      <c r="T184" s="23">
        <v>0.20310077519379846</v>
      </c>
      <c r="U184" s="23">
        <v>0</v>
      </c>
      <c r="V184" s="24">
        <v>3225</v>
      </c>
    </row>
    <row r="185" spans="2:22" x14ac:dyDescent="0.2">
      <c r="B185"/>
      <c r="C185"/>
      <c r="D185"/>
      <c r="E185"/>
      <c r="F185"/>
      <c r="G185"/>
      <c r="H185"/>
      <c r="I185"/>
      <c r="J185"/>
      <c r="K185"/>
      <c r="L185"/>
      <c r="M185"/>
      <c r="N185"/>
      <c r="O185"/>
      <c r="P185"/>
      <c r="Q185"/>
      <c r="R185"/>
      <c r="S185"/>
      <c r="T185"/>
      <c r="U185"/>
      <c r="V185"/>
    </row>
    <row r="186" spans="2:22" x14ac:dyDescent="0.2">
      <c r="B186" s="35" t="s">
        <v>241</v>
      </c>
    </row>
    <row r="187" spans="2:22" x14ac:dyDescent="0.2">
      <c r="B187" s="16"/>
    </row>
    <row r="188" spans="2:22" x14ac:dyDescent="0.2">
      <c r="B188" s="16" t="s">
        <v>560</v>
      </c>
    </row>
    <row r="189" spans="2:22" x14ac:dyDescent="0.2">
      <c r="B189" s="16" t="s">
        <v>242</v>
      </c>
    </row>
    <row r="190" spans="2:22" x14ac:dyDescent="0.2">
      <c r="B190" s="16" t="s">
        <v>243</v>
      </c>
    </row>
    <row r="191" spans="2:22" x14ac:dyDescent="0.2">
      <c r="B191" s="16"/>
    </row>
    <row r="192" spans="2:22"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c r="C200" s="14"/>
    </row>
    <row r="201" spans="2:3" x14ac:dyDescent="0.2">
      <c r="B201" s="16"/>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BDEA0-A172-447E-9B2C-5168FBAB9223}">
  <dimension ref="B1:X307"/>
  <sheetViews>
    <sheetView showGridLines="0" zoomScale="85" zoomScaleNormal="85" zoomScaleSheetLayoutView="25" workbookViewId="0"/>
  </sheetViews>
  <sheetFormatPr defaultColWidth="9.42578125" defaultRowHeight="12.75" x14ac:dyDescent="0.2"/>
  <cols>
    <col min="1" max="1" width="3.42578125" style="2" customWidth="1"/>
    <col min="2" max="2" width="31.42578125" style="2" customWidth="1"/>
    <col min="3" max="3" width="10.5703125" style="2" customWidth="1"/>
    <col min="4" max="4" width="83.42578125" style="7" bestFit="1" customWidth="1"/>
    <col min="5" max="10" width="11.42578125" style="7" customWidth="1"/>
    <col min="11" max="11" width="11.42578125" style="2" customWidth="1"/>
    <col min="12" max="12" width="14.5703125" style="2" customWidth="1"/>
    <col min="13" max="13" width="15.5703125" style="2" customWidth="1"/>
    <col min="14" max="21" width="11.42578125" style="2" customWidth="1"/>
    <col min="22" max="22" width="15.5703125" style="2" customWidth="1"/>
    <col min="23" max="23" width="9.42578125" style="2" customWidth="1"/>
    <col min="24" max="16384" width="9.42578125" style="2"/>
  </cols>
  <sheetData>
    <row r="1" spans="2:22" s="15" customFormat="1" ht="9" customHeight="1" x14ac:dyDescent="0.25">
      <c r="C1" s="19"/>
      <c r="D1" s="19"/>
      <c r="E1" s="19"/>
      <c r="F1" s="19"/>
      <c r="G1" s="19"/>
      <c r="H1" s="19"/>
      <c r="I1" s="19"/>
      <c r="J1" s="19"/>
    </row>
    <row r="2" spans="2:22" ht="19.5" customHeight="1" x14ac:dyDescent="0.2">
      <c r="B2" s="3" t="s">
        <v>0</v>
      </c>
      <c r="C2" s="22" t="s">
        <v>391</v>
      </c>
      <c r="D2" s="17"/>
    </row>
    <row r="3" spans="2:22" ht="12.75" customHeight="1" x14ac:dyDescent="0.2">
      <c r="B3" s="3" t="s">
        <v>4</v>
      </c>
      <c r="C3" s="12" t="s">
        <v>538</v>
      </c>
    </row>
    <row r="4" spans="2:22" ht="12.75" customHeight="1" x14ac:dyDescent="0.2">
      <c r="B4" s="3"/>
      <c r="C4" s="6"/>
    </row>
    <row r="5" spans="2:22" ht="15" x14ac:dyDescent="0.2">
      <c r="B5" s="3" t="s">
        <v>1</v>
      </c>
      <c r="C5" s="45" t="str">
        <f>'System &amp; Provider Summary - T1'!$C$5</f>
        <v>March 2025</v>
      </c>
    </row>
    <row r="6" spans="2:22" x14ac:dyDescent="0.2">
      <c r="B6" s="3" t="s">
        <v>2</v>
      </c>
      <c r="C6" s="2" t="s">
        <v>396</v>
      </c>
      <c r="D6" s="2"/>
    </row>
    <row r="7" spans="2:22" ht="12.75" customHeight="1" x14ac:dyDescent="0.2">
      <c r="B7" s="3" t="s">
        <v>6</v>
      </c>
      <c r="C7" s="2" t="s">
        <v>537</v>
      </c>
    </row>
    <row r="8" spans="2:22" ht="12.75" customHeight="1" x14ac:dyDescent="0.2">
      <c r="B8" s="3" t="s">
        <v>3</v>
      </c>
      <c r="C8" s="2" t="str">
        <f>'System &amp; Provider Summary - T1'!C8</f>
        <v>15th May 2025</v>
      </c>
    </row>
    <row r="9" spans="2:22" ht="12.75" customHeight="1" x14ac:dyDescent="0.2">
      <c r="B9" s="3" t="s">
        <v>5</v>
      </c>
      <c r="C9" s="8" t="s">
        <v>400</v>
      </c>
    </row>
    <row r="10" spans="2:22" ht="12.75" customHeight="1" x14ac:dyDescent="0.2">
      <c r="B10" s="3" t="s">
        <v>8</v>
      </c>
      <c r="C10" s="2" t="str">
        <f>'System &amp; Provider Summary - T1'!C10</f>
        <v>Published (Final) - Official Statistics in development</v>
      </c>
    </row>
    <row r="11" spans="2:22" ht="12.75" customHeight="1" x14ac:dyDescent="0.2">
      <c r="B11" s="3" t="s">
        <v>9</v>
      </c>
      <c r="C11" s="2" t="str">
        <f>'System &amp; Provider Summary - T1'!C11</f>
        <v>Kerry Evert - england.aedata@nhs.net</v>
      </c>
    </row>
    <row r="12" spans="2:22" x14ac:dyDescent="0.2">
      <c r="B12" s="3"/>
    </row>
    <row r="13" spans="2:22" ht="15" x14ac:dyDescent="0.2">
      <c r="B13" s="5" t="s">
        <v>408</v>
      </c>
    </row>
    <row r="14" spans="2:22" ht="15" x14ac:dyDescent="0.2">
      <c r="B14" s="5"/>
      <c r="C14" s="5"/>
    </row>
    <row r="15" spans="2:22" ht="15" customHeight="1" x14ac:dyDescent="0.2">
      <c r="B15" s="5"/>
      <c r="C15" s="9"/>
      <c r="E15" s="80" t="s">
        <v>393</v>
      </c>
      <c r="F15" s="81"/>
      <c r="G15" s="81"/>
      <c r="H15" s="81"/>
      <c r="I15" s="81"/>
      <c r="J15" s="81"/>
      <c r="K15" s="81"/>
      <c r="L15" s="81"/>
      <c r="M15" s="82"/>
      <c r="N15" s="80" t="s">
        <v>392</v>
      </c>
      <c r="O15" s="81"/>
      <c r="P15" s="81"/>
      <c r="Q15" s="81"/>
      <c r="R15" s="81"/>
      <c r="S15" s="81"/>
      <c r="T15" s="81"/>
      <c r="U15" s="81"/>
      <c r="V15" s="82"/>
    </row>
    <row r="16" spans="2:22" s="12" customFormat="1" ht="25.5" x14ac:dyDescent="0.2">
      <c r="B16" s="47" t="s">
        <v>239</v>
      </c>
      <c r="C16" s="11" t="s">
        <v>345</v>
      </c>
      <c r="D16" s="10" t="s">
        <v>346</v>
      </c>
      <c r="E16" s="11" t="s">
        <v>219</v>
      </c>
      <c r="F16" s="20" t="s">
        <v>13</v>
      </c>
      <c r="G16" s="20" t="s">
        <v>244</v>
      </c>
      <c r="H16" s="20" t="s">
        <v>245</v>
      </c>
      <c r="I16" s="20" t="s">
        <v>246</v>
      </c>
      <c r="J16" s="20" t="s">
        <v>220</v>
      </c>
      <c r="K16" s="20" t="s">
        <v>221</v>
      </c>
      <c r="L16" s="11" t="s">
        <v>14</v>
      </c>
      <c r="M16" s="11" t="s">
        <v>344</v>
      </c>
      <c r="N16" s="11" t="s">
        <v>219</v>
      </c>
      <c r="O16" s="20" t="s">
        <v>13</v>
      </c>
      <c r="P16" s="20" t="s">
        <v>244</v>
      </c>
      <c r="Q16" s="20" t="s">
        <v>245</v>
      </c>
      <c r="R16" s="20" t="s">
        <v>246</v>
      </c>
      <c r="S16" s="20" t="s">
        <v>220</v>
      </c>
      <c r="T16" s="20" t="s">
        <v>221</v>
      </c>
      <c r="U16" s="11" t="s">
        <v>14</v>
      </c>
      <c r="V16" s="11" t="s">
        <v>344</v>
      </c>
    </row>
    <row r="17" spans="2:24" x14ac:dyDescent="0.2">
      <c r="B17" s="48" t="s">
        <v>7</v>
      </c>
      <c r="C17" s="1" t="s">
        <v>7</v>
      </c>
      <c r="D17" s="13" t="s">
        <v>10</v>
      </c>
      <c r="E17" s="26">
        <v>9.8676375185181603E-2</v>
      </c>
      <c r="F17" s="26">
        <v>0.14212264105270292</v>
      </c>
      <c r="G17" s="26">
        <v>0.14053467858284033</v>
      </c>
      <c r="H17" s="26">
        <v>0.27832915363536898</v>
      </c>
      <c r="I17" s="26">
        <v>0.20001549231677915</v>
      </c>
      <c r="J17" s="26">
        <v>0.10079688604432739</v>
      </c>
      <c r="K17" s="26">
        <v>3.9524773182799657E-2</v>
      </c>
      <c r="L17" s="26">
        <v>0</v>
      </c>
      <c r="M17" s="25">
        <v>516384</v>
      </c>
      <c r="N17" s="26">
        <v>8.1650570676031611E-2</v>
      </c>
      <c r="O17" s="26">
        <v>9.950248756218906E-2</v>
      </c>
      <c r="P17" s="26">
        <v>0.10945273631840796</v>
      </c>
      <c r="Q17" s="26">
        <v>0.26046239391278897</v>
      </c>
      <c r="R17" s="26">
        <v>0.23119695639449811</v>
      </c>
      <c r="S17" s="26">
        <v>0.14544922446590577</v>
      </c>
      <c r="T17" s="26">
        <v>7.1992976294995611E-2</v>
      </c>
      <c r="U17" s="26">
        <v>0</v>
      </c>
      <c r="V17" s="25">
        <v>17084</v>
      </c>
    </row>
    <row r="18" spans="2:24" ht="6.75" customHeight="1" x14ac:dyDescent="0.2">
      <c r="D18" s="4"/>
      <c r="K18" s="7"/>
      <c r="N18" s="7"/>
      <c r="O18" s="7"/>
      <c r="P18" s="7"/>
      <c r="Q18" s="7"/>
      <c r="R18" s="7"/>
      <c r="S18" s="7"/>
      <c r="T18" s="7"/>
    </row>
    <row r="19" spans="2:24" x14ac:dyDescent="0.2">
      <c r="B19" s="33" t="s">
        <v>250</v>
      </c>
      <c r="C19" s="18" t="s">
        <v>251</v>
      </c>
      <c r="D19" s="18" t="s">
        <v>365</v>
      </c>
      <c r="E19" s="23" t="s">
        <v>588</v>
      </c>
      <c r="F19" s="23" t="s">
        <v>588</v>
      </c>
      <c r="G19" s="23" t="s">
        <v>588</v>
      </c>
      <c r="H19" s="23" t="s">
        <v>588</v>
      </c>
      <c r="I19" s="23" t="s">
        <v>588</v>
      </c>
      <c r="J19" s="23" t="s">
        <v>588</v>
      </c>
      <c r="K19" s="23" t="s">
        <v>588</v>
      </c>
      <c r="L19" s="23" t="s">
        <v>588</v>
      </c>
      <c r="M19" s="24" t="s">
        <v>588</v>
      </c>
      <c r="N19" s="23" t="s">
        <v>588</v>
      </c>
      <c r="O19" s="23" t="s">
        <v>588</v>
      </c>
      <c r="P19" s="23" t="s">
        <v>588</v>
      </c>
      <c r="Q19" s="23" t="s">
        <v>588</v>
      </c>
      <c r="R19" s="23" t="s">
        <v>588</v>
      </c>
      <c r="S19" s="23" t="s">
        <v>588</v>
      </c>
      <c r="T19" s="23" t="s">
        <v>588</v>
      </c>
      <c r="U19" s="23" t="s">
        <v>588</v>
      </c>
      <c r="V19" s="24" t="s">
        <v>588</v>
      </c>
      <c r="X19" s="53"/>
    </row>
    <row r="20" spans="2:24" x14ac:dyDescent="0.2">
      <c r="B20" s="33" t="s">
        <v>250</v>
      </c>
      <c r="C20" s="18" t="s">
        <v>252</v>
      </c>
      <c r="D20" s="18" t="s">
        <v>366</v>
      </c>
      <c r="E20" s="23">
        <v>0.15334420880913541</v>
      </c>
      <c r="F20" s="23">
        <v>0.13050570962479607</v>
      </c>
      <c r="G20" s="23">
        <v>0.12887438825448613</v>
      </c>
      <c r="H20" s="23">
        <v>0.33115823817292006</v>
      </c>
      <c r="I20" s="23">
        <v>0.16802610114192496</v>
      </c>
      <c r="J20" s="23">
        <v>7.3409461663947795E-2</v>
      </c>
      <c r="K20" s="23">
        <v>1.468189233278956E-2</v>
      </c>
      <c r="L20" s="23">
        <v>0</v>
      </c>
      <c r="M20" s="24">
        <v>3065</v>
      </c>
      <c r="N20" s="23" t="s">
        <v>588</v>
      </c>
      <c r="O20" s="23" t="s">
        <v>588</v>
      </c>
      <c r="P20" s="23" t="s">
        <v>588</v>
      </c>
      <c r="Q20" s="23" t="s">
        <v>588</v>
      </c>
      <c r="R20" s="23" t="s">
        <v>588</v>
      </c>
      <c r="S20" s="23" t="s">
        <v>588</v>
      </c>
      <c r="T20" s="23" t="s">
        <v>588</v>
      </c>
      <c r="U20" s="23" t="s">
        <v>588</v>
      </c>
      <c r="V20" s="24" t="s">
        <v>588</v>
      </c>
      <c r="X20" s="53"/>
    </row>
    <row r="21" spans="2:24" x14ac:dyDescent="0.2">
      <c r="B21" s="33" t="s">
        <v>250</v>
      </c>
      <c r="C21" s="18" t="s">
        <v>253</v>
      </c>
      <c r="D21" s="18" t="s">
        <v>367</v>
      </c>
      <c r="E21" s="23">
        <v>0.10019940179461616</v>
      </c>
      <c r="F21" s="23">
        <v>0.15852442671984049</v>
      </c>
      <c r="G21" s="23">
        <v>0.1345962113659023</v>
      </c>
      <c r="H21" s="23">
        <v>0.25074775672981059</v>
      </c>
      <c r="I21" s="23">
        <v>0.1814556331006979</v>
      </c>
      <c r="J21" s="23">
        <v>0.12163509471585245</v>
      </c>
      <c r="K21" s="23">
        <v>5.2342971086739784E-2</v>
      </c>
      <c r="L21" s="23">
        <v>0</v>
      </c>
      <c r="M21" s="24">
        <v>10030</v>
      </c>
      <c r="N21" s="23">
        <v>0.11267605633802817</v>
      </c>
      <c r="O21" s="23">
        <v>9.8591549295774641E-2</v>
      </c>
      <c r="P21" s="23">
        <v>0.15492957746478872</v>
      </c>
      <c r="Q21" s="23">
        <v>0.28169014084507044</v>
      </c>
      <c r="R21" s="23">
        <v>0.14084507042253522</v>
      </c>
      <c r="S21" s="23">
        <v>0.14084507042253522</v>
      </c>
      <c r="T21" s="23">
        <v>5.6338028169014086E-2</v>
      </c>
      <c r="U21" s="23">
        <v>0</v>
      </c>
      <c r="V21" s="24">
        <v>355</v>
      </c>
      <c r="X21" s="53"/>
    </row>
    <row r="22" spans="2:24" x14ac:dyDescent="0.2">
      <c r="B22" s="33" t="s">
        <v>250</v>
      </c>
      <c r="C22" s="18" t="s">
        <v>254</v>
      </c>
      <c r="D22" s="18" t="s">
        <v>368</v>
      </c>
      <c r="E22" s="23">
        <v>0.10797459421312633</v>
      </c>
      <c r="F22" s="23">
        <v>0.1898376852505293</v>
      </c>
      <c r="G22" s="23">
        <v>0.13973182780522231</v>
      </c>
      <c r="H22" s="23">
        <v>0.26605504587155965</v>
      </c>
      <c r="I22" s="23">
        <v>0.18383909668313339</v>
      </c>
      <c r="J22" s="23">
        <v>8.5744530698659144E-2</v>
      </c>
      <c r="K22" s="23">
        <v>2.7170077628793227E-2</v>
      </c>
      <c r="L22" s="23">
        <v>0</v>
      </c>
      <c r="M22" s="24">
        <v>14170</v>
      </c>
      <c r="N22" s="23">
        <v>0.23076923076923078</v>
      </c>
      <c r="O22" s="23">
        <v>0.15384615384615385</v>
      </c>
      <c r="P22" s="23">
        <v>0.15384615384615385</v>
      </c>
      <c r="Q22" s="23">
        <v>0.15384615384615385</v>
      </c>
      <c r="R22" s="23">
        <v>0.23076923076923078</v>
      </c>
      <c r="S22" s="23">
        <v>7.6923076923076927E-2</v>
      </c>
      <c r="T22" s="23">
        <v>7.6923076923076927E-2</v>
      </c>
      <c r="U22" s="23">
        <v>0</v>
      </c>
      <c r="V22" s="24">
        <v>65</v>
      </c>
      <c r="X22" s="53"/>
    </row>
    <row r="23" spans="2:24" x14ac:dyDescent="0.2">
      <c r="B23" s="33" t="s">
        <v>250</v>
      </c>
      <c r="C23" s="18" t="s">
        <v>255</v>
      </c>
      <c r="D23" s="18" t="s">
        <v>369</v>
      </c>
      <c r="E23" s="23" t="s">
        <v>588</v>
      </c>
      <c r="F23" s="23" t="s">
        <v>588</v>
      </c>
      <c r="G23" s="23" t="s">
        <v>588</v>
      </c>
      <c r="H23" s="23" t="s">
        <v>588</v>
      </c>
      <c r="I23" s="23" t="s">
        <v>588</v>
      </c>
      <c r="J23" s="23" t="s">
        <v>588</v>
      </c>
      <c r="K23" s="23" t="s">
        <v>588</v>
      </c>
      <c r="L23" s="23" t="s">
        <v>588</v>
      </c>
      <c r="M23" s="24" t="s">
        <v>588</v>
      </c>
      <c r="N23" s="23" t="s">
        <v>588</v>
      </c>
      <c r="O23" s="23" t="s">
        <v>588</v>
      </c>
      <c r="P23" s="23" t="s">
        <v>588</v>
      </c>
      <c r="Q23" s="23" t="s">
        <v>588</v>
      </c>
      <c r="R23" s="23" t="s">
        <v>588</v>
      </c>
      <c r="S23" s="23" t="s">
        <v>588</v>
      </c>
      <c r="T23" s="23" t="s">
        <v>588</v>
      </c>
      <c r="U23" s="23" t="s">
        <v>588</v>
      </c>
      <c r="V23" s="24" t="s">
        <v>588</v>
      </c>
      <c r="X23" s="53"/>
    </row>
    <row r="24" spans="2:24" x14ac:dyDescent="0.2">
      <c r="B24" s="33" t="s">
        <v>250</v>
      </c>
      <c r="C24" s="18" t="s">
        <v>256</v>
      </c>
      <c r="D24" s="18" t="s">
        <v>370</v>
      </c>
      <c r="E24" s="23">
        <v>8.347978910369068E-2</v>
      </c>
      <c r="F24" s="23">
        <v>0.1625659050966608</v>
      </c>
      <c r="G24" s="23">
        <v>0.15377855887521968</v>
      </c>
      <c r="H24" s="23">
        <v>0.29701230228471004</v>
      </c>
      <c r="I24" s="23">
        <v>0.19244288224956063</v>
      </c>
      <c r="J24" s="23">
        <v>7.9086115992970121E-2</v>
      </c>
      <c r="K24" s="23">
        <v>3.163444639718805E-2</v>
      </c>
      <c r="L24" s="23">
        <v>0</v>
      </c>
      <c r="M24" s="24">
        <v>5690</v>
      </c>
      <c r="N24" s="23">
        <v>0.125</v>
      </c>
      <c r="O24" s="23">
        <v>0.125</v>
      </c>
      <c r="P24" s="23">
        <v>0.125</v>
      </c>
      <c r="Q24" s="23">
        <v>0.125</v>
      </c>
      <c r="R24" s="23">
        <v>0.25</v>
      </c>
      <c r="S24" s="23">
        <v>0.125</v>
      </c>
      <c r="T24" s="23">
        <v>0</v>
      </c>
      <c r="U24" s="23">
        <v>0</v>
      </c>
      <c r="V24" s="24">
        <v>40</v>
      </c>
      <c r="X24" s="53"/>
    </row>
    <row r="25" spans="2:24" x14ac:dyDescent="0.2">
      <c r="B25" s="33" t="s">
        <v>240</v>
      </c>
      <c r="C25" s="18" t="s">
        <v>257</v>
      </c>
      <c r="D25" s="18" t="s">
        <v>347</v>
      </c>
      <c r="E25" s="23">
        <v>7.9145317780442606E-2</v>
      </c>
      <c r="F25" s="23">
        <v>0.10062138885860678</v>
      </c>
      <c r="G25" s="23">
        <v>0.14161125040880845</v>
      </c>
      <c r="H25" s="23">
        <v>0.34514335549983649</v>
      </c>
      <c r="I25" s="23">
        <v>0.22359097350921181</v>
      </c>
      <c r="J25" s="23">
        <v>8.0780551618881494E-2</v>
      </c>
      <c r="K25" s="23">
        <v>2.9216177913441624E-2</v>
      </c>
      <c r="L25" s="23">
        <v>0</v>
      </c>
      <c r="M25" s="24">
        <v>45865</v>
      </c>
      <c r="N25" s="23">
        <v>9.3406593406593408E-2</v>
      </c>
      <c r="O25" s="23">
        <v>0.12637362637362637</v>
      </c>
      <c r="P25" s="23">
        <v>0.1043956043956044</v>
      </c>
      <c r="Q25" s="23">
        <v>0.31868131868131866</v>
      </c>
      <c r="R25" s="23">
        <v>0.23076923076923078</v>
      </c>
      <c r="S25" s="23">
        <v>8.2417582417582416E-2</v>
      </c>
      <c r="T25" s="23">
        <v>3.8461538461538464E-2</v>
      </c>
      <c r="U25" s="23">
        <v>0</v>
      </c>
      <c r="V25" s="24">
        <v>910</v>
      </c>
      <c r="X25" s="53"/>
    </row>
    <row r="26" spans="2:24" x14ac:dyDescent="0.2">
      <c r="B26" s="33" t="s">
        <v>240</v>
      </c>
      <c r="C26" s="18" t="s">
        <v>258</v>
      </c>
      <c r="D26" s="18" t="s">
        <v>348</v>
      </c>
      <c r="E26" s="23">
        <v>0.12179839507529955</v>
      </c>
      <c r="F26" s="23">
        <v>0.14488292843794656</v>
      </c>
      <c r="G26" s="23">
        <v>0.14125535890953062</v>
      </c>
      <c r="H26" s="23">
        <v>0.32428273057051776</v>
      </c>
      <c r="I26" s="23">
        <v>0.18698472023744092</v>
      </c>
      <c r="J26" s="23">
        <v>6.2328240079146974E-2</v>
      </c>
      <c r="K26" s="23">
        <v>1.846762669011762E-2</v>
      </c>
      <c r="L26" s="23">
        <v>0</v>
      </c>
      <c r="M26" s="24">
        <v>45485</v>
      </c>
      <c r="N26" s="23">
        <v>1.680672268907563E-2</v>
      </c>
      <c r="O26" s="23">
        <v>1.680672268907563E-2</v>
      </c>
      <c r="P26" s="23">
        <v>8.4033613445378158E-2</v>
      </c>
      <c r="Q26" s="23">
        <v>0.40336134453781514</v>
      </c>
      <c r="R26" s="23">
        <v>0.31932773109243695</v>
      </c>
      <c r="S26" s="23">
        <v>0.11764705882352941</v>
      </c>
      <c r="T26" s="23">
        <v>5.0420168067226892E-2</v>
      </c>
      <c r="U26" s="23">
        <v>0</v>
      </c>
      <c r="V26" s="24">
        <v>595</v>
      </c>
      <c r="X26" s="53"/>
    </row>
    <row r="27" spans="2:24" x14ac:dyDescent="0.2">
      <c r="B27" s="33" t="s">
        <v>240</v>
      </c>
      <c r="C27" s="18" t="s">
        <v>259</v>
      </c>
      <c r="D27" s="18" t="s">
        <v>349</v>
      </c>
      <c r="E27" s="23">
        <v>9.8831030818278431E-2</v>
      </c>
      <c r="F27" s="23">
        <v>0.14638682252922422</v>
      </c>
      <c r="G27" s="23">
        <v>0.13682252922422955</v>
      </c>
      <c r="H27" s="23">
        <v>0.29861849096705634</v>
      </c>
      <c r="I27" s="23">
        <v>0.22077577045696067</v>
      </c>
      <c r="J27" s="23">
        <v>7.4920297555791715E-2</v>
      </c>
      <c r="K27" s="23">
        <v>2.3645058448459086E-2</v>
      </c>
      <c r="L27" s="23">
        <v>0</v>
      </c>
      <c r="M27" s="24">
        <v>18820</v>
      </c>
      <c r="N27" s="23">
        <v>5.1094890510948905E-2</v>
      </c>
      <c r="O27" s="23">
        <v>8.0291970802919707E-2</v>
      </c>
      <c r="P27" s="23">
        <v>7.2992700729927001E-2</v>
      </c>
      <c r="Q27" s="23">
        <v>0.31386861313868614</v>
      </c>
      <c r="R27" s="23">
        <v>0.29197080291970801</v>
      </c>
      <c r="S27" s="23">
        <v>0.13138686131386862</v>
      </c>
      <c r="T27" s="23">
        <v>6.569343065693431E-2</v>
      </c>
      <c r="U27" s="23">
        <v>0</v>
      </c>
      <c r="V27" s="24">
        <v>685</v>
      </c>
      <c r="X27" s="53"/>
    </row>
    <row r="28" spans="2:24" x14ac:dyDescent="0.2">
      <c r="B28" s="33" t="s">
        <v>240</v>
      </c>
      <c r="C28" s="18" t="s">
        <v>260</v>
      </c>
      <c r="D28" s="18" t="s">
        <v>350</v>
      </c>
      <c r="E28" s="23">
        <v>0.12293456708526107</v>
      </c>
      <c r="F28" s="23">
        <v>0.1404494382022472</v>
      </c>
      <c r="G28" s="23">
        <v>0.14672835426305353</v>
      </c>
      <c r="H28" s="23">
        <v>0.34236615994712494</v>
      </c>
      <c r="I28" s="23">
        <v>0.17713152676801058</v>
      </c>
      <c r="J28" s="23">
        <v>5.5849306014540648E-2</v>
      </c>
      <c r="K28" s="23">
        <v>1.4871116986120292E-2</v>
      </c>
      <c r="L28" s="23">
        <v>0</v>
      </c>
      <c r="M28" s="24">
        <v>15130</v>
      </c>
      <c r="N28" s="23">
        <v>2.7027027027027029E-2</v>
      </c>
      <c r="O28" s="23">
        <v>3.3783783783783786E-2</v>
      </c>
      <c r="P28" s="23">
        <v>0.11486486486486487</v>
      </c>
      <c r="Q28" s="23">
        <v>0.40540540540540543</v>
      </c>
      <c r="R28" s="23">
        <v>0.27027027027027029</v>
      </c>
      <c r="S28" s="23">
        <v>0.11486486486486487</v>
      </c>
      <c r="T28" s="23">
        <v>3.3783783783783786E-2</v>
      </c>
      <c r="U28" s="23">
        <v>0</v>
      </c>
      <c r="V28" s="24">
        <v>740</v>
      </c>
      <c r="X28" s="53"/>
    </row>
    <row r="29" spans="2:24" x14ac:dyDescent="0.2">
      <c r="B29" s="33" t="s">
        <v>240</v>
      </c>
      <c r="C29" s="18" t="s">
        <v>261</v>
      </c>
      <c r="D29" s="18" t="s">
        <v>351</v>
      </c>
      <c r="E29" s="23">
        <v>7.6528869149299628E-2</v>
      </c>
      <c r="F29" s="23">
        <v>0.15203279808677828</v>
      </c>
      <c r="G29" s="23">
        <v>0.13768363512128459</v>
      </c>
      <c r="H29" s="23">
        <v>0.28971643320806284</v>
      </c>
      <c r="I29" s="23">
        <v>0.2152374444824052</v>
      </c>
      <c r="J29" s="23">
        <v>9.3269559275708916E-2</v>
      </c>
      <c r="K29" s="23">
        <v>3.5531260676460542E-2</v>
      </c>
      <c r="L29" s="23">
        <v>0</v>
      </c>
      <c r="M29" s="24">
        <v>14635</v>
      </c>
      <c r="N29" s="23">
        <v>8.2987551867219914E-2</v>
      </c>
      <c r="O29" s="23">
        <v>8.7136929460580909E-2</v>
      </c>
      <c r="P29" s="23">
        <v>9.5435684647302899E-2</v>
      </c>
      <c r="Q29" s="23">
        <v>0.22821576763485477</v>
      </c>
      <c r="R29" s="23">
        <v>0.26556016597510373</v>
      </c>
      <c r="S29" s="23">
        <v>0.17427385892116182</v>
      </c>
      <c r="T29" s="23">
        <v>7.0539419087136929E-2</v>
      </c>
      <c r="U29" s="23">
        <v>0</v>
      </c>
      <c r="V29" s="24">
        <v>1205</v>
      </c>
      <c r="X29" s="53"/>
    </row>
    <row r="30" spans="2:24" x14ac:dyDescent="0.2">
      <c r="B30" s="33" t="s">
        <v>262</v>
      </c>
      <c r="C30" s="18" t="s">
        <v>263</v>
      </c>
      <c r="D30" s="18" t="s">
        <v>371</v>
      </c>
      <c r="E30" s="23" t="s">
        <v>588</v>
      </c>
      <c r="F30" s="23" t="s">
        <v>588</v>
      </c>
      <c r="G30" s="23" t="s">
        <v>588</v>
      </c>
      <c r="H30" s="23" t="s">
        <v>588</v>
      </c>
      <c r="I30" s="23" t="s">
        <v>588</v>
      </c>
      <c r="J30" s="23" t="s">
        <v>588</v>
      </c>
      <c r="K30" s="23" t="s">
        <v>588</v>
      </c>
      <c r="L30" s="23" t="s">
        <v>588</v>
      </c>
      <c r="M30" s="24" t="s">
        <v>588</v>
      </c>
      <c r="N30" s="23" t="s">
        <v>588</v>
      </c>
      <c r="O30" s="23" t="s">
        <v>588</v>
      </c>
      <c r="P30" s="23" t="s">
        <v>588</v>
      </c>
      <c r="Q30" s="23" t="s">
        <v>588</v>
      </c>
      <c r="R30" s="23" t="s">
        <v>588</v>
      </c>
      <c r="S30" s="23" t="s">
        <v>588</v>
      </c>
      <c r="T30" s="23" t="s">
        <v>588</v>
      </c>
      <c r="U30" s="23" t="s">
        <v>588</v>
      </c>
      <c r="V30" s="24" t="s">
        <v>588</v>
      </c>
      <c r="X30" s="53"/>
    </row>
    <row r="31" spans="2:24" x14ac:dyDescent="0.2">
      <c r="B31" s="33" t="s">
        <v>262</v>
      </c>
      <c r="C31" s="18" t="s">
        <v>264</v>
      </c>
      <c r="D31" s="18" t="s">
        <v>372</v>
      </c>
      <c r="E31" s="23">
        <v>0.16173120728929385</v>
      </c>
      <c r="F31" s="23">
        <v>0.14350797266514806</v>
      </c>
      <c r="G31" s="23">
        <v>0.16537585421412301</v>
      </c>
      <c r="H31" s="23">
        <v>0.28564920273348521</v>
      </c>
      <c r="I31" s="23">
        <v>0.15216400911161732</v>
      </c>
      <c r="J31" s="23">
        <v>6.6059225512528477E-2</v>
      </c>
      <c r="K31" s="23">
        <v>2.55125284738041E-2</v>
      </c>
      <c r="L31" s="23">
        <v>0</v>
      </c>
      <c r="M31" s="24">
        <v>10975</v>
      </c>
      <c r="N31" s="23">
        <v>5.128205128205128E-2</v>
      </c>
      <c r="O31" s="23">
        <v>0.15384615384615385</v>
      </c>
      <c r="P31" s="23">
        <v>0.12820512820512819</v>
      </c>
      <c r="Q31" s="23">
        <v>0.17948717948717949</v>
      </c>
      <c r="R31" s="23">
        <v>0.20512820512820512</v>
      </c>
      <c r="S31" s="23">
        <v>0.17948717948717949</v>
      </c>
      <c r="T31" s="23">
        <v>0.10256410256410256</v>
      </c>
      <c r="U31" s="23">
        <v>0</v>
      </c>
      <c r="V31" s="24">
        <v>195</v>
      </c>
      <c r="X31" s="53"/>
    </row>
    <row r="32" spans="2:24" x14ac:dyDescent="0.2">
      <c r="B32" s="33" t="s">
        <v>262</v>
      </c>
      <c r="C32" s="18" t="s">
        <v>265</v>
      </c>
      <c r="D32" s="18" t="s">
        <v>373</v>
      </c>
      <c r="E32" s="23">
        <v>8.9577464788732394E-2</v>
      </c>
      <c r="F32" s="23">
        <v>0.13464788732394367</v>
      </c>
      <c r="G32" s="23">
        <v>0.11267605633802817</v>
      </c>
      <c r="H32" s="23">
        <v>0.24225352112676057</v>
      </c>
      <c r="I32" s="23">
        <v>0.22647887323943661</v>
      </c>
      <c r="J32" s="23">
        <v>0.13915492957746478</v>
      </c>
      <c r="K32" s="23">
        <v>5.5211267605633801E-2</v>
      </c>
      <c r="L32" s="23">
        <v>0</v>
      </c>
      <c r="M32" s="24">
        <v>8875</v>
      </c>
      <c r="N32" s="23" t="s">
        <v>588</v>
      </c>
      <c r="O32" s="23" t="s">
        <v>588</v>
      </c>
      <c r="P32" s="23" t="s">
        <v>588</v>
      </c>
      <c r="Q32" s="23" t="s">
        <v>588</v>
      </c>
      <c r="R32" s="23" t="s">
        <v>588</v>
      </c>
      <c r="S32" s="23" t="s">
        <v>588</v>
      </c>
      <c r="T32" s="23" t="s">
        <v>588</v>
      </c>
      <c r="U32" s="23" t="s">
        <v>588</v>
      </c>
      <c r="V32" s="24" t="s">
        <v>588</v>
      </c>
      <c r="X32" s="53"/>
    </row>
    <row r="33" spans="2:24" x14ac:dyDescent="0.2">
      <c r="B33" s="33" t="s">
        <v>262</v>
      </c>
      <c r="C33" s="18" t="s">
        <v>266</v>
      </c>
      <c r="D33" s="18" t="s">
        <v>352</v>
      </c>
      <c r="E33" s="23">
        <v>9.4469115865966902E-2</v>
      </c>
      <c r="F33" s="23">
        <v>0.14170367379895035</v>
      </c>
      <c r="G33" s="23">
        <v>0.10819539765845781</v>
      </c>
      <c r="H33" s="23">
        <v>0.21316108195397659</v>
      </c>
      <c r="I33" s="23">
        <v>0.21033508276140492</v>
      </c>
      <c r="J33" s="23">
        <v>0.1586596689543803</v>
      </c>
      <c r="K33" s="23">
        <v>7.3072264836495759E-2</v>
      </c>
      <c r="L33" s="23">
        <v>0</v>
      </c>
      <c r="M33" s="24">
        <v>12385</v>
      </c>
      <c r="N33" s="23">
        <v>8.191126279863481E-2</v>
      </c>
      <c r="O33" s="23">
        <v>0.10921501706484642</v>
      </c>
      <c r="P33" s="23">
        <v>0.10580204778156997</v>
      </c>
      <c r="Q33" s="23">
        <v>0.19453924914675769</v>
      </c>
      <c r="R33" s="23">
        <v>0.20819112627986347</v>
      </c>
      <c r="S33" s="23">
        <v>0.18430034129692832</v>
      </c>
      <c r="T33" s="23">
        <v>0.11604095563139932</v>
      </c>
      <c r="U33" s="23">
        <v>0</v>
      </c>
      <c r="V33" s="24">
        <v>1465</v>
      </c>
      <c r="X33" s="53"/>
    </row>
    <row r="34" spans="2:24" x14ac:dyDescent="0.2">
      <c r="B34" s="33" t="s">
        <v>262</v>
      </c>
      <c r="C34" s="18" t="s">
        <v>267</v>
      </c>
      <c r="D34" s="18" t="s">
        <v>374</v>
      </c>
      <c r="E34" s="23">
        <v>0.10099085365853659</v>
      </c>
      <c r="F34" s="23">
        <v>0.10975609756097561</v>
      </c>
      <c r="G34" s="23">
        <v>0.17111280487804878</v>
      </c>
      <c r="H34" s="23">
        <v>0.27705792682926828</v>
      </c>
      <c r="I34" s="23">
        <v>0.19207317073170732</v>
      </c>
      <c r="J34" s="23">
        <v>0.10975609756097561</v>
      </c>
      <c r="K34" s="23">
        <v>3.9634146341463415E-2</v>
      </c>
      <c r="L34" s="23">
        <v>0</v>
      </c>
      <c r="M34" s="24">
        <v>13120</v>
      </c>
      <c r="N34" s="23">
        <v>0.1</v>
      </c>
      <c r="O34" s="23">
        <v>0</v>
      </c>
      <c r="P34" s="23">
        <v>0.1</v>
      </c>
      <c r="Q34" s="23">
        <v>0.3</v>
      </c>
      <c r="R34" s="23">
        <v>0.3</v>
      </c>
      <c r="S34" s="23">
        <v>0.2</v>
      </c>
      <c r="T34" s="23">
        <v>0.1</v>
      </c>
      <c r="U34" s="23">
        <v>0</v>
      </c>
      <c r="V34" s="24">
        <v>50</v>
      </c>
      <c r="X34" s="53"/>
    </row>
    <row r="35" spans="2:24" x14ac:dyDescent="0.2">
      <c r="B35" s="33" t="s">
        <v>262</v>
      </c>
      <c r="C35" s="18" t="s">
        <v>268</v>
      </c>
      <c r="D35" s="18" t="s">
        <v>375</v>
      </c>
      <c r="E35" s="23" t="s">
        <v>588</v>
      </c>
      <c r="F35" s="23" t="s">
        <v>588</v>
      </c>
      <c r="G35" s="23" t="s">
        <v>588</v>
      </c>
      <c r="H35" s="23" t="s">
        <v>588</v>
      </c>
      <c r="I35" s="23" t="s">
        <v>588</v>
      </c>
      <c r="J35" s="23" t="s">
        <v>588</v>
      </c>
      <c r="K35" s="23" t="s">
        <v>588</v>
      </c>
      <c r="L35" s="23" t="s">
        <v>588</v>
      </c>
      <c r="M35" s="24" t="s">
        <v>588</v>
      </c>
      <c r="N35" s="23" t="s">
        <v>588</v>
      </c>
      <c r="O35" s="23" t="s">
        <v>588</v>
      </c>
      <c r="P35" s="23" t="s">
        <v>588</v>
      </c>
      <c r="Q35" s="23" t="s">
        <v>588</v>
      </c>
      <c r="R35" s="23" t="s">
        <v>588</v>
      </c>
      <c r="S35" s="23" t="s">
        <v>588</v>
      </c>
      <c r="T35" s="23" t="s">
        <v>588</v>
      </c>
      <c r="U35" s="23" t="s">
        <v>588</v>
      </c>
      <c r="V35" s="24" t="s">
        <v>588</v>
      </c>
      <c r="X35" s="53"/>
    </row>
    <row r="36" spans="2:24" x14ac:dyDescent="0.2">
      <c r="B36" s="33" t="s">
        <v>262</v>
      </c>
      <c r="C36" s="18" t="s">
        <v>269</v>
      </c>
      <c r="D36" s="18" t="s">
        <v>376</v>
      </c>
      <c r="E36" s="23" t="s">
        <v>588</v>
      </c>
      <c r="F36" s="23" t="s">
        <v>588</v>
      </c>
      <c r="G36" s="23" t="s">
        <v>588</v>
      </c>
      <c r="H36" s="23" t="s">
        <v>588</v>
      </c>
      <c r="I36" s="23" t="s">
        <v>588</v>
      </c>
      <c r="J36" s="23" t="s">
        <v>588</v>
      </c>
      <c r="K36" s="23" t="s">
        <v>588</v>
      </c>
      <c r="L36" s="23" t="s">
        <v>588</v>
      </c>
      <c r="M36" s="24" t="s">
        <v>588</v>
      </c>
      <c r="N36" s="23" t="s">
        <v>588</v>
      </c>
      <c r="O36" s="23" t="s">
        <v>588</v>
      </c>
      <c r="P36" s="23" t="s">
        <v>588</v>
      </c>
      <c r="Q36" s="23" t="s">
        <v>588</v>
      </c>
      <c r="R36" s="23" t="s">
        <v>588</v>
      </c>
      <c r="S36" s="23" t="s">
        <v>588</v>
      </c>
      <c r="T36" s="23" t="s">
        <v>588</v>
      </c>
      <c r="U36" s="23" t="s">
        <v>588</v>
      </c>
      <c r="V36" s="24" t="s">
        <v>588</v>
      </c>
      <c r="X36" s="53"/>
    </row>
    <row r="37" spans="2:24" x14ac:dyDescent="0.2">
      <c r="B37" s="33" t="s">
        <v>262</v>
      </c>
      <c r="C37" s="18" t="s">
        <v>270</v>
      </c>
      <c r="D37" s="18" t="s">
        <v>353</v>
      </c>
      <c r="E37" s="23" t="s">
        <v>588</v>
      </c>
      <c r="F37" s="23" t="s">
        <v>588</v>
      </c>
      <c r="G37" s="23" t="s">
        <v>588</v>
      </c>
      <c r="H37" s="23" t="s">
        <v>588</v>
      </c>
      <c r="I37" s="23" t="s">
        <v>588</v>
      </c>
      <c r="J37" s="23" t="s">
        <v>588</v>
      </c>
      <c r="K37" s="23" t="s">
        <v>588</v>
      </c>
      <c r="L37" s="23" t="s">
        <v>588</v>
      </c>
      <c r="M37" s="24" t="s">
        <v>588</v>
      </c>
      <c r="N37" s="23" t="s">
        <v>588</v>
      </c>
      <c r="O37" s="23" t="s">
        <v>588</v>
      </c>
      <c r="P37" s="23" t="s">
        <v>588</v>
      </c>
      <c r="Q37" s="23" t="s">
        <v>588</v>
      </c>
      <c r="R37" s="23" t="s">
        <v>588</v>
      </c>
      <c r="S37" s="23" t="s">
        <v>588</v>
      </c>
      <c r="T37" s="23" t="s">
        <v>588</v>
      </c>
      <c r="U37" s="23" t="s">
        <v>588</v>
      </c>
      <c r="V37" s="24" t="s">
        <v>588</v>
      </c>
      <c r="X37" s="53"/>
    </row>
    <row r="38" spans="2:24" x14ac:dyDescent="0.2">
      <c r="B38" s="33" t="s">
        <v>262</v>
      </c>
      <c r="C38" s="18" t="s">
        <v>271</v>
      </c>
      <c r="D38" s="18" t="s">
        <v>377</v>
      </c>
      <c r="E38" s="23">
        <v>7.9405737704918031E-2</v>
      </c>
      <c r="F38" s="23">
        <v>0.13422131147540983</v>
      </c>
      <c r="G38" s="23">
        <v>0.17264344262295081</v>
      </c>
      <c r="H38" s="23">
        <v>0.27561475409836067</v>
      </c>
      <c r="I38" s="23">
        <v>0.19877049180327869</v>
      </c>
      <c r="J38" s="23">
        <v>0.10092213114754098</v>
      </c>
      <c r="K38" s="23">
        <v>3.8422131147540985E-2</v>
      </c>
      <c r="L38" s="23">
        <v>0</v>
      </c>
      <c r="M38" s="24">
        <v>9760</v>
      </c>
      <c r="N38" s="23">
        <v>7.5949367088607597E-2</v>
      </c>
      <c r="O38" s="23">
        <v>8.8607594936708861E-2</v>
      </c>
      <c r="P38" s="23">
        <v>0.13924050632911392</v>
      </c>
      <c r="Q38" s="23">
        <v>0.24050632911392406</v>
      </c>
      <c r="R38" s="23">
        <v>0.25316455696202533</v>
      </c>
      <c r="S38" s="23">
        <v>0.12658227848101267</v>
      </c>
      <c r="T38" s="23">
        <v>6.3291139240506333E-2</v>
      </c>
      <c r="U38" s="23">
        <v>0</v>
      </c>
      <c r="V38" s="24">
        <v>395</v>
      </c>
      <c r="X38" s="53"/>
    </row>
    <row r="39" spans="2:24" x14ac:dyDescent="0.2">
      <c r="B39" s="33" t="s">
        <v>262</v>
      </c>
      <c r="C39" s="18" t="s">
        <v>272</v>
      </c>
      <c r="D39" s="18" t="s">
        <v>354</v>
      </c>
      <c r="E39" s="23">
        <v>0.15372670807453417</v>
      </c>
      <c r="F39" s="23">
        <v>0.13842058562555457</v>
      </c>
      <c r="G39" s="23">
        <v>0.14263531499556345</v>
      </c>
      <c r="H39" s="23">
        <v>0.30212954747116239</v>
      </c>
      <c r="I39" s="23">
        <v>0.17080745341614906</v>
      </c>
      <c r="J39" s="23">
        <v>6.6770186335403728E-2</v>
      </c>
      <c r="K39" s="23">
        <v>2.5288376220053237E-2</v>
      </c>
      <c r="L39" s="23">
        <v>0</v>
      </c>
      <c r="M39" s="24">
        <v>22540</v>
      </c>
      <c r="N39" s="23" t="s">
        <v>588</v>
      </c>
      <c r="O39" s="23" t="s">
        <v>588</v>
      </c>
      <c r="P39" s="23" t="s">
        <v>588</v>
      </c>
      <c r="Q39" s="23" t="s">
        <v>588</v>
      </c>
      <c r="R39" s="23" t="s">
        <v>588</v>
      </c>
      <c r="S39" s="23" t="s">
        <v>588</v>
      </c>
      <c r="T39" s="23" t="s">
        <v>588</v>
      </c>
      <c r="U39" s="23" t="s">
        <v>588</v>
      </c>
      <c r="V39" s="24" t="s">
        <v>588</v>
      </c>
      <c r="X39" s="53"/>
    </row>
    <row r="40" spans="2:24" x14ac:dyDescent="0.2">
      <c r="B40" s="33" t="s">
        <v>262</v>
      </c>
      <c r="C40" s="18" t="s">
        <v>273</v>
      </c>
      <c r="D40" s="18" t="s">
        <v>378</v>
      </c>
      <c r="E40" s="23">
        <v>8.8991430454845089E-2</v>
      </c>
      <c r="F40" s="23">
        <v>0.13447593935398813</v>
      </c>
      <c r="G40" s="23">
        <v>0.16875411997363216</v>
      </c>
      <c r="H40" s="23">
        <v>0.31707317073170732</v>
      </c>
      <c r="I40" s="23">
        <v>0.19248516809492419</v>
      </c>
      <c r="J40" s="23">
        <v>6.8556361239288072E-2</v>
      </c>
      <c r="K40" s="23">
        <v>3.0323005932762031E-2</v>
      </c>
      <c r="L40" s="23">
        <v>0</v>
      </c>
      <c r="M40" s="24">
        <v>7585</v>
      </c>
      <c r="N40" s="23">
        <v>0</v>
      </c>
      <c r="O40" s="23">
        <v>0</v>
      </c>
      <c r="P40" s="23">
        <v>0</v>
      </c>
      <c r="Q40" s="23">
        <v>0.2</v>
      </c>
      <c r="R40" s="23">
        <v>0.4</v>
      </c>
      <c r="S40" s="23">
        <v>0.2</v>
      </c>
      <c r="T40" s="23">
        <v>0.1</v>
      </c>
      <c r="U40" s="23">
        <v>0</v>
      </c>
      <c r="V40" s="24">
        <v>50</v>
      </c>
      <c r="X40" s="53"/>
    </row>
    <row r="41" spans="2:24" x14ac:dyDescent="0.2">
      <c r="B41" s="33" t="s">
        <v>274</v>
      </c>
      <c r="C41" s="18" t="s">
        <v>275</v>
      </c>
      <c r="D41" s="18" t="s">
        <v>355</v>
      </c>
      <c r="E41" s="23" t="s">
        <v>588</v>
      </c>
      <c r="F41" s="23" t="s">
        <v>588</v>
      </c>
      <c r="G41" s="23" t="s">
        <v>588</v>
      </c>
      <c r="H41" s="23" t="s">
        <v>588</v>
      </c>
      <c r="I41" s="23" t="s">
        <v>588</v>
      </c>
      <c r="J41" s="23" t="s">
        <v>588</v>
      </c>
      <c r="K41" s="23" t="s">
        <v>588</v>
      </c>
      <c r="L41" s="23" t="s">
        <v>588</v>
      </c>
      <c r="M41" s="24" t="s">
        <v>588</v>
      </c>
      <c r="N41" s="23" t="s">
        <v>588</v>
      </c>
      <c r="O41" s="23" t="s">
        <v>588</v>
      </c>
      <c r="P41" s="23" t="s">
        <v>588</v>
      </c>
      <c r="Q41" s="23" t="s">
        <v>588</v>
      </c>
      <c r="R41" s="23" t="s">
        <v>588</v>
      </c>
      <c r="S41" s="23" t="s">
        <v>588</v>
      </c>
      <c r="T41" s="23" t="s">
        <v>588</v>
      </c>
      <c r="U41" s="23" t="s">
        <v>588</v>
      </c>
      <c r="V41" s="24" t="s">
        <v>588</v>
      </c>
      <c r="X41" s="53"/>
    </row>
    <row r="42" spans="2:24" x14ac:dyDescent="0.2">
      <c r="B42" s="33" t="s">
        <v>274</v>
      </c>
      <c r="C42" s="18" t="s">
        <v>276</v>
      </c>
      <c r="D42" s="18" t="s">
        <v>379</v>
      </c>
      <c r="E42" s="23">
        <v>0.10304834239967156</v>
      </c>
      <c r="F42" s="23">
        <v>0.15754900954531459</v>
      </c>
      <c r="G42" s="23">
        <v>0.14359026993739094</v>
      </c>
      <c r="H42" s="23">
        <v>0.25033357282151286</v>
      </c>
      <c r="I42" s="23">
        <v>0.19265113414759313</v>
      </c>
      <c r="J42" s="23">
        <v>0.11208046802832804</v>
      </c>
      <c r="K42" s="23">
        <v>4.0849840911423588E-2</v>
      </c>
      <c r="L42" s="23">
        <v>0</v>
      </c>
      <c r="M42" s="24">
        <v>48715</v>
      </c>
      <c r="N42" s="23">
        <v>0.10140845070422536</v>
      </c>
      <c r="O42" s="23">
        <v>0.12957746478873239</v>
      </c>
      <c r="P42" s="23">
        <v>0.12394366197183099</v>
      </c>
      <c r="Q42" s="23">
        <v>0.22535211267605634</v>
      </c>
      <c r="R42" s="23">
        <v>0.21126760563380281</v>
      </c>
      <c r="S42" s="23">
        <v>0.15211267605633802</v>
      </c>
      <c r="T42" s="23">
        <v>5.9154929577464786E-2</v>
      </c>
      <c r="U42" s="23">
        <v>0</v>
      </c>
      <c r="V42" s="24">
        <v>1775</v>
      </c>
      <c r="X42" s="53"/>
    </row>
    <row r="43" spans="2:24" x14ac:dyDescent="0.2">
      <c r="B43" s="33" t="s">
        <v>274</v>
      </c>
      <c r="C43" s="18" t="s">
        <v>277</v>
      </c>
      <c r="D43" s="18" t="s">
        <v>380</v>
      </c>
      <c r="E43" s="23">
        <v>0.10499265785609398</v>
      </c>
      <c r="F43" s="23">
        <v>0.16005873715124816</v>
      </c>
      <c r="G43" s="23">
        <v>0.13729809104258445</v>
      </c>
      <c r="H43" s="23">
        <v>0.24718551150269211</v>
      </c>
      <c r="I43" s="23">
        <v>0.19505628976994616</v>
      </c>
      <c r="J43" s="23">
        <v>0.11160058737151249</v>
      </c>
      <c r="K43" s="23">
        <v>4.3808125305922666E-2</v>
      </c>
      <c r="L43" s="23">
        <v>0</v>
      </c>
      <c r="M43" s="24">
        <v>20430</v>
      </c>
      <c r="N43" s="23">
        <v>0.10416666666666667</v>
      </c>
      <c r="O43" s="23">
        <v>6.25E-2</v>
      </c>
      <c r="P43" s="23">
        <v>0.125</v>
      </c>
      <c r="Q43" s="23">
        <v>0.1875</v>
      </c>
      <c r="R43" s="23">
        <v>0.25</v>
      </c>
      <c r="S43" s="23">
        <v>0.16666666666666666</v>
      </c>
      <c r="T43" s="23">
        <v>8.3333333333333329E-2</v>
      </c>
      <c r="U43" s="23">
        <v>0</v>
      </c>
      <c r="V43" s="24">
        <v>240</v>
      </c>
      <c r="X43" s="53"/>
    </row>
    <row r="44" spans="2:24" x14ac:dyDescent="0.2">
      <c r="B44" s="33" t="s">
        <v>274</v>
      </c>
      <c r="C44" s="18" t="s">
        <v>278</v>
      </c>
      <c r="D44" s="18" t="s">
        <v>356</v>
      </c>
      <c r="E44" s="23">
        <v>0.12929475587703435</v>
      </c>
      <c r="F44" s="23">
        <v>0.17088607594936708</v>
      </c>
      <c r="G44" s="23">
        <v>0.13652802893309224</v>
      </c>
      <c r="H44" s="23">
        <v>0.25587703435804704</v>
      </c>
      <c r="I44" s="23">
        <v>0.18896925858951175</v>
      </c>
      <c r="J44" s="23">
        <v>8.5895117540687155E-2</v>
      </c>
      <c r="K44" s="23">
        <v>3.25497287522604E-2</v>
      </c>
      <c r="L44" s="23">
        <v>0</v>
      </c>
      <c r="M44" s="24">
        <v>5530</v>
      </c>
      <c r="N44" s="23">
        <v>8.4507042253521125E-2</v>
      </c>
      <c r="O44" s="23">
        <v>0.11267605633802817</v>
      </c>
      <c r="P44" s="23">
        <v>0.15492957746478872</v>
      </c>
      <c r="Q44" s="23">
        <v>0.23943661971830985</v>
      </c>
      <c r="R44" s="23">
        <v>0.22535211267605634</v>
      </c>
      <c r="S44" s="23">
        <v>0.12676056338028169</v>
      </c>
      <c r="T44" s="23">
        <v>5.6338028169014086E-2</v>
      </c>
      <c r="U44" s="23">
        <v>0</v>
      </c>
      <c r="V44" s="24">
        <v>355</v>
      </c>
      <c r="X44" s="53"/>
    </row>
    <row r="45" spans="2:24" x14ac:dyDescent="0.2">
      <c r="B45" s="33" t="s">
        <v>279</v>
      </c>
      <c r="C45" s="18" t="s">
        <v>280</v>
      </c>
      <c r="D45" s="18" t="s">
        <v>381</v>
      </c>
      <c r="E45" s="23">
        <v>8.2018927444794956E-2</v>
      </c>
      <c r="F45" s="23">
        <v>0.11645636172450052</v>
      </c>
      <c r="G45" s="23">
        <v>0.10988433228180862</v>
      </c>
      <c r="H45" s="23">
        <v>0.23080967402733965</v>
      </c>
      <c r="I45" s="23">
        <v>0.2289695057833859</v>
      </c>
      <c r="J45" s="23">
        <v>0.16324921135646689</v>
      </c>
      <c r="K45" s="23">
        <v>6.8349106203995799E-2</v>
      </c>
      <c r="L45" s="23">
        <v>0</v>
      </c>
      <c r="M45" s="24">
        <v>19020</v>
      </c>
      <c r="N45" s="23">
        <v>9.2436974789915971E-2</v>
      </c>
      <c r="O45" s="23">
        <v>0.11764705882352941</v>
      </c>
      <c r="P45" s="23">
        <v>0.1092436974789916</v>
      </c>
      <c r="Q45" s="23">
        <v>0.20168067226890757</v>
      </c>
      <c r="R45" s="23">
        <v>0.21848739495798319</v>
      </c>
      <c r="S45" s="23">
        <v>0.16806722689075632</v>
      </c>
      <c r="T45" s="23">
        <v>0.10084033613445378</v>
      </c>
      <c r="U45" s="23">
        <v>0</v>
      </c>
      <c r="V45" s="24">
        <v>595</v>
      </c>
      <c r="X45" s="53"/>
    </row>
    <row r="46" spans="2:24" x14ac:dyDescent="0.2">
      <c r="B46" s="33" t="s">
        <v>279</v>
      </c>
      <c r="C46" s="18" t="s">
        <v>281</v>
      </c>
      <c r="D46" s="18" t="s">
        <v>357</v>
      </c>
      <c r="E46" s="23">
        <v>7.6483597493549577E-2</v>
      </c>
      <c r="F46" s="23">
        <v>0.12624401032067822</v>
      </c>
      <c r="G46" s="23">
        <v>0.16900110578695171</v>
      </c>
      <c r="H46" s="23">
        <v>0.29948396608920014</v>
      </c>
      <c r="I46" s="23">
        <v>0.20715075562108368</v>
      </c>
      <c r="J46" s="23">
        <v>8.8831551787688909E-2</v>
      </c>
      <c r="K46" s="23">
        <v>3.2805012900847773E-2</v>
      </c>
      <c r="L46" s="23">
        <v>0</v>
      </c>
      <c r="M46" s="24">
        <v>27130</v>
      </c>
      <c r="N46" s="23">
        <v>9.3167701863354033E-2</v>
      </c>
      <c r="O46" s="23">
        <v>5.5900621118012424E-2</v>
      </c>
      <c r="P46" s="23">
        <v>9.3167701863354033E-2</v>
      </c>
      <c r="Q46" s="23">
        <v>0.27950310559006208</v>
      </c>
      <c r="R46" s="23">
        <v>0.2484472049689441</v>
      </c>
      <c r="S46" s="23">
        <v>0.16149068322981366</v>
      </c>
      <c r="T46" s="23">
        <v>6.8322981366459631E-2</v>
      </c>
      <c r="U46" s="23">
        <v>0</v>
      </c>
      <c r="V46" s="24">
        <v>805</v>
      </c>
      <c r="X46" s="53"/>
    </row>
    <row r="47" spans="2:24" x14ac:dyDescent="0.2">
      <c r="B47" s="33" t="s">
        <v>279</v>
      </c>
      <c r="C47" s="18" t="s">
        <v>282</v>
      </c>
      <c r="D47" s="18" t="s">
        <v>382</v>
      </c>
      <c r="E47" s="23">
        <v>8.6444007858546168E-2</v>
      </c>
      <c r="F47" s="23">
        <v>0.13703339882121807</v>
      </c>
      <c r="G47" s="23">
        <v>0.13506876227897838</v>
      </c>
      <c r="H47" s="23">
        <v>0.26547151277013753</v>
      </c>
      <c r="I47" s="23">
        <v>0.20800589390962673</v>
      </c>
      <c r="J47" s="23">
        <v>0.11910609037328095</v>
      </c>
      <c r="K47" s="23">
        <v>4.8870333988212181E-2</v>
      </c>
      <c r="L47" s="23">
        <v>0</v>
      </c>
      <c r="M47" s="24">
        <v>20360</v>
      </c>
      <c r="N47" s="23">
        <v>8.6448598130841117E-2</v>
      </c>
      <c r="O47" s="23">
        <v>0.12383177570093458</v>
      </c>
      <c r="P47" s="23">
        <v>0.11214953271028037</v>
      </c>
      <c r="Q47" s="23">
        <v>0.25934579439252337</v>
      </c>
      <c r="R47" s="23">
        <v>0.23130841121495327</v>
      </c>
      <c r="S47" s="23">
        <v>0.12850467289719625</v>
      </c>
      <c r="T47" s="23">
        <v>5.3738317757009345E-2</v>
      </c>
      <c r="U47" s="23">
        <v>0</v>
      </c>
      <c r="V47" s="24">
        <v>2140</v>
      </c>
      <c r="X47" s="53"/>
    </row>
    <row r="48" spans="2:24" x14ac:dyDescent="0.2">
      <c r="B48" s="33" t="s">
        <v>283</v>
      </c>
      <c r="C48" s="18" t="s">
        <v>284</v>
      </c>
      <c r="D48" s="18" t="s">
        <v>383</v>
      </c>
      <c r="E48" s="23">
        <v>0.12057507120575071</v>
      </c>
      <c r="F48" s="23">
        <v>0.15054930150549301</v>
      </c>
      <c r="G48" s="23">
        <v>0.12233826122338261</v>
      </c>
      <c r="H48" s="23">
        <v>0.24467652244676522</v>
      </c>
      <c r="I48" s="23">
        <v>0.19449342194493421</v>
      </c>
      <c r="J48" s="23">
        <v>0.11813373118133731</v>
      </c>
      <c r="K48" s="23">
        <v>4.9098060490980602E-2</v>
      </c>
      <c r="L48" s="23">
        <v>0</v>
      </c>
      <c r="M48" s="24">
        <v>36865</v>
      </c>
      <c r="N48" s="23">
        <v>0.11447811447811448</v>
      </c>
      <c r="O48" s="23">
        <v>0.12794612794612795</v>
      </c>
      <c r="P48" s="23">
        <v>9.7643097643097643E-2</v>
      </c>
      <c r="Q48" s="23">
        <v>0.22558922558922559</v>
      </c>
      <c r="R48" s="23">
        <v>0.19191919191919191</v>
      </c>
      <c r="S48" s="23">
        <v>0.14814814814814814</v>
      </c>
      <c r="T48" s="23">
        <v>9.4276094276094277E-2</v>
      </c>
      <c r="U48" s="23">
        <v>0</v>
      </c>
      <c r="V48" s="24">
        <v>1485</v>
      </c>
      <c r="X48" s="53"/>
    </row>
    <row r="49" spans="2:24" x14ac:dyDescent="0.2">
      <c r="B49" s="33" t="s">
        <v>283</v>
      </c>
      <c r="C49" s="18" t="s">
        <v>285</v>
      </c>
      <c r="D49" s="18" t="s">
        <v>358</v>
      </c>
      <c r="E49" s="23">
        <v>4.0322580645161289E-2</v>
      </c>
      <c r="F49" s="23">
        <v>0.26935483870967741</v>
      </c>
      <c r="G49" s="23">
        <v>0.15</v>
      </c>
      <c r="H49" s="23">
        <v>0.21129032258064517</v>
      </c>
      <c r="I49" s="23">
        <v>0.19838709677419356</v>
      </c>
      <c r="J49" s="23">
        <v>9.5161290322580638E-2</v>
      </c>
      <c r="K49" s="23">
        <v>3.3870967741935487E-2</v>
      </c>
      <c r="L49" s="23">
        <v>0</v>
      </c>
      <c r="M49" s="24">
        <v>3100</v>
      </c>
      <c r="N49" s="23" t="s">
        <v>588</v>
      </c>
      <c r="O49" s="23" t="s">
        <v>588</v>
      </c>
      <c r="P49" s="23" t="s">
        <v>588</v>
      </c>
      <c r="Q49" s="23" t="s">
        <v>588</v>
      </c>
      <c r="R49" s="23" t="s">
        <v>588</v>
      </c>
      <c r="S49" s="23" t="s">
        <v>588</v>
      </c>
      <c r="T49" s="23" t="s">
        <v>588</v>
      </c>
      <c r="U49" s="23" t="s">
        <v>588</v>
      </c>
      <c r="V49" s="24" t="s">
        <v>588</v>
      </c>
      <c r="X49" s="53"/>
    </row>
    <row r="50" spans="2:24" x14ac:dyDescent="0.2">
      <c r="B50" s="33" t="s">
        <v>283</v>
      </c>
      <c r="C50" s="18" t="s">
        <v>286</v>
      </c>
      <c r="D50" s="18" t="s">
        <v>359</v>
      </c>
      <c r="E50" s="23">
        <v>6.7835192351468246E-2</v>
      </c>
      <c r="F50" s="23">
        <v>0.1094923742317323</v>
      </c>
      <c r="G50" s="23">
        <v>0.15023901661734579</v>
      </c>
      <c r="H50" s="23">
        <v>0.27976325973139082</v>
      </c>
      <c r="I50" s="23">
        <v>0.21921238333712725</v>
      </c>
      <c r="J50" s="23">
        <v>0.11928067379922604</v>
      </c>
      <c r="K50" s="23">
        <v>5.3949465058046896E-2</v>
      </c>
      <c r="L50" s="23">
        <v>0</v>
      </c>
      <c r="M50" s="24">
        <v>21965</v>
      </c>
      <c r="N50" s="23">
        <v>2.7586206896551724E-2</v>
      </c>
      <c r="O50" s="23">
        <v>2.0689655172413793E-2</v>
      </c>
      <c r="P50" s="23">
        <v>0.1310344827586207</v>
      </c>
      <c r="Q50" s="23">
        <v>0.34482758620689657</v>
      </c>
      <c r="R50" s="23">
        <v>0.2620689655172414</v>
      </c>
      <c r="S50" s="23">
        <v>0.1310344827586207</v>
      </c>
      <c r="T50" s="23">
        <v>8.2758620689655171E-2</v>
      </c>
      <c r="U50" s="23">
        <v>0</v>
      </c>
      <c r="V50" s="24">
        <v>725</v>
      </c>
      <c r="X50" s="53"/>
    </row>
    <row r="51" spans="2:24" x14ac:dyDescent="0.2">
      <c r="B51" s="33" t="s">
        <v>283</v>
      </c>
      <c r="C51" s="18" t="s">
        <v>287</v>
      </c>
      <c r="D51" s="18" t="s">
        <v>384</v>
      </c>
      <c r="E51" s="23">
        <v>8.0142687277051136E-2</v>
      </c>
      <c r="F51" s="23">
        <v>0.1605231866825208</v>
      </c>
      <c r="G51" s="23">
        <v>0.14340071343638525</v>
      </c>
      <c r="H51" s="23">
        <v>0.24447086801426873</v>
      </c>
      <c r="I51" s="23">
        <v>0.19643281807372176</v>
      </c>
      <c r="J51" s="23">
        <v>0.12080856123662306</v>
      </c>
      <c r="K51" s="23">
        <v>5.4221165279429252E-2</v>
      </c>
      <c r="L51" s="23">
        <v>0</v>
      </c>
      <c r="M51" s="24">
        <v>21025</v>
      </c>
      <c r="N51" s="23">
        <v>9.1836734693877556E-2</v>
      </c>
      <c r="O51" s="23">
        <v>0.12244897959183673</v>
      </c>
      <c r="P51" s="23">
        <v>9.1836734693877556E-2</v>
      </c>
      <c r="Q51" s="23">
        <v>0.19387755102040816</v>
      </c>
      <c r="R51" s="23">
        <v>0.23469387755102042</v>
      </c>
      <c r="S51" s="23">
        <v>0.16326530612244897</v>
      </c>
      <c r="T51" s="23">
        <v>0.10204081632653061</v>
      </c>
      <c r="U51" s="23">
        <v>0</v>
      </c>
      <c r="V51" s="24">
        <v>490</v>
      </c>
      <c r="X51" s="53"/>
    </row>
    <row r="52" spans="2:24" x14ac:dyDescent="0.2">
      <c r="B52" s="33" t="s">
        <v>283</v>
      </c>
      <c r="C52" s="18" t="s">
        <v>288</v>
      </c>
      <c r="D52" s="18" t="s">
        <v>385</v>
      </c>
      <c r="E52" s="23">
        <v>7.9107505070993914E-2</v>
      </c>
      <c r="F52" s="23">
        <v>0.20182555780933062</v>
      </c>
      <c r="G52" s="23">
        <v>0.13286004056795131</v>
      </c>
      <c r="H52" s="23">
        <v>0.23022312373225151</v>
      </c>
      <c r="I52" s="23">
        <v>0.20283975659229209</v>
      </c>
      <c r="J52" s="23">
        <v>0.10446247464503043</v>
      </c>
      <c r="K52" s="23">
        <v>4.766734279918864E-2</v>
      </c>
      <c r="L52" s="23">
        <v>0</v>
      </c>
      <c r="M52" s="24">
        <v>4930</v>
      </c>
      <c r="N52" s="23" t="s">
        <v>588</v>
      </c>
      <c r="O52" s="23" t="s">
        <v>588</v>
      </c>
      <c r="P52" s="23" t="s">
        <v>588</v>
      </c>
      <c r="Q52" s="23" t="s">
        <v>588</v>
      </c>
      <c r="R52" s="23" t="s">
        <v>588</v>
      </c>
      <c r="S52" s="23" t="s">
        <v>588</v>
      </c>
      <c r="T52" s="23" t="s">
        <v>588</v>
      </c>
      <c r="U52" s="23" t="s">
        <v>588</v>
      </c>
      <c r="V52" s="24" t="s">
        <v>588</v>
      </c>
      <c r="X52" s="53"/>
    </row>
    <row r="53" spans="2:24" x14ac:dyDescent="0.2">
      <c r="B53" s="33" t="s">
        <v>283</v>
      </c>
      <c r="C53" s="18" t="s">
        <v>289</v>
      </c>
      <c r="D53" s="18" t="s">
        <v>360</v>
      </c>
      <c r="E53" s="23" t="s">
        <v>588</v>
      </c>
      <c r="F53" s="23" t="s">
        <v>588</v>
      </c>
      <c r="G53" s="23" t="s">
        <v>588</v>
      </c>
      <c r="H53" s="23" t="s">
        <v>588</v>
      </c>
      <c r="I53" s="23" t="s">
        <v>588</v>
      </c>
      <c r="J53" s="23" t="s">
        <v>588</v>
      </c>
      <c r="K53" s="23" t="s">
        <v>588</v>
      </c>
      <c r="L53" s="23" t="s">
        <v>588</v>
      </c>
      <c r="M53" s="24" t="s">
        <v>588</v>
      </c>
      <c r="N53" s="23" t="s">
        <v>588</v>
      </c>
      <c r="O53" s="23" t="s">
        <v>588</v>
      </c>
      <c r="P53" s="23" t="s">
        <v>588</v>
      </c>
      <c r="Q53" s="23" t="s">
        <v>588</v>
      </c>
      <c r="R53" s="23" t="s">
        <v>588</v>
      </c>
      <c r="S53" s="23" t="s">
        <v>588</v>
      </c>
      <c r="T53" s="23" t="s">
        <v>588</v>
      </c>
      <c r="U53" s="23" t="s">
        <v>588</v>
      </c>
      <c r="V53" s="24" t="s">
        <v>588</v>
      </c>
      <c r="X53" s="53"/>
    </row>
    <row r="54" spans="2:24" x14ac:dyDescent="0.2">
      <c r="B54" s="33" t="s">
        <v>290</v>
      </c>
      <c r="C54" s="18" t="s">
        <v>291</v>
      </c>
      <c r="D54" s="18" t="s">
        <v>361</v>
      </c>
      <c r="E54" s="23">
        <v>5.5164954029204974E-2</v>
      </c>
      <c r="F54" s="23">
        <v>0.16819902650081126</v>
      </c>
      <c r="G54" s="23">
        <v>0.14223904813412655</v>
      </c>
      <c r="H54" s="23">
        <v>0.24391563007030828</v>
      </c>
      <c r="I54" s="23">
        <v>0.20605732828555975</v>
      </c>
      <c r="J54" s="23">
        <v>0.12655489453758789</v>
      </c>
      <c r="K54" s="23">
        <v>5.7328285559762035E-2</v>
      </c>
      <c r="L54" s="23">
        <v>0</v>
      </c>
      <c r="M54" s="24">
        <v>9245</v>
      </c>
      <c r="N54" s="23">
        <v>8.3916083916083919E-2</v>
      </c>
      <c r="O54" s="23">
        <v>0.11888111888111888</v>
      </c>
      <c r="P54" s="23">
        <v>0.11188811188811189</v>
      </c>
      <c r="Q54" s="23">
        <v>0.25874125874125875</v>
      </c>
      <c r="R54" s="23">
        <v>0.1888111888111888</v>
      </c>
      <c r="S54" s="23">
        <v>0.15384615384615385</v>
      </c>
      <c r="T54" s="23">
        <v>8.3916083916083919E-2</v>
      </c>
      <c r="U54" s="23">
        <v>0</v>
      </c>
      <c r="V54" s="24">
        <v>715</v>
      </c>
      <c r="X54" s="53"/>
    </row>
    <row r="55" spans="2:24" x14ac:dyDescent="0.2">
      <c r="B55" s="33" t="s">
        <v>290</v>
      </c>
      <c r="C55" s="18" t="s">
        <v>292</v>
      </c>
      <c r="D55" s="18" t="s">
        <v>386</v>
      </c>
      <c r="E55" s="23">
        <v>9.4812164579606437E-2</v>
      </c>
      <c r="F55" s="23">
        <v>0.17352415026833631</v>
      </c>
      <c r="G55" s="23">
        <v>0.13237924865831843</v>
      </c>
      <c r="H55" s="23">
        <v>0.28801431127012522</v>
      </c>
      <c r="I55" s="23">
        <v>0.19499105545617174</v>
      </c>
      <c r="J55" s="23">
        <v>8.4078711985688726E-2</v>
      </c>
      <c r="K55" s="23">
        <v>3.041144901610018E-2</v>
      </c>
      <c r="L55" s="23">
        <v>0</v>
      </c>
      <c r="M55" s="24">
        <v>5590</v>
      </c>
      <c r="N55" s="23">
        <v>5.6338028169014086E-2</v>
      </c>
      <c r="O55" s="23">
        <v>0.11267605633802817</v>
      </c>
      <c r="P55" s="23">
        <v>0.12676056338028169</v>
      </c>
      <c r="Q55" s="23">
        <v>0.36619718309859156</v>
      </c>
      <c r="R55" s="23">
        <v>0.22535211267605634</v>
      </c>
      <c r="S55" s="23">
        <v>8.4507042253521125E-2</v>
      </c>
      <c r="T55" s="23">
        <v>2.8169014084507043E-2</v>
      </c>
      <c r="U55" s="23">
        <v>0</v>
      </c>
      <c r="V55" s="24">
        <v>355</v>
      </c>
      <c r="X55" s="53"/>
    </row>
    <row r="56" spans="2:24" x14ac:dyDescent="0.2">
      <c r="B56" s="33" t="s">
        <v>290</v>
      </c>
      <c r="C56" s="18" t="s">
        <v>293</v>
      </c>
      <c r="D56" s="18" t="s">
        <v>362</v>
      </c>
      <c r="E56" s="23" t="s">
        <v>588</v>
      </c>
      <c r="F56" s="23" t="s">
        <v>588</v>
      </c>
      <c r="G56" s="23" t="s">
        <v>588</v>
      </c>
      <c r="H56" s="23" t="s">
        <v>588</v>
      </c>
      <c r="I56" s="23" t="s">
        <v>588</v>
      </c>
      <c r="J56" s="23" t="s">
        <v>588</v>
      </c>
      <c r="K56" s="23" t="s">
        <v>588</v>
      </c>
      <c r="L56" s="23" t="s">
        <v>588</v>
      </c>
      <c r="M56" s="24" t="s">
        <v>588</v>
      </c>
      <c r="N56" s="23" t="s">
        <v>588</v>
      </c>
      <c r="O56" s="23" t="s">
        <v>588</v>
      </c>
      <c r="P56" s="23" t="s">
        <v>588</v>
      </c>
      <c r="Q56" s="23" t="s">
        <v>588</v>
      </c>
      <c r="R56" s="23" t="s">
        <v>588</v>
      </c>
      <c r="S56" s="23" t="s">
        <v>588</v>
      </c>
      <c r="T56" s="23" t="s">
        <v>588</v>
      </c>
      <c r="U56" s="23" t="s">
        <v>588</v>
      </c>
      <c r="V56" s="24" t="s">
        <v>588</v>
      </c>
      <c r="X56" s="53"/>
    </row>
    <row r="57" spans="2:24" x14ac:dyDescent="0.2">
      <c r="B57" s="33" t="s">
        <v>290</v>
      </c>
      <c r="C57" s="18" t="s">
        <v>294</v>
      </c>
      <c r="D57" s="18" t="s">
        <v>363</v>
      </c>
      <c r="E57" s="23">
        <v>7.5798592311857066E-2</v>
      </c>
      <c r="F57" s="23">
        <v>0.15430427720628045</v>
      </c>
      <c r="G57" s="23">
        <v>0.10990795885219275</v>
      </c>
      <c r="H57" s="23">
        <v>0.21873308067135896</v>
      </c>
      <c r="I57" s="23">
        <v>0.21494315105576611</v>
      </c>
      <c r="J57" s="23">
        <v>0.15538711423930698</v>
      </c>
      <c r="K57" s="23">
        <v>7.0925825663237685E-2</v>
      </c>
      <c r="L57" s="23">
        <v>0</v>
      </c>
      <c r="M57" s="24">
        <v>9235</v>
      </c>
      <c r="N57" s="23">
        <v>7.7669902912621352E-2</v>
      </c>
      <c r="O57" s="23">
        <v>9.7087378640776698E-2</v>
      </c>
      <c r="P57" s="23">
        <v>7.7669902912621352E-2</v>
      </c>
      <c r="Q57" s="23">
        <v>0.24271844660194175</v>
      </c>
      <c r="R57" s="23">
        <v>0.20388349514563106</v>
      </c>
      <c r="S57" s="23">
        <v>0.20388349514563106</v>
      </c>
      <c r="T57" s="23">
        <v>9.7087378640776698E-2</v>
      </c>
      <c r="U57" s="23">
        <v>0</v>
      </c>
      <c r="V57" s="24">
        <v>515</v>
      </c>
      <c r="X57" s="53"/>
    </row>
    <row r="58" spans="2:24" x14ac:dyDescent="0.2">
      <c r="B58" s="33" t="s">
        <v>290</v>
      </c>
      <c r="C58" s="18" t="s">
        <v>295</v>
      </c>
      <c r="D58" s="18" t="s">
        <v>387</v>
      </c>
      <c r="E58" s="23">
        <v>6.7885117493472591E-2</v>
      </c>
      <c r="F58" s="23">
        <v>0.13838120104438642</v>
      </c>
      <c r="G58" s="23">
        <v>0.13054830287206268</v>
      </c>
      <c r="H58" s="23">
        <v>0.21409921671018275</v>
      </c>
      <c r="I58" s="23">
        <v>0.20365535248041775</v>
      </c>
      <c r="J58" s="23">
        <v>0.16187989556135771</v>
      </c>
      <c r="K58" s="23">
        <v>8.3550913838120106E-2</v>
      </c>
      <c r="L58" s="23">
        <v>0</v>
      </c>
      <c r="M58" s="24">
        <v>1915</v>
      </c>
      <c r="N58" s="23">
        <v>0.10714285714285714</v>
      </c>
      <c r="O58" s="23">
        <v>7.1428571428571425E-2</v>
      </c>
      <c r="P58" s="23">
        <v>0.10714285714285714</v>
      </c>
      <c r="Q58" s="23">
        <v>0.17857142857142858</v>
      </c>
      <c r="R58" s="23">
        <v>0.17857142857142858</v>
      </c>
      <c r="S58" s="23">
        <v>0.21428571428571427</v>
      </c>
      <c r="T58" s="23">
        <v>0.14285714285714285</v>
      </c>
      <c r="U58" s="23">
        <v>0</v>
      </c>
      <c r="V58" s="24">
        <v>140</v>
      </c>
      <c r="X58" s="53"/>
    </row>
    <row r="59" spans="2:24" x14ac:dyDescent="0.2">
      <c r="B59" s="33" t="s">
        <v>290</v>
      </c>
      <c r="C59" s="18" t="s">
        <v>296</v>
      </c>
      <c r="D59" s="18" t="s">
        <v>388</v>
      </c>
      <c r="E59" s="23" t="s">
        <v>588</v>
      </c>
      <c r="F59" s="23" t="s">
        <v>588</v>
      </c>
      <c r="G59" s="23" t="s">
        <v>588</v>
      </c>
      <c r="H59" s="23" t="s">
        <v>588</v>
      </c>
      <c r="I59" s="23" t="s">
        <v>588</v>
      </c>
      <c r="J59" s="23" t="s">
        <v>588</v>
      </c>
      <c r="K59" s="23" t="s">
        <v>588</v>
      </c>
      <c r="L59" s="23" t="s">
        <v>588</v>
      </c>
      <c r="M59" s="24" t="s">
        <v>588</v>
      </c>
      <c r="N59" s="23" t="s">
        <v>588</v>
      </c>
      <c r="O59" s="23" t="s">
        <v>588</v>
      </c>
      <c r="P59" s="23" t="s">
        <v>588</v>
      </c>
      <c r="Q59" s="23" t="s">
        <v>588</v>
      </c>
      <c r="R59" s="23" t="s">
        <v>588</v>
      </c>
      <c r="S59" s="23" t="s">
        <v>588</v>
      </c>
      <c r="T59" s="23" t="s">
        <v>588</v>
      </c>
      <c r="U59" s="23" t="s">
        <v>588</v>
      </c>
      <c r="V59" s="24" t="s">
        <v>588</v>
      </c>
      <c r="X59" s="53"/>
    </row>
    <row r="60" spans="2:24" x14ac:dyDescent="0.2">
      <c r="B60" s="33" t="s">
        <v>290</v>
      </c>
      <c r="C60" s="18" t="s">
        <v>297</v>
      </c>
      <c r="D60" s="18" t="s">
        <v>364</v>
      </c>
      <c r="E60" s="23">
        <v>6.416275430359937E-2</v>
      </c>
      <c r="F60" s="23">
        <v>0.11580594679186229</v>
      </c>
      <c r="G60" s="23">
        <v>0.12832550860719874</v>
      </c>
      <c r="H60" s="23">
        <v>0.20970266040688576</v>
      </c>
      <c r="I60" s="23">
        <v>0.22222222222222221</v>
      </c>
      <c r="J60" s="23">
        <v>0.16901408450704225</v>
      </c>
      <c r="K60" s="23">
        <v>8.9201877934272297E-2</v>
      </c>
      <c r="L60" s="23">
        <v>0</v>
      </c>
      <c r="M60" s="24">
        <v>3195</v>
      </c>
      <c r="N60" s="23" t="s">
        <v>588</v>
      </c>
      <c r="O60" s="23" t="s">
        <v>588</v>
      </c>
      <c r="P60" s="23" t="s">
        <v>588</v>
      </c>
      <c r="Q60" s="23" t="s">
        <v>588</v>
      </c>
      <c r="R60" s="23" t="s">
        <v>588</v>
      </c>
      <c r="S60" s="23" t="s">
        <v>588</v>
      </c>
      <c r="T60" s="23" t="s">
        <v>588</v>
      </c>
      <c r="U60" s="23" t="s">
        <v>588</v>
      </c>
      <c r="V60" s="24" t="s">
        <v>588</v>
      </c>
      <c r="X60" s="53"/>
    </row>
    <row r="61" spans="2:24" ht="6.75" customHeight="1" x14ac:dyDescent="0.2">
      <c r="D61" s="2"/>
      <c r="K61" s="7"/>
      <c r="N61" s="7"/>
      <c r="O61" s="7"/>
      <c r="P61" s="7"/>
      <c r="Q61" s="7"/>
      <c r="R61" s="7"/>
      <c r="S61" s="7"/>
      <c r="T61" s="7"/>
    </row>
    <row r="62" spans="2:24" x14ac:dyDescent="0.2">
      <c r="B62" s="33" t="s">
        <v>250</v>
      </c>
      <c r="C62" s="18" t="s">
        <v>38</v>
      </c>
      <c r="D62" s="21" t="s">
        <v>152</v>
      </c>
      <c r="E62" s="23">
        <v>0.15334420880913541</v>
      </c>
      <c r="F62" s="23">
        <v>0.13050570962479607</v>
      </c>
      <c r="G62" s="23">
        <v>0.12887438825448613</v>
      </c>
      <c r="H62" s="23">
        <v>0.33115823817292006</v>
      </c>
      <c r="I62" s="23">
        <v>0.16802610114192496</v>
      </c>
      <c r="J62" s="23">
        <v>7.3409461663947795E-2</v>
      </c>
      <c r="K62" s="23">
        <v>1.468189233278956E-2</v>
      </c>
      <c r="L62" s="23">
        <v>0</v>
      </c>
      <c r="M62" s="24">
        <v>3065</v>
      </c>
      <c r="N62" s="23" t="s">
        <v>7</v>
      </c>
      <c r="O62" s="23" t="s">
        <v>7</v>
      </c>
      <c r="P62" s="23" t="s">
        <v>7</v>
      </c>
      <c r="Q62" s="23" t="s">
        <v>7</v>
      </c>
      <c r="R62" s="23" t="s">
        <v>7</v>
      </c>
      <c r="S62" s="23" t="s">
        <v>7</v>
      </c>
      <c r="T62" s="23" t="s">
        <v>7</v>
      </c>
      <c r="U62" s="23" t="s">
        <v>7</v>
      </c>
      <c r="V62" s="24">
        <v>0</v>
      </c>
    </row>
    <row r="63" spans="2:24" x14ac:dyDescent="0.2">
      <c r="B63" s="33" t="s">
        <v>250</v>
      </c>
      <c r="C63" s="18" t="s">
        <v>40</v>
      </c>
      <c r="D63" s="21" t="s">
        <v>153</v>
      </c>
      <c r="E63" s="23">
        <v>6.4171122994652413E-2</v>
      </c>
      <c r="F63" s="23">
        <v>0.11497326203208556</v>
      </c>
      <c r="G63" s="23">
        <v>0.19251336898395721</v>
      </c>
      <c r="H63" s="23">
        <v>0.33422459893048129</v>
      </c>
      <c r="I63" s="23">
        <v>0.19518716577540107</v>
      </c>
      <c r="J63" s="23">
        <v>6.9518716577540107E-2</v>
      </c>
      <c r="K63" s="23">
        <v>2.9411764705882353E-2</v>
      </c>
      <c r="L63" s="23">
        <v>0</v>
      </c>
      <c r="M63" s="24">
        <v>1870</v>
      </c>
      <c r="N63" s="23">
        <v>0</v>
      </c>
      <c r="O63" s="23">
        <v>0</v>
      </c>
      <c r="P63" s="23">
        <v>0</v>
      </c>
      <c r="Q63" s="23">
        <v>0.5</v>
      </c>
      <c r="R63" s="23">
        <v>0.5</v>
      </c>
      <c r="S63" s="23">
        <v>0</v>
      </c>
      <c r="T63" s="23">
        <v>0</v>
      </c>
      <c r="U63" s="23">
        <v>0</v>
      </c>
      <c r="V63" s="24">
        <v>10</v>
      </c>
    </row>
    <row r="64" spans="2:24" x14ac:dyDescent="0.2">
      <c r="B64" s="33" t="s">
        <v>250</v>
      </c>
      <c r="C64" s="18" t="s">
        <v>42</v>
      </c>
      <c r="D64" s="21" t="s">
        <v>300</v>
      </c>
      <c r="E64" s="23">
        <v>0.10462962962962963</v>
      </c>
      <c r="F64" s="23">
        <v>0.20277777777777778</v>
      </c>
      <c r="G64" s="23">
        <v>0.1425925925925926</v>
      </c>
      <c r="H64" s="23">
        <v>0.24166666666666667</v>
      </c>
      <c r="I64" s="23">
        <v>0.1787037037037037</v>
      </c>
      <c r="J64" s="23">
        <v>9.7222222222222224E-2</v>
      </c>
      <c r="K64" s="23">
        <v>3.2407407407407406E-2</v>
      </c>
      <c r="L64" s="23">
        <v>0</v>
      </c>
      <c r="M64" s="24">
        <v>5400</v>
      </c>
      <c r="N64" s="23">
        <v>0.23076923076923078</v>
      </c>
      <c r="O64" s="23">
        <v>0.15384615384615385</v>
      </c>
      <c r="P64" s="23">
        <v>0.15384615384615385</v>
      </c>
      <c r="Q64" s="23">
        <v>0.15384615384615385</v>
      </c>
      <c r="R64" s="23">
        <v>0.23076923076923078</v>
      </c>
      <c r="S64" s="23">
        <v>7.6923076923076927E-2</v>
      </c>
      <c r="T64" s="23">
        <v>7.6923076923076927E-2</v>
      </c>
      <c r="U64" s="23">
        <v>0</v>
      </c>
      <c r="V64" s="24">
        <v>65</v>
      </c>
    </row>
    <row r="65" spans="2:22" x14ac:dyDescent="0.2">
      <c r="B65" s="33" t="s">
        <v>250</v>
      </c>
      <c r="C65" s="18" t="s">
        <v>43</v>
      </c>
      <c r="D65" s="21" t="s">
        <v>301</v>
      </c>
      <c r="E65" s="23">
        <v>0.10019940179461616</v>
      </c>
      <c r="F65" s="23">
        <v>0.15852442671984049</v>
      </c>
      <c r="G65" s="23">
        <v>0.1345962113659023</v>
      </c>
      <c r="H65" s="23">
        <v>0.25074775672981059</v>
      </c>
      <c r="I65" s="23">
        <v>0.1814556331006979</v>
      </c>
      <c r="J65" s="23">
        <v>0.12163509471585245</v>
      </c>
      <c r="K65" s="23">
        <v>5.2342971086739784E-2</v>
      </c>
      <c r="L65" s="23">
        <v>0</v>
      </c>
      <c r="M65" s="24">
        <v>10030</v>
      </c>
      <c r="N65" s="23" t="s">
        <v>588</v>
      </c>
      <c r="O65" s="23" t="s">
        <v>588</v>
      </c>
      <c r="P65" s="23" t="s">
        <v>588</v>
      </c>
      <c r="Q65" s="23" t="s">
        <v>588</v>
      </c>
      <c r="R65" s="23" t="s">
        <v>588</v>
      </c>
      <c r="S65" s="23" t="s">
        <v>588</v>
      </c>
      <c r="T65" s="23" t="s">
        <v>588</v>
      </c>
      <c r="U65" s="23" t="s">
        <v>588</v>
      </c>
      <c r="V65" s="24" t="s">
        <v>588</v>
      </c>
    </row>
    <row r="66" spans="2:22" x14ac:dyDescent="0.2">
      <c r="B66" s="33" t="s">
        <v>250</v>
      </c>
      <c r="C66" s="18" t="s">
        <v>526</v>
      </c>
      <c r="D66" s="21" t="s">
        <v>527</v>
      </c>
      <c r="E66" s="23" t="s">
        <v>588</v>
      </c>
      <c r="F66" s="23" t="s">
        <v>588</v>
      </c>
      <c r="G66" s="23" t="s">
        <v>588</v>
      </c>
      <c r="H66" s="23" t="s">
        <v>588</v>
      </c>
      <c r="I66" s="23" t="s">
        <v>588</v>
      </c>
      <c r="J66" s="23" t="s">
        <v>588</v>
      </c>
      <c r="K66" s="23" t="s">
        <v>588</v>
      </c>
      <c r="L66" s="23" t="s">
        <v>588</v>
      </c>
      <c r="M66" s="24" t="s">
        <v>588</v>
      </c>
      <c r="N66" s="23" t="s">
        <v>588</v>
      </c>
      <c r="O66" s="23" t="s">
        <v>588</v>
      </c>
      <c r="P66" s="23" t="s">
        <v>588</v>
      </c>
      <c r="Q66" s="23" t="s">
        <v>588</v>
      </c>
      <c r="R66" s="23" t="s">
        <v>588</v>
      </c>
      <c r="S66" s="23" t="s">
        <v>588</v>
      </c>
      <c r="T66" s="23" t="s">
        <v>588</v>
      </c>
      <c r="U66" s="23" t="s">
        <v>588</v>
      </c>
      <c r="V66" s="24" t="s">
        <v>588</v>
      </c>
    </row>
    <row r="67" spans="2:22" x14ac:dyDescent="0.2">
      <c r="B67" s="33" t="s">
        <v>250</v>
      </c>
      <c r="C67" s="18" t="s">
        <v>434</v>
      </c>
      <c r="D67" s="21" t="s">
        <v>435</v>
      </c>
      <c r="E67" s="23" t="s">
        <v>588</v>
      </c>
      <c r="F67" s="23" t="s">
        <v>588</v>
      </c>
      <c r="G67" s="23" t="s">
        <v>588</v>
      </c>
      <c r="H67" s="23" t="s">
        <v>588</v>
      </c>
      <c r="I67" s="23" t="s">
        <v>588</v>
      </c>
      <c r="J67" s="23" t="s">
        <v>588</v>
      </c>
      <c r="K67" s="23" t="s">
        <v>588</v>
      </c>
      <c r="L67" s="23" t="s">
        <v>588</v>
      </c>
      <c r="M67" s="24" t="s">
        <v>588</v>
      </c>
      <c r="N67" s="23" t="s">
        <v>588</v>
      </c>
      <c r="O67" s="23" t="s">
        <v>588</v>
      </c>
      <c r="P67" s="23" t="s">
        <v>588</v>
      </c>
      <c r="Q67" s="23" t="s">
        <v>588</v>
      </c>
      <c r="R67" s="23" t="s">
        <v>588</v>
      </c>
      <c r="S67" s="23" t="s">
        <v>588</v>
      </c>
      <c r="T67" s="23" t="s">
        <v>588</v>
      </c>
      <c r="U67" s="23" t="s">
        <v>588</v>
      </c>
      <c r="V67" s="24" t="s">
        <v>588</v>
      </c>
    </row>
    <row r="68" spans="2:22" x14ac:dyDescent="0.2">
      <c r="B68" s="33" t="s">
        <v>250</v>
      </c>
      <c r="C68" s="18" t="s">
        <v>50</v>
      </c>
      <c r="D68" s="21" t="s">
        <v>160</v>
      </c>
      <c r="E68" s="23">
        <v>9.293193717277487E-2</v>
      </c>
      <c r="F68" s="23">
        <v>0.18455497382198952</v>
      </c>
      <c r="G68" s="23">
        <v>0.13481675392670156</v>
      </c>
      <c r="H68" s="23">
        <v>0.27879581151832461</v>
      </c>
      <c r="I68" s="23">
        <v>0.19109947643979058</v>
      </c>
      <c r="J68" s="23">
        <v>8.3769633507853408E-2</v>
      </c>
      <c r="K68" s="23">
        <v>3.4031413612565446E-2</v>
      </c>
      <c r="L68" s="23">
        <v>0</v>
      </c>
      <c r="M68" s="24">
        <v>3820</v>
      </c>
      <c r="N68" s="23">
        <v>0.16666666666666666</v>
      </c>
      <c r="O68" s="23">
        <v>0.16666666666666666</v>
      </c>
      <c r="P68" s="23">
        <v>0.16666666666666666</v>
      </c>
      <c r="Q68" s="23">
        <v>0.16666666666666666</v>
      </c>
      <c r="R68" s="23">
        <v>0.16666666666666666</v>
      </c>
      <c r="S68" s="23">
        <v>0.16666666666666666</v>
      </c>
      <c r="T68" s="23">
        <v>0</v>
      </c>
      <c r="U68" s="23">
        <v>0</v>
      </c>
      <c r="V68" s="24">
        <v>30</v>
      </c>
    </row>
    <row r="69" spans="2:22" x14ac:dyDescent="0.2">
      <c r="B69" s="33" t="s">
        <v>250</v>
      </c>
      <c r="C69" s="18" t="s">
        <v>58</v>
      </c>
      <c r="D69" s="21" t="s">
        <v>166</v>
      </c>
      <c r="E69" s="23" t="s">
        <v>7</v>
      </c>
      <c r="F69" s="23" t="s">
        <v>7</v>
      </c>
      <c r="G69" s="23" t="s">
        <v>7</v>
      </c>
      <c r="H69" s="23" t="s">
        <v>7</v>
      </c>
      <c r="I69" s="23" t="s">
        <v>7</v>
      </c>
      <c r="J69" s="23" t="s">
        <v>7</v>
      </c>
      <c r="K69" s="23" t="s">
        <v>7</v>
      </c>
      <c r="L69" s="23" t="s">
        <v>7</v>
      </c>
      <c r="M69" s="24">
        <v>0</v>
      </c>
      <c r="N69" s="23" t="s">
        <v>7</v>
      </c>
      <c r="O69" s="23" t="s">
        <v>7</v>
      </c>
      <c r="P69" s="23" t="s">
        <v>7</v>
      </c>
      <c r="Q69" s="23" t="s">
        <v>7</v>
      </c>
      <c r="R69" s="23" t="s">
        <v>7</v>
      </c>
      <c r="S69" s="23" t="s">
        <v>7</v>
      </c>
      <c r="T69" s="23" t="s">
        <v>7</v>
      </c>
      <c r="U69" s="23" t="s">
        <v>7</v>
      </c>
      <c r="V69" s="24">
        <v>0</v>
      </c>
    </row>
    <row r="70" spans="2:22" x14ac:dyDescent="0.2">
      <c r="B70" s="33" t="s">
        <v>250</v>
      </c>
      <c r="C70" s="18" t="s">
        <v>68</v>
      </c>
      <c r="D70" s="21" t="s">
        <v>303</v>
      </c>
      <c r="E70" s="23">
        <v>0.11003420752565564</v>
      </c>
      <c r="F70" s="23">
        <v>0.18187001140250855</v>
      </c>
      <c r="G70" s="23">
        <v>0.1379703534777651</v>
      </c>
      <c r="H70" s="23">
        <v>0.2805017103762828</v>
      </c>
      <c r="I70" s="23">
        <v>0.18757126567844926</v>
      </c>
      <c r="J70" s="23">
        <v>7.8107183580387679E-2</v>
      </c>
      <c r="K70" s="23">
        <v>2.4515393386545039E-2</v>
      </c>
      <c r="L70" s="23">
        <v>0</v>
      </c>
      <c r="M70" s="24">
        <v>8770</v>
      </c>
      <c r="N70" s="23" t="s">
        <v>7</v>
      </c>
      <c r="O70" s="23" t="s">
        <v>7</v>
      </c>
      <c r="P70" s="23" t="s">
        <v>7</v>
      </c>
      <c r="Q70" s="23" t="s">
        <v>7</v>
      </c>
      <c r="R70" s="23" t="s">
        <v>7</v>
      </c>
      <c r="S70" s="23" t="s">
        <v>7</v>
      </c>
      <c r="T70" s="23" t="s">
        <v>7</v>
      </c>
      <c r="U70" s="23" t="s">
        <v>7</v>
      </c>
      <c r="V70" s="24">
        <v>0</v>
      </c>
    </row>
    <row r="71" spans="2:22" x14ac:dyDescent="0.2">
      <c r="B71" s="33" t="s">
        <v>240</v>
      </c>
      <c r="C71" s="18" t="s">
        <v>22</v>
      </c>
      <c r="D71" s="21" t="s">
        <v>141</v>
      </c>
      <c r="E71" s="23">
        <v>0.12152777777777778</v>
      </c>
      <c r="F71" s="23">
        <v>0.14149305555555555</v>
      </c>
      <c r="G71" s="23">
        <v>0.1640625</v>
      </c>
      <c r="H71" s="23">
        <v>0.36805555555555558</v>
      </c>
      <c r="I71" s="23">
        <v>0.16059027777777779</v>
      </c>
      <c r="J71" s="23">
        <v>3.8194444444444448E-2</v>
      </c>
      <c r="K71" s="23">
        <v>6.076388888888889E-3</v>
      </c>
      <c r="L71" s="23">
        <v>0</v>
      </c>
      <c r="M71" s="24">
        <v>5760</v>
      </c>
      <c r="N71" s="23">
        <v>6.6666666666666666E-2</v>
      </c>
      <c r="O71" s="23">
        <v>3.3333333333333333E-2</v>
      </c>
      <c r="P71" s="23">
        <v>0.13333333333333333</v>
      </c>
      <c r="Q71" s="23">
        <v>0.4</v>
      </c>
      <c r="R71" s="23">
        <v>0.23333333333333334</v>
      </c>
      <c r="S71" s="23">
        <v>0.1</v>
      </c>
      <c r="T71" s="23">
        <v>3.3333333333333333E-2</v>
      </c>
      <c r="U71" s="23">
        <v>0</v>
      </c>
      <c r="V71" s="24">
        <v>150</v>
      </c>
    </row>
    <row r="72" spans="2:22" x14ac:dyDescent="0.2">
      <c r="B72" s="33" t="s">
        <v>240</v>
      </c>
      <c r="C72" s="18" t="s">
        <v>438</v>
      </c>
      <c r="D72" s="21" t="s">
        <v>439</v>
      </c>
      <c r="E72" s="23" t="s">
        <v>588</v>
      </c>
      <c r="F72" s="23" t="s">
        <v>588</v>
      </c>
      <c r="G72" s="23" t="s">
        <v>588</v>
      </c>
      <c r="H72" s="23" t="s">
        <v>588</v>
      </c>
      <c r="I72" s="23" t="s">
        <v>588</v>
      </c>
      <c r="J72" s="23" t="s">
        <v>588</v>
      </c>
      <c r="K72" s="23" t="s">
        <v>588</v>
      </c>
      <c r="L72" s="23" t="s">
        <v>588</v>
      </c>
      <c r="M72" s="24" t="s">
        <v>588</v>
      </c>
      <c r="N72" s="23" t="s">
        <v>588</v>
      </c>
      <c r="O72" s="23" t="s">
        <v>588</v>
      </c>
      <c r="P72" s="23" t="s">
        <v>588</v>
      </c>
      <c r="Q72" s="23" t="s">
        <v>588</v>
      </c>
      <c r="R72" s="23" t="s">
        <v>588</v>
      </c>
      <c r="S72" s="23" t="s">
        <v>588</v>
      </c>
      <c r="T72" s="23" t="s">
        <v>588</v>
      </c>
      <c r="U72" s="23" t="s">
        <v>588</v>
      </c>
      <c r="V72" s="24" t="s">
        <v>588</v>
      </c>
    </row>
    <row r="73" spans="2:22" x14ac:dyDescent="0.2">
      <c r="B73" s="33" t="s">
        <v>240</v>
      </c>
      <c r="C73" s="18" t="s">
        <v>23</v>
      </c>
      <c r="D73" s="21" t="s">
        <v>305</v>
      </c>
      <c r="E73" s="23">
        <v>0.17042801556420234</v>
      </c>
      <c r="F73" s="23">
        <v>0.18910505836575875</v>
      </c>
      <c r="G73" s="23">
        <v>0.13229571984435798</v>
      </c>
      <c r="H73" s="23">
        <v>0.2926070038910506</v>
      </c>
      <c r="I73" s="23">
        <v>0.1556420233463035</v>
      </c>
      <c r="J73" s="23">
        <v>4.6692607003891051E-2</v>
      </c>
      <c r="K73" s="23">
        <v>1.2451361867704281E-2</v>
      </c>
      <c r="L73" s="23">
        <v>0</v>
      </c>
      <c r="M73" s="24">
        <v>6425</v>
      </c>
      <c r="N73" s="23">
        <v>3.2258064516129031E-2</v>
      </c>
      <c r="O73" s="23">
        <v>9.6774193548387094E-2</v>
      </c>
      <c r="P73" s="23">
        <v>0.12903225806451613</v>
      </c>
      <c r="Q73" s="23">
        <v>0.32258064516129031</v>
      </c>
      <c r="R73" s="23">
        <v>0.22580645161290322</v>
      </c>
      <c r="S73" s="23">
        <v>0.12903225806451613</v>
      </c>
      <c r="T73" s="23">
        <v>3.2258064516129031E-2</v>
      </c>
      <c r="U73" s="23">
        <v>0</v>
      </c>
      <c r="V73" s="24">
        <v>155</v>
      </c>
    </row>
    <row r="74" spans="2:22" x14ac:dyDescent="0.2">
      <c r="B74" s="33" t="s">
        <v>240</v>
      </c>
      <c r="C74" s="18" t="s">
        <v>24</v>
      </c>
      <c r="D74" s="21" t="s">
        <v>142</v>
      </c>
      <c r="E74" s="23" t="s">
        <v>7</v>
      </c>
      <c r="F74" s="23" t="s">
        <v>7</v>
      </c>
      <c r="G74" s="23" t="s">
        <v>7</v>
      </c>
      <c r="H74" s="23" t="s">
        <v>7</v>
      </c>
      <c r="I74" s="23" t="s">
        <v>7</v>
      </c>
      <c r="J74" s="23" t="s">
        <v>7</v>
      </c>
      <c r="K74" s="23" t="s">
        <v>7</v>
      </c>
      <c r="L74" s="23" t="s">
        <v>7</v>
      </c>
      <c r="M74" s="24">
        <v>0</v>
      </c>
      <c r="N74" s="23" t="s">
        <v>588</v>
      </c>
      <c r="O74" s="23" t="s">
        <v>588</v>
      </c>
      <c r="P74" s="23" t="s">
        <v>588</v>
      </c>
      <c r="Q74" s="23" t="s">
        <v>588</v>
      </c>
      <c r="R74" s="23" t="s">
        <v>588</v>
      </c>
      <c r="S74" s="23" t="s">
        <v>588</v>
      </c>
      <c r="T74" s="23" t="s">
        <v>588</v>
      </c>
      <c r="U74" s="23" t="s">
        <v>588</v>
      </c>
      <c r="V74" s="24" t="s">
        <v>588</v>
      </c>
    </row>
    <row r="75" spans="2:22" x14ac:dyDescent="0.2">
      <c r="B75" s="33" t="s">
        <v>240</v>
      </c>
      <c r="C75" s="18" t="s">
        <v>25</v>
      </c>
      <c r="D75" s="21" t="s">
        <v>306</v>
      </c>
      <c r="E75" s="23">
        <v>0</v>
      </c>
      <c r="F75" s="23">
        <v>0</v>
      </c>
      <c r="G75" s="23">
        <v>0.17973856209150327</v>
      </c>
      <c r="H75" s="23">
        <v>0.39542483660130717</v>
      </c>
      <c r="I75" s="23">
        <v>0.27450980392156865</v>
      </c>
      <c r="J75" s="23">
        <v>0.10457516339869281</v>
      </c>
      <c r="K75" s="23">
        <v>4.2483660130718956E-2</v>
      </c>
      <c r="L75" s="23">
        <v>0</v>
      </c>
      <c r="M75" s="24">
        <v>1530</v>
      </c>
      <c r="N75" s="23" t="s">
        <v>597</v>
      </c>
      <c r="O75" s="23" t="s">
        <v>597</v>
      </c>
      <c r="P75" s="23" t="s">
        <v>597</v>
      </c>
      <c r="Q75" s="23" t="s">
        <v>597</v>
      </c>
      <c r="R75" s="23" t="s">
        <v>597</v>
      </c>
      <c r="S75" s="23" t="s">
        <v>597</v>
      </c>
      <c r="T75" s="23" t="s">
        <v>597</v>
      </c>
      <c r="U75" s="23" t="s">
        <v>597</v>
      </c>
      <c r="V75" s="24" t="s">
        <v>597</v>
      </c>
    </row>
    <row r="76" spans="2:22" x14ac:dyDescent="0.2">
      <c r="B76" s="33" t="s">
        <v>240</v>
      </c>
      <c r="C76" s="18" t="s">
        <v>442</v>
      </c>
      <c r="D76" s="21" t="s">
        <v>443</v>
      </c>
      <c r="E76" s="23" t="s">
        <v>588</v>
      </c>
      <c r="F76" s="23" t="s">
        <v>588</v>
      </c>
      <c r="G76" s="23" t="s">
        <v>588</v>
      </c>
      <c r="H76" s="23" t="s">
        <v>588</v>
      </c>
      <c r="I76" s="23" t="s">
        <v>588</v>
      </c>
      <c r="J76" s="23" t="s">
        <v>588</v>
      </c>
      <c r="K76" s="23" t="s">
        <v>588</v>
      </c>
      <c r="L76" s="23" t="s">
        <v>588</v>
      </c>
      <c r="M76" s="24" t="s">
        <v>588</v>
      </c>
      <c r="N76" s="23" t="s">
        <v>588</v>
      </c>
      <c r="O76" s="23" t="s">
        <v>588</v>
      </c>
      <c r="P76" s="23" t="s">
        <v>588</v>
      </c>
      <c r="Q76" s="23" t="s">
        <v>588</v>
      </c>
      <c r="R76" s="23" t="s">
        <v>588</v>
      </c>
      <c r="S76" s="23" t="s">
        <v>588</v>
      </c>
      <c r="T76" s="23" t="s">
        <v>588</v>
      </c>
      <c r="U76" s="23" t="s">
        <v>588</v>
      </c>
      <c r="V76" s="24" t="s">
        <v>588</v>
      </c>
    </row>
    <row r="77" spans="2:22" x14ac:dyDescent="0.2">
      <c r="B77" s="33" t="s">
        <v>240</v>
      </c>
      <c r="C77" s="18" t="s">
        <v>26</v>
      </c>
      <c r="D77" s="21" t="s">
        <v>307</v>
      </c>
      <c r="E77" s="23">
        <v>2.0905923344947737E-2</v>
      </c>
      <c r="F77" s="23">
        <v>4.3902439024390241E-2</v>
      </c>
      <c r="G77" s="23">
        <v>0.18885017421602787</v>
      </c>
      <c r="H77" s="23">
        <v>0.44111498257839721</v>
      </c>
      <c r="I77" s="23">
        <v>0.22926829268292684</v>
      </c>
      <c r="J77" s="23">
        <v>6.4111498257839725E-2</v>
      </c>
      <c r="K77" s="23">
        <v>1.1846689895470384E-2</v>
      </c>
      <c r="L77" s="23">
        <v>0</v>
      </c>
      <c r="M77" s="24">
        <v>7175</v>
      </c>
      <c r="N77" s="23" t="s">
        <v>7</v>
      </c>
      <c r="O77" s="23" t="s">
        <v>7</v>
      </c>
      <c r="P77" s="23" t="s">
        <v>7</v>
      </c>
      <c r="Q77" s="23" t="s">
        <v>7</v>
      </c>
      <c r="R77" s="23" t="s">
        <v>7</v>
      </c>
      <c r="S77" s="23" t="s">
        <v>7</v>
      </c>
      <c r="T77" s="23" t="s">
        <v>7</v>
      </c>
      <c r="U77" s="23" t="s">
        <v>7</v>
      </c>
      <c r="V77" s="24">
        <v>0</v>
      </c>
    </row>
    <row r="78" spans="2:22" x14ac:dyDescent="0.2">
      <c r="B78" s="33" t="s">
        <v>240</v>
      </c>
      <c r="C78" s="18" t="s">
        <v>28</v>
      </c>
      <c r="D78" s="21" t="s">
        <v>144</v>
      </c>
      <c r="E78" s="23">
        <v>3.1674208144796379E-2</v>
      </c>
      <c r="F78" s="23">
        <v>4.072398190045249E-2</v>
      </c>
      <c r="G78" s="23">
        <v>0.16440422322775264</v>
      </c>
      <c r="H78" s="23">
        <v>0.43137254901960786</v>
      </c>
      <c r="I78" s="23">
        <v>0.22624434389140272</v>
      </c>
      <c r="J78" s="23">
        <v>8.4464555052790352E-2</v>
      </c>
      <c r="K78" s="23">
        <v>2.1116138763197588E-2</v>
      </c>
      <c r="L78" s="23">
        <v>0</v>
      </c>
      <c r="M78" s="24">
        <v>3315</v>
      </c>
      <c r="N78" s="23">
        <v>6.4516129032258063E-2</v>
      </c>
      <c r="O78" s="23">
        <v>3.2258064516129031E-2</v>
      </c>
      <c r="P78" s="23">
        <v>6.4516129032258063E-2</v>
      </c>
      <c r="Q78" s="23">
        <v>0.41935483870967744</v>
      </c>
      <c r="R78" s="23">
        <v>0.25806451612903225</v>
      </c>
      <c r="S78" s="23">
        <v>9.6774193548387094E-2</v>
      </c>
      <c r="T78" s="23">
        <v>6.4516129032258063E-2</v>
      </c>
      <c r="U78" s="23">
        <v>0</v>
      </c>
      <c r="V78" s="24">
        <v>155</v>
      </c>
    </row>
    <row r="79" spans="2:22" x14ac:dyDescent="0.2">
      <c r="B79" s="33" t="s">
        <v>240</v>
      </c>
      <c r="C79" s="18" t="s">
        <v>29</v>
      </c>
      <c r="D79" s="21" t="s">
        <v>145</v>
      </c>
      <c r="E79" s="23">
        <v>1.4950166112956811E-2</v>
      </c>
      <c r="F79" s="23">
        <v>6.0354374307862682E-2</v>
      </c>
      <c r="G79" s="23">
        <v>0.13067552602436322</v>
      </c>
      <c r="H79" s="23">
        <v>0.38925802879291249</v>
      </c>
      <c r="I79" s="23">
        <v>0.28239202657807311</v>
      </c>
      <c r="J79" s="23">
        <v>9.634551495016612E-2</v>
      </c>
      <c r="K79" s="23">
        <v>2.6578073089700997E-2</v>
      </c>
      <c r="L79" s="23">
        <v>0</v>
      </c>
      <c r="M79" s="24">
        <v>9030</v>
      </c>
      <c r="N79" s="23" t="s">
        <v>7</v>
      </c>
      <c r="O79" s="23" t="s">
        <v>7</v>
      </c>
      <c r="P79" s="23" t="s">
        <v>7</v>
      </c>
      <c r="Q79" s="23" t="s">
        <v>7</v>
      </c>
      <c r="R79" s="23" t="s">
        <v>7</v>
      </c>
      <c r="S79" s="23" t="s">
        <v>7</v>
      </c>
      <c r="T79" s="23" t="s">
        <v>7</v>
      </c>
      <c r="U79" s="23" t="s">
        <v>7</v>
      </c>
      <c r="V79" s="24">
        <v>0</v>
      </c>
    </row>
    <row r="80" spans="2:22" x14ac:dyDescent="0.2">
      <c r="B80" s="33" t="s">
        <v>240</v>
      </c>
      <c r="C80" s="18" t="s">
        <v>30</v>
      </c>
      <c r="D80" s="21" t="s">
        <v>146</v>
      </c>
      <c r="E80" s="23">
        <v>9.2290377039954977E-2</v>
      </c>
      <c r="F80" s="23">
        <v>0.18120427687113111</v>
      </c>
      <c r="G80" s="23">
        <v>0.12886888013505909</v>
      </c>
      <c r="H80" s="23">
        <v>0.23804164321890828</v>
      </c>
      <c r="I80" s="23">
        <v>0.21215531795160383</v>
      </c>
      <c r="J80" s="23">
        <v>0.1052335396736072</v>
      </c>
      <c r="K80" s="23">
        <v>4.2768711311198651E-2</v>
      </c>
      <c r="L80" s="23">
        <v>0</v>
      </c>
      <c r="M80" s="24">
        <v>8885</v>
      </c>
      <c r="N80" s="23">
        <v>8.5470085470085472E-2</v>
      </c>
      <c r="O80" s="23">
        <v>8.5470085470085472E-2</v>
      </c>
      <c r="P80" s="23">
        <v>9.8290598290598288E-2</v>
      </c>
      <c r="Q80" s="23">
        <v>0.22222222222222221</v>
      </c>
      <c r="R80" s="23">
        <v>0.26495726495726496</v>
      </c>
      <c r="S80" s="23">
        <v>0.1752136752136752</v>
      </c>
      <c r="T80" s="23">
        <v>7.2649572649572655E-2</v>
      </c>
      <c r="U80" s="23">
        <v>0</v>
      </c>
      <c r="V80" s="24">
        <v>1170</v>
      </c>
    </row>
    <row r="81" spans="2:22" x14ac:dyDescent="0.2">
      <c r="B81" s="33" t="s">
        <v>240</v>
      </c>
      <c r="C81" s="18" t="s">
        <v>31</v>
      </c>
      <c r="D81" s="21" t="s">
        <v>308</v>
      </c>
      <c r="E81" s="23">
        <v>0.21115065243179121</v>
      </c>
      <c r="F81" s="23">
        <v>0.15895610913404506</v>
      </c>
      <c r="G81" s="23">
        <v>0.1162514827995255</v>
      </c>
      <c r="H81" s="23">
        <v>0.26334519572953735</v>
      </c>
      <c r="I81" s="23">
        <v>0.18149466192170818</v>
      </c>
      <c r="J81" s="23">
        <v>5.2194543297746143E-2</v>
      </c>
      <c r="K81" s="23">
        <v>1.4234875444839857E-2</v>
      </c>
      <c r="L81" s="23">
        <v>0</v>
      </c>
      <c r="M81" s="24">
        <v>4215</v>
      </c>
      <c r="N81" s="23">
        <v>0.31578947368421051</v>
      </c>
      <c r="O81" s="23">
        <v>0.21052631578947367</v>
      </c>
      <c r="P81" s="23">
        <v>7.8947368421052627E-2</v>
      </c>
      <c r="Q81" s="23">
        <v>0.23684210526315788</v>
      </c>
      <c r="R81" s="23">
        <v>0.13157894736842105</v>
      </c>
      <c r="S81" s="23">
        <v>2.6315789473684209E-2</v>
      </c>
      <c r="T81" s="23">
        <v>0</v>
      </c>
      <c r="U81" s="23">
        <v>0</v>
      </c>
      <c r="V81" s="24">
        <v>190</v>
      </c>
    </row>
    <row r="82" spans="2:22" x14ac:dyDescent="0.2">
      <c r="B82" s="33" t="s">
        <v>240</v>
      </c>
      <c r="C82" s="18" t="s">
        <v>32</v>
      </c>
      <c r="D82" s="21" t="s">
        <v>309</v>
      </c>
      <c r="E82" s="23" t="s">
        <v>7</v>
      </c>
      <c r="F82" s="23" t="s">
        <v>7</v>
      </c>
      <c r="G82" s="23" t="s">
        <v>7</v>
      </c>
      <c r="H82" s="23" t="s">
        <v>7</v>
      </c>
      <c r="I82" s="23" t="s">
        <v>7</v>
      </c>
      <c r="J82" s="23" t="s">
        <v>7</v>
      </c>
      <c r="K82" s="23" t="s">
        <v>7</v>
      </c>
      <c r="L82" s="23" t="s">
        <v>7</v>
      </c>
      <c r="M82" s="24">
        <v>0</v>
      </c>
      <c r="N82" s="23" t="s">
        <v>588</v>
      </c>
      <c r="O82" s="23" t="s">
        <v>588</v>
      </c>
      <c r="P82" s="23" t="s">
        <v>588</v>
      </c>
      <c r="Q82" s="23" t="s">
        <v>588</v>
      </c>
      <c r="R82" s="23" t="s">
        <v>588</v>
      </c>
      <c r="S82" s="23" t="s">
        <v>588</v>
      </c>
      <c r="T82" s="23" t="s">
        <v>588</v>
      </c>
      <c r="U82" s="23" t="s">
        <v>588</v>
      </c>
      <c r="V82" s="24" t="s">
        <v>588</v>
      </c>
    </row>
    <row r="83" spans="2:22" x14ac:dyDescent="0.2">
      <c r="B83" s="33" t="s">
        <v>240</v>
      </c>
      <c r="C83" s="18" t="s">
        <v>450</v>
      </c>
      <c r="D83" s="21" t="s">
        <v>451</v>
      </c>
      <c r="E83" s="23" t="s">
        <v>588</v>
      </c>
      <c r="F83" s="23" t="s">
        <v>588</v>
      </c>
      <c r="G83" s="23" t="s">
        <v>588</v>
      </c>
      <c r="H83" s="23" t="s">
        <v>588</v>
      </c>
      <c r="I83" s="23" t="s">
        <v>588</v>
      </c>
      <c r="J83" s="23" t="s">
        <v>588</v>
      </c>
      <c r="K83" s="23" t="s">
        <v>588</v>
      </c>
      <c r="L83" s="23" t="s">
        <v>588</v>
      </c>
      <c r="M83" s="24" t="s">
        <v>588</v>
      </c>
      <c r="N83" s="23" t="s">
        <v>588</v>
      </c>
      <c r="O83" s="23" t="s">
        <v>588</v>
      </c>
      <c r="P83" s="23" t="s">
        <v>588</v>
      </c>
      <c r="Q83" s="23" t="s">
        <v>588</v>
      </c>
      <c r="R83" s="23" t="s">
        <v>588</v>
      </c>
      <c r="S83" s="23" t="s">
        <v>588</v>
      </c>
      <c r="T83" s="23" t="s">
        <v>588</v>
      </c>
      <c r="U83" s="23" t="s">
        <v>588</v>
      </c>
      <c r="V83" s="24" t="s">
        <v>588</v>
      </c>
    </row>
    <row r="84" spans="2:22" x14ac:dyDescent="0.2">
      <c r="B84" s="33" t="s">
        <v>240</v>
      </c>
      <c r="C84" s="18" t="s">
        <v>452</v>
      </c>
      <c r="D84" s="21" t="s">
        <v>453</v>
      </c>
      <c r="E84" s="23" t="s">
        <v>588</v>
      </c>
      <c r="F84" s="23" t="s">
        <v>588</v>
      </c>
      <c r="G84" s="23" t="s">
        <v>588</v>
      </c>
      <c r="H84" s="23" t="s">
        <v>588</v>
      </c>
      <c r="I84" s="23" t="s">
        <v>588</v>
      </c>
      <c r="J84" s="23" t="s">
        <v>588</v>
      </c>
      <c r="K84" s="23" t="s">
        <v>588</v>
      </c>
      <c r="L84" s="23" t="s">
        <v>588</v>
      </c>
      <c r="M84" s="24" t="s">
        <v>588</v>
      </c>
      <c r="N84" s="23" t="s">
        <v>588</v>
      </c>
      <c r="O84" s="23" t="s">
        <v>588</v>
      </c>
      <c r="P84" s="23" t="s">
        <v>588</v>
      </c>
      <c r="Q84" s="23" t="s">
        <v>588</v>
      </c>
      <c r="R84" s="23" t="s">
        <v>588</v>
      </c>
      <c r="S84" s="23" t="s">
        <v>588</v>
      </c>
      <c r="T84" s="23" t="s">
        <v>588</v>
      </c>
      <c r="U84" s="23" t="s">
        <v>588</v>
      </c>
      <c r="V84" s="24" t="s">
        <v>588</v>
      </c>
    </row>
    <row r="85" spans="2:22" x14ac:dyDescent="0.2">
      <c r="B85" s="33" t="s">
        <v>240</v>
      </c>
      <c r="C85" s="18" t="s">
        <v>440</v>
      </c>
      <c r="D85" s="21" t="s">
        <v>441</v>
      </c>
      <c r="E85" s="23" t="s">
        <v>588</v>
      </c>
      <c r="F85" s="23" t="s">
        <v>588</v>
      </c>
      <c r="G85" s="23" t="s">
        <v>588</v>
      </c>
      <c r="H85" s="23" t="s">
        <v>588</v>
      </c>
      <c r="I85" s="23" t="s">
        <v>588</v>
      </c>
      <c r="J85" s="23" t="s">
        <v>588</v>
      </c>
      <c r="K85" s="23" t="s">
        <v>588</v>
      </c>
      <c r="L85" s="23" t="s">
        <v>588</v>
      </c>
      <c r="M85" s="24" t="s">
        <v>588</v>
      </c>
      <c r="N85" s="23" t="s">
        <v>588</v>
      </c>
      <c r="O85" s="23" t="s">
        <v>588</v>
      </c>
      <c r="P85" s="23" t="s">
        <v>588</v>
      </c>
      <c r="Q85" s="23" t="s">
        <v>588</v>
      </c>
      <c r="R85" s="23" t="s">
        <v>588</v>
      </c>
      <c r="S85" s="23" t="s">
        <v>588</v>
      </c>
      <c r="T85" s="23" t="s">
        <v>588</v>
      </c>
      <c r="U85" s="23" t="s">
        <v>588</v>
      </c>
      <c r="V85" s="24" t="s">
        <v>588</v>
      </c>
    </row>
    <row r="86" spans="2:22" x14ac:dyDescent="0.2">
      <c r="B86" s="33" t="s">
        <v>240</v>
      </c>
      <c r="C86" s="18" t="s">
        <v>444</v>
      </c>
      <c r="D86" s="21" t="s">
        <v>445</v>
      </c>
      <c r="E86" s="23" t="s">
        <v>588</v>
      </c>
      <c r="F86" s="23" t="s">
        <v>588</v>
      </c>
      <c r="G86" s="23" t="s">
        <v>588</v>
      </c>
      <c r="H86" s="23" t="s">
        <v>588</v>
      </c>
      <c r="I86" s="23" t="s">
        <v>588</v>
      </c>
      <c r="J86" s="23" t="s">
        <v>588</v>
      </c>
      <c r="K86" s="23" t="s">
        <v>588</v>
      </c>
      <c r="L86" s="23" t="s">
        <v>588</v>
      </c>
      <c r="M86" s="24" t="s">
        <v>588</v>
      </c>
      <c r="N86" s="23" t="s">
        <v>588</v>
      </c>
      <c r="O86" s="23" t="s">
        <v>588</v>
      </c>
      <c r="P86" s="23" t="s">
        <v>588</v>
      </c>
      <c r="Q86" s="23" t="s">
        <v>588</v>
      </c>
      <c r="R86" s="23" t="s">
        <v>588</v>
      </c>
      <c r="S86" s="23" t="s">
        <v>588</v>
      </c>
      <c r="T86" s="23" t="s">
        <v>588</v>
      </c>
      <c r="U86" s="23" t="s">
        <v>588</v>
      </c>
      <c r="V86" s="24" t="s">
        <v>588</v>
      </c>
    </row>
    <row r="87" spans="2:22" x14ac:dyDescent="0.2">
      <c r="B87" s="33" t="s">
        <v>240</v>
      </c>
      <c r="C87" s="18" t="s">
        <v>33</v>
      </c>
      <c r="D87" s="21" t="s">
        <v>147</v>
      </c>
      <c r="E87" s="23">
        <v>0.11137724550898204</v>
      </c>
      <c r="F87" s="23">
        <v>0.16497005988023952</v>
      </c>
      <c r="G87" s="23">
        <v>0.13892215568862276</v>
      </c>
      <c r="H87" s="23">
        <v>0.28113772455089819</v>
      </c>
      <c r="I87" s="23">
        <v>0.21017964071856288</v>
      </c>
      <c r="J87" s="23">
        <v>7.0958083832335331E-2</v>
      </c>
      <c r="K87" s="23">
        <v>2.215568862275449E-2</v>
      </c>
      <c r="L87" s="23">
        <v>0</v>
      </c>
      <c r="M87" s="24">
        <v>16700</v>
      </c>
      <c r="N87" s="23">
        <v>9.2105263157894732E-2</v>
      </c>
      <c r="O87" s="23">
        <v>0.14473684210526316</v>
      </c>
      <c r="P87" s="23">
        <v>9.2105263157894732E-2</v>
      </c>
      <c r="Q87" s="23">
        <v>0.25</v>
      </c>
      <c r="R87" s="23">
        <v>0.25</v>
      </c>
      <c r="S87" s="23">
        <v>0.10526315789473684</v>
      </c>
      <c r="T87" s="23">
        <v>6.5789473684210523E-2</v>
      </c>
      <c r="U87" s="23">
        <v>0</v>
      </c>
      <c r="V87" s="24">
        <v>380</v>
      </c>
    </row>
    <row r="88" spans="2:22" x14ac:dyDescent="0.2">
      <c r="B88" s="33" t="s">
        <v>240</v>
      </c>
      <c r="C88" s="18" t="s">
        <v>446</v>
      </c>
      <c r="D88" s="21" t="s">
        <v>447</v>
      </c>
      <c r="E88" s="23" t="s">
        <v>588</v>
      </c>
      <c r="F88" s="23" t="s">
        <v>588</v>
      </c>
      <c r="G88" s="23" t="s">
        <v>588</v>
      </c>
      <c r="H88" s="23" t="s">
        <v>588</v>
      </c>
      <c r="I88" s="23" t="s">
        <v>588</v>
      </c>
      <c r="J88" s="23" t="s">
        <v>588</v>
      </c>
      <c r="K88" s="23" t="s">
        <v>588</v>
      </c>
      <c r="L88" s="23" t="s">
        <v>588</v>
      </c>
      <c r="M88" s="24" t="s">
        <v>588</v>
      </c>
      <c r="N88" s="23" t="s">
        <v>588</v>
      </c>
      <c r="O88" s="23" t="s">
        <v>588</v>
      </c>
      <c r="P88" s="23" t="s">
        <v>588</v>
      </c>
      <c r="Q88" s="23" t="s">
        <v>588</v>
      </c>
      <c r="R88" s="23" t="s">
        <v>588</v>
      </c>
      <c r="S88" s="23" t="s">
        <v>588</v>
      </c>
      <c r="T88" s="23" t="s">
        <v>588</v>
      </c>
      <c r="U88" s="23" t="s">
        <v>588</v>
      </c>
      <c r="V88" s="24" t="s">
        <v>588</v>
      </c>
    </row>
    <row r="89" spans="2:22" x14ac:dyDescent="0.2">
      <c r="B89" s="33" t="s">
        <v>240</v>
      </c>
      <c r="C89" s="18" t="s">
        <v>34</v>
      </c>
      <c r="D89" s="21" t="s">
        <v>148</v>
      </c>
      <c r="E89" s="23">
        <v>7.1090047393364927E-2</v>
      </c>
      <c r="F89" s="23">
        <v>0.14454976303317535</v>
      </c>
      <c r="G89" s="23">
        <v>0.14099526066350712</v>
      </c>
      <c r="H89" s="23">
        <v>0.36018957345971564</v>
      </c>
      <c r="I89" s="23">
        <v>0.2014218009478673</v>
      </c>
      <c r="J89" s="23">
        <v>6.398104265402843E-2</v>
      </c>
      <c r="K89" s="23">
        <v>1.7772511848341232E-2</v>
      </c>
      <c r="L89" s="23">
        <v>0</v>
      </c>
      <c r="M89" s="24">
        <v>4220</v>
      </c>
      <c r="N89" s="23">
        <v>0</v>
      </c>
      <c r="O89" s="23">
        <v>0</v>
      </c>
      <c r="P89" s="23">
        <v>0.2</v>
      </c>
      <c r="Q89" s="23">
        <v>0.4</v>
      </c>
      <c r="R89" s="23">
        <v>0.4</v>
      </c>
      <c r="S89" s="23">
        <v>0.2</v>
      </c>
      <c r="T89" s="23">
        <v>0</v>
      </c>
      <c r="U89" s="23">
        <v>0</v>
      </c>
      <c r="V89" s="24">
        <v>25</v>
      </c>
    </row>
    <row r="90" spans="2:22" x14ac:dyDescent="0.2">
      <c r="B90" s="33" t="s">
        <v>240</v>
      </c>
      <c r="C90" s="18" t="s">
        <v>448</v>
      </c>
      <c r="D90" s="21" t="s">
        <v>449</v>
      </c>
      <c r="E90" s="23" t="s">
        <v>588</v>
      </c>
      <c r="F90" s="23" t="s">
        <v>588</v>
      </c>
      <c r="G90" s="23" t="s">
        <v>588</v>
      </c>
      <c r="H90" s="23" t="s">
        <v>588</v>
      </c>
      <c r="I90" s="23" t="s">
        <v>588</v>
      </c>
      <c r="J90" s="23" t="s">
        <v>588</v>
      </c>
      <c r="K90" s="23" t="s">
        <v>588</v>
      </c>
      <c r="L90" s="23" t="s">
        <v>588</v>
      </c>
      <c r="M90" s="24" t="s">
        <v>588</v>
      </c>
      <c r="N90" s="23" t="s">
        <v>588</v>
      </c>
      <c r="O90" s="23" t="s">
        <v>588</v>
      </c>
      <c r="P90" s="23" t="s">
        <v>588</v>
      </c>
      <c r="Q90" s="23" t="s">
        <v>588</v>
      </c>
      <c r="R90" s="23" t="s">
        <v>588</v>
      </c>
      <c r="S90" s="23" t="s">
        <v>588</v>
      </c>
      <c r="T90" s="23" t="s">
        <v>588</v>
      </c>
      <c r="U90" s="23" t="s">
        <v>588</v>
      </c>
      <c r="V90" s="24" t="s">
        <v>588</v>
      </c>
    </row>
    <row r="91" spans="2:22" x14ac:dyDescent="0.2">
      <c r="B91" s="33" t="s">
        <v>240</v>
      </c>
      <c r="C91" s="18" t="s">
        <v>35</v>
      </c>
      <c r="D91" s="21" t="s">
        <v>149</v>
      </c>
      <c r="E91" s="23">
        <v>0.12244897959183673</v>
      </c>
      <c r="F91" s="23">
        <v>0.14378478664192951</v>
      </c>
      <c r="G91" s="23">
        <v>0.15306122448979592</v>
      </c>
      <c r="H91" s="23">
        <v>0.34786641929499074</v>
      </c>
      <c r="I91" s="23">
        <v>0.17161410018552875</v>
      </c>
      <c r="J91" s="23">
        <v>4.8237476808905382E-2</v>
      </c>
      <c r="K91" s="23">
        <v>1.2987012987012988E-2</v>
      </c>
      <c r="L91" s="23">
        <v>0</v>
      </c>
      <c r="M91" s="24">
        <v>5390</v>
      </c>
      <c r="N91" s="23">
        <v>1.1627906976744186E-2</v>
      </c>
      <c r="O91" s="23">
        <v>1.1627906976744186E-2</v>
      </c>
      <c r="P91" s="23">
        <v>0.12790697674418605</v>
      </c>
      <c r="Q91" s="23">
        <v>0.41860465116279072</v>
      </c>
      <c r="R91" s="23">
        <v>0.27906976744186046</v>
      </c>
      <c r="S91" s="23">
        <v>0.11627906976744186</v>
      </c>
      <c r="T91" s="23">
        <v>3.4883720930232558E-2</v>
      </c>
      <c r="U91" s="23">
        <v>0</v>
      </c>
      <c r="V91" s="24">
        <v>430</v>
      </c>
    </row>
    <row r="92" spans="2:22" x14ac:dyDescent="0.2">
      <c r="B92" s="33" t="s">
        <v>240</v>
      </c>
      <c r="C92" s="18" t="s">
        <v>436</v>
      </c>
      <c r="D92" s="21" t="s">
        <v>437</v>
      </c>
      <c r="E92" s="23" t="s">
        <v>588</v>
      </c>
      <c r="F92" s="23" t="s">
        <v>588</v>
      </c>
      <c r="G92" s="23" t="s">
        <v>588</v>
      </c>
      <c r="H92" s="23" t="s">
        <v>588</v>
      </c>
      <c r="I92" s="23" t="s">
        <v>588</v>
      </c>
      <c r="J92" s="23" t="s">
        <v>588</v>
      </c>
      <c r="K92" s="23" t="s">
        <v>588</v>
      </c>
      <c r="L92" s="23" t="s">
        <v>588</v>
      </c>
      <c r="M92" s="24" t="s">
        <v>588</v>
      </c>
      <c r="N92" s="23" t="s">
        <v>588</v>
      </c>
      <c r="O92" s="23" t="s">
        <v>588</v>
      </c>
      <c r="P92" s="23" t="s">
        <v>588</v>
      </c>
      <c r="Q92" s="23" t="s">
        <v>588</v>
      </c>
      <c r="R92" s="23" t="s">
        <v>588</v>
      </c>
      <c r="S92" s="23" t="s">
        <v>588</v>
      </c>
      <c r="T92" s="23" t="s">
        <v>588</v>
      </c>
      <c r="U92" s="23" t="s">
        <v>588</v>
      </c>
      <c r="V92" s="24" t="s">
        <v>588</v>
      </c>
    </row>
    <row r="93" spans="2:22" x14ac:dyDescent="0.2">
      <c r="B93" s="33" t="s">
        <v>240</v>
      </c>
      <c r="C93" s="18" t="s">
        <v>36</v>
      </c>
      <c r="D93" s="21" t="s">
        <v>150</v>
      </c>
      <c r="E93" s="23" t="s">
        <v>7</v>
      </c>
      <c r="F93" s="23" t="s">
        <v>7</v>
      </c>
      <c r="G93" s="23" t="s">
        <v>7</v>
      </c>
      <c r="H93" s="23" t="s">
        <v>7</v>
      </c>
      <c r="I93" s="23" t="s">
        <v>7</v>
      </c>
      <c r="J93" s="23" t="s">
        <v>7</v>
      </c>
      <c r="K93" s="23" t="s">
        <v>7</v>
      </c>
      <c r="L93" s="23" t="s">
        <v>7</v>
      </c>
      <c r="M93" s="24">
        <v>0</v>
      </c>
      <c r="N93" s="23" t="s">
        <v>7</v>
      </c>
      <c r="O93" s="23" t="s">
        <v>7</v>
      </c>
      <c r="P93" s="23" t="s">
        <v>7</v>
      </c>
      <c r="Q93" s="23" t="s">
        <v>7</v>
      </c>
      <c r="R93" s="23" t="s">
        <v>7</v>
      </c>
      <c r="S93" s="23" t="s">
        <v>7</v>
      </c>
      <c r="T93" s="23" t="s">
        <v>7</v>
      </c>
      <c r="U93" s="23" t="s">
        <v>7</v>
      </c>
      <c r="V93" s="24">
        <v>0</v>
      </c>
    </row>
    <row r="94" spans="2:22" x14ac:dyDescent="0.2">
      <c r="B94" s="33" t="s">
        <v>240</v>
      </c>
      <c r="C94" s="18" t="s">
        <v>37</v>
      </c>
      <c r="D94" s="21" t="s">
        <v>151</v>
      </c>
      <c r="E94" s="23">
        <v>0</v>
      </c>
      <c r="F94" s="23">
        <v>0</v>
      </c>
      <c r="G94" s="23">
        <v>0.12028301886792453</v>
      </c>
      <c r="H94" s="23">
        <v>0.43396226415094341</v>
      </c>
      <c r="I94" s="23">
        <v>0.30660377358490565</v>
      </c>
      <c r="J94" s="23">
        <v>0.10613207547169812</v>
      </c>
      <c r="K94" s="23">
        <v>3.3018867924528301E-2</v>
      </c>
      <c r="L94" s="23">
        <v>0</v>
      </c>
      <c r="M94" s="24">
        <v>2120</v>
      </c>
      <c r="N94" s="23">
        <v>0</v>
      </c>
      <c r="O94" s="23">
        <v>0</v>
      </c>
      <c r="P94" s="23">
        <v>4.9180327868852458E-2</v>
      </c>
      <c r="Q94" s="23">
        <v>0.39344262295081966</v>
      </c>
      <c r="R94" s="23">
        <v>0.34426229508196721</v>
      </c>
      <c r="S94" s="23">
        <v>0.16393442622950818</v>
      </c>
      <c r="T94" s="23">
        <v>6.5573770491803282E-2</v>
      </c>
      <c r="U94" s="23">
        <v>0</v>
      </c>
      <c r="V94" s="24">
        <v>305</v>
      </c>
    </row>
    <row r="95" spans="2:22" x14ac:dyDescent="0.2">
      <c r="B95" s="33" t="s">
        <v>262</v>
      </c>
      <c r="C95" s="18" t="s">
        <v>458</v>
      </c>
      <c r="D95" s="21" t="s">
        <v>459</v>
      </c>
      <c r="E95" s="23" t="s">
        <v>588</v>
      </c>
      <c r="F95" s="23" t="s">
        <v>588</v>
      </c>
      <c r="G95" s="23" t="s">
        <v>588</v>
      </c>
      <c r="H95" s="23" t="s">
        <v>588</v>
      </c>
      <c r="I95" s="23" t="s">
        <v>588</v>
      </c>
      <c r="J95" s="23" t="s">
        <v>588</v>
      </c>
      <c r="K95" s="23" t="s">
        <v>588</v>
      </c>
      <c r="L95" s="23" t="s">
        <v>588</v>
      </c>
      <c r="M95" s="24" t="s">
        <v>588</v>
      </c>
      <c r="N95" s="23" t="s">
        <v>588</v>
      </c>
      <c r="O95" s="23" t="s">
        <v>588</v>
      </c>
      <c r="P95" s="23" t="s">
        <v>588</v>
      </c>
      <c r="Q95" s="23" t="s">
        <v>588</v>
      </c>
      <c r="R95" s="23" t="s">
        <v>588</v>
      </c>
      <c r="S95" s="23" t="s">
        <v>588</v>
      </c>
      <c r="T95" s="23" t="s">
        <v>588</v>
      </c>
      <c r="U95" s="23" t="s">
        <v>588</v>
      </c>
      <c r="V95" s="24" t="s">
        <v>588</v>
      </c>
    </row>
    <row r="96" spans="2:22" x14ac:dyDescent="0.2">
      <c r="B96" s="33" t="s">
        <v>262</v>
      </c>
      <c r="C96" s="18" t="s">
        <v>472</v>
      </c>
      <c r="D96" s="21" t="s">
        <v>473</v>
      </c>
      <c r="E96" s="23" t="s">
        <v>588</v>
      </c>
      <c r="F96" s="23" t="s">
        <v>588</v>
      </c>
      <c r="G96" s="23" t="s">
        <v>588</v>
      </c>
      <c r="H96" s="23" t="s">
        <v>588</v>
      </c>
      <c r="I96" s="23" t="s">
        <v>588</v>
      </c>
      <c r="J96" s="23" t="s">
        <v>588</v>
      </c>
      <c r="K96" s="23" t="s">
        <v>588</v>
      </c>
      <c r="L96" s="23" t="s">
        <v>588</v>
      </c>
      <c r="M96" s="24" t="s">
        <v>588</v>
      </c>
      <c r="N96" s="23" t="s">
        <v>588</v>
      </c>
      <c r="O96" s="23" t="s">
        <v>588</v>
      </c>
      <c r="P96" s="23" t="s">
        <v>588</v>
      </c>
      <c r="Q96" s="23" t="s">
        <v>588</v>
      </c>
      <c r="R96" s="23" t="s">
        <v>588</v>
      </c>
      <c r="S96" s="23" t="s">
        <v>588</v>
      </c>
      <c r="T96" s="23" t="s">
        <v>588</v>
      </c>
      <c r="U96" s="23" t="s">
        <v>588</v>
      </c>
      <c r="V96" s="24" t="s">
        <v>588</v>
      </c>
    </row>
    <row r="97" spans="2:22" x14ac:dyDescent="0.2">
      <c r="B97" s="33" t="s">
        <v>262</v>
      </c>
      <c r="C97" s="18" t="s">
        <v>470</v>
      </c>
      <c r="D97" s="21" t="s">
        <v>471</v>
      </c>
      <c r="E97" s="23" t="s">
        <v>588</v>
      </c>
      <c r="F97" s="23" t="s">
        <v>588</v>
      </c>
      <c r="G97" s="23" t="s">
        <v>588</v>
      </c>
      <c r="H97" s="23" t="s">
        <v>588</v>
      </c>
      <c r="I97" s="23" t="s">
        <v>588</v>
      </c>
      <c r="J97" s="23" t="s">
        <v>588</v>
      </c>
      <c r="K97" s="23" t="s">
        <v>588</v>
      </c>
      <c r="L97" s="23" t="s">
        <v>588</v>
      </c>
      <c r="M97" s="24" t="s">
        <v>588</v>
      </c>
      <c r="N97" s="23" t="s">
        <v>588</v>
      </c>
      <c r="O97" s="23" t="s">
        <v>588</v>
      </c>
      <c r="P97" s="23" t="s">
        <v>588</v>
      </c>
      <c r="Q97" s="23" t="s">
        <v>588</v>
      </c>
      <c r="R97" s="23" t="s">
        <v>588</v>
      </c>
      <c r="S97" s="23" t="s">
        <v>588</v>
      </c>
      <c r="T97" s="23" t="s">
        <v>588</v>
      </c>
      <c r="U97" s="23" t="s">
        <v>588</v>
      </c>
      <c r="V97" s="24" t="s">
        <v>588</v>
      </c>
    </row>
    <row r="98" spans="2:22" x14ac:dyDescent="0.2">
      <c r="B98" s="33" t="s">
        <v>262</v>
      </c>
      <c r="C98" s="18" t="s">
        <v>456</v>
      </c>
      <c r="D98" s="21" t="s">
        <v>457</v>
      </c>
      <c r="E98" s="23" t="s">
        <v>588</v>
      </c>
      <c r="F98" s="23" t="s">
        <v>588</v>
      </c>
      <c r="G98" s="23" t="s">
        <v>588</v>
      </c>
      <c r="H98" s="23" t="s">
        <v>588</v>
      </c>
      <c r="I98" s="23" t="s">
        <v>588</v>
      </c>
      <c r="J98" s="23" t="s">
        <v>588</v>
      </c>
      <c r="K98" s="23" t="s">
        <v>588</v>
      </c>
      <c r="L98" s="23" t="s">
        <v>588</v>
      </c>
      <c r="M98" s="24" t="s">
        <v>588</v>
      </c>
      <c r="N98" s="23" t="s">
        <v>588</v>
      </c>
      <c r="O98" s="23" t="s">
        <v>588</v>
      </c>
      <c r="P98" s="23" t="s">
        <v>588</v>
      </c>
      <c r="Q98" s="23" t="s">
        <v>588</v>
      </c>
      <c r="R98" s="23" t="s">
        <v>588</v>
      </c>
      <c r="S98" s="23" t="s">
        <v>588</v>
      </c>
      <c r="T98" s="23" t="s">
        <v>588</v>
      </c>
      <c r="U98" s="23" t="s">
        <v>588</v>
      </c>
      <c r="V98" s="24" t="s">
        <v>588</v>
      </c>
    </row>
    <row r="99" spans="2:22" x14ac:dyDescent="0.2">
      <c r="B99" s="33" t="s">
        <v>262</v>
      </c>
      <c r="C99" s="18" t="s">
        <v>44</v>
      </c>
      <c r="D99" s="21" t="s">
        <v>155</v>
      </c>
      <c r="E99" s="23">
        <v>0</v>
      </c>
      <c r="F99" s="23">
        <v>0</v>
      </c>
      <c r="G99" s="23">
        <v>0.17080745341614906</v>
      </c>
      <c r="H99" s="23">
        <v>0.39751552795031053</v>
      </c>
      <c r="I99" s="23">
        <v>0.29192546583850931</v>
      </c>
      <c r="J99" s="23">
        <v>0.10248447204968944</v>
      </c>
      <c r="K99" s="23">
        <v>3.7267080745341616E-2</v>
      </c>
      <c r="L99" s="23">
        <v>0</v>
      </c>
      <c r="M99" s="24">
        <v>1610</v>
      </c>
      <c r="N99" s="23">
        <v>0</v>
      </c>
      <c r="O99" s="23">
        <v>0</v>
      </c>
      <c r="P99" s="23">
        <v>0</v>
      </c>
      <c r="Q99" s="23">
        <v>0.2</v>
      </c>
      <c r="R99" s="23">
        <v>0.4</v>
      </c>
      <c r="S99" s="23">
        <v>0.2</v>
      </c>
      <c r="T99" s="23">
        <v>0.1</v>
      </c>
      <c r="U99" s="23">
        <v>0</v>
      </c>
      <c r="V99" s="24">
        <v>50</v>
      </c>
    </row>
    <row r="100" spans="2:22" x14ac:dyDescent="0.2">
      <c r="B100" s="33" t="s">
        <v>262</v>
      </c>
      <c r="C100" s="18" t="s">
        <v>550</v>
      </c>
      <c r="D100" s="21" t="s">
        <v>551</v>
      </c>
      <c r="E100" s="23" t="s">
        <v>588</v>
      </c>
      <c r="F100" s="23" t="s">
        <v>588</v>
      </c>
      <c r="G100" s="23" t="s">
        <v>588</v>
      </c>
      <c r="H100" s="23" t="s">
        <v>588</v>
      </c>
      <c r="I100" s="23" t="s">
        <v>588</v>
      </c>
      <c r="J100" s="23" t="s">
        <v>588</v>
      </c>
      <c r="K100" s="23" t="s">
        <v>588</v>
      </c>
      <c r="L100" s="23" t="s">
        <v>588</v>
      </c>
      <c r="M100" s="24" t="s">
        <v>588</v>
      </c>
      <c r="N100" s="23" t="s">
        <v>588</v>
      </c>
      <c r="O100" s="23" t="s">
        <v>588</v>
      </c>
      <c r="P100" s="23" t="s">
        <v>588</v>
      </c>
      <c r="Q100" s="23" t="s">
        <v>588</v>
      </c>
      <c r="R100" s="23" t="s">
        <v>588</v>
      </c>
      <c r="S100" s="23" t="s">
        <v>588</v>
      </c>
      <c r="T100" s="23" t="s">
        <v>588</v>
      </c>
      <c r="U100" s="23" t="s">
        <v>588</v>
      </c>
      <c r="V100" s="24" t="s">
        <v>588</v>
      </c>
    </row>
    <row r="101" spans="2:22" x14ac:dyDescent="0.2">
      <c r="B101" s="33" t="s">
        <v>262</v>
      </c>
      <c r="C101" s="18" t="s">
        <v>468</v>
      </c>
      <c r="D101" s="21" t="s">
        <v>469</v>
      </c>
      <c r="E101" s="23" t="s">
        <v>588</v>
      </c>
      <c r="F101" s="23" t="s">
        <v>588</v>
      </c>
      <c r="G101" s="23" t="s">
        <v>588</v>
      </c>
      <c r="H101" s="23" t="s">
        <v>588</v>
      </c>
      <c r="I101" s="23" t="s">
        <v>588</v>
      </c>
      <c r="J101" s="23" t="s">
        <v>588</v>
      </c>
      <c r="K101" s="23" t="s">
        <v>588</v>
      </c>
      <c r="L101" s="23" t="s">
        <v>588</v>
      </c>
      <c r="M101" s="24" t="s">
        <v>588</v>
      </c>
      <c r="N101" s="23" t="s">
        <v>588</v>
      </c>
      <c r="O101" s="23" t="s">
        <v>588</v>
      </c>
      <c r="P101" s="23" t="s">
        <v>588</v>
      </c>
      <c r="Q101" s="23" t="s">
        <v>588</v>
      </c>
      <c r="R101" s="23" t="s">
        <v>588</v>
      </c>
      <c r="S101" s="23" t="s">
        <v>588</v>
      </c>
      <c r="T101" s="23" t="s">
        <v>588</v>
      </c>
      <c r="U101" s="23" t="s">
        <v>588</v>
      </c>
      <c r="V101" s="24" t="s">
        <v>588</v>
      </c>
    </row>
    <row r="102" spans="2:22" x14ac:dyDescent="0.2">
      <c r="B102" s="33" t="s">
        <v>262</v>
      </c>
      <c r="C102" s="18" t="s">
        <v>462</v>
      </c>
      <c r="D102" s="21" t="s">
        <v>463</v>
      </c>
      <c r="E102" s="23" t="s">
        <v>588</v>
      </c>
      <c r="F102" s="23" t="s">
        <v>588</v>
      </c>
      <c r="G102" s="23" t="s">
        <v>588</v>
      </c>
      <c r="H102" s="23" t="s">
        <v>588</v>
      </c>
      <c r="I102" s="23" t="s">
        <v>588</v>
      </c>
      <c r="J102" s="23" t="s">
        <v>588</v>
      </c>
      <c r="K102" s="23" t="s">
        <v>588</v>
      </c>
      <c r="L102" s="23" t="s">
        <v>588</v>
      </c>
      <c r="M102" s="24" t="s">
        <v>588</v>
      </c>
      <c r="N102" s="23" t="s">
        <v>588</v>
      </c>
      <c r="O102" s="23" t="s">
        <v>588</v>
      </c>
      <c r="P102" s="23" t="s">
        <v>588</v>
      </c>
      <c r="Q102" s="23" t="s">
        <v>588</v>
      </c>
      <c r="R102" s="23" t="s">
        <v>588</v>
      </c>
      <c r="S102" s="23" t="s">
        <v>588</v>
      </c>
      <c r="T102" s="23" t="s">
        <v>588</v>
      </c>
      <c r="U102" s="23" t="s">
        <v>588</v>
      </c>
      <c r="V102" s="24" t="s">
        <v>588</v>
      </c>
    </row>
    <row r="103" spans="2:22" x14ac:dyDescent="0.2">
      <c r="B103" s="33" t="s">
        <v>262</v>
      </c>
      <c r="C103" s="18" t="s">
        <v>460</v>
      </c>
      <c r="D103" s="21" t="s">
        <v>461</v>
      </c>
      <c r="E103" s="23" t="s">
        <v>588</v>
      </c>
      <c r="F103" s="23" t="s">
        <v>588</v>
      </c>
      <c r="G103" s="23" t="s">
        <v>588</v>
      </c>
      <c r="H103" s="23" t="s">
        <v>588</v>
      </c>
      <c r="I103" s="23" t="s">
        <v>588</v>
      </c>
      <c r="J103" s="23" t="s">
        <v>588</v>
      </c>
      <c r="K103" s="23" t="s">
        <v>588</v>
      </c>
      <c r="L103" s="23" t="s">
        <v>588</v>
      </c>
      <c r="M103" s="24" t="s">
        <v>588</v>
      </c>
      <c r="N103" s="23" t="s">
        <v>588</v>
      </c>
      <c r="O103" s="23" t="s">
        <v>588</v>
      </c>
      <c r="P103" s="23" t="s">
        <v>588</v>
      </c>
      <c r="Q103" s="23" t="s">
        <v>588</v>
      </c>
      <c r="R103" s="23" t="s">
        <v>588</v>
      </c>
      <c r="S103" s="23" t="s">
        <v>588</v>
      </c>
      <c r="T103" s="23" t="s">
        <v>588</v>
      </c>
      <c r="U103" s="23" t="s">
        <v>588</v>
      </c>
      <c r="V103" s="24" t="s">
        <v>588</v>
      </c>
    </row>
    <row r="104" spans="2:22" x14ac:dyDescent="0.2">
      <c r="B104" s="33" t="s">
        <v>262</v>
      </c>
      <c r="C104" s="18" t="s">
        <v>454</v>
      </c>
      <c r="D104" s="21" t="s">
        <v>455</v>
      </c>
      <c r="E104" s="23" t="s">
        <v>588</v>
      </c>
      <c r="F104" s="23" t="s">
        <v>588</v>
      </c>
      <c r="G104" s="23" t="s">
        <v>588</v>
      </c>
      <c r="H104" s="23" t="s">
        <v>588</v>
      </c>
      <c r="I104" s="23" t="s">
        <v>588</v>
      </c>
      <c r="J104" s="23" t="s">
        <v>588</v>
      </c>
      <c r="K104" s="23" t="s">
        <v>588</v>
      </c>
      <c r="L104" s="23" t="s">
        <v>588</v>
      </c>
      <c r="M104" s="24" t="s">
        <v>588</v>
      </c>
      <c r="N104" s="23" t="s">
        <v>588</v>
      </c>
      <c r="O104" s="23" t="s">
        <v>588</v>
      </c>
      <c r="P104" s="23" t="s">
        <v>588</v>
      </c>
      <c r="Q104" s="23" t="s">
        <v>588</v>
      </c>
      <c r="R104" s="23" t="s">
        <v>588</v>
      </c>
      <c r="S104" s="23" t="s">
        <v>588</v>
      </c>
      <c r="T104" s="23" t="s">
        <v>588</v>
      </c>
      <c r="U104" s="23" t="s">
        <v>588</v>
      </c>
      <c r="V104" s="24" t="s">
        <v>588</v>
      </c>
    </row>
    <row r="105" spans="2:22" x14ac:dyDescent="0.2">
      <c r="B105" s="33" t="s">
        <v>262</v>
      </c>
      <c r="C105" s="18" t="s">
        <v>528</v>
      </c>
      <c r="D105" s="21" t="s">
        <v>529</v>
      </c>
      <c r="E105" s="23" t="s">
        <v>588</v>
      </c>
      <c r="F105" s="23" t="s">
        <v>588</v>
      </c>
      <c r="G105" s="23" t="s">
        <v>588</v>
      </c>
      <c r="H105" s="23" t="s">
        <v>588</v>
      </c>
      <c r="I105" s="23" t="s">
        <v>588</v>
      </c>
      <c r="J105" s="23" t="s">
        <v>588</v>
      </c>
      <c r="K105" s="23" t="s">
        <v>588</v>
      </c>
      <c r="L105" s="23" t="s">
        <v>588</v>
      </c>
      <c r="M105" s="24" t="s">
        <v>588</v>
      </c>
      <c r="N105" s="23" t="s">
        <v>588</v>
      </c>
      <c r="O105" s="23" t="s">
        <v>588</v>
      </c>
      <c r="P105" s="23" t="s">
        <v>588</v>
      </c>
      <c r="Q105" s="23" t="s">
        <v>588</v>
      </c>
      <c r="R105" s="23" t="s">
        <v>588</v>
      </c>
      <c r="S105" s="23" t="s">
        <v>588</v>
      </c>
      <c r="T105" s="23" t="s">
        <v>588</v>
      </c>
      <c r="U105" s="23" t="s">
        <v>588</v>
      </c>
      <c r="V105" s="24" t="s">
        <v>588</v>
      </c>
    </row>
    <row r="106" spans="2:22" x14ac:dyDescent="0.2">
      <c r="B106" s="33" t="s">
        <v>262</v>
      </c>
      <c r="C106" s="18" t="s">
        <v>466</v>
      </c>
      <c r="D106" s="21" t="s">
        <v>467</v>
      </c>
      <c r="E106" s="23" t="s">
        <v>588</v>
      </c>
      <c r="F106" s="23" t="s">
        <v>588</v>
      </c>
      <c r="G106" s="23" t="s">
        <v>588</v>
      </c>
      <c r="H106" s="23" t="s">
        <v>588</v>
      </c>
      <c r="I106" s="23" t="s">
        <v>588</v>
      </c>
      <c r="J106" s="23" t="s">
        <v>588</v>
      </c>
      <c r="K106" s="23" t="s">
        <v>588</v>
      </c>
      <c r="L106" s="23" t="s">
        <v>588</v>
      </c>
      <c r="M106" s="24" t="s">
        <v>588</v>
      </c>
      <c r="N106" s="23" t="s">
        <v>588</v>
      </c>
      <c r="O106" s="23" t="s">
        <v>588</v>
      </c>
      <c r="P106" s="23" t="s">
        <v>588</v>
      </c>
      <c r="Q106" s="23" t="s">
        <v>588</v>
      </c>
      <c r="R106" s="23" t="s">
        <v>588</v>
      </c>
      <c r="S106" s="23" t="s">
        <v>588</v>
      </c>
      <c r="T106" s="23" t="s">
        <v>588</v>
      </c>
      <c r="U106" s="23" t="s">
        <v>588</v>
      </c>
      <c r="V106" s="24" t="s">
        <v>588</v>
      </c>
    </row>
    <row r="107" spans="2:22" x14ac:dyDescent="0.2">
      <c r="B107" s="33" t="s">
        <v>262</v>
      </c>
      <c r="C107" s="18" t="s">
        <v>464</v>
      </c>
      <c r="D107" s="21" t="s">
        <v>465</v>
      </c>
      <c r="E107" s="23" t="s">
        <v>588</v>
      </c>
      <c r="F107" s="23" t="s">
        <v>588</v>
      </c>
      <c r="G107" s="23" t="s">
        <v>588</v>
      </c>
      <c r="H107" s="23" t="s">
        <v>588</v>
      </c>
      <c r="I107" s="23" t="s">
        <v>588</v>
      </c>
      <c r="J107" s="23" t="s">
        <v>588</v>
      </c>
      <c r="K107" s="23" t="s">
        <v>588</v>
      </c>
      <c r="L107" s="23" t="s">
        <v>588</v>
      </c>
      <c r="M107" s="24" t="s">
        <v>588</v>
      </c>
      <c r="N107" s="23" t="s">
        <v>588</v>
      </c>
      <c r="O107" s="23" t="s">
        <v>588</v>
      </c>
      <c r="P107" s="23" t="s">
        <v>588</v>
      </c>
      <c r="Q107" s="23" t="s">
        <v>588</v>
      </c>
      <c r="R107" s="23" t="s">
        <v>588</v>
      </c>
      <c r="S107" s="23" t="s">
        <v>588</v>
      </c>
      <c r="T107" s="23" t="s">
        <v>588</v>
      </c>
      <c r="U107" s="23" t="s">
        <v>588</v>
      </c>
      <c r="V107" s="24" t="s">
        <v>588</v>
      </c>
    </row>
    <row r="108" spans="2:22" x14ac:dyDescent="0.2">
      <c r="B108" s="33" t="s">
        <v>262</v>
      </c>
      <c r="C108" s="18" t="s">
        <v>53</v>
      </c>
      <c r="D108" s="21" t="s">
        <v>311</v>
      </c>
      <c r="E108" s="23" t="s">
        <v>7</v>
      </c>
      <c r="F108" s="23" t="s">
        <v>7</v>
      </c>
      <c r="G108" s="23" t="s">
        <v>7</v>
      </c>
      <c r="H108" s="23" t="s">
        <v>7</v>
      </c>
      <c r="I108" s="23" t="s">
        <v>7</v>
      </c>
      <c r="J108" s="23" t="s">
        <v>7</v>
      </c>
      <c r="K108" s="23" t="s">
        <v>7</v>
      </c>
      <c r="L108" s="23" t="s">
        <v>7</v>
      </c>
      <c r="M108" s="24">
        <v>0</v>
      </c>
      <c r="N108" s="23" t="s">
        <v>7</v>
      </c>
      <c r="O108" s="23" t="s">
        <v>7</v>
      </c>
      <c r="P108" s="23" t="s">
        <v>7</v>
      </c>
      <c r="Q108" s="23" t="s">
        <v>7</v>
      </c>
      <c r="R108" s="23" t="s">
        <v>7</v>
      </c>
      <c r="S108" s="23" t="s">
        <v>7</v>
      </c>
      <c r="T108" s="23" t="s">
        <v>7</v>
      </c>
      <c r="U108" s="23" t="s">
        <v>7</v>
      </c>
      <c r="V108" s="24">
        <v>0</v>
      </c>
    </row>
    <row r="109" spans="2:22" x14ac:dyDescent="0.2">
      <c r="B109" s="33" t="s">
        <v>262</v>
      </c>
      <c r="C109" s="18" t="s">
        <v>530</v>
      </c>
      <c r="D109" s="21" t="s">
        <v>531</v>
      </c>
      <c r="E109" s="23" t="s">
        <v>588</v>
      </c>
      <c r="F109" s="23" t="s">
        <v>588</v>
      </c>
      <c r="G109" s="23" t="s">
        <v>588</v>
      </c>
      <c r="H109" s="23" t="s">
        <v>588</v>
      </c>
      <c r="I109" s="23" t="s">
        <v>588</v>
      </c>
      <c r="J109" s="23" t="s">
        <v>588</v>
      </c>
      <c r="K109" s="23" t="s">
        <v>588</v>
      </c>
      <c r="L109" s="23" t="s">
        <v>588</v>
      </c>
      <c r="M109" s="24" t="s">
        <v>588</v>
      </c>
      <c r="N109" s="23" t="s">
        <v>588</v>
      </c>
      <c r="O109" s="23" t="s">
        <v>588</v>
      </c>
      <c r="P109" s="23" t="s">
        <v>588</v>
      </c>
      <c r="Q109" s="23" t="s">
        <v>588</v>
      </c>
      <c r="R109" s="23" t="s">
        <v>588</v>
      </c>
      <c r="S109" s="23" t="s">
        <v>588</v>
      </c>
      <c r="T109" s="23" t="s">
        <v>588</v>
      </c>
      <c r="U109" s="23" t="s">
        <v>588</v>
      </c>
      <c r="V109" s="24" t="s">
        <v>588</v>
      </c>
    </row>
    <row r="110" spans="2:22" x14ac:dyDescent="0.2">
      <c r="B110" s="33" t="s">
        <v>262</v>
      </c>
      <c r="C110" s="18" t="s">
        <v>54</v>
      </c>
      <c r="D110" s="21" t="s">
        <v>163</v>
      </c>
      <c r="E110" s="23">
        <v>9.0785907859078585E-2</v>
      </c>
      <c r="F110" s="23">
        <v>0.14634146341463414</v>
      </c>
      <c r="G110" s="23">
        <v>0.11246612466124661</v>
      </c>
      <c r="H110" s="23">
        <v>0.23712737127371275</v>
      </c>
      <c r="I110" s="23">
        <v>0.2127371273712737</v>
      </c>
      <c r="J110" s="23">
        <v>0.14092140921409213</v>
      </c>
      <c r="K110" s="23">
        <v>6.2330623306233061E-2</v>
      </c>
      <c r="L110" s="23">
        <v>0</v>
      </c>
      <c r="M110" s="24">
        <v>3690</v>
      </c>
      <c r="N110" s="23">
        <v>0.10714285714285714</v>
      </c>
      <c r="O110" s="23">
        <v>7.1428571428571425E-2</v>
      </c>
      <c r="P110" s="23">
        <v>7.1428571428571425E-2</v>
      </c>
      <c r="Q110" s="23">
        <v>0.21428571428571427</v>
      </c>
      <c r="R110" s="23">
        <v>0.2857142857142857</v>
      </c>
      <c r="S110" s="23">
        <v>0.14285714285714285</v>
      </c>
      <c r="T110" s="23">
        <v>0.10714285714285714</v>
      </c>
      <c r="U110" s="23">
        <v>0</v>
      </c>
      <c r="V110" s="24">
        <v>140</v>
      </c>
    </row>
    <row r="111" spans="2:22" x14ac:dyDescent="0.2">
      <c r="B111" s="33" t="s">
        <v>262</v>
      </c>
      <c r="C111" s="18" t="s">
        <v>60</v>
      </c>
      <c r="D111" s="21" t="s">
        <v>168</v>
      </c>
      <c r="E111" s="23">
        <v>0.16052631578947368</v>
      </c>
      <c r="F111" s="23">
        <v>0.1436842105263158</v>
      </c>
      <c r="G111" s="23">
        <v>0.13631578947368422</v>
      </c>
      <c r="H111" s="23">
        <v>0.29263157894736841</v>
      </c>
      <c r="I111" s="23">
        <v>0.17</v>
      </c>
      <c r="J111" s="23">
        <v>7.2631578947368422E-2</v>
      </c>
      <c r="K111" s="23">
        <v>2.4736842105263158E-2</v>
      </c>
      <c r="L111" s="23">
        <v>0</v>
      </c>
      <c r="M111" s="24">
        <v>9500</v>
      </c>
      <c r="N111" s="23" t="s">
        <v>7</v>
      </c>
      <c r="O111" s="23" t="s">
        <v>7</v>
      </c>
      <c r="P111" s="23" t="s">
        <v>7</v>
      </c>
      <c r="Q111" s="23" t="s">
        <v>7</v>
      </c>
      <c r="R111" s="23" t="s">
        <v>7</v>
      </c>
      <c r="S111" s="23" t="s">
        <v>7</v>
      </c>
      <c r="T111" s="23" t="s">
        <v>7</v>
      </c>
      <c r="U111" s="23" t="s">
        <v>7</v>
      </c>
      <c r="V111" s="24">
        <v>0</v>
      </c>
    </row>
    <row r="112" spans="2:22" x14ac:dyDescent="0.2">
      <c r="B112" s="33" t="s">
        <v>262</v>
      </c>
      <c r="C112" s="18" t="s">
        <v>55</v>
      </c>
      <c r="D112" s="21" t="s">
        <v>312</v>
      </c>
      <c r="E112" s="23" t="s">
        <v>588</v>
      </c>
      <c r="F112" s="23" t="s">
        <v>588</v>
      </c>
      <c r="G112" s="23" t="s">
        <v>588</v>
      </c>
      <c r="H112" s="23" t="s">
        <v>588</v>
      </c>
      <c r="I112" s="23" t="s">
        <v>588</v>
      </c>
      <c r="J112" s="23" t="s">
        <v>588</v>
      </c>
      <c r="K112" s="23" t="s">
        <v>588</v>
      </c>
      <c r="L112" s="23" t="s">
        <v>588</v>
      </c>
      <c r="M112" s="24" t="s">
        <v>588</v>
      </c>
      <c r="N112" s="23" t="s">
        <v>588</v>
      </c>
      <c r="O112" s="23" t="s">
        <v>588</v>
      </c>
      <c r="P112" s="23" t="s">
        <v>588</v>
      </c>
      <c r="Q112" s="23" t="s">
        <v>588</v>
      </c>
      <c r="R112" s="23" t="s">
        <v>588</v>
      </c>
      <c r="S112" s="23" t="s">
        <v>588</v>
      </c>
      <c r="T112" s="23" t="s">
        <v>588</v>
      </c>
      <c r="U112" s="23" t="s">
        <v>588</v>
      </c>
      <c r="V112" s="24" t="s">
        <v>588</v>
      </c>
    </row>
    <row r="113" spans="2:22" x14ac:dyDescent="0.2">
      <c r="B113" s="33" t="s">
        <v>262</v>
      </c>
      <c r="C113" s="18" t="s">
        <v>61</v>
      </c>
      <c r="D113" s="21" t="s">
        <v>169</v>
      </c>
      <c r="E113" s="23">
        <v>7.6433121019108277E-2</v>
      </c>
      <c r="F113" s="23">
        <v>0.12484076433121019</v>
      </c>
      <c r="G113" s="23">
        <v>0.11719745222929936</v>
      </c>
      <c r="H113" s="23">
        <v>0.22292993630573249</v>
      </c>
      <c r="I113" s="23">
        <v>0.22038216560509555</v>
      </c>
      <c r="J113" s="23">
        <v>0.15159235668789808</v>
      </c>
      <c r="K113" s="23">
        <v>8.6624203821656046E-2</v>
      </c>
      <c r="L113" s="23">
        <v>0</v>
      </c>
      <c r="M113" s="24">
        <v>3925</v>
      </c>
      <c r="N113" s="23">
        <v>6.8965517241379309E-2</v>
      </c>
      <c r="O113" s="23">
        <v>8.0459770114942528E-2</v>
      </c>
      <c r="P113" s="23">
        <v>8.0459770114942528E-2</v>
      </c>
      <c r="Q113" s="23">
        <v>0.19540229885057472</v>
      </c>
      <c r="R113" s="23">
        <v>0.21839080459770116</v>
      </c>
      <c r="S113" s="23">
        <v>0.18390804597701149</v>
      </c>
      <c r="T113" s="23">
        <v>0.17241379310344829</v>
      </c>
      <c r="U113" s="23">
        <v>0</v>
      </c>
      <c r="V113" s="24">
        <v>435</v>
      </c>
    </row>
    <row r="114" spans="2:22" x14ac:dyDescent="0.2">
      <c r="B114" s="33" t="s">
        <v>262</v>
      </c>
      <c r="C114" s="18" t="s">
        <v>62</v>
      </c>
      <c r="D114" s="21" t="s">
        <v>170</v>
      </c>
      <c r="E114" s="23">
        <v>3.7647058823529408E-2</v>
      </c>
      <c r="F114" s="23">
        <v>0.22117647058823531</v>
      </c>
      <c r="G114" s="23">
        <v>0.13882352941176471</v>
      </c>
      <c r="H114" s="23">
        <v>0.22823529411764706</v>
      </c>
      <c r="I114" s="23">
        <v>0.20470588235294118</v>
      </c>
      <c r="J114" s="23">
        <v>0.11764705882352941</v>
      </c>
      <c r="K114" s="23">
        <v>5.1764705882352942E-2</v>
      </c>
      <c r="L114" s="23">
        <v>0</v>
      </c>
      <c r="M114" s="24">
        <v>2125</v>
      </c>
      <c r="N114" s="23">
        <v>2.9411764705882353E-2</v>
      </c>
      <c r="O114" s="23">
        <v>0.17647058823529413</v>
      </c>
      <c r="P114" s="23">
        <v>0.11764705882352941</v>
      </c>
      <c r="Q114" s="23">
        <v>0.17647058823529413</v>
      </c>
      <c r="R114" s="23">
        <v>0.20588235294117646</v>
      </c>
      <c r="S114" s="23">
        <v>0.20588235294117646</v>
      </c>
      <c r="T114" s="23">
        <v>8.8235294117647065E-2</v>
      </c>
      <c r="U114" s="23">
        <v>0</v>
      </c>
      <c r="V114" s="24">
        <v>170</v>
      </c>
    </row>
    <row r="115" spans="2:22" x14ac:dyDescent="0.2">
      <c r="B115" s="33" t="s">
        <v>262</v>
      </c>
      <c r="C115" s="18" t="s">
        <v>63</v>
      </c>
      <c r="D115" s="21" t="s">
        <v>313</v>
      </c>
      <c r="E115" s="23">
        <v>0.112876254180602</v>
      </c>
      <c r="F115" s="23">
        <v>0.1705685618729097</v>
      </c>
      <c r="G115" s="23">
        <v>0.16806020066889632</v>
      </c>
      <c r="H115" s="23">
        <v>0.29515050167224083</v>
      </c>
      <c r="I115" s="23">
        <v>0.16555183946488294</v>
      </c>
      <c r="J115" s="23">
        <v>5.936454849498328E-2</v>
      </c>
      <c r="K115" s="23">
        <v>2.8428093645484948E-2</v>
      </c>
      <c r="L115" s="23">
        <v>0</v>
      </c>
      <c r="M115" s="24">
        <v>5980</v>
      </c>
      <c r="N115" s="23" t="s">
        <v>588</v>
      </c>
      <c r="O115" s="23" t="s">
        <v>588</v>
      </c>
      <c r="P115" s="23" t="s">
        <v>588</v>
      </c>
      <c r="Q115" s="23" t="s">
        <v>588</v>
      </c>
      <c r="R115" s="23" t="s">
        <v>588</v>
      </c>
      <c r="S115" s="23" t="s">
        <v>588</v>
      </c>
      <c r="T115" s="23" t="s">
        <v>588</v>
      </c>
      <c r="U115" s="23" t="s">
        <v>588</v>
      </c>
      <c r="V115" s="24" t="s">
        <v>588</v>
      </c>
    </row>
    <row r="116" spans="2:22" x14ac:dyDescent="0.2">
      <c r="B116" s="33" t="s">
        <v>274</v>
      </c>
      <c r="C116" s="18" t="s">
        <v>482</v>
      </c>
      <c r="D116" s="21" t="s">
        <v>483</v>
      </c>
      <c r="E116" s="23" t="s">
        <v>588</v>
      </c>
      <c r="F116" s="23" t="s">
        <v>588</v>
      </c>
      <c r="G116" s="23" t="s">
        <v>588</v>
      </c>
      <c r="H116" s="23" t="s">
        <v>588</v>
      </c>
      <c r="I116" s="23" t="s">
        <v>588</v>
      </c>
      <c r="J116" s="23" t="s">
        <v>588</v>
      </c>
      <c r="K116" s="23" t="s">
        <v>588</v>
      </c>
      <c r="L116" s="23" t="s">
        <v>588</v>
      </c>
      <c r="M116" s="24" t="s">
        <v>588</v>
      </c>
      <c r="N116" s="23" t="s">
        <v>588</v>
      </c>
      <c r="O116" s="23" t="s">
        <v>588</v>
      </c>
      <c r="P116" s="23" t="s">
        <v>588</v>
      </c>
      <c r="Q116" s="23" t="s">
        <v>588</v>
      </c>
      <c r="R116" s="23" t="s">
        <v>588</v>
      </c>
      <c r="S116" s="23" t="s">
        <v>588</v>
      </c>
      <c r="T116" s="23" t="s">
        <v>588</v>
      </c>
      <c r="U116" s="23" t="s">
        <v>588</v>
      </c>
      <c r="V116" s="24" t="s">
        <v>588</v>
      </c>
    </row>
    <row r="117" spans="2:22" x14ac:dyDescent="0.2">
      <c r="B117" s="33" t="s">
        <v>274</v>
      </c>
      <c r="C117" s="18" t="s">
        <v>484</v>
      </c>
      <c r="D117" s="21" t="s">
        <v>485</v>
      </c>
      <c r="E117" s="23" t="s">
        <v>588</v>
      </c>
      <c r="F117" s="23" t="s">
        <v>588</v>
      </c>
      <c r="G117" s="23" t="s">
        <v>588</v>
      </c>
      <c r="H117" s="23" t="s">
        <v>588</v>
      </c>
      <c r="I117" s="23" t="s">
        <v>588</v>
      </c>
      <c r="J117" s="23" t="s">
        <v>588</v>
      </c>
      <c r="K117" s="23" t="s">
        <v>588</v>
      </c>
      <c r="L117" s="23" t="s">
        <v>588</v>
      </c>
      <c r="M117" s="24" t="s">
        <v>588</v>
      </c>
      <c r="N117" s="23" t="s">
        <v>588</v>
      </c>
      <c r="O117" s="23" t="s">
        <v>588</v>
      </c>
      <c r="P117" s="23" t="s">
        <v>588</v>
      </c>
      <c r="Q117" s="23" t="s">
        <v>588</v>
      </c>
      <c r="R117" s="23" t="s">
        <v>588</v>
      </c>
      <c r="S117" s="23" t="s">
        <v>588</v>
      </c>
      <c r="T117" s="23" t="s">
        <v>588</v>
      </c>
      <c r="U117" s="23" t="s">
        <v>588</v>
      </c>
      <c r="V117" s="24" t="s">
        <v>588</v>
      </c>
    </row>
    <row r="118" spans="2:22" x14ac:dyDescent="0.2">
      <c r="B118" s="33" t="s">
        <v>274</v>
      </c>
      <c r="C118" s="18" t="s">
        <v>81</v>
      </c>
      <c r="D118" s="21" t="s">
        <v>318</v>
      </c>
      <c r="E118" s="23" t="s">
        <v>7</v>
      </c>
      <c r="F118" s="23" t="s">
        <v>7</v>
      </c>
      <c r="G118" s="23" t="s">
        <v>7</v>
      </c>
      <c r="H118" s="23" t="s">
        <v>7</v>
      </c>
      <c r="I118" s="23" t="s">
        <v>7</v>
      </c>
      <c r="J118" s="23" t="s">
        <v>7</v>
      </c>
      <c r="K118" s="23" t="s">
        <v>7</v>
      </c>
      <c r="L118" s="23" t="s">
        <v>7</v>
      </c>
      <c r="M118" s="24">
        <v>0</v>
      </c>
      <c r="N118" s="23" t="s">
        <v>7</v>
      </c>
      <c r="O118" s="23" t="s">
        <v>7</v>
      </c>
      <c r="P118" s="23" t="s">
        <v>7</v>
      </c>
      <c r="Q118" s="23" t="s">
        <v>7</v>
      </c>
      <c r="R118" s="23" t="s">
        <v>7</v>
      </c>
      <c r="S118" s="23" t="s">
        <v>7</v>
      </c>
      <c r="T118" s="23" t="s">
        <v>7</v>
      </c>
      <c r="U118" s="23" t="s">
        <v>7</v>
      </c>
      <c r="V118" s="24">
        <v>0</v>
      </c>
    </row>
    <row r="119" spans="2:22" x14ac:dyDescent="0.2">
      <c r="B119" s="33" t="s">
        <v>274</v>
      </c>
      <c r="C119" s="18" t="s">
        <v>82</v>
      </c>
      <c r="D119" s="21" t="s">
        <v>319</v>
      </c>
      <c r="E119" s="23" t="s">
        <v>7</v>
      </c>
      <c r="F119" s="23" t="s">
        <v>7</v>
      </c>
      <c r="G119" s="23" t="s">
        <v>7</v>
      </c>
      <c r="H119" s="23" t="s">
        <v>7</v>
      </c>
      <c r="I119" s="23" t="s">
        <v>7</v>
      </c>
      <c r="J119" s="23" t="s">
        <v>7</v>
      </c>
      <c r="K119" s="23" t="s">
        <v>7</v>
      </c>
      <c r="L119" s="23" t="s">
        <v>7</v>
      </c>
      <c r="M119" s="24">
        <v>0</v>
      </c>
      <c r="N119" s="23" t="s">
        <v>7</v>
      </c>
      <c r="O119" s="23" t="s">
        <v>7</v>
      </c>
      <c r="P119" s="23" t="s">
        <v>7</v>
      </c>
      <c r="Q119" s="23" t="s">
        <v>7</v>
      </c>
      <c r="R119" s="23" t="s">
        <v>7</v>
      </c>
      <c r="S119" s="23" t="s">
        <v>7</v>
      </c>
      <c r="T119" s="23" t="s">
        <v>7</v>
      </c>
      <c r="U119" s="23" t="s">
        <v>7</v>
      </c>
      <c r="V119" s="24">
        <v>0</v>
      </c>
    </row>
    <row r="120" spans="2:22" x14ac:dyDescent="0.2">
      <c r="B120" s="33" t="s">
        <v>274</v>
      </c>
      <c r="C120" s="18" t="s">
        <v>486</v>
      </c>
      <c r="D120" s="21" t="s">
        <v>487</v>
      </c>
      <c r="E120" s="23" t="s">
        <v>588</v>
      </c>
      <c r="F120" s="23" t="s">
        <v>588</v>
      </c>
      <c r="G120" s="23" t="s">
        <v>588</v>
      </c>
      <c r="H120" s="23" t="s">
        <v>588</v>
      </c>
      <c r="I120" s="23" t="s">
        <v>588</v>
      </c>
      <c r="J120" s="23" t="s">
        <v>588</v>
      </c>
      <c r="K120" s="23" t="s">
        <v>588</v>
      </c>
      <c r="L120" s="23" t="s">
        <v>588</v>
      </c>
      <c r="M120" s="24" t="s">
        <v>588</v>
      </c>
      <c r="N120" s="23" t="s">
        <v>588</v>
      </c>
      <c r="O120" s="23" t="s">
        <v>588</v>
      </c>
      <c r="P120" s="23" t="s">
        <v>588</v>
      </c>
      <c r="Q120" s="23" t="s">
        <v>588</v>
      </c>
      <c r="R120" s="23" t="s">
        <v>588</v>
      </c>
      <c r="S120" s="23" t="s">
        <v>588</v>
      </c>
      <c r="T120" s="23" t="s">
        <v>588</v>
      </c>
      <c r="U120" s="23" t="s">
        <v>588</v>
      </c>
      <c r="V120" s="24" t="s">
        <v>588</v>
      </c>
    </row>
    <row r="121" spans="2:22" x14ac:dyDescent="0.2">
      <c r="B121" s="33" t="s">
        <v>274</v>
      </c>
      <c r="C121" s="18" t="s">
        <v>85</v>
      </c>
      <c r="D121" s="21" t="s">
        <v>184</v>
      </c>
      <c r="E121" s="23">
        <v>7.9503105590062115E-2</v>
      </c>
      <c r="F121" s="23">
        <v>0.17267080745341615</v>
      </c>
      <c r="G121" s="23">
        <v>0.1391304347826087</v>
      </c>
      <c r="H121" s="23">
        <v>0.24347826086956523</v>
      </c>
      <c r="I121" s="23">
        <v>0.20248447204968945</v>
      </c>
      <c r="J121" s="23">
        <v>0.11801242236024845</v>
      </c>
      <c r="K121" s="23">
        <v>4.472049689440994E-2</v>
      </c>
      <c r="L121" s="23">
        <v>0</v>
      </c>
      <c r="M121" s="24">
        <v>4025</v>
      </c>
      <c r="N121" s="23" t="s">
        <v>588</v>
      </c>
      <c r="O121" s="23" t="s">
        <v>588</v>
      </c>
      <c r="P121" s="23" t="s">
        <v>588</v>
      </c>
      <c r="Q121" s="23" t="s">
        <v>588</v>
      </c>
      <c r="R121" s="23" t="s">
        <v>588</v>
      </c>
      <c r="S121" s="23" t="s">
        <v>588</v>
      </c>
      <c r="T121" s="23" t="s">
        <v>588</v>
      </c>
      <c r="U121" s="23" t="s">
        <v>588</v>
      </c>
      <c r="V121" s="24" t="s">
        <v>588</v>
      </c>
    </row>
    <row r="122" spans="2:22" x14ac:dyDescent="0.2">
      <c r="B122" s="33" t="s">
        <v>274</v>
      </c>
      <c r="C122" s="18" t="s">
        <v>488</v>
      </c>
      <c r="D122" s="21" t="s">
        <v>489</v>
      </c>
      <c r="E122" s="23" t="s">
        <v>588</v>
      </c>
      <c r="F122" s="23" t="s">
        <v>588</v>
      </c>
      <c r="G122" s="23" t="s">
        <v>588</v>
      </c>
      <c r="H122" s="23" t="s">
        <v>588</v>
      </c>
      <c r="I122" s="23" t="s">
        <v>588</v>
      </c>
      <c r="J122" s="23" t="s">
        <v>588</v>
      </c>
      <c r="K122" s="23" t="s">
        <v>588</v>
      </c>
      <c r="L122" s="23" t="s">
        <v>588</v>
      </c>
      <c r="M122" s="24" t="s">
        <v>588</v>
      </c>
      <c r="N122" s="23" t="s">
        <v>588</v>
      </c>
      <c r="O122" s="23" t="s">
        <v>588</v>
      </c>
      <c r="P122" s="23" t="s">
        <v>588</v>
      </c>
      <c r="Q122" s="23" t="s">
        <v>588</v>
      </c>
      <c r="R122" s="23" t="s">
        <v>588</v>
      </c>
      <c r="S122" s="23" t="s">
        <v>588</v>
      </c>
      <c r="T122" s="23" t="s">
        <v>588</v>
      </c>
      <c r="U122" s="23" t="s">
        <v>588</v>
      </c>
      <c r="V122" s="24" t="s">
        <v>588</v>
      </c>
    </row>
    <row r="123" spans="2:22" x14ac:dyDescent="0.2">
      <c r="B123" s="33" t="s">
        <v>274</v>
      </c>
      <c r="C123" s="18" t="s">
        <v>593</v>
      </c>
      <c r="D123" s="21" t="s">
        <v>594</v>
      </c>
      <c r="E123" s="23" t="s">
        <v>588</v>
      </c>
      <c r="F123" s="23" t="s">
        <v>588</v>
      </c>
      <c r="G123" s="23" t="s">
        <v>588</v>
      </c>
      <c r="H123" s="23" t="s">
        <v>588</v>
      </c>
      <c r="I123" s="23" t="s">
        <v>588</v>
      </c>
      <c r="J123" s="23" t="s">
        <v>588</v>
      </c>
      <c r="K123" s="23" t="s">
        <v>588</v>
      </c>
      <c r="L123" s="23" t="s">
        <v>588</v>
      </c>
      <c r="M123" s="24" t="s">
        <v>588</v>
      </c>
      <c r="N123" s="23" t="s">
        <v>588</v>
      </c>
      <c r="O123" s="23" t="s">
        <v>588</v>
      </c>
      <c r="P123" s="23" t="s">
        <v>588</v>
      </c>
      <c r="Q123" s="23" t="s">
        <v>588</v>
      </c>
      <c r="R123" s="23" t="s">
        <v>588</v>
      </c>
      <c r="S123" s="23" t="s">
        <v>588</v>
      </c>
      <c r="T123" s="23" t="s">
        <v>588</v>
      </c>
      <c r="U123" s="23" t="s">
        <v>588</v>
      </c>
      <c r="V123" s="24" t="s">
        <v>588</v>
      </c>
    </row>
    <row r="124" spans="2:22" x14ac:dyDescent="0.2">
      <c r="B124" s="33" t="s">
        <v>274</v>
      </c>
      <c r="C124" s="18" t="s">
        <v>490</v>
      </c>
      <c r="D124" s="21" t="s">
        <v>491</v>
      </c>
      <c r="E124" s="23" t="s">
        <v>588</v>
      </c>
      <c r="F124" s="23" t="s">
        <v>588</v>
      </c>
      <c r="G124" s="23" t="s">
        <v>588</v>
      </c>
      <c r="H124" s="23" t="s">
        <v>588</v>
      </c>
      <c r="I124" s="23" t="s">
        <v>588</v>
      </c>
      <c r="J124" s="23" t="s">
        <v>588</v>
      </c>
      <c r="K124" s="23" t="s">
        <v>588</v>
      </c>
      <c r="L124" s="23" t="s">
        <v>588</v>
      </c>
      <c r="M124" s="24" t="s">
        <v>588</v>
      </c>
      <c r="N124" s="23" t="s">
        <v>588</v>
      </c>
      <c r="O124" s="23" t="s">
        <v>588</v>
      </c>
      <c r="P124" s="23" t="s">
        <v>588</v>
      </c>
      <c r="Q124" s="23" t="s">
        <v>588</v>
      </c>
      <c r="R124" s="23" t="s">
        <v>588</v>
      </c>
      <c r="S124" s="23" t="s">
        <v>588</v>
      </c>
      <c r="T124" s="23" t="s">
        <v>588</v>
      </c>
      <c r="U124" s="23" t="s">
        <v>588</v>
      </c>
      <c r="V124" s="24" t="s">
        <v>588</v>
      </c>
    </row>
    <row r="125" spans="2:22" x14ac:dyDescent="0.2">
      <c r="B125" s="33" t="s">
        <v>274</v>
      </c>
      <c r="C125" s="18" t="s">
        <v>89</v>
      </c>
      <c r="D125" s="21" t="s">
        <v>186</v>
      </c>
      <c r="E125" s="23" t="s">
        <v>7</v>
      </c>
      <c r="F125" s="23" t="s">
        <v>7</v>
      </c>
      <c r="G125" s="23" t="s">
        <v>7</v>
      </c>
      <c r="H125" s="23" t="s">
        <v>7</v>
      </c>
      <c r="I125" s="23" t="s">
        <v>7</v>
      </c>
      <c r="J125" s="23" t="s">
        <v>7</v>
      </c>
      <c r="K125" s="23" t="s">
        <v>7</v>
      </c>
      <c r="L125" s="23" t="s">
        <v>7</v>
      </c>
      <c r="M125" s="24">
        <v>0</v>
      </c>
      <c r="N125" s="23" t="s">
        <v>7</v>
      </c>
      <c r="O125" s="23" t="s">
        <v>7</v>
      </c>
      <c r="P125" s="23" t="s">
        <v>7</v>
      </c>
      <c r="Q125" s="23" t="s">
        <v>7</v>
      </c>
      <c r="R125" s="23" t="s">
        <v>7</v>
      </c>
      <c r="S125" s="23" t="s">
        <v>7</v>
      </c>
      <c r="T125" s="23" t="s">
        <v>7</v>
      </c>
      <c r="U125" s="23" t="s">
        <v>7</v>
      </c>
      <c r="V125" s="24">
        <v>0</v>
      </c>
    </row>
    <row r="126" spans="2:22" x14ac:dyDescent="0.2">
      <c r="B126" s="33" t="s">
        <v>274</v>
      </c>
      <c r="C126" s="18" t="s">
        <v>476</v>
      </c>
      <c r="D126" s="21" t="s">
        <v>477</v>
      </c>
      <c r="E126" s="23" t="s">
        <v>588</v>
      </c>
      <c r="F126" s="23" t="s">
        <v>588</v>
      </c>
      <c r="G126" s="23" t="s">
        <v>588</v>
      </c>
      <c r="H126" s="23" t="s">
        <v>588</v>
      </c>
      <c r="I126" s="23" t="s">
        <v>588</v>
      </c>
      <c r="J126" s="23" t="s">
        <v>588</v>
      </c>
      <c r="K126" s="23" t="s">
        <v>588</v>
      </c>
      <c r="L126" s="23" t="s">
        <v>588</v>
      </c>
      <c r="M126" s="24" t="s">
        <v>588</v>
      </c>
      <c r="N126" s="23" t="s">
        <v>588</v>
      </c>
      <c r="O126" s="23" t="s">
        <v>588</v>
      </c>
      <c r="P126" s="23" t="s">
        <v>588</v>
      </c>
      <c r="Q126" s="23" t="s">
        <v>588</v>
      </c>
      <c r="R126" s="23" t="s">
        <v>588</v>
      </c>
      <c r="S126" s="23" t="s">
        <v>588</v>
      </c>
      <c r="T126" s="23" t="s">
        <v>588</v>
      </c>
      <c r="U126" s="23" t="s">
        <v>588</v>
      </c>
      <c r="V126" s="24" t="s">
        <v>588</v>
      </c>
    </row>
    <row r="127" spans="2:22" x14ac:dyDescent="0.2">
      <c r="B127" s="33" t="s">
        <v>274</v>
      </c>
      <c r="C127" s="18" t="s">
        <v>92</v>
      </c>
      <c r="D127" s="21" t="s">
        <v>189</v>
      </c>
      <c r="E127" s="23">
        <v>0.12929475587703435</v>
      </c>
      <c r="F127" s="23">
        <v>0.17088607594936708</v>
      </c>
      <c r="G127" s="23">
        <v>0.13652802893309224</v>
      </c>
      <c r="H127" s="23">
        <v>0.25587703435804704</v>
      </c>
      <c r="I127" s="23">
        <v>0.18896925858951175</v>
      </c>
      <c r="J127" s="23">
        <v>8.5895117540687155E-2</v>
      </c>
      <c r="K127" s="23">
        <v>3.25497287522604E-2</v>
      </c>
      <c r="L127" s="23">
        <v>0</v>
      </c>
      <c r="M127" s="24">
        <v>5530</v>
      </c>
      <c r="N127" s="23">
        <v>8.4507042253521125E-2</v>
      </c>
      <c r="O127" s="23">
        <v>0.11267605633802817</v>
      </c>
      <c r="P127" s="23">
        <v>0.15492957746478872</v>
      </c>
      <c r="Q127" s="23">
        <v>0.23943661971830985</v>
      </c>
      <c r="R127" s="23">
        <v>0.22535211267605634</v>
      </c>
      <c r="S127" s="23">
        <v>0.12676056338028169</v>
      </c>
      <c r="T127" s="23">
        <v>5.6338028169014086E-2</v>
      </c>
      <c r="U127" s="23">
        <v>0</v>
      </c>
      <c r="V127" s="24">
        <v>355</v>
      </c>
    </row>
    <row r="128" spans="2:22" x14ac:dyDescent="0.2">
      <c r="B128" s="33" t="s">
        <v>274</v>
      </c>
      <c r="C128" s="18" t="s">
        <v>93</v>
      </c>
      <c r="D128" s="21" t="s">
        <v>190</v>
      </c>
      <c r="E128" s="23">
        <v>6.1381074168797956E-2</v>
      </c>
      <c r="F128" s="23">
        <v>0.12020460358056266</v>
      </c>
      <c r="G128" s="23">
        <v>0.11253196930946291</v>
      </c>
      <c r="H128" s="23">
        <v>0.21739130434782608</v>
      </c>
      <c r="I128" s="23">
        <v>0.23529411764705882</v>
      </c>
      <c r="J128" s="23">
        <v>0.17391304347826086</v>
      </c>
      <c r="K128" s="23">
        <v>8.1841432225063945E-2</v>
      </c>
      <c r="L128" s="23">
        <v>0</v>
      </c>
      <c r="M128" s="24">
        <v>1955</v>
      </c>
      <c r="N128" s="23">
        <v>0.1</v>
      </c>
      <c r="O128" s="23">
        <v>0.05</v>
      </c>
      <c r="P128" s="23">
        <v>0.1</v>
      </c>
      <c r="Q128" s="23">
        <v>0.15</v>
      </c>
      <c r="R128" s="23">
        <v>0.2</v>
      </c>
      <c r="S128" s="23">
        <v>0.25</v>
      </c>
      <c r="T128" s="23">
        <v>0.1</v>
      </c>
      <c r="U128" s="23">
        <v>0</v>
      </c>
      <c r="V128" s="24">
        <v>100</v>
      </c>
    </row>
    <row r="129" spans="2:22" x14ac:dyDescent="0.2">
      <c r="B129" s="33" t="s">
        <v>274</v>
      </c>
      <c r="C129" s="18" t="s">
        <v>94</v>
      </c>
      <c r="D129" s="21" t="s">
        <v>322</v>
      </c>
      <c r="E129" s="23">
        <v>0.1329140461215933</v>
      </c>
      <c r="F129" s="23">
        <v>0.15849056603773584</v>
      </c>
      <c r="G129" s="23">
        <v>0.14004192872117399</v>
      </c>
      <c r="H129" s="23">
        <v>0.2658280922431866</v>
      </c>
      <c r="I129" s="23">
        <v>0.17693920335429769</v>
      </c>
      <c r="J129" s="23">
        <v>9.3501048218029348E-2</v>
      </c>
      <c r="K129" s="23">
        <v>3.270440251572327E-2</v>
      </c>
      <c r="L129" s="23">
        <v>0</v>
      </c>
      <c r="M129" s="24">
        <v>11925</v>
      </c>
      <c r="N129" s="23" t="s">
        <v>7</v>
      </c>
      <c r="O129" s="23" t="s">
        <v>7</v>
      </c>
      <c r="P129" s="23" t="s">
        <v>7</v>
      </c>
      <c r="Q129" s="23" t="s">
        <v>7</v>
      </c>
      <c r="R129" s="23" t="s">
        <v>7</v>
      </c>
      <c r="S129" s="23" t="s">
        <v>7</v>
      </c>
      <c r="T129" s="23" t="s">
        <v>7</v>
      </c>
      <c r="U129" s="23" t="s">
        <v>7</v>
      </c>
      <c r="V129" s="24">
        <v>0</v>
      </c>
    </row>
    <row r="130" spans="2:22" x14ac:dyDescent="0.2">
      <c r="B130" s="33" t="s">
        <v>274</v>
      </c>
      <c r="C130" s="18" t="s">
        <v>95</v>
      </c>
      <c r="D130" s="21" t="s">
        <v>323</v>
      </c>
      <c r="E130" s="23">
        <v>0.11214953271028037</v>
      </c>
      <c r="F130" s="23">
        <v>0.16555407209612816</v>
      </c>
      <c r="G130" s="23">
        <v>0.14819759679572764</v>
      </c>
      <c r="H130" s="23">
        <v>0.25500667556742324</v>
      </c>
      <c r="I130" s="23">
        <v>0.18424566088117489</v>
      </c>
      <c r="J130" s="23">
        <v>9.6128170894526035E-2</v>
      </c>
      <c r="K130" s="23">
        <v>3.8718291054739652E-2</v>
      </c>
      <c r="L130" s="23">
        <v>0</v>
      </c>
      <c r="M130" s="24">
        <v>3745</v>
      </c>
      <c r="N130" s="23" t="s">
        <v>7</v>
      </c>
      <c r="O130" s="23" t="s">
        <v>7</v>
      </c>
      <c r="P130" s="23" t="s">
        <v>7</v>
      </c>
      <c r="Q130" s="23" t="s">
        <v>7</v>
      </c>
      <c r="R130" s="23" t="s">
        <v>7</v>
      </c>
      <c r="S130" s="23" t="s">
        <v>7</v>
      </c>
      <c r="T130" s="23" t="s">
        <v>7</v>
      </c>
      <c r="U130" s="23" t="s">
        <v>7</v>
      </c>
      <c r="V130" s="24">
        <v>0</v>
      </c>
    </row>
    <row r="131" spans="2:22" x14ac:dyDescent="0.2">
      <c r="B131" s="33" t="s">
        <v>274</v>
      </c>
      <c r="C131" s="18" t="s">
        <v>96</v>
      </c>
      <c r="D131" s="21" t="s">
        <v>191</v>
      </c>
      <c r="E131" s="23">
        <v>8.2138200782268578E-2</v>
      </c>
      <c r="F131" s="23">
        <v>0.16123424598000868</v>
      </c>
      <c r="G131" s="23">
        <v>0.13211647109952196</v>
      </c>
      <c r="H131" s="23">
        <v>0.23815732290308561</v>
      </c>
      <c r="I131" s="23">
        <v>0.20903954802259886</v>
      </c>
      <c r="J131" s="23">
        <v>0.12994350282485875</v>
      </c>
      <c r="K131" s="23">
        <v>4.6936114732724903E-2</v>
      </c>
      <c r="L131" s="23">
        <v>0</v>
      </c>
      <c r="M131" s="24">
        <v>11505</v>
      </c>
      <c r="N131" s="23">
        <v>9.0909090909090912E-2</v>
      </c>
      <c r="O131" s="23">
        <v>9.5454545454545459E-2</v>
      </c>
      <c r="P131" s="23">
        <v>0.10909090909090909</v>
      </c>
      <c r="Q131" s="23">
        <v>0.22727272727272727</v>
      </c>
      <c r="R131" s="23">
        <v>0.23636363636363636</v>
      </c>
      <c r="S131" s="23">
        <v>0.16818181818181818</v>
      </c>
      <c r="T131" s="23">
        <v>7.2727272727272724E-2</v>
      </c>
      <c r="U131" s="23">
        <v>0</v>
      </c>
      <c r="V131" s="24">
        <v>1100</v>
      </c>
    </row>
    <row r="132" spans="2:22" x14ac:dyDescent="0.2">
      <c r="B132" s="33" t="s">
        <v>274</v>
      </c>
      <c r="C132" s="18" t="s">
        <v>478</v>
      </c>
      <c r="D132" s="21" t="s">
        <v>479</v>
      </c>
      <c r="E132" s="23" t="s">
        <v>588</v>
      </c>
      <c r="F132" s="23" t="s">
        <v>588</v>
      </c>
      <c r="G132" s="23" t="s">
        <v>588</v>
      </c>
      <c r="H132" s="23" t="s">
        <v>588</v>
      </c>
      <c r="I132" s="23" t="s">
        <v>588</v>
      </c>
      <c r="J132" s="23" t="s">
        <v>588</v>
      </c>
      <c r="K132" s="23" t="s">
        <v>588</v>
      </c>
      <c r="L132" s="23" t="s">
        <v>588</v>
      </c>
      <c r="M132" s="24" t="s">
        <v>588</v>
      </c>
      <c r="N132" s="23" t="s">
        <v>588</v>
      </c>
      <c r="O132" s="23" t="s">
        <v>588</v>
      </c>
      <c r="P132" s="23" t="s">
        <v>588</v>
      </c>
      <c r="Q132" s="23" t="s">
        <v>588</v>
      </c>
      <c r="R132" s="23" t="s">
        <v>588</v>
      </c>
      <c r="S132" s="23" t="s">
        <v>588</v>
      </c>
      <c r="T132" s="23" t="s">
        <v>588</v>
      </c>
      <c r="U132" s="23" t="s">
        <v>588</v>
      </c>
      <c r="V132" s="24" t="s">
        <v>588</v>
      </c>
    </row>
    <row r="133" spans="2:22" x14ac:dyDescent="0.2">
      <c r="B133" s="33" t="s">
        <v>274</v>
      </c>
      <c r="C133" s="18" t="s">
        <v>100</v>
      </c>
      <c r="D133" s="21" t="s">
        <v>194</v>
      </c>
      <c r="E133" s="23">
        <v>9.6581196581196585E-2</v>
      </c>
      <c r="F133" s="23">
        <v>0.14444444444444443</v>
      </c>
      <c r="G133" s="23">
        <v>0.13247863247863248</v>
      </c>
      <c r="H133" s="23">
        <v>0.2170940170940171</v>
      </c>
      <c r="I133" s="23">
        <v>0.21282051282051281</v>
      </c>
      <c r="J133" s="23">
        <v>0.13675213675213677</v>
      </c>
      <c r="K133" s="23">
        <v>5.8974358974358973E-2</v>
      </c>
      <c r="L133" s="23">
        <v>0</v>
      </c>
      <c r="M133" s="24">
        <v>5850</v>
      </c>
      <c r="N133" s="23" t="s">
        <v>588</v>
      </c>
      <c r="O133" s="23" t="s">
        <v>588</v>
      </c>
      <c r="P133" s="23" t="s">
        <v>588</v>
      </c>
      <c r="Q133" s="23" t="s">
        <v>588</v>
      </c>
      <c r="R133" s="23" t="s">
        <v>588</v>
      </c>
      <c r="S133" s="23" t="s">
        <v>588</v>
      </c>
      <c r="T133" s="23" t="s">
        <v>588</v>
      </c>
      <c r="U133" s="23" t="s">
        <v>588</v>
      </c>
      <c r="V133" s="24" t="s">
        <v>588</v>
      </c>
    </row>
    <row r="134" spans="2:22" x14ac:dyDescent="0.2">
      <c r="B134" s="33" t="s">
        <v>274</v>
      </c>
      <c r="C134" s="18" t="s">
        <v>101</v>
      </c>
      <c r="D134" s="21" t="s">
        <v>195</v>
      </c>
      <c r="E134" s="23">
        <v>0.12427559562137798</v>
      </c>
      <c r="F134" s="23">
        <v>0.17450096587250483</v>
      </c>
      <c r="G134" s="23">
        <v>0.13779781068898905</v>
      </c>
      <c r="H134" s="23">
        <v>0.26658081133290407</v>
      </c>
      <c r="I134" s="23">
        <v>0.17063747585318739</v>
      </c>
      <c r="J134" s="23">
        <v>9.3367675466838371E-2</v>
      </c>
      <c r="K134" s="23">
        <v>3.2839665164198326E-2</v>
      </c>
      <c r="L134" s="23">
        <v>0</v>
      </c>
      <c r="M134" s="24">
        <v>7765</v>
      </c>
      <c r="N134" s="23">
        <v>0.22580645161290322</v>
      </c>
      <c r="O134" s="23">
        <v>0.29032258064516131</v>
      </c>
      <c r="P134" s="23">
        <v>9.6774193548387094E-2</v>
      </c>
      <c r="Q134" s="23">
        <v>0.12903225806451613</v>
      </c>
      <c r="R134" s="23">
        <v>0.12903225806451613</v>
      </c>
      <c r="S134" s="23">
        <v>6.4516129032258063E-2</v>
      </c>
      <c r="T134" s="23">
        <v>3.2258064516129031E-2</v>
      </c>
      <c r="U134" s="23">
        <v>0</v>
      </c>
      <c r="V134" s="24">
        <v>155</v>
      </c>
    </row>
    <row r="135" spans="2:22" x14ac:dyDescent="0.2">
      <c r="B135" s="33" t="s">
        <v>274</v>
      </c>
      <c r="C135" s="18" t="s">
        <v>474</v>
      </c>
      <c r="D135" s="21" t="s">
        <v>475</v>
      </c>
      <c r="E135" s="23" t="s">
        <v>588</v>
      </c>
      <c r="F135" s="23" t="s">
        <v>588</v>
      </c>
      <c r="G135" s="23" t="s">
        <v>588</v>
      </c>
      <c r="H135" s="23" t="s">
        <v>588</v>
      </c>
      <c r="I135" s="23" t="s">
        <v>588</v>
      </c>
      <c r="J135" s="23" t="s">
        <v>588</v>
      </c>
      <c r="K135" s="23" t="s">
        <v>588</v>
      </c>
      <c r="L135" s="23" t="s">
        <v>588</v>
      </c>
      <c r="M135" s="24" t="s">
        <v>588</v>
      </c>
      <c r="N135" s="23" t="s">
        <v>588</v>
      </c>
      <c r="O135" s="23" t="s">
        <v>588</v>
      </c>
      <c r="P135" s="23" t="s">
        <v>588</v>
      </c>
      <c r="Q135" s="23" t="s">
        <v>588</v>
      </c>
      <c r="R135" s="23" t="s">
        <v>588</v>
      </c>
      <c r="S135" s="23" t="s">
        <v>588</v>
      </c>
      <c r="T135" s="23" t="s">
        <v>588</v>
      </c>
      <c r="U135" s="23" t="s">
        <v>588</v>
      </c>
      <c r="V135" s="24" t="s">
        <v>588</v>
      </c>
    </row>
    <row r="136" spans="2:22" x14ac:dyDescent="0.2">
      <c r="B136" s="33" t="s">
        <v>274</v>
      </c>
      <c r="C136" s="18" t="s">
        <v>105</v>
      </c>
      <c r="D136" s="21" t="s">
        <v>197</v>
      </c>
      <c r="E136" s="23">
        <v>9.1388400702987704E-2</v>
      </c>
      <c r="F136" s="23">
        <v>0.14147627416520211</v>
      </c>
      <c r="G136" s="23">
        <v>0.20650263620386644</v>
      </c>
      <c r="H136" s="23">
        <v>0.26977152899824253</v>
      </c>
      <c r="I136" s="23">
        <v>0.18014059753954306</v>
      </c>
      <c r="J136" s="23">
        <v>8.8752196836555358E-2</v>
      </c>
      <c r="K136" s="23">
        <v>2.1968365553602813E-2</v>
      </c>
      <c r="L136" s="23">
        <v>0</v>
      </c>
      <c r="M136" s="24">
        <v>5690</v>
      </c>
      <c r="N136" s="23">
        <v>7.1428571428571425E-2</v>
      </c>
      <c r="O136" s="23">
        <v>0.16666666666666666</v>
      </c>
      <c r="P136" s="23">
        <v>0.17857142857142858</v>
      </c>
      <c r="Q136" s="23">
        <v>0.26190476190476192</v>
      </c>
      <c r="R136" s="23">
        <v>0.17857142857142858</v>
      </c>
      <c r="S136" s="23">
        <v>0.10714285714285714</v>
      </c>
      <c r="T136" s="23">
        <v>2.3809523809523808E-2</v>
      </c>
      <c r="U136" s="23">
        <v>0</v>
      </c>
      <c r="V136" s="24">
        <v>420</v>
      </c>
    </row>
    <row r="137" spans="2:22" x14ac:dyDescent="0.2">
      <c r="B137" s="33" t="s">
        <v>274</v>
      </c>
      <c r="C137" s="18" t="s">
        <v>111</v>
      </c>
      <c r="D137" s="21" t="s">
        <v>324</v>
      </c>
      <c r="E137" s="23">
        <v>0.1</v>
      </c>
      <c r="F137" s="23">
        <v>0.18</v>
      </c>
      <c r="G137" s="23">
        <v>0.125</v>
      </c>
      <c r="H137" s="23">
        <v>0.21</v>
      </c>
      <c r="I137" s="23">
        <v>0.2175</v>
      </c>
      <c r="J137" s="23">
        <v>0.1225</v>
      </c>
      <c r="K137" s="23">
        <v>4.4999999999999998E-2</v>
      </c>
      <c r="L137" s="23">
        <v>0</v>
      </c>
      <c r="M137" s="24">
        <v>2000</v>
      </c>
      <c r="N137" s="23" t="s">
        <v>7</v>
      </c>
      <c r="O137" s="23" t="s">
        <v>7</v>
      </c>
      <c r="P137" s="23" t="s">
        <v>7</v>
      </c>
      <c r="Q137" s="23" t="s">
        <v>7</v>
      </c>
      <c r="R137" s="23" t="s">
        <v>7</v>
      </c>
      <c r="S137" s="23" t="s">
        <v>7</v>
      </c>
      <c r="T137" s="23" t="s">
        <v>7</v>
      </c>
      <c r="U137" s="23" t="s">
        <v>7</v>
      </c>
      <c r="V137" s="24">
        <v>0</v>
      </c>
    </row>
    <row r="138" spans="2:22" x14ac:dyDescent="0.2">
      <c r="B138" s="33" t="s">
        <v>274</v>
      </c>
      <c r="C138" s="18" t="s">
        <v>480</v>
      </c>
      <c r="D138" s="21" t="s">
        <v>481</v>
      </c>
      <c r="E138" s="23" t="s">
        <v>588</v>
      </c>
      <c r="F138" s="23" t="s">
        <v>588</v>
      </c>
      <c r="G138" s="23" t="s">
        <v>588</v>
      </c>
      <c r="H138" s="23" t="s">
        <v>588</v>
      </c>
      <c r="I138" s="23" t="s">
        <v>588</v>
      </c>
      <c r="J138" s="23" t="s">
        <v>588</v>
      </c>
      <c r="K138" s="23" t="s">
        <v>588</v>
      </c>
      <c r="L138" s="23" t="s">
        <v>588</v>
      </c>
      <c r="M138" s="24" t="s">
        <v>588</v>
      </c>
      <c r="N138" s="23" t="s">
        <v>588</v>
      </c>
      <c r="O138" s="23" t="s">
        <v>588</v>
      </c>
      <c r="P138" s="23" t="s">
        <v>588</v>
      </c>
      <c r="Q138" s="23" t="s">
        <v>588</v>
      </c>
      <c r="R138" s="23" t="s">
        <v>588</v>
      </c>
      <c r="S138" s="23" t="s">
        <v>588</v>
      </c>
      <c r="T138" s="23" t="s">
        <v>588</v>
      </c>
      <c r="U138" s="23" t="s">
        <v>588</v>
      </c>
      <c r="V138" s="24" t="s">
        <v>588</v>
      </c>
    </row>
    <row r="139" spans="2:22" x14ac:dyDescent="0.2">
      <c r="B139" s="33" t="s">
        <v>279</v>
      </c>
      <c r="C139" s="18" t="s">
        <v>76</v>
      </c>
      <c r="D139" s="21" t="s">
        <v>179</v>
      </c>
      <c r="E139" s="23">
        <v>6.8281938325991193E-2</v>
      </c>
      <c r="F139" s="23">
        <v>9.4713656387665199E-2</v>
      </c>
      <c r="G139" s="23">
        <v>0.10396475770925111</v>
      </c>
      <c r="H139" s="23">
        <v>0.24052863436123348</v>
      </c>
      <c r="I139" s="23">
        <v>0.24889867841409691</v>
      </c>
      <c r="J139" s="23">
        <v>0.17356828193832599</v>
      </c>
      <c r="K139" s="23">
        <v>7.0044052863436124E-2</v>
      </c>
      <c r="L139" s="23">
        <v>0</v>
      </c>
      <c r="M139" s="24">
        <v>11350</v>
      </c>
      <c r="N139" s="23">
        <v>0</v>
      </c>
      <c r="O139" s="23">
        <v>0</v>
      </c>
      <c r="P139" s="23">
        <v>0.33333333333333331</v>
      </c>
      <c r="Q139" s="23">
        <v>0</v>
      </c>
      <c r="R139" s="23">
        <v>0</v>
      </c>
      <c r="S139" s="23">
        <v>0.33333333333333331</v>
      </c>
      <c r="T139" s="23">
        <v>0</v>
      </c>
      <c r="U139" s="23">
        <v>0</v>
      </c>
      <c r="V139" s="24">
        <v>15</v>
      </c>
    </row>
    <row r="140" spans="2:22" x14ac:dyDescent="0.2">
      <c r="B140" s="33" t="s">
        <v>279</v>
      </c>
      <c r="C140" s="18" t="s">
        <v>499</v>
      </c>
      <c r="D140" s="21" t="s">
        <v>500</v>
      </c>
      <c r="E140" s="23" t="s">
        <v>588</v>
      </c>
      <c r="F140" s="23" t="s">
        <v>588</v>
      </c>
      <c r="G140" s="23" t="s">
        <v>588</v>
      </c>
      <c r="H140" s="23" t="s">
        <v>588</v>
      </c>
      <c r="I140" s="23" t="s">
        <v>588</v>
      </c>
      <c r="J140" s="23" t="s">
        <v>588</v>
      </c>
      <c r="K140" s="23" t="s">
        <v>588</v>
      </c>
      <c r="L140" s="23" t="s">
        <v>588</v>
      </c>
      <c r="M140" s="24" t="s">
        <v>588</v>
      </c>
      <c r="N140" s="23" t="s">
        <v>588</v>
      </c>
      <c r="O140" s="23" t="s">
        <v>588</v>
      </c>
      <c r="P140" s="23" t="s">
        <v>588</v>
      </c>
      <c r="Q140" s="23" t="s">
        <v>588</v>
      </c>
      <c r="R140" s="23" t="s">
        <v>588</v>
      </c>
      <c r="S140" s="23" t="s">
        <v>588</v>
      </c>
      <c r="T140" s="23" t="s">
        <v>588</v>
      </c>
      <c r="U140" s="23" t="s">
        <v>588</v>
      </c>
      <c r="V140" s="24" t="s">
        <v>588</v>
      </c>
    </row>
    <row r="141" spans="2:22" x14ac:dyDescent="0.2">
      <c r="B141" s="33" t="s">
        <v>279</v>
      </c>
      <c r="C141" s="18" t="s">
        <v>495</v>
      </c>
      <c r="D141" s="21" t="s">
        <v>496</v>
      </c>
      <c r="E141" s="23" t="s">
        <v>588</v>
      </c>
      <c r="F141" s="23" t="s">
        <v>588</v>
      </c>
      <c r="G141" s="23" t="s">
        <v>588</v>
      </c>
      <c r="H141" s="23" t="s">
        <v>588</v>
      </c>
      <c r="I141" s="23" t="s">
        <v>588</v>
      </c>
      <c r="J141" s="23" t="s">
        <v>588</v>
      </c>
      <c r="K141" s="23" t="s">
        <v>588</v>
      </c>
      <c r="L141" s="23" t="s">
        <v>588</v>
      </c>
      <c r="M141" s="24" t="s">
        <v>588</v>
      </c>
      <c r="N141" s="23" t="s">
        <v>588</v>
      </c>
      <c r="O141" s="23" t="s">
        <v>588</v>
      </c>
      <c r="P141" s="23" t="s">
        <v>588</v>
      </c>
      <c r="Q141" s="23" t="s">
        <v>588</v>
      </c>
      <c r="R141" s="23" t="s">
        <v>588</v>
      </c>
      <c r="S141" s="23" t="s">
        <v>588</v>
      </c>
      <c r="T141" s="23" t="s">
        <v>588</v>
      </c>
      <c r="U141" s="23" t="s">
        <v>588</v>
      </c>
      <c r="V141" s="24" t="s">
        <v>588</v>
      </c>
    </row>
    <row r="142" spans="2:22" x14ac:dyDescent="0.2">
      <c r="B142" s="33" t="s">
        <v>279</v>
      </c>
      <c r="C142" s="18" t="s">
        <v>80</v>
      </c>
      <c r="D142" s="21" t="s">
        <v>325</v>
      </c>
      <c r="E142" s="23">
        <v>6.3524590163934427E-2</v>
      </c>
      <c r="F142" s="23">
        <v>0.16598360655737704</v>
      </c>
      <c r="G142" s="23">
        <v>0.1598360655737705</v>
      </c>
      <c r="H142" s="23">
        <v>0.29918032786885246</v>
      </c>
      <c r="I142" s="23">
        <v>0.19877049180327869</v>
      </c>
      <c r="J142" s="23">
        <v>7.9918032786885251E-2</v>
      </c>
      <c r="K142" s="23">
        <v>3.2786885245901641E-2</v>
      </c>
      <c r="L142" s="23">
        <v>0</v>
      </c>
      <c r="M142" s="24">
        <v>2440</v>
      </c>
      <c r="N142" s="23">
        <v>6.25E-2</v>
      </c>
      <c r="O142" s="23">
        <v>0.125</v>
      </c>
      <c r="P142" s="23">
        <v>0.25</v>
      </c>
      <c r="Q142" s="23">
        <v>0.3125</v>
      </c>
      <c r="R142" s="23">
        <v>0.25</v>
      </c>
      <c r="S142" s="23">
        <v>6.25E-2</v>
      </c>
      <c r="T142" s="23">
        <v>0</v>
      </c>
      <c r="U142" s="23">
        <v>0</v>
      </c>
      <c r="V142" s="24">
        <v>80</v>
      </c>
    </row>
    <row r="143" spans="2:22" x14ac:dyDescent="0.2">
      <c r="B143" s="33" t="s">
        <v>279</v>
      </c>
      <c r="C143" s="18" t="s">
        <v>84</v>
      </c>
      <c r="D143" s="21" t="s">
        <v>183</v>
      </c>
      <c r="E143" s="23" t="s">
        <v>7</v>
      </c>
      <c r="F143" s="23" t="s">
        <v>7</v>
      </c>
      <c r="G143" s="23" t="s">
        <v>7</v>
      </c>
      <c r="H143" s="23" t="s">
        <v>7</v>
      </c>
      <c r="I143" s="23" t="s">
        <v>7</v>
      </c>
      <c r="J143" s="23" t="s">
        <v>7</v>
      </c>
      <c r="K143" s="23" t="s">
        <v>7</v>
      </c>
      <c r="L143" s="23" t="s">
        <v>7</v>
      </c>
      <c r="M143" s="24">
        <v>0</v>
      </c>
      <c r="N143" s="23" t="s">
        <v>7</v>
      </c>
      <c r="O143" s="23" t="s">
        <v>7</v>
      </c>
      <c r="P143" s="23" t="s">
        <v>7</v>
      </c>
      <c r="Q143" s="23" t="s">
        <v>7</v>
      </c>
      <c r="R143" s="23" t="s">
        <v>7</v>
      </c>
      <c r="S143" s="23" t="s">
        <v>7</v>
      </c>
      <c r="T143" s="23" t="s">
        <v>7</v>
      </c>
      <c r="U143" s="23" t="s">
        <v>7</v>
      </c>
      <c r="V143" s="24">
        <v>0</v>
      </c>
    </row>
    <row r="144" spans="2:22" x14ac:dyDescent="0.2">
      <c r="B144" s="33" t="s">
        <v>279</v>
      </c>
      <c r="C144" s="18" t="s">
        <v>88</v>
      </c>
      <c r="D144" s="21" t="s">
        <v>185</v>
      </c>
      <c r="E144" s="23">
        <v>0.12658227848101267</v>
      </c>
      <c r="F144" s="23">
        <v>0.14398734177215189</v>
      </c>
      <c r="G144" s="23">
        <v>0.11867088607594936</v>
      </c>
      <c r="H144" s="23">
        <v>0.23892405063291139</v>
      </c>
      <c r="I144" s="23">
        <v>0.19462025316455697</v>
      </c>
      <c r="J144" s="23">
        <v>0.12341772151898735</v>
      </c>
      <c r="K144" s="23">
        <v>5.2215189873417722E-2</v>
      </c>
      <c r="L144" s="23">
        <v>0</v>
      </c>
      <c r="M144" s="24">
        <v>3160</v>
      </c>
      <c r="N144" s="23">
        <v>9.8591549295774641E-2</v>
      </c>
      <c r="O144" s="23">
        <v>0.12676056338028169</v>
      </c>
      <c r="P144" s="23">
        <v>0.12676056338028169</v>
      </c>
      <c r="Q144" s="23">
        <v>0.23943661971830985</v>
      </c>
      <c r="R144" s="23">
        <v>0.18309859154929578</v>
      </c>
      <c r="S144" s="23">
        <v>0.14084507042253522</v>
      </c>
      <c r="T144" s="23">
        <v>8.4507042253521125E-2</v>
      </c>
      <c r="U144" s="23">
        <v>0</v>
      </c>
      <c r="V144" s="24">
        <v>355</v>
      </c>
    </row>
    <row r="145" spans="2:22" x14ac:dyDescent="0.2">
      <c r="B145" s="33" t="s">
        <v>279</v>
      </c>
      <c r="C145" s="18" t="s">
        <v>72</v>
      </c>
      <c r="D145" s="21" t="s">
        <v>175</v>
      </c>
      <c r="E145" s="23" t="s">
        <v>7</v>
      </c>
      <c r="F145" s="23" t="s">
        <v>7</v>
      </c>
      <c r="G145" s="23" t="s">
        <v>7</v>
      </c>
      <c r="H145" s="23" t="s">
        <v>7</v>
      </c>
      <c r="I145" s="23" t="s">
        <v>7</v>
      </c>
      <c r="J145" s="23" t="s">
        <v>7</v>
      </c>
      <c r="K145" s="23" t="s">
        <v>7</v>
      </c>
      <c r="L145" s="23" t="s">
        <v>7</v>
      </c>
      <c r="M145" s="24">
        <v>0</v>
      </c>
      <c r="N145" s="23" t="s">
        <v>7</v>
      </c>
      <c r="O145" s="23" t="s">
        <v>7</v>
      </c>
      <c r="P145" s="23" t="s">
        <v>7</v>
      </c>
      <c r="Q145" s="23" t="s">
        <v>7</v>
      </c>
      <c r="R145" s="23" t="s">
        <v>7</v>
      </c>
      <c r="S145" s="23" t="s">
        <v>7</v>
      </c>
      <c r="T145" s="23" t="s">
        <v>7</v>
      </c>
      <c r="U145" s="23" t="s">
        <v>7</v>
      </c>
      <c r="V145" s="24">
        <v>0</v>
      </c>
    </row>
    <row r="146" spans="2:22" x14ac:dyDescent="0.2">
      <c r="B146" s="33" t="s">
        <v>279</v>
      </c>
      <c r="C146" s="18" t="s">
        <v>90</v>
      </c>
      <c r="D146" s="21" t="s">
        <v>187</v>
      </c>
      <c r="E146" s="23">
        <v>3.4263959390862943E-2</v>
      </c>
      <c r="F146" s="23">
        <v>8.7986463620981392E-2</v>
      </c>
      <c r="G146" s="23">
        <v>0.22081218274111675</v>
      </c>
      <c r="H146" s="23">
        <v>0.33883248730964466</v>
      </c>
      <c r="I146" s="23">
        <v>0.21023688663282572</v>
      </c>
      <c r="J146" s="23">
        <v>7.8680203045685279E-2</v>
      </c>
      <c r="K146" s="23">
        <v>2.9187817258883249E-2</v>
      </c>
      <c r="L146" s="23">
        <v>0</v>
      </c>
      <c r="M146" s="24">
        <v>11820</v>
      </c>
      <c r="N146" s="23" t="s">
        <v>588</v>
      </c>
      <c r="O146" s="23" t="s">
        <v>588</v>
      </c>
      <c r="P146" s="23" t="s">
        <v>588</v>
      </c>
      <c r="Q146" s="23" t="s">
        <v>588</v>
      </c>
      <c r="R146" s="23" t="s">
        <v>588</v>
      </c>
      <c r="S146" s="23" t="s">
        <v>588</v>
      </c>
      <c r="T146" s="23" t="s">
        <v>588</v>
      </c>
      <c r="U146" s="23" t="s">
        <v>588</v>
      </c>
      <c r="V146" s="24" t="s">
        <v>588</v>
      </c>
    </row>
    <row r="147" spans="2:22" x14ac:dyDescent="0.2">
      <c r="B147" s="33" t="s">
        <v>279</v>
      </c>
      <c r="C147" s="18" t="s">
        <v>102</v>
      </c>
      <c r="D147" s="21" t="s">
        <v>422</v>
      </c>
      <c r="E147" s="23">
        <v>9.1753774680603944E-2</v>
      </c>
      <c r="F147" s="23">
        <v>0.1718931475029036</v>
      </c>
      <c r="G147" s="23">
        <v>0.1289198606271777</v>
      </c>
      <c r="H147" s="23">
        <v>0.25783972125435539</v>
      </c>
      <c r="I147" s="23">
        <v>0.19628339140534262</v>
      </c>
      <c r="J147" s="23">
        <v>0.10685249709639953</v>
      </c>
      <c r="K147" s="23">
        <v>4.6457607433217189E-2</v>
      </c>
      <c r="L147" s="23">
        <v>0</v>
      </c>
      <c r="M147" s="24">
        <v>4305</v>
      </c>
      <c r="N147" s="23" t="s">
        <v>588</v>
      </c>
      <c r="O147" s="23" t="s">
        <v>588</v>
      </c>
      <c r="P147" s="23" t="s">
        <v>588</v>
      </c>
      <c r="Q147" s="23" t="s">
        <v>588</v>
      </c>
      <c r="R147" s="23" t="s">
        <v>588</v>
      </c>
      <c r="S147" s="23" t="s">
        <v>588</v>
      </c>
      <c r="T147" s="23" t="s">
        <v>588</v>
      </c>
      <c r="U147" s="23" t="s">
        <v>588</v>
      </c>
      <c r="V147" s="24" t="s">
        <v>588</v>
      </c>
    </row>
    <row r="148" spans="2:22" x14ac:dyDescent="0.2">
      <c r="B148" s="33" t="s">
        <v>279</v>
      </c>
      <c r="C148" s="18" t="s">
        <v>493</v>
      </c>
      <c r="D148" s="21" t="s">
        <v>494</v>
      </c>
      <c r="E148" s="23" t="s">
        <v>588</v>
      </c>
      <c r="F148" s="23" t="s">
        <v>588</v>
      </c>
      <c r="G148" s="23" t="s">
        <v>588</v>
      </c>
      <c r="H148" s="23" t="s">
        <v>588</v>
      </c>
      <c r="I148" s="23" t="s">
        <v>588</v>
      </c>
      <c r="J148" s="23" t="s">
        <v>588</v>
      </c>
      <c r="K148" s="23" t="s">
        <v>588</v>
      </c>
      <c r="L148" s="23" t="s">
        <v>588</v>
      </c>
      <c r="M148" s="24" t="s">
        <v>588</v>
      </c>
      <c r="N148" s="23" t="s">
        <v>588</v>
      </c>
      <c r="O148" s="23" t="s">
        <v>588</v>
      </c>
      <c r="P148" s="23" t="s">
        <v>588</v>
      </c>
      <c r="Q148" s="23" t="s">
        <v>588</v>
      </c>
      <c r="R148" s="23" t="s">
        <v>588</v>
      </c>
      <c r="S148" s="23" t="s">
        <v>588</v>
      </c>
      <c r="T148" s="23" t="s">
        <v>588</v>
      </c>
      <c r="U148" s="23" t="s">
        <v>588</v>
      </c>
      <c r="V148" s="24" t="s">
        <v>588</v>
      </c>
    </row>
    <row r="149" spans="2:22" x14ac:dyDescent="0.2">
      <c r="B149" s="33" t="s">
        <v>279</v>
      </c>
      <c r="C149" s="18" t="s">
        <v>91</v>
      </c>
      <c r="D149" s="21" t="s">
        <v>188</v>
      </c>
      <c r="E149" s="23">
        <v>0.18442622950819673</v>
      </c>
      <c r="F149" s="23">
        <v>0.10245901639344263</v>
      </c>
      <c r="G149" s="23">
        <v>0.12704918032786885</v>
      </c>
      <c r="H149" s="23">
        <v>0.26229508196721313</v>
      </c>
      <c r="I149" s="23">
        <v>0.18852459016393441</v>
      </c>
      <c r="J149" s="23">
        <v>0.10655737704918032</v>
      </c>
      <c r="K149" s="23">
        <v>3.2786885245901641E-2</v>
      </c>
      <c r="L149" s="23">
        <v>0</v>
      </c>
      <c r="M149" s="24">
        <v>1220</v>
      </c>
      <c r="N149" s="23">
        <v>0.12121212121212122</v>
      </c>
      <c r="O149" s="23">
        <v>6.0606060606060608E-2</v>
      </c>
      <c r="P149" s="23">
        <v>0.12121212121212122</v>
      </c>
      <c r="Q149" s="23">
        <v>0.30303030303030304</v>
      </c>
      <c r="R149" s="23">
        <v>0.24242424242424243</v>
      </c>
      <c r="S149" s="23">
        <v>0.12121212121212122</v>
      </c>
      <c r="T149" s="23">
        <v>6.0606060606060608E-2</v>
      </c>
      <c r="U149" s="23">
        <v>0</v>
      </c>
      <c r="V149" s="24">
        <v>165</v>
      </c>
    </row>
    <row r="150" spans="2:22" x14ac:dyDescent="0.2">
      <c r="B150" s="33" t="s">
        <v>279</v>
      </c>
      <c r="C150" s="18" t="s">
        <v>497</v>
      </c>
      <c r="D150" s="21" t="s">
        <v>498</v>
      </c>
      <c r="E150" s="23" t="s">
        <v>588</v>
      </c>
      <c r="F150" s="23" t="s">
        <v>588</v>
      </c>
      <c r="G150" s="23" t="s">
        <v>588</v>
      </c>
      <c r="H150" s="23" t="s">
        <v>588</v>
      </c>
      <c r="I150" s="23" t="s">
        <v>588</v>
      </c>
      <c r="J150" s="23" t="s">
        <v>588</v>
      </c>
      <c r="K150" s="23" t="s">
        <v>588</v>
      </c>
      <c r="L150" s="23" t="s">
        <v>588</v>
      </c>
      <c r="M150" s="24" t="s">
        <v>588</v>
      </c>
      <c r="N150" s="23" t="s">
        <v>588</v>
      </c>
      <c r="O150" s="23" t="s">
        <v>588</v>
      </c>
      <c r="P150" s="23" t="s">
        <v>588</v>
      </c>
      <c r="Q150" s="23" t="s">
        <v>588</v>
      </c>
      <c r="R150" s="23" t="s">
        <v>588</v>
      </c>
      <c r="S150" s="23" t="s">
        <v>588</v>
      </c>
      <c r="T150" s="23" t="s">
        <v>588</v>
      </c>
      <c r="U150" s="23" t="s">
        <v>588</v>
      </c>
      <c r="V150" s="24" t="s">
        <v>588</v>
      </c>
    </row>
    <row r="151" spans="2:22" x14ac:dyDescent="0.2">
      <c r="B151" s="33" t="s">
        <v>279</v>
      </c>
      <c r="C151" s="18" t="s">
        <v>97</v>
      </c>
      <c r="D151" s="21" t="s">
        <v>326</v>
      </c>
      <c r="E151" s="23">
        <v>9.4861660079051377E-2</v>
      </c>
      <c r="F151" s="23">
        <v>0.15612648221343872</v>
      </c>
      <c r="G151" s="23">
        <v>0.12450592885375494</v>
      </c>
      <c r="H151" s="23">
        <v>0.27173913043478259</v>
      </c>
      <c r="I151" s="23">
        <v>0.21442687747035574</v>
      </c>
      <c r="J151" s="23">
        <v>9.9802371541501983E-2</v>
      </c>
      <c r="K151" s="23">
        <v>3.7549407114624504E-2</v>
      </c>
      <c r="L151" s="23">
        <v>0</v>
      </c>
      <c r="M151" s="24">
        <v>5060</v>
      </c>
      <c r="N151" s="23">
        <v>0.08</v>
      </c>
      <c r="O151" s="23">
        <v>4.8000000000000001E-2</v>
      </c>
      <c r="P151" s="23">
        <v>8.7999999999999995E-2</v>
      </c>
      <c r="Q151" s="23">
        <v>0.27200000000000002</v>
      </c>
      <c r="R151" s="23">
        <v>0.25600000000000001</v>
      </c>
      <c r="S151" s="23">
        <v>0.17599999999999999</v>
      </c>
      <c r="T151" s="23">
        <v>0.08</v>
      </c>
      <c r="U151" s="23">
        <v>0</v>
      </c>
      <c r="V151" s="24">
        <v>625</v>
      </c>
    </row>
    <row r="152" spans="2:22" x14ac:dyDescent="0.2">
      <c r="B152" s="33" t="s">
        <v>279</v>
      </c>
      <c r="C152" s="18" t="s">
        <v>492</v>
      </c>
      <c r="D152" s="21" t="s">
        <v>327</v>
      </c>
      <c r="E152" s="23" t="s">
        <v>588</v>
      </c>
      <c r="F152" s="23" t="s">
        <v>588</v>
      </c>
      <c r="G152" s="23" t="s">
        <v>588</v>
      </c>
      <c r="H152" s="23" t="s">
        <v>588</v>
      </c>
      <c r="I152" s="23" t="s">
        <v>588</v>
      </c>
      <c r="J152" s="23" t="s">
        <v>588</v>
      </c>
      <c r="K152" s="23" t="s">
        <v>588</v>
      </c>
      <c r="L152" s="23" t="s">
        <v>588</v>
      </c>
      <c r="M152" s="24" t="s">
        <v>588</v>
      </c>
      <c r="N152" s="23" t="s">
        <v>588</v>
      </c>
      <c r="O152" s="23" t="s">
        <v>588</v>
      </c>
      <c r="P152" s="23" t="s">
        <v>588</v>
      </c>
      <c r="Q152" s="23" t="s">
        <v>588</v>
      </c>
      <c r="R152" s="23" t="s">
        <v>588</v>
      </c>
      <c r="S152" s="23" t="s">
        <v>588</v>
      </c>
      <c r="T152" s="23" t="s">
        <v>588</v>
      </c>
      <c r="U152" s="23" t="s">
        <v>588</v>
      </c>
      <c r="V152" s="24" t="s">
        <v>588</v>
      </c>
    </row>
    <row r="153" spans="2:22" x14ac:dyDescent="0.2">
      <c r="B153" s="33" t="s">
        <v>279</v>
      </c>
      <c r="C153" s="18" t="s">
        <v>103</v>
      </c>
      <c r="D153" s="21" t="s">
        <v>196</v>
      </c>
      <c r="E153" s="23">
        <v>0.16538461538461538</v>
      </c>
      <c r="F153" s="23">
        <v>0.11153846153846154</v>
      </c>
      <c r="G153" s="23">
        <v>0.11153846153846154</v>
      </c>
      <c r="H153" s="23">
        <v>0.28076923076923077</v>
      </c>
      <c r="I153" s="23">
        <v>0.19615384615384615</v>
      </c>
      <c r="J153" s="23">
        <v>8.8461538461538466E-2</v>
      </c>
      <c r="K153" s="23">
        <v>4.6153846153846156E-2</v>
      </c>
      <c r="L153" s="23">
        <v>0</v>
      </c>
      <c r="M153" s="24">
        <v>1300</v>
      </c>
      <c r="N153" s="23">
        <v>0.16</v>
      </c>
      <c r="O153" s="23">
        <v>0.08</v>
      </c>
      <c r="P153" s="23">
        <v>0.12</v>
      </c>
      <c r="Q153" s="23">
        <v>0.32</v>
      </c>
      <c r="R153" s="23">
        <v>0.2</v>
      </c>
      <c r="S153" s="23">
        <v>0.08</v>
      </c>
      <c r="T153" s="23">
        <v>0.04</v>
      </c>
      <c r="U153" s="23">
        <v>0</v>
      </c>
      <c r="V153" s="24">
        <v>125</v>
      </c>
    </row>
    <row r="154" spans="2:22" x14ac:dyDescent="0.2">
      <c r="B154" s="33" t="s">
        <v>279</v>
      </c>
      <c r="C154" s="18" t="s">
        <v>104</v>
      </c>
      <c r="D154" s="21" t="s">
        <v>328</v>
      </c>
      <c r="E154" s="23">
        <v>0.15755627009646303</v>
      </c>
      <c r="F154" s="23">
        <v>0.12700964630225081</v>
      </c>
      <c r="G154" s="23">
        <v>0.12218649517684887</v>
      </c>
      <c r="H154" s="23">
        <v>0.28135048231511256</v>
      </c>
      <c r="I154" s="23">
        <v>0.20257234726688103</v>
      </c>
      <c r="J154" s="23">
        <v>8.8424437299035374E-2</v>
      </c>
      <c r="K154" s="23">
        <v>2.0900321543408359E-2</v>
      </c>
      <c r="L154" s="23">
        <v>0</v>
      </c>
      <c r="M154" s="24">
        <v>3110</v>
      </c>
      <c r="N154" s="23">
        <v>9.0909090909090912E-2</v>
      </c>
      <c r="O154" s="23">
        <v>0</v>
      </c>
      <c r="P154" s="23">
        <v>9.0909090909090912E-2</v>
      </c>
      <c r="Q154" s="23">
        <v>0.27272727272727271</v>
      </c>
      <c r="R154" s="23">
        <v>0.36363636363636365</v>
      </c>
      <c r="S154" s="23">
        <v>0.18181818181818182</v>
      </c>
      <c r="T154" s="23">
        <v>0</v>
      </c>
      <c r="U154" s="23">
        <v>0</v>
      </c>
      <c r="V154" s="24">
        <v>55</v>
      </c>
    </row>
    <row r="155" spans="2:22" x14ac:dyDescent="0.2">
      <c r="B155" s="33" t="s">
        <v>279</v>
      </c>
      <c r="C155" s="18" t="s">
        <v>107</v>
      </c>
      <c r="D155" s="21" t="s">
        <v>329</v>
      </c>
      <c r="E155" s="23">
        <v>7.8358208955223885E-2</v>
      </c>
      <c r="F155" s="23">
        <v>0.13246268656716417</v>
      </c>
      <c r="G155" s="23">
        <v>0.11380597014925373</v>
      </c>
      <c r="H155" s="23">
        <v>0.18470149253731344</v>
      </c>
      <c r="I155" s="23">
        <v>0.21641791044776118</v>
      </c>
      <c r="J155" s="23">
        <v>0.18470149253731344</v>
      </c>
      <c r="K155" s="23">
        <v>8.9552238805970144E-2</v>
      </c>
      <c r="L155" s="23">
        <v>0</v>
      </c>
      <c r="M155" s="24">
        <v>2680</v>
      </c>
      <c r="N155" s="23">
        <v>8.8888888888888892E-2</v>
      </c>
      <c r="O155" s="23">
        <v>8.8888888888888892E-2</v>
      </c>
      <c r="P155" s="23">
        <v>6.6666666666666666E-2</v>
      </c>
      <c r="Q155" s="23">
        <v>0.15555555555555556</v>
      </c>
      <c r="R155" s="23">
        <v>0.28888888888888886</v>
      </c>
      <c r="S155" s="23">
        <v>0.2</v>
      </c>
      <c r="T155" s="23">
        <v>0.13333333333333333</v>
      </c>
      <c r="U155" s="23">
        <v>0</v>
      </c>
      <c r="V155" s="24">
        <v>225</v>
      </c>
    </row>
    <row r="156" spans="2:22" x14ac:dyDescent="0.2">
      <c r="B156" s="33" t="s">
        <v>279</v>
      </c>
      <c r="C156" s="18" t="s">
        <v>108</v>
      </c>
      <c r="D156" s="21" t="s">
        <v>330</v>
      </c>
      <c r="E156" s="23">
        <v>9.2537313432835819E-2</v>
      </c>
      <c r="F156" s="23">
        <v>0.16716417910447762</v>
      </c>
      <c r="G156" s="23">
        <v>0.12686567164179105</v>
      </c>
      <c r="H156" s="23">
        <v>0.23283582089552238</v>
      </c>
      <c r="I156" s="23">
        <v>0.21492537313432836</v>
      </c>
      <c r="J156" s="23">
        <v>0.12238805970149254</v>
      </c>
      <c r="K156" s="23">
        <v>4.4776119402985072E-2</v>
      </c>
      <c r="L156" s="23">
        <v>0</v>
      </c>
      <c r="M156" s="24">
        <v>3350</v>
      </c>
      <c r="N156" s="23">
        <v>0.10309278350515463</v>
      </c>
      <c r="O156" s="23">
        <v>0.13402061855670103</v>
      </c>
      <c r="P156" s="23">
        <v>0.12371134020618557</v>
      </c>
      <c r="Q156" s="23">
        <v>0.19587628865979381</v>
      </c>
      <c r="R156" s="23">
        <v>0.23711340206185566</v>
      </c>
      <c r="S156" s="23">
        <v>0.13402061855670103</v>
      </c>
      <c r="T156" s="23">
        <v>6.1855670103092786E-2</v>
      </c>
      <c r="U156" s="23">
        <v>0</v>
      </c>
      <c r="V156" s="24">
        <v>485</v>
      </c>
    </row>
    <row r="157" spans="2:22" x14ac:dyDescent="0.2">
      <c r="B157" s="33" t="s">
        <v>279</v>
      </c>
      <c r="C157" s="18" t="s">
        <v>109</v>
      </c>
      <c r="D157" s="21" t="s">
        <v>199</v>
      </c>
      <c r="E157" s="23" t="s">
        <v>7</v>
      </c>
      <c r="F157" s="23" t="s">
        <v>7</v>
      </c>
      <c r="G157" s="23" t="s">
        <v>7</v>
      </c>
      <c r="H157" s="23" t="s">
        <v>7</v>
      </c>
      <c r="I157" s="23" t="s">
        <v>7</v>
      </c>
      <c r="J157" s="23" t="s">
        <v>7</v>
      </c>
      <c r="K157" s="23" t="s">
        <v>7</v>
      </c>
      <c r="L157" s="23" t="s">
        <v>7</v>
      </c>
      <c r="M157" s="24">
        <v>0</v>
      </c>
      <c r="N157" s="23" t="s">
        <v>7</v>
      </c>
      <c r="O157" s="23" t="s">
        <v>7</v>
      </c>
      <c r="P157" s="23" t="s">
        <v>7</v>
      </c>
      <c r="Q157" s="23" t="s">
        <v>7</v>
      </c>
      <c r="R157" s="23" t="s">
        <v>7</v>
      </c>
      <c r="S157" s="23" t="s">
        <v>7</v>
      </c>
      <c r="T157" s="23" t="s">
        <v>7</v>
      </c>
      <c r="U157" s="23" t="s">
        <v>7</v>
      </c>
      <c r="V157" s="24">
        <v>0</v>
      </c>
    </row>
    <row r="158" spans="2:22" x14ac:dyDescent="0.2">
      <c r="B158" s="33" t="s">
        <v>279</v>
      </c>
      <c r="C158" s="18" t="s">
        <v>110</v>
      </c>
      <c r="D158" s="21" t="s">
        <v>331</v>
      </c>
      <c r="E158" s="23">
        <v>8.2976903336184779E-2</v>
      </c>
      <c r="F158" s="23">
        <v>0.1804961505560308</v>
      </c>
      <c r="G158" s="23">
        <v>0.14114627887082976</v>
      </c>
      <c r="H158" s="23">
        <v>0.25662959794696322</v>
      </c>
      <c r="I158" s="23">
        <v>0.20017108639863132</v>
      </c>
      <c r="J158" s="23">
        <v>0.10008554319931566</v>
      </c>
      <c r="K158" s="23">
        <v>3.9349871685201029E-2</v>
      </c>
      <c r="L158" s="23">
        <v>0</v>
      </c>
      <c r="M158" s="24">
        <v>5845</v>
      </c>
      <c r="N158" s="23" t="s">
        <v>7</v>
      </c>
      <c r="O158" s="23" t="s">
        <v>7</v>
      </c>
      <c r="P158" s="23" t="s">
        <v>7</v>
      </c>
      <c r="Q158" s="23" t="s">
        <v>7</v>
      </c>
      <c r="R158" s="23" t="s">
        <v>7</v>
      </c>
      <c r="S158" s="23" t="s">
        <v>7</v>
      </c>
      <c r="T158" s="23" t="s">
        <v>7</v>
      </c>
      <c r="U158" s="23" t="s">
        <v>7</v>
      </c>
      <c r="V158" s="24">
        <v>0</v>
      </c>
    </row>
    <row r="159" spans="2:22" x14ac:dyDescent="0.2">
      <c r="B159" s="33" t="s">
        <v>283</v>
      </c>
      <c r="C159" s="18" t="s">
        <v>112</v>
      </c>
      <c r="D159" s="21" t="s">
        <v>332</v>
      </c>
      <c r="E159" s="23" t="s">
        <v>7</v>
      </c>
      <c r="F159" s="23" t="s">
        <v>7</v>
      </c>
      <c r="G159" s="23" t="s">
        <v>7</v>
      </c>
      <c r="H159" s="23" t="s">
        <v>7</v>
      </c>
      <c r="I159" s="23" t="s">
        <v>7</v>
      </c>
      <c r="J159" s="23" t="s">
        <v>7</v>
      </c>
      <c r="K159" s="23" t="s">
        <v>7</v>
      </c>
      <c r="L159" s="23" t="s">
        <v>7</v>
      </c>
      <c r="M159" s="24">
        <v>0</v>
      </c>
      <c r="N159" s="23" t="s">
        <v>7</v>
      </c>
      <c r="O159" s="23" t="s">
        <v>7</v>
      </c>
      <c r="P159" s="23" t="s">
        <v>7</v>
      </c>
      <c r="Q159" s="23" t="s">
        <v>7</v>
      </c>
      <c r="R159" s="23" t="s">
        <v>7</v>
      </c>
      <c r="S159" s="23" t="s">
        <v>7</v>
      </c>
      <c r="T159" s="23" t="s">
        <v>7</v>
      </c>
      <c r="U159" s="23" t="s">
        <v>7</v>
      </c>
      <c r="V159" s="24">
        <v>0</v>
      </c>
    </row>
    <row r="160" spans="2:22" x14ac:dyDescent="0.2">
      <c r="B160" s="33" t="s">
        <v>283</v>
      </c>
      <c r="C160" s="18" t="s">
        <v>515</v>
      </c>
      <c r="D160" s="21" t="s">
        <v>516</v>
      </c>
      <c r="E160" s="23" t="s">
        <v>588</v>
      </c>
      <c r="F160" s="23" t="s">
        <v>588</v>
      </c>
      <c r="G160" s="23" t="s">
        <v>588</v>
      </c>
      <c r="H160" s="23" t="s">
        <v>588</v>
      </c>
      <c r="I160" s="23" t="s">
        <v>588</v>
      </c>
      <c r="J160" s="23" t="s">
        <v>588</v>
      </c>
      <c r="K160" s="23" t="s">
        <v>588</v>
      </c>
      <c r="L160" s="23" t="s">
        <v>588</v>
      </c>
      <c r="M160" s="24" t="s">
        <v>588</v>
      </c>
      <c r="N160" s="23" t="s">
        <v>588</v>
      </c>
      <c r="O160" s="23" t="s">
        <v>588</v>
      </c>
      <c r="P160" s="23" t="s">
        <v>588</v>
      </c>
      <c r="Q160" s="23" t="s">
        <v>588</v>
      </c>
      <c r="R160" s="23" t="s">
        <v>588</v>
      </c>
      <c r="S160" s="23" t="s">
        <v>588</v>
      </c>
      <c r="T160" s="23" t="s">
        <v>588</v>
      </c>
      <c r="U160" s="23" t="s">
        <v>588</v>
      </c>
      <c r="V160" s="24" t="s">
        <v>588</v>
      </c>
    </row>
    <row r="161" spans="2:22" x14ac:dyDescent="0.2">
      <c r="B161" s="33" t="s">
        <v>283</v>
      </c>
      <c r="C161" s="18" t="s">
        <v>592</v>
      </c>
      <c r="D161" s="21" t="s">
        <v>591</v>
      </c>
      <c r="E161" s="23" t="s">
        <v>588</v>
      </c>
      <c r="F161" s="23" t="s">
        <v>588</v>
      </c>
      <c r="G161" s="23" t="s">
        <v>588</v>
      </c>
      <c r="H161" s="23" t="s">
        <v>588</v>
      </c>
      <c r="I161" s="23" t="s">
        <v>588</v>
      </c>
      <c r="J161" s="23" t="s">
        <v>588</v>
      </c>
      <c r="K161" s="23" t="s">
        <v>588</v>
      </c>
      <c r="L161" s="23" t="s">
        <v>588</v>
      </c>
      <c r="M161" s="24" t="s">
        <v>588</v>
      </c>
      <c r="N161" s="23" t="s">
        <v>588</v>
      </c>
      <c r="O161" s="23" t="s">
        <v>588</v>
      </c>
      <c r="P161" s="23" t="s">
        <v>588</v>
      </c>
      <c r="Q161" s="23" t="s">
        <v>588</v>
      </c>
      <c r="R161" s="23" t="s">
        <v>588</v>
      </c>
      <c r="S161" s="23" t="s">
        <v>588</v>
      </c>
      <c r="T161" s="23" t="s">
        <v>588</v>
      </c>
      <c r="U161" s="23" t="s">
        <v>588</v>
      </c>
      <c r="V161" s="24" t="s">
        <v>588</v>
      </c>
    </row>
    <row r="162" spans="2:22" x14ac:dyDescent="0.2">
      <c r="B162" s="33" t="s">
        <v>283</v>
      </c>
      <c r="C162" s="18" t="s">
        <v>113</v>
      </c>
      <c r="D162" s="21" t="s">
        <v>200</v>
      </c>
      <c r="E162" s="23">
        <v>8.9235127478753534E-2</v>
      </c>
      <c r="F162" s="23">
        <v>0.18271954674220964</v>
      </c>
      <c r="G162" s="23">
        <v>0.13314447592067988</v>
      </c>
      <c r="H162" s="23">
        <v>0.24220963172804533</v>
      </c>
      <c r="I162" s="23">
        <v>0.20396600566572237</v>
      </c>
      <c r="J162" s="23">
        <v>0.10198300283286119</v>
      </c>
      <c r="K162" s="23">
        <v>4.5325779036827198E-2</v>
      </c>
      <c r="L162" s="23">
        <v>0</v>
      </c>
      <c r="M162" s="24">
        <v>3530</v>
      </c>
      <c r="N162" s="23" t="s">
        <v>588</v>
      </c>
      <c r="O162" s="23" t="s">
        <v>588</v>
      </c>
      <c r="P162" s="23" t="s">
        <v>588</v>
      </c>
      <c r="Q162" s="23" t="s">
        <v>588</v>
      </c>
      <c r="R162" s="23" t="s">
        <v>588</v>
      </c>
      <c r="S162" s="23" t="s">
        <v>588</v>
      </c>
      <c r="T162" s="23" t="s">
        <v>588</v>
      </c>
      <c r="U162" s="23" t="s">
        <v>588</v>
      </c>
      <c r="V162" s="24" t="s">
        <v>588</v>
      </c>
    </row>
    <row r="163" spans="2:22" x14ac:dyDescent="0.2">
      <c r="B163" s="33" t="s">
        <v>283</v>
      </c>
      <c r="C163" s="18" t="s">
        <v>114</v>
      </c>
      <c r="D163" s="21" t="s">
        <v>333</v>
      </c>
      <c r="E163" s="23">
        <v>0.12453760789149199</v>
      </c>
      <c r="F163" s="23">
        <v>0.17016029593094945</v>
      </c>
      <c r="G163" s="23">
        <v>0.11097410604192355</v>
      </c>
      <c r="H163" s="23">
        <v>0.25154130702836003</v>
      </c>
      <c r="I163" s="23">
        <v>0.20838471023427868</v>
      </c>
      <c r="J163" s="23">
        <v>9.8643649815043158E-2</v>
      </c>
      <c r="K163" s="23">
        <v>3.6991368680641186E-2</v>
      </c>
      <c r="L163" s="23">
        <v>0</v>
      </c>
      <c r="M163" s="24">
        <v>4055</v>
      </c>
      <c r="N163" s="23" t="s">
        <v>588</v>
      </c>
      <c r="O163" s="23" t="s">
        <v>588</v>
      </c>
      <c r="P163" s="23" t="s">
        <v>588</v>
      </c>
      <c r="Q163" s="23" t="s">
        <v>588</v>
      </c>
      <c r="R163" s="23" t="s">
        <v>588</v>
      </c>
      <c r="S163" s="23" t="s">
        <v>588</v>
      </c>
      <c r="T163" s="23" t="s">
        <v>588</v>
      </c>
      <c r="U163" s="23" t="s">
        <v>588</v>
      </c>
      <c r="V163" s="24" t="s">
        <v>588</v>
      </c>
    </row>
    <row r="164" spans="2:22" x14ac:dyDescent="0.2">
      <c r="B164" s="33" t="s">
        <v>283</v>
      </c>
      <c r="C164" s="18" t="s">
        <v>115</v>
      </c>
      <c r="D164" s="21" t="s">
        <v>201</v>
      </c>
      <c r="E164" s="23">
        <v>0.11511234225915666</v>
      </c>
      <c r="F164" s="23">
        <v>0.14866112650046168</v>
      </c>
      <c r="G164" s="23">
        <v>0.13973530317020622</v>
      </c>
      <c r="H164" s="23">
        <v>0.25761772853185594</v>
      </c>
      <c r="I164" s="23">
        <v>0.18867343798091721</v>
      </c>
      <c r="J164" s="23">
        <v>0.1077254539858418</v>
      </c>
      <c r="K164" s="23">
        <v>4.2474607571560477E-2</v>
      </c>
      <c r="L164" s="23">
        <v>0</v>
      </c>
      <c r="M164" s="24">
        <v>16245</v>
      </c>
      <c r="N164" s="23" t="s">
        <v>7</v>
      </c>
      <c r="O164" s="23" t="s">
        <v>7</v>
      </c>
      <c r="P164" s="23" t="s">
        <v>7</v>
      </c>
      <c r="Q164" s="23" t="s">
        <v>7</v>
      </c>
      <c r="R164" s="23" t="s">
        <v>7</v>
      </c>
      <c r="S164" s="23" t="s">
        <v>7</v>
      </c>
      <c r="T164" s="23" t="s">
        <v>7</v>
      </c>
      <c r="U164" s="23" t="s">
        <v>7</v>
      </c>
      <c r="V164" s="24">
        <v>0</v>
      </c>
    </row>
    <row r="165" spans="2:22" x14ac:dyDescent="0.2">
      <c r="B165" s="33" t="s">
        <v>283</v>
      </c>
      <c r="C165" s="18" t="s">
        <v>116</v>
      </c>
      <c r="D165" s="21" t="s">
        <v>202</v>
      </c>
      <c r="E165" s="23">
        <v>8.8718510405257398E-2</v>
      </c>
      <c r="F165" s="23">
        <v>0.17853231106243153</v>
      </c>
      <c r="G165" s="23">
        <v>0.13362541073384446</v>
      </c>
      <c r="H165" s="23">
        <v>0.24096385542168675</v>
      </c>
      <c r="I165" s="23">
        <v>0.18948521358159912</v>
      </c>
      <c r="J165" s="23">
        <v>0.11829134720700986</v>
      </c>
      <c r="K165" s="23">
        <v>5.0383351588170866E-2</v>
      </c>
      <c r="L165" s="23">
        <v>0</v>
      </c>
      <c r="M165" s="24">
        <v>4565</v>
      </c>
      <c r="N165" s="23">
        <v>1.7241379310344827E-2</v>
      </c>
      <c r="O165" s="23">
        <v>1.7241379310344827E-2</v>
      </c>
      <c r="P165" s="23">
        <v>0.13793103448275862</v>
      </c>
      <c r="Q165" s="23">
        <v>0.34482758620689657</v>
      </c>
      <c r="R165" s="23">
        <v>0.27586206896551724</v>
      </c>
      <c r="S165" s="23">
        <v>0.17241379310344829</v>
      </c>
      <c r="T165" s="23">
        <v>5.1724137931034482E-2</v>
      </c>
      <c r="U165" s="23">
        <v>0</v>
      </c>
      <c r="V165" s="24">
        <v>290</v>
      </c>
    </row>
    <row r="166" spans="2:22" x14ac:dyDescent="0.2">
      <c r="B166" s="33" t="s">
        <v>283</v>
      </c>
      <c r="C166" s="18" t="s">
        <v>505</v>
      </c>
      <c r="D166" s="21" t="s">
        <v>506</v>
      </c>
      <c r="E166" s="23" t="s">
        <v>588</v>
      </c>
      <c r="F166" s="23" t="s">
        <v>588</v>
      </c>
      <c r="G166" s="23" t="s">
        <v>588</v>
      </c>
      <c r="H166" s="23" t="s">
        <v>588</v>
      </c>
      <c r="I166" s="23" t="s">
        <v>588</v>
      </c>
      <c r="J166" s="23" t="s">
        <v>588</v>
      </c>
      <c r="K166" s="23" t="s">
        <v>588</v>
      </c>
      <c r="L166" s="23" t="s">
        <v>588</v>
      </c>
      <c r="M166" s="24" t="s">
        <v>588</v>
      </c>
      <c r="N166" s="23" t="s">
        <v>588</v>
      </c>
      <c r="O166" s="23" t="s">
        <v>588</v>
      </c>
      <c r="P166" s="23" t="s">
        <v>588</v>
      </c>
      <c r="Q166" s="23" t="s">
        <v>588</v>
      </c>
      <c r="R166" s="23" t="s">
        <v>588</v>
      </c>
      <c r="S166" s="23" t="s">
        <v>588</v>
      </c>
      <c r="T166" s="23" t="s">
        <v>588</v>
      </c>
      <c r="U166" s="23" t="s">
        <v>588</v>
      </c>
      <c r="V166" s="24" t="s">
        <v>588</v>
      </c>
    </row>
    <row r="167" spans="2:22" x14ac:dyDescent="0.2">
      <c r="B167" s="33" t="s">
        <v>283</v>
      </c>
      <c r="C167" s="18" t="s">
        <v>119</v>
      </c>
      <c r="D167" s="21" t="s">
        <v>334</v>
      </c>
      <c r="E167" s="23" t="s">
        <v>7</v>
      </c>
      <c r="F167" s="23" t="s">
        <v>7</v>
      </c>
      <c r="G167" s="23" t="s">
        <v>7</v>
      </c>
      <c r="H167" s="23" t="s">
        <v>7</v>
      </c>
      <c r="I167" s="23" t="s">
        <v>7</v>
      </c>
      <c r="J167" s="23" t="s">
        <v>7</v>
      </c>
      <c r="K167" s="23" t="s">
        <v>7</v>
      </c>
      <c r="L167" s="23" t="s">
        <v>7</v>
      </c>
      <c r="M167" s="24">
        <v>0</v>
      </c>
      <c r="N167" s="23" t="s">
        <v>7</v>
      </c>
      <c r="O167" s="23" t="s">
        <v>7</v>
      </c>
      <c r="P167" s="23" t="s">
        <v>7</v>
      </c>
      <c r="Q167" s="23" t="s">
        <v>7</v>
      </c>
      <c r="R167" s="23" t="s">
        <v>7</v>
      </c>
      <c r="S167" s="23" t="s">
        <v>7</v>
      </c>
      <c r="T167" s="23" t="s">
        <v>7</v>
      </c>
      <c r="U167" s="23" t="s">
        <v>7</v>
      </c>
      <c r="V167" s="24">
        <v>0</v>
      </c>
    </row>
    <row r="168" spans="2:22" x14ac:dyDescent="0.2">
      <c r="B168" s="33" t="s">
        <v>283</v>
      </c>
      <c r="C168" s="18" t="s">
        <v>517</v>
      </c>
      <c r="D168" s="21" t="s">
        <v>518</v>
      </c>
      <c r="E168" s="23" t="s">
        <v>588</v>
      </c>
      <c r="F168" s="23" t="s">
        <v>588</v>
      </c>
      <c r="G168" s="23" t="s">
        <v>588</v>
      </c>
      <c r="H168" s="23" t="s">
        <v>588</v>
      </c>
      <c r="I168" s="23" t="s">
        <v>588</v>
      </c>
      <c r="J168" s="23" t="s">
        <v>588</v>
      </c>
      <c r="K168" s="23" t="s">
        <v>588</v>
      </c>
      <c r="L168" s="23" t="s">
        <v>588</v>
      </c>
      <c r="M168" s="24" t="s">
        <v>588</v>
      </c>
      <c r="N168" s="23" t="s">
        <v>588</v>
      </c>
      <c r="O168" s="23" t="s">
        <v>588</v>
      </c>
      <c r="P168" s="23" t="s">
        <v>588</v>
      </c>
      <c r="Q168" s="23" t="s">
        <v>588</v>
      </c>
      <c r="R168" s="23" t="s">
        <v>588</v>
      </c>
      <c r="S168" s="23" t="s">
        <v>588</v>
      </c>
      <c r="T168" s="23" t="s">
        <v>588</v>
      </c>
      <c r="U168" s="23" t="s">
        <v>588</v>
      </c>
      <c r="V168" s="24" t="s">
        <v>588</v>
      </c>
    </row>
    <row r="169" spans="2:22" x14ac:dyDescent="0.2">
      <c r="B169" s="33" t="s">
        <v>283</v>
      </c>
      <c r="C169" s="18" t="s">
        <v>120</v>
      </c>
      <c r="D169" s="21" t="s">
        <v>335</v>
      </c>
      <c r="E169" s="23">
        <v>0.11702127659574468</v>
      </c>
      <c r="F169" s="23">
        <v>0.17420212765957446</v>
      </c>
      <c r="G169" s="23">
        <v>0.11303191489361702</v>
      </c>
      <c r="H169" s="23">
        <v>0.21675531914893617</v>
      </c>
      <c r="I169" s="23">
        <v>0.19281914893617022</v>
      </c>
      <c r="J169" s="23">
        <v>0.12367021276595745</v>
      </c>
      <c r="K169" s="23">
        <v>6.3829787234042548E-2</v>
      </c>
      <c r="L169" s="23">
        <v>0</v>
      </c>
      <c r="M169" s="24">
        <v>3760</v>
      </c>
      <c r="N169" s="23">
        <v>6.6666666666666666E-2</v>
      </c>
      <c r="O169" s="23">
        <v>0.10476190476190476</v>
      </c>
      <c r="P169" s="23">
        <v>0.11428571428571428</v>
      </c>
      <c r="Q169" s="23">
        <v>0.23809523809523808</v>
      </c>
      <c r="R169" s="23">
        <v>0.19047619047619047</v>
      </c>
      <c r="S169" s="23">
        <v>0.17142857142857143</v>
      </c>
      <c r="T169" s="23">
        <v>0.12380952380952381</v>
      </c>
      <c r="U169" s="23">
        <v>0</v>
      </c>
      <c r="V169" s="24">
        <v>525</v>
      </c>
    </row>
    <row r="170" spans="2:22" x14ac:dyDescent="0.2">
      <c r="B170" s="33" t="s">
        <v>283</v>
      </c>
      <c r="C170" s="18" t="s">
        <v>121</v>
      </c>
      <c r="D170" s="21" t="s">
        <v>205</v>
      </c>
      <c r="E170" s="23">
        <v>0.15926892950391644</v>
      </c>
      <c r="F170" s="23">
        <v>0.12140992167101827</v>
      </c>
      <c r="G170" s="23">
        <v>0.13707571801566579</v>
      </c>
      <c r="H170" s="23">
        <v>0.30417754569190603</v>
      </c>
      <c r="I170" s="23">
        <v>0.18407310704960836</v>
      </c>
      <c r="J170" s="23">
        <v>7.7023498694516968E-2</v>
      </c>
      <c r="K170" s="23">
        <v>1.8276762402088774E-2</v>
      </c>
      <c r="L170" s="23">
        <v>0</v>
      </c>
      <c r="M170" s="24">
        <v>3830</v>
      </c>
      <c r="N170" s="23" t="s">
        <v>588</v>
      </c>
      <c r="O170" s="23" t="s">
        <v>588</v>
      </c>
      <c r="P170" s="23" t="s">
        <v>588</v>
      </c>
      <c r="Q170" s="23" t="s">
        <v>588</v>
      </c>
      <c r="R170" s="23" t="s">
        <v>588</v>
      </c>
      <c r="S170" s="23" t="s">
        <v>588</v>
      </c>
      <c r="T170" s="23" t="s">
        <v>588</v>
      </c>
      <c r="U170" s="23" t="s">
        <v>588</v>
      </c>
      <c r="V170" s="24" t="s">
        <v>588</v>
      </c>
    </row>
    <row r="171" spans="2:22" x14ac:dyDescent="0.2">
      <c r="B171" s="33" t="s">
        <v>283</v>
      </c>
      <c r="C171" s="18" t="s">
        <v>503</v>
      </c>
      <c r="D171" s="21" t="s">
        <v>504</v>
      </c>
      <c r="E171" s="23" t="s">
        <v>588</v>
      </c>
      <c r="F171" s="23" t="s">
        <v>588</v>
      </c>
      <c r="G171" s="23" t="s">
        <v>588</v>
      </c>
      <c r="H171" s="23" t="s">
        <v>588</v>
      </c>
      <c r="I171" s="23" t="s">
        <v>588</v>
      </c>
      <c r="J171" s="23" t="s">
        <v>588</v>
      </c>
      <c r="K171" s="23" t="s">
        <v>588</v>
      </c>
      <c r="L171" s="23" t="s">
        <v>588</v>
      </c>
      <c r="M171" s="24" t="s">
        <v>588</v>
      </c>
      <c r="N171" s="23" t="s">
        <v>588</v>
      </c>
      <c r="O171" s="23" t="s">
        <v>588</v>
      </c>
      <c r="P171" s="23" t="s">
        <v>588</v>
      </c>
      <c r="Q171" s="23" t="s">
        <v>588</v>
      </c>
      <c r="R171" s="23" t="s">
        <v>588</v>
      </c>
      <c r="S171" s="23" t="s">
        <v>588</v>
      </c>
      <c r="T171" s="23" t="s">
        <v>588</v>
      </c>
      <c r="U171" s="23" t="s">
        <v>588</v>
      </c>
      <c r="V171" s="24" t="s">
        <v>588</v>
      </c>
    </row>
    <row r="172" spans="2:22" x14ac:dyDescent="0.2">
      <c r="B172" s="33" t="s">
        <v>283</v>
      </c>
      <c r="C172" s="18" t="s">
        <v>123</v>
      </c>
      <c r="D172" s="21" t="s">
        <v>336</v>
      </c>
      <c r="E172" s="23">
        <v>7.5702075702075697E-2</v>
      </c>
      <c r="F172" s="23">
        <v>0.17826617826617827</v>
      </c>
      <c r="G172" s="23">
        <v>0.14774114774114774</v>
      </c>
      <c r="H172" s="23">
        <v>0.22466422466422467</v>
      </c>
      <c r="I172" s="23">
        <v>0.19047619047619047</v>
      </c>
      <c r="J172" s="23">
        <v>0.1221001221001221</v>
      </c>
      <c r="K172" s="23">
        <v>6.2271062271062272E-2</v>
      </c>
      <c r="L172" s="23">
        <v>0</v>
      </c>
      <c r="M172" s="24">
        <v>4095</v>
      </c>
      <c r="N172" s="23">
        <v>9.0909090909090912E-2</v>
      </c>
      <c r="O172" s="23">
        <v>0.12727272727272726</v>
      </c>
      <c r="P172" s="23">
        <v>7.2727272727272724E-2</v>
      </c>
      <c r="Q172" s="23">
        <v>0.2</v>
      </c>
      <c r="R172" s="23">
        <v>0.23636363636363636</v>
      </c>
      <c r="S172" s="23">
        <v>0.16363636363636364</v>
      </c>
      <c r="T172" s="23">
        <v>9.0909090909090912E-2</v>
      </c>
      <c r="U172" s="23">
        <v>0</v>
      </c>
      <c r="V172" s="24">
        <v>275</v>
      </c>
    </row>
    <row r="173" spans="2:22" x14ac:dyDescent="0.2">
      <c r="B173" s="33" t="s">
        <v>283</v>
      </c>
      <c r="C173" s="18" t="s">
        <v>509</v>
      </c>
      <c r="D173" s="21" t="s">
        <v>510</v>
      </c>
      <c r="E173" s="23" t="s">
        <v>588</v>
      </c>
      <c r="F173" s="23" t="s">
        <v>588</v>
      </c>
      <c r="G173" s="23" t="s">
        <v>588</v>
      </c>
      <c r="H173" s="23" t="s">
        <v>588</v>
      </c>
      <c r="I173" s="23" t="s">
        <v>588</v>
      </c>
      <c r="J173" s="23" t="s">
        <v>588</v>
      </c>
      <c r="K173" s="23" t="s">
        <v>588</v>
      </c>
      <c r="L173" s="23" t="s">
        <v>588</v>
      </c>
      <c r="M173" s="24" t="s">
        <v>588</v>
      </c>
      <c r="N173" s="23" t="s">
        <v>588</v>
      </c>
      <c r="O173" s="23" t="s">
        <v>588</v>
      </c>
      <c r="P173" s="23" t="s">
        <v>588</v>
      </c>
      <c r="Q173" s="23" t="s">
        <v>588</v>
      </c>
      <c r="R173" s="23" t="s">
        <v>588</v>
      </c>
      <c r="S173" s="23" t="s">
        <v>588</v>
      </c>
      <c r="T173" s="23" t="s">
        <v>588</v>
      </c>
      <c r="U173" s="23" t="s">
        <v>588</v>
      </c>
      <c r="V173" s="24" t="s">
        <v>588</v>
      </c>
    </row>
    <row r="174" spans="2:22" x14ac:dyDescent="0.2">
      <c r="B174" s="33" t="s">
        <v>283</v>
      </c>
      <c r="C174" s="18" t="s">
        <v>555</v>
      </c>
      <c r="D174" s="21" t="s">
        <v>556</v>
      </c>
      <c r="E174" s="23" t="s">
        <v>588</v>
      </c>
      <c r="F174" s="23" t="s">
        <v>588</v>
      </c>
      <c r="G174" s="23" t="s">
        <v>588</v>
      </c>
      <c r="H174" s="23" t="s">
        <v>588</v>
      </c>
      <c r="I174" s="23" t="s">
        <v>588</v>
      </c>
      <c r="J174" s="23" t="s">
        <v>588</v>
      </c>
      <c r="K174" s="23" t="s">
        <v>588</v>
      </c>
      <c r="L174" s="23" t="s">
        <v>588</v>
      </c>
      <c r="M174" s="24" t="s">
        <v>588</v>
      </c>
      <c r="N174" s="23" t="s">
        <v>588</v>
      </c>
      <c r="O174" s="23" t="s">
        <v>588</v>
      </c>
      <c r="P174" s="23" t="s">
        <v>588</v>
      </c>
      <c r="Q174" s="23" t="s">
        <v>588</v>
      </c>
      <c r="R174" s="23" t="s">
        <v>588</v>
      </c>
      <c r="S174" s="23" t="s">
        <v>588</v>
      </c>
      <c r="T174" s="23" t="s">
        <v>588</v>
      </c>
      <c r="U174" s="23" t="s">
        <v>588</v>
      </c>
      <c r="V174" s="24" t="s">
        <v>588</v>
      </c>
    </row>
    <row r="175" spans="2:22" x14ac:dyDescent="0.2">
      <c r="B175" s="33" t="s">
        <v>283</v>
      </c>
      <c r="C175" s="18" t="s">
        <v>513</v>
      </c>
      <c r="D175" s="21" t="s">
        <v>514</v>
      </c>
      <c r="E175" s="23" t="s">
        <v>588</v>
      </c>
      <c r="F175" s="23" t="s">
        <v>588</v>
      </c>
      <c r="G175" s="23" t="s">
        <v>588</v>
      </c>
      <c r="H175" s="23" t="s">
        <v>588</v>
      </c>
      <c r="I175" s="23" t="s">
        <v>588</v>
      </c>
      <c r="J175" s="23" t="s">
        <v>588</v>
      </c>
      <c r="K175" s="23" t="s">
        <v>588</v>
      </c>
      <c r="L175" s="23" t="s">
        <v>588</v>
      </c>
      <c r="M175" s="24" t="s">
        <v>588</v>
      </c>
      <c r="N175" s="23" t="s">
        <v>588</v>
      </c>
      <c r="O175" s="23" t="s">
        <v>588</v>
      </c>
      <c r="P175" s="23" t="s">
        <v>588</v>
      </c>
      <c r="Q175" s="23" t="s">
        <v>588</v>
      </c>
      <c r="R175" s="23" t="s">
        <v>588</v>
      </c>
      <c r="S175" s="23" t="s">
        <v>588</v>
      </c>
      <c r="T175" s="23" t="s">
        <v>588</v>
      </c>
      <c r="U175" s="23" t="s">
        <v>588</v>
      </c>
      <c r="V175" s="24" t="s">
        <v>588</v>
      </c>
    </row>
    <row r="176" spans="2:22" x14ac:dyDescent="0.2">
      <c r="B176" s="33" t="s">
        <v>283</v>
      </c>
      <c r="C176" s="18" t="s">
        <v>507</v>
      </c>
      <c r="D176" s="21" t="s">
        <v>508</v>
      </c>
      <c r="E176" s="23" t="s">
        <v>588</v>
      </c>
      <c r="F176" s="23" t="s">
        <v>588</v>
      </c>
      <c r="G176" s="23" t="s">
        <v>588</v>
      </c>
      <c r="H176" s="23" t="s">
        <v>588</v>
      </c>
      <c r="I176" s="23" t="s">
        <v>588</v>
      </c>
      <c r="J176" s="23" t="s">
        <v>588</v>
      </c>
      <c r="K176" s="23" t="s">
        <v>588</v>
      </c>
      <c r="L176" s="23" t="s">
        <v>588</v>
      </c>
      <c r="M176" s="24" t="s">
        <v>588</v>
      </c>
      <c r="N176" s="23" t="s">
        <v>588</v>
      </c>
      <c r="O176" s="23" t="s">
        <v>588</v>
      </c>
      <c r="P176" s="23" t="s">
        <v>588</v>
      </c>
      <c r="Q176" s="23" t="s">
        <v>588</v>
      </c>
      <c r="R176" s="23" t="s">
        <v>588</v>
      </c>
      <c r="S176" s="23" t="s">
        <v>588</v>
      </c>
      <c r="T176" s="23" t="s">
        <v>588</v>
      </c>
      <c r="U176" s="23" t="s">
        <v>588</v>
      </c>
      <c r="V176" s="24" t="s">
        <v>588</v>
      </c>
    </row>
    <row r="177" spans="2:22" x14ac:dyDescent="0.2">
      <c r="B177" s="33" t="s">
        <v>283</v>
      </c>
      <c r="C177" s="18" t="s">
        <v>511</v>
      </c>
      <c r="D177" s="21" t="s">
        <v>512</v>
      </c>
      <c r="E177" s="23" t="s">
        <v>588</v>
      </c>
      <c r="F177" s="23" t="s">
        <v>588</v>
      </c>
      <c r="G177" s="23" t="s">
        <v>588</v>
      </c>
      <c r="H177" s="23" t="s">
        <v>588</v>
      </c>
      <c r="I177" s="23" t="s">
        <v>588</v>
      </c>
      <c r="J177" s="23" t="s">
        <v>588</v>
      </c>
      <c r="K177" s="23" t="s">
        <v>588</v>
      </c>
      <c r="L177" s="23" t="s">
        <v>588</v>
      </c>
      <c r="M177" s="24" t="s">
        <v>588</v>
      </c>
      <c r="N177" s="23" t="s">
        <v>588</v>
      </c>
      <c r="O177" s="23" t="s">
        <v>588</v>
      </c>
      <c r="P177" s="23" t="s">
        <v>588</v>
      </c>
      <c r="Q177" s="23" t="s">
        <v>588</v>
      </c>
      <c r="R177" s="23" t="s">
        <v>588</v>
      </c>
      <c r="S177" s="23" t="s">
        <v>588</v>
      </c>
      <c r="T177" s="23" t="s">
        <v>588</v>
      </c>
      <c r="U177" s="23" t="s">
        <v>588</v>
      </c>
      <c r="V177" s="24" t="s">
        <v>588</v>
      </c>
    </row>
    <row r="178" spans="2:22" x14ac:dyDescent="0.2">
      <c r="B178" s="33" t="s">
        <v>283</v>
      </c>
      <c r="C178" s="18" t="s">
        <v>128</v>
      </c>
      <c r="D178" s="21" t="s">
        <v>338</v>
      </c>
      <c r="E178" s="23">
        <v>2.6119402985074626E-2</v>
      </c>
      <c r="F178" s="23">
        <v>3.3049040511727079E-2</v>
      </c>
      <c r="G178" s="23">
        <v>0.17430703624733476</v>
      </c>
      <c r="H178" s="23">
        <v>0.33582089552238809</v>
      </c>
      <c r="I178" s="23">
        <v>0.23987206823027718</v>
      </c>
      <c r="J178" s="23">
        <v>0.12846481876332622</v>
      </c>
      <c r="K178" s="23">
        <v>6.1300639658848612E-2</v>
      </c>
      <c r="L178" s="23">
        <v>0</v>
      </c>
      <c r="M178" s="24">
        <v>9380</v>
      </c>
      <c r="N178" s="23">
        <v>3.4482758620689655E-2</v>
      </c>
      <c r="O178" s="23">
        <v>2.2988505747126436E-2</v>
      </c>
      <c r="P178" s="23">
        <v>0.12643678160919541</v>
      </c>
      <c r="Q178" s="23">
        <v>0.35632183908045978</v>
      </c>
      <c r="R178" s="23">
        <v>0.25287356321839083</v>
      </c>
      <c r="S178" s="23">
        <v>0.10344827586206896</v>
      </c>
      <c r="T178" s="23">
        <v>0.10344827586206896</v>
      </c>
      <c r="U178" s="23">
        <v>0</v>
      </c>
      <c r="V178" s="24">
        <v>435</v>
      </c>
    </row>
    <row r="179" spans="2:22" x14ac:dyDescent="0.2">
      <c r="B179" s="33" t="s">
        <v>283</v>
      </c>
      <c r="C179" s="18" t="s">
        <v>501</v>
      </c>
      <c r="D179" s="21" t="s">
        <v>502</v>
      </c>
      <c r="E179" s="23" t="s">
        <v>588</v>
      </c>
      <c r="F179" s="23" t="s">
        <v>588</v>
      </c>
      <c r="G179" s="23" t="s">
        <v>588</v>
      </c>
      <c r="H179" s="23" t="s">
        <v>588</v>
      </c>
      <c r="I179" s="23" t="s">
        <v>588</v>
      </c>
      <c r="J179" s="23" t="s">
        <v>588</v>
      </c>
      <c r="K179" s="23" t="s">
        <v>588</v>
      </c>
      <c r="L179" s="23" t="s">
        <v>588</v>
      </c>
      <c r="M179" s="24" t="s">
        <v>588</v>
      </c>
      <c r="N179" s="23" t="s">
        <v>588</v>
      </c>
      <c r="O179" s="23" t="s">
        <v>588</v>
      </c>
      <c r="P179" s="23" t="s">
        <v>588</v>
      </c>
      <c r="Q179" s="23" t="s">
        <v>588</v>
      </c>
      <c r="R179" s="23" t="s">
        <v>588</v>
      </c>
      <c r="S179" s="23" t="s">
        <v>588</v>
      </c>
      <c r="T179" s="23" t="s">
        <v>588</v>
      </c>
      <c r="U179" s="23" t="s">
        <v>588</v>
      </c>
      <c r="V179" s="24" t="s">
        <v>588</v>
      </c>
    </row>
    <row r="180" spans="2:22" x14ac:dyDescent="0.2">
      <c r="B180" s="33" t="s">
        <v>290</v>
      </c>
      <c r="C180" s="18" t="s">
        <v>519</v>
      </c>
      <c r="D180" s="21" t="s">
        <v>520</v>
      </c>
      <c r="E180" s="23" t="s">
        <v>588</v>
      </c>
      <c r="F180" s="23" t="s">
        <v>588</v>
      </c>
      <c r="G180" s="23" t="s">
        <v>588</v>
      </c>
      <c r="H180" s="23" t="s">
        <v>588</v>
      </c>
      <c r="I180" s="23" t="s">
        <v>588</v>
      </c>
      <c r="J180" s="23" t="s">
        <v>588</v>
      </c>
      <c r="K180" s="23" t="s">
        <v>588</v>
      </c>
      <c r="L180" s="23" t="s">
        <v>588</v>
      </c>
      <c r="M180" s="24" t="s">
        <v>588</v>
      </c>
      <c r="N180" s="23" t="s">
        <v>588</v>
      </c>
      <c r="O180" s="23" t="s">
        <v>588</v>
      </c>
      <c r="P180" s="23" t="s">
        <v>588</v>
      </c>
      <c r="Q180" s="23" t="s">
        <v>588</v>
      </c>
      <c r="R180" s="23" t="s">
        <v>588</v>
      </c>
      <c r="S180" s="23" t="s">
        <v>588</v>
      </c>
      <c r="T180" s="23" t="s">
        <v>588</v>
      </c>
      <c r="U180" s="23" t="s">
        <v>588</v>
      </c>
      <c r="V180" s="24" t="s">
        <v>588</v>
      </c>
    </row>
    <row r="181" spans="2:22" x14ac:dyDescent="0.2">
      <c r="B181" s="33" t="s">
        <v>290</v>
      </c>
      <c r="C181" s="18" t="s">
        <v>553</v>
      </c>
      <c r="D181" s="21" t="s">
        <v>554</v>
      </c>
      <c r="E181" s="23" t="s">
        <v>588</v>
      </c>
      <c r="F181" s="23" t="s">
        <v>588</v>
      </c>
      <c r="G181" s="23" t="s">
        <v>588</v>
      </c>
      <c r="H181" s="23" t="s">
        <v>588</v>
      </c>
      <c r="I181" s="23" t="s">
        <v>588</v>
      </c>
      <c r="J181" s="23" t="s">
        <v>588</v>
      </c>
      <c r="K181" s="23" t="s">
        <v>588</v>
      </c>
      <c r="L181" s="23" t="s">
        <v>588</v>
      </c>
      <c r="M181" s="24" t="s">
        <v>588</v>
      </c>
      <c r="N181" s="23" t="s">
        <v>588</v>
      </c>
      <c r="O181" s="23" t="s">
        <v>588</v>
      </c>
      <c r="P181" s="23" t="s">
        <v>588</v>
      </c>
      <c r="Q181" s="23" t="s">
        <v>588</v>
      </c>
      <c r="R181" s="23" t="s">
        <v>588</v>
      </c>
      <c r="S181" s="23" t="s">
        <v>588</v>
      </c>
      <c r="T181" s="23" t="s">
        <v>588</v>
      </c>
      <c r="U181" s="23" t="s">
        <v>588</v>
      </c>
      <c r="V181" s="24" t="s">
        <v>588</v>
      </c>
    </row>
    <row r="182" spans="2:22" x14ac:dyDescent="0.2">
      <c r="B182" s="33" t="s">
        <v>290</v>
      </c>
      <c r="C182" s="18" t="s">
        <v>131</v>
      </c>
      <c r="D182" s="21" t="s">
        <v>212</v>
      </c>
      <c r="E182" s="23">
        <v>9.4812164579606437E-2</v>
      </c>
      <c r="F182" s="23">
        <v>0.17352415026833631</v>
      </c>
      <c r="G182" s="23">
        <v>0.13237924865831843</v>
      </c>
      <c r="H182" s="23">
        <v>0.28801431127012522</v>
      </c>
      <c r="I182" s="23">
        <v>0.19499105545617174</v>
      </c>
      <c r="J182" s="23">
        <v>8.4078711985688726E-2</v>
      </c>
      <c r="K182" s="23">
        <v>3.041144901610018E-2</v>
      </c>
      <c r="L182" s="23">
        <v>0</v>
      </c>
      <c r="M182" s="24">
        <v>5590</v>
      </c>
      <c r="N182" s="23">
        <v>5.6338028169014086E-2</v>
      </c>
      <c r="O182" s="23">
        <v>0.11267605633802817</v>
      </c>
      <c r="P182" s="23">
        <v>0.12676056338028169</v>
      </c>
      <c r="Q182" s="23">
        <v>0.36619718309859156</v>
      </c>
      <c r="R182" s="23">
        <v>0.22535211267605634</v>
      </c>
      <c r="S182" s="23">
        <v>8.4507042253521125E-2</v>
      </c>
      <c r="T182" s="23">
        <v>2.8169014084507043E-2</v>
      </c>
      <c r="U182" s="23">
        <v>0</v>
      </c>
      <c r="V182" s="24">
        <v>355</v>
      </c>
    </row>
    <row r="183" spans="2:22" x14ac:dyDescent="0.2">
      <c r="B183" s="33" t="s">
        <v>290</v>
      </c>
      <c r="C183" s="18" t="s">
        <v>134</v>
      </c>
      <c r="D183" s="21" t="s">
        <v>214</v>
      </c>
      <c r="E183" s="23">
        <v>6.7885117493472591E-2</v>
      </c>
      <c r="F183" s="23">
        <v>0.13838120104438642</v>
      </c>
      <c r="G183" s="23">
        <v>0.13054830287206268</v>
      </c>
      <c r="H183" s="23">
        <v>0.21409921671018275</v>
      </c>
      <c r="I183" s="23">
        <v>0.20365535248041775</v>
      </c>
      <c r="J183" s="23">
        <v>0.16187989556135771</v>
      </c>
      <c r="K183" s="23">
        <v>8.3550913838120106E-2</v>
      </c>
      <c r="L183" s="23">
        <v>0</v>
      </c>
      <c r="M183" s="24">
        <v>1915</v>
      </c>
      <c r="N183" s="23">
        <v>0.10714285714285714</v>
      </c>
      <c r="O183" s="23">
        <v>7.1428571428571425E-2</v>
      </c>
      <c r="P183" s="23">
        <v>0.10714285714285714</v>
      </c>
      <c r="Q183" s="23">
        <v>0.17857142857142858</v>
      </c>
      <c r="R183" s="23">
        <v>0.17857142857142858</v>
      </c>
      <c r="S183" s="23">
        <v>0.21428571428571427</v>
      </c>
      <c r="T183" s="23">
        <v>0.14285714285714285</v>
      </c>
      <c r="U183" s="23">
        <v>0</v>
      </c>
      <c r="V183" s="24">
        <v>140</v>
      </c>
    </row>
    <row r="184" spans="2:22" x14ac:dyDescent="0.2">
      <c r="B184" s="33" t="s">
        <v>290</v>
      </c>
      <c r="C184" s="18" t="s">
        <v>136</v>
      </c>
      <c r="D184" s="21" t="s">
        <v>215</v>
      </c>
      <c r="E184" s="23" t="s">
        <v>7</v>
      </c>
      <c r="F184" s="23" t="s">
        <v>7</v>
      </c>
      <c r="G184" s="23" t="s">
        <v>7</v>
      </c>
      <c r="H184" s="23" t="s">
        <v>7</v>
      </c>
      <c r="I184" s="23" t="s">
        <v>7</v>
      </c>
      <c r="J184" s="23" t="s">
        <v>7</v>
      </c>
      <c r="K184" s="23" t="s">
        <v>7</v>
      </c>
      <c r="L184" s="23" t="s">
        <v>7</v>
      </c>
      <c r="M184" s="24">
        <v>0</v>
      </c>
      <c r="N184" s="23" t="s">
        <v>7</v>
      </c>
      <c r="O184" s="23" t="s">
        <v>7</v>
      </c>
      <c r="P184" s="23" t="s">
        <v>7</v>
      </c>
      <c r="Q184" s="23" t="s">
        <v>7</v>
      </c>
      <c r="R184" s="23" t="s">
        <v>7</v>
      </c>
      <c r="S184" s="23" t="s">
        <v>7</v>
      </c>
      <c r="T184" s="23" t="s">
        <v>7</v>
      </c>
      <c r="U184" s="23" t="s">
        <v>7</v>
      </c>
      <c r="V184" s="24">
        <v>0</v>
      </c>
    </row>
    <row r="185" spans="2:22" x14ac:dyDescent="0.2">
      <c r="B185" s="33" t="s">
        <v>290</v>
      </c>
      <c r="C185" s="18" t="s">
        <v>138</v>
      </c>
      <c r="D185" s="21" t="s">
        <v>217</v>
      </c>
      <c r="E185" s="23">
        <v>7.5798592311857066E-2</v>
      </c>
      <c r="F185" s="23">
        <v>0.15430427720628045</v>
      </c>
      <c r="G185" s="23">
        <v>0.10990795885219275</v>
      </c>
      <c r="H185" s="23">
        <v>0.21873308067135896</v>
      </c>
      <c r="I185" s="23">
        <v>0.21494315105576611</v>
      </c>
      <c r="J185" s="23">
        <v>0.15538711423930698</v>
      </c>
      <c r="K185" s="23">
        <v>7.0925825663237685E-2</v>
      </c>
      <c r="L185" s="23">
        <v>0</v>
      </c>
      <c r="M185" s="24">
        <v>9235</v>
      </c>
      <c r="N185" s="23" t="s">
        <v>588</v>
      </c>
      <c r="O185" s="23" t="s">
        <v>588</v>
      </c>
      <c r="P185" s="23" t="s">
        <v>588</v>
      </c>
      <c r="Q185" s="23" t="s">
        <v>588</v>
      </c>
      <c r="R185" s="23" t="s">
        <v>588</v>
      </c>
      <c r="S185" s="23" t="s">
        <v>588</v>
      </c>
      <c r="T185" s="23" t="s">
        <v>588</v>
      </c>
      <c r="U185" s="23" t="s">
        <v>588</v>
      </c>
      <c r="V185" s="24" t="s">
        <v>588</v>
      </c>
    </row>
    <row r="186" spans="2:22" x14ac:dyDescent="0.2">
      <c r="B186" s="33" t="s">
        <v>290</v>
      </c>
      <c r="C186" s="18" t="s">
        <v>523</v>
      </c>
      <c r="D186" s="21" t="s">
        <v>524</v>
      </c>
      <c r="E186" s="23" t="s">
        <v>588</v>
      </c>
      <c r="F186" s="23" t="s">
        <v>588</v>
      </c>
      <c r="G186" s="23" t="s">
        <v>588</v>
      </c>
      <c r="H186" s="23" t="s">
        <v>588</v>
      </c>
      <c r="I186" s="23" t="s">
        <v>588</v>
      </c>
      <c r="J186" s="23" t="s">
        <v>588</v>
      </c>
      <c r="K186" s="23" t="s">
        <v>588</v>
      </c>
      <c r="L186" s="23" t="s">
        <v>588</v>
      </c>
      <c r="M186" s="24" t="s">
        <v>588</v>
      </c>
      <c r="N186" s="23" t="s">
        <v>588</v>
      </c>
      <c r="O186" s="23" t="s">
        <v>588</v>
      </c>
      <c r="P186" s="23" t="s">
        <v>588</v>
      </c>
      <c r="Q186" s="23" t="s">
        <v>588</v>
      </c>
      <c r="R186" s="23" t="s">
        <v>588</v>
      </c>
      <c r="S186" s="23" t="s">
        <v>588</v>
      </c>
      <c r="T186" s="23" t="s">
        <v>588</v>
      </c>
      <c r="U186" s="23" t="s">
        <v>588</v>
      </c>
      <c r="V186" s="24" t="s">
        <v>588</v>
      </c>
    </row>
    <row r="187" spans="2:22" x14ac:dyDescent="0.2">
      <c r="B187" s="33" t="s">
        <v>290</v>
      </c>
      <c r="C187" s="18" t="s">
        <v>521</v>
      </c>
      <c r="D187" s="21" t="s">
        <v>522</v>
      </c>
      <c r="E187" s="23" t="s">
        <v>588</v>
      </c>
      <c r="F187" s="23" t="s">
        <v>588</v>
      </c>
      <c r="G187" s="23" t="s">
        <v>588</v>
      </c>
      <c r="H187" s="23" t="s">
        <v>588</v>
      </c>
      <c r="I187" s="23" t="s">
        <v>588</v>
      </c>
      <c r="J187" s="23" t="s">
        <v>588</v>
      </c>
      <c r="K187" s="23" t="s">
        <v>588</v>
      </c>
      <c r="L187" s="23" t="s">
        <v>588</v>
      </c>
      <c r="M187" s="24" t="s">
        <v>588</v>
      </c>
      <c r="N187" s="23" t="s">
        <v>588</v>
      </c>
      <c r="O187" s="23" t="s">
        <v>588</v>
      </c>
      <c r="P187" s="23" t="s">
        <v>588</v>
      </c>
      <c r="Q187" s="23" t="s">
        <v>588</v>
      </c>
      <c r="R187" s="23" t="s">
        <v>588</v>
      </c>
      <c r="S187" s="23" t="s">
        <v>588</v>
      </c>
      <c r="T187" s="23" t="s">
        <v>588</v>
      </c>
      <c r="U187" s="23" t="s">
        <v>588</v>
      </c>
      <c r="V187" s="24" t="s">
        <v>588</v>
      </c>
    </row>
    <row r="188" spans="2:22" x14ac:dyDescent="0.2">
      <c r="B188" s="33" t="s">
        <v>290</v>
      </c>
      <c r="C188" s="18" t="s">
        <v>139</v>
      </c>
      <c r="D188" s="21" t="s">
        <v>340</v>
      </c>
      <c r="E188" s="23">
        <v>3.7567084078711989E-2</v>
      </c>
      <c r="F188" s="23">
        <v>0.17531305903398928</v>
      </c>
      <c r="G188" s="23">
        <v>0.12164579606440072</v>
      </c>
      <c r="H188" s="23">
        <v>0.22182468694096602</v>
      </c>
      <c r="I188" s="23">
        <v>0.22182468694096602</v>
      </c>
      <c r="J188" s="23">
        <v>0.15205724508050089</v>
      </c>
      <c r="K188" s="23">
        <v>6.9767441860465115E-2</v>
      </c>
      <c r="L188" s="23">
        <v>0</v>
      </c>
      <c r="M188" s="24">
        <v>2795</v>
      </c>
      <c r="N188" s="23">
        <v>0.05</v>
      </c>
      <c r="O188" s="23">
        <v>0.11666666666666667</v>
      </c>
      <c r="P188" s="23">
        <v>6.6666666666666666E-2</v>
      </c>
      <c r="Q188" s="23">
        <v>0.21666666666666667</v>
      </c>
      <c r="R188" s="23">
        <v>0.25</v>
      </c>
      <c r="S188" s="23">
        <v>0.18333333333333332</v>
      </c>
      <c r="T188" s="23">
        <v>0.13333333333333333</v>
      </c>
      <c r="U188" s="23">
        <v>0</v>
      </c>
      <c r="V188" s="24">
        <v>300</v>
      </c>
    </row>
    <row r="189" spans="2:22" x14ac:dyDescent="0.2">
      <c r="B189" s="33" t="s">
        <v>290</v>
      </c>
      <c r="C189" s="18" t="s">
        <v>341</v>
      </c>
      <c r="D189" s="21" t="s">
        <v>342</v>
      </c>
      <c r="E189" s="23" t="s">
        <v>7</v>
      </c>
      <c r="F189" s="23" t="s">
        <v>7</v>
      </c>
      <c r="G189" s="23" t="s">
        <v>7</v>
      </c>
      <c r="H189" s="23" t="s">
        <v>7</v>
      </c>
      <c r="I189" s="23" t="s">
        <v>7</v>
      </c>
      <c r="J189" s="23" t="s">
        <v>7</v>
      </c>
      <c r="K189" s="23" t="s">
        <v>7</v>
      </c>
      <c r="L189" s="23" t="s">
        <v>7</v>
      </c>
      <c r="M189" s="24">
        <v>0</v>
      </c>
      <c r="N189" s="23" t="s">
        <v>7</v>
      </c>
      <c r="O189" s="23" t="s">
        <v>7</v>
      </c>
      <c r="P189" s="23" t="s">
        <v>7</v>
      </c>
      <c r="Q189" s="23" t="s">
        <v>7</v>
      </c>
      <c r="R189" s="23" t="s">
        <v>7</v>
      </c>
      <c r="S189" s="23" t="s">
        <v>7</v>
      </c>
      <c r="T189" s="23" t="s">
        <v>7</v>
      </c>
      <c r="U189" s="23" t="s">
        <v>7</v>
      </c>
      <c r="V189" s="24">
        <v>0</v>
      </c>
    </row>
    <row r="190" spans="2:22" x14ac:dyDescent="0.2">
      <c r="B190" s="33" t="s">
        <v>290</v>
      </c>
      <c r="C190" s="18" t="s">
        <v>133</v>
      </c>
      <c r="D190" s="21" t="s">
        <v>343</v>
      </c>
      <c r="E190" s="23">
        <v>5.1860202931228859E-2</v>
      </c>
      <c r="F190" s="23">
        <v>0.16798196166854565</v>
      </c>
      <c r="G190" s="23">
        <v>0.16685456595264939</v>
      </c>
      <c r="H190" s="23">
        <v>0.27057497181510709</v>
      </c>
      <c r="I190" s="23">
        <v>0.1939120631341601</v>
      </c>
      <c r="J190" s="23">
        <v>0.10484780157835401</v>
      </c>
      <c r="K190" s="23">
        <v>4.3968432919954906E-2</v>
      </c>
      <c r="L190" s="23">
        <v>0</v>
      </c>
      <c r="M190" s="24">
        <v>4435</v>
      </c>
      <c r="N190" s="23">
        <v>0.10843373493975904</v>
      </c>
      <c r="O190" s="23">
        <v>0.13253012048192772</v>
      </c>
      <c r="P190" s="23">
        <v>0.13253012048192772</v>
      </c>
      <c r="Q190" s="23">
        <v>0.28915662650602408</v>
      </c>
      <c r="R190" s="23">
        <v>0.15662650602409639</v>
      </c>
      <c r="S190" s="23">
        <v>0.13253012048192772</v>
      </c>
      <c r="T190" s="23">
        <v>4.8192771084337352E-2</v>
      </c>
      <c r="U190" s="23">
        <v>0</v>
      </c>
      <c r="V190" s="24">
        <v>415</v>
      </c>
    </row>
    <row r="191" spans="2:22" x14ac:dyDescent="0.2">
      <c r="B191"/>
      <c r="C191"/>
      <c r="D191"/>
      <c r="E191"/>
      <c r="F191"/>
      <c r="G191"/>
      <c r="H191"/>
      <c r="I191"/>
      <c r="J191"/>
      <c r="K191"/>
      <c r="L191"/>
      <c r="M191"/>
      <c r="N191"/>
      <c r="O191"/>
      <c r="P191"/>
      <c r="Q191"/>
      <c r="R191"/>
      <c r="S191"/>
      <c r="T191"/>
      <c r="U191"/>
      <c r="V191"/>
    </row>
    <row r="192" spans="2:22" x14ac:dyDescent="0.2">
      <c r="B192" s="35" t="s">
        <v>241</v>
      </c>
    </row>
    <row r="193" spans="2:22" x14ac:dyDescent="0.2">
      <c r="B193" s="16"/>
    </row>
    <row r="194" spans="2:22" x14ac:dyDescent="0.2">
      <c r="B194" s="16" t="s">
        <v>560</v>
      </c>
    </row>
    <row r="195" spans="2:22" x14ac:dyDescent="0.2">
      <c r="B195" s="16" t="s">
        <v>242</v>
      </c>
    </row>
    <row r="196" spans="2:22" x14ac:dyDescent="0.2">
      <c r="B196" s="16" t="s">
        <v>243</v>
      </c>
    </row>
    <row r="197" spans="2:22" x14ac:dyDescent="0.2">
      <c r="B197" s="16"/>
    </row>
    <row r="198" spans="2:22" s="7" customFormat="1" x14ac:dyDescent="0.2">
      <c r="B198" s="16"/>
      <c r="C198" s="2"/>
      <c r="K198" s="2"/>
      <c r="L198" s="2"/>
      <c r="M198" s="2"/>
      <c r="N198" s="2"/>
      <c r="O198" s="2"/>
      <c r="P198" s="2"/>
      <c r="Q198" s="2"/>
      <c r="R198" s="2"/>
      <c r="S198" s="2"/>
      <c r="T198" s="2"/>
      <c r="U198" s="2"/>
      <c r="V198" s="2"/>
    </row>
    <row r="199" spans="2:22" s="7" customFormat="1" x14ac:dyDescent="0.2">
      <c r="B199" s="16"/>
      <c r="C199" s="2"/>
      <c r="K199" s="2"/>
      <c r="L199" s="2"/>
      <c r="M199" s="2"/>
      <c r="N199" s="2"/>
      <c r="O199" s="2"/>
      <c r="P199" s="2"/>
      <c r="Q199" s="2"/>
      <c r="R199" s="2"/>
      <c r="S199" s="2"/>
      <c r="T199" s="2"/>
      <c r="U199" s="2"/>
      <c r="V199" s="2"/>
    </row>
    <row r="200" spans="2:22" s="7" customFormat="1" x14ac:dyDescent="0.2">
      <c r="B200" s="16"/>
      <c r="C200" s="2"/>
      <c r="K200" s="2"/>
      <c r="L200" s="2"/>
      <c r="M200" s="2"/>
      <c r="N200" s="2"/>
      <c r="O200" s="2"/>
      <c r="P200" s="2"/>
      <c r="Q200" s="2"/>
      <c r="R200" s="2"/>
      <c r="S200" s="2"/>
      <c r="T200" s="2"/>
      <c r="U200" s="2"/>
      <c r="V200" s="2"/>
    </row>
    <row r="201" spans="2:22" s="7" customFormat="1" x14ac:dyDescent="0.2">
      <c r="B201" s="16"/>
      <c r="C201" s="2"/>
      <c r="K201" s="2"/>
      <c r="L201" s="2"/>
      <c r="M201" s="2"/>
      <c r="N201" s="2"/>
      <c r="O201" s="2"/>
      <c r="P201" s="2"/>
      <c r="Q201" s="2"/>
      <c r="R201" s="2"/>
      <c r="S201" s="2"/>
      <c r="T201" s="2"/>
      <c r="U201" s="2"/>
      <c r="V201" s="2"/>
    </row>
    <row r="202" spans="2:22" s="7" customFormat="1" x14ac:dyDescent="0.2">
      <c r="B202" s="16"/>
      <c r="C202" s="2"/>
      <c r="K202" s="2"/>
      <c r="L202" s="2"/>
      <c r="M202" s="2"/>
      <c r="N202" s="2"/>
      <c r="O202" s="2"/>
      <c r="P202" s="2"/>
      <c r="Q202" s="2"/>
      <c r="R202" s="2"/>
      <c r="S202" s="2"/>
      <c r="T202" s="2"/>
      <c r="U202" s="2"/>
      <c r="V202" s="2"/>
    </row>
    <row r="203" spans="2:22" s="7" customFormat="1" x14ac:dyDescent="0.2">
      <c r="B203" s="16"/>
      <c r="C203" s="2"/>
      <c r="K203" s="2"/>
      <c r="L203" s="2"/>
      <c r="M203" s="2"/>
      <c r="N203" s="2"/>
      <c r="O203" s="2"/>
      <c r="P203" s="2"/>
      <c r="Q203" s="2"/>
      <c r="R203" s="2"/>
      <c r="S203" s="2"/>
      <c r="T203" s="2"/>
      <c r="U203" s="2"/>
      <c r="V203" s="2"/>
    </row>
    <row r="204" spans="2:22" s="7" customFormat="1" x14ac:dyDescent="0.2">
      <c r="B204" s="16"/>
      <c r="C204" s="2"/>
      <c r="K204" s="2"/>
      <c r="L204" s="2"/>
      <c r="M204" s="2"/>
      <c r="N204" s="2"/>
      <c r="O204" s="2"/>
      <c r="P204" s="2"/>
      <c r="Q204" s="2"/>
      <c r="R204" s="2"/>
      <c r="S204" s="2"/>
      <c r="T204" s="2"/>
      <c r="U204" s="2"/>
      <c r="V204" s="2"/>
    </row>
    <row r="205" spans="2:22" s="7" customFormat="1" x14ac:dyDescent="0.2">
      <c r="B205" s="16"/>
      <c r="C205" s="2"/>
      <c r="K205" s="2"/>
      <c r="L205" s="2"/>
      <c r="M205" s="2"/>
      <c r="N205" s="2"/>
      <c r="O205" s="2"/>
      <c r="P205" s="2"/>
      <c r="Q205" s="2"/>
      <c r="R205" s="2"/>
      <c r="S205" s="2"/>
      <c r="T205" s="2"/>
      <c r="U205" s="2"/>
      <c r="V205" s="2"/>
    </row>
    <row r="206" spans="2:22" s="7" customFormat="1" x14ac:dyDescent="0.2">
      <c r="B206" s="16"/>
      <c r="C206" s="14"/>
      <c r="K206" s="2"/>
      <c r="L206" s="2"/>
      <c r="M206" s="2"/>
      <c r="N206" s="2"/>
      <c r="O206" s="2"/>
      <c r="P206" s="2"/>
      <c r="Q206" s="2"/>
      <c r="R206" s="2"/>
      <c r="S206" s="2"/>
      <c r="T206" s="2"/>
      <c r="U206" s="2"/>
      <c r="V206" s="2"/>
    </row>
    <row r="207" spans="2:22" s="7" customFormat="1" x14ac:dyDescent="0.2">
      <c r="B207" s="16"/>
      <c r="C207" s="2"/>
      <c r="K207" s="2"/>
      <c r="L207" s="2"/>
      <c r="M207" s="2"/>
      <c r="N207" s="2"/>
      <c r="O207" s="2"/>
      <c r="P207" s="2"/>
      <c r="Q207" s="2"/>
      <c r="R207" s="2"/>
      <c r="S207" s="2"/>
      <c r="T207" s="2"/>
      <c r="U207" s="2"/>
      <c r="V207" s="2"/>
    </row>
    <row r="208" spans="2:22" s="7" customFormat="1" x14ac:dyDescent="0.2">
      <c r="B208" s="16"/>
      <c r="C208" s="2"/>
      <c r="K208" s="2"/>
      <c r="L208" s="2"/>
      <c r="M208" s="2"/>
      <c r="N208" s="2"/>
      <c r="O208" s="2"/>
      <c r="P208" s="2"/>
      <c r="Q208" s="2"/>
      <c r="R208" s="2"/>
      <c r="S208" s="2"/>
      <c r="T208" s="2"/>
      <c r="U208" s="2"/>
      <c r="V208" s="2"/>
    </row>
    <row r="209" spans="2:22" s="7" customFormat="1" x14ac:dyDescent="0.2">
      <c r="B209" s="16"/>
      <c r="C209" s="2"/>
      <c r="K209" s="2"/>
      <c r="L209" s="2"/>
      <c r="M209" s="2"/>
      <c r="N209" s="2"/>
      <c r="O209" s="2"/>
      <c r="P209" s="2"/>
      <c r="Q209" s="2"/>
      <c r="R209" s="2"/>
      <c r="S209" s="2"/>
      <c r="T209" s="2"/>
      <c r="U209" s="2"/>
      <c r="V209" s="2"/>
    </row>
    <row r="210" spans="2:22" s="7" customFormat="1" x14ac:dyDescent="0.2">
      <c r="B210" s="16"/>
      <c r="C210" s="2"/>
      <c r="K210" s="2"/>
      <c r="L210" s="2"/>
      <c r="M210" s="2"/>
      <c r="N210" s="2"/>
      <c r="O210" s="2"/>
      <c r="P210" s="2"/>
      <c r="Q210" s="2"/>
      <c r="R210" s="2"/>
      <c r="S210" s="2"/>
      <c r="T210" s="2"/>
      <c r="U210" s="2"/>
      <c r="V210" s="2"/>
    </row>
    <row r="211" spans="2:22" s="7" customFormat="1" x14ac:dyDescent="0.2">
      <c r="B211" s="16"/>
      <c r="C211" s="2"/>
      <c r="K211" s="2"/>
      <c r="L211" s="2"/>
      <c r="M211" s="2"/>
      <c r="N211" s="2"/>
      <c r="O211" s="2"/>
      <c r="P211" s="2"/>
      <c r="Q211" s="2"/>
      <c r="R211" s="2"/>
      <c r="S211" s="2"/>
      <c r="T211" s="2"/>
      <c r="U211" s="2"/>
      <c r="V211" s="2"/>
    </row>
    <row r="212" spans="2:22" s="7" customFormat="1" x14ac:dyDescent="0.2">
      <c r="B212" s="16"/>
      <c r="C212" s="2"/>
      <c r="K212" s="2"/>
      <c r="L212" s="2"/>
      <c r="M212" s="2"/>
      <c r="N212" s="2"/>
      <c r="O212" s="2"/>
      <c r="P212" s="2"/>
      <c r="Q212" s="2"/>
      <c r="R212" s="2"/>
      <c r="S212" s="2"/>
      <c r="T212" s="2"/>
      <c r="U212" s="2"/>
      <c r="V212" s="2"/>
    </row>
    <row r="213" spans="2:22" s="7" customFormat="1" x14ac:dyDescent="0.2">
      <c r="B213" s="16"/>
      <c r="C213" s="2"/>
      <c r="K213" s="2"/>
      <c r="L213" s="2"/>
      <c r="M213" s="2"/>
      <c r="N213" s="2"/>
      <c r="O213" s="2"/>
      <c r="P213" s="2"/>
      <c r="Q213" s="2"/>
      <c r="R213" s="2"/>
      <c r="S213" s="2"/>
      <c r="T213" s="2"/>
      <c r="U213" s="2"/>
      <c r="V213" s="2"/>
    </row>
    <row r="214" spans="2:22" x14ac:dyDescent="0.2">
      <c r="B214" s="16"/>
    </row>
    <row r="215" spans="2:22" x14ac:dyDescent="0.2">
      <c r="B215" s="16"/>
    </row>
    <row r="216" spans="2:22" x14ac:dyDescent="0.2">
      <c r="B216" s="16"/>
    </row>
    <row r="217" spans="2:22" x14ac:dyDescent="0.2">
      <c r="B217" s="16"/>
    </row>
    <row r="218" spans="2:22" x14ac:dyDescent="0.2">
      <c r="B218" s="16"/>
    </row>
    <row r="219" spans="2:22" x14ac:dyDescent="0.2">
      <c r="B219" s="16"/>
    </row>
    <row r="220" spans="2:22" x14ac:dyDescent="0.2">
      <c r="B220" s="16"/>
    </row>
    <row r="221" spans="2:22" x14ac:dyDescent="0.2">
      <c r="B221" s="16"/>
    </row>
    <row r="222" spans="2:22" x14ac:dyDescent="0.2">
      <c r="B222" s="16"/>
    </row>
    <row r="223" spans="2:22" x14ac:dyDescent="0.2">
      <c r="B223" s="16"/>
    </row>
    <row r="224" spans="2: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row r="305" spans="2:2" x14ac:dyDescent="0.2">
      <c r="B305" s="16"/>
    </row>
    <row r="306" spans="2:2" x14ac:dyDescent="0.2">
      <c r="B306" s="16"/>
    </row>
    <row r="307" spans="2:2" x14ac:dyDescent="0.2">
      <c r="B307"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B1:N301"/>
  <sheetViews>
    <sheetView showGridLines="0" zoomScale="85" zoomScaleNormal="85" zoomScaleSheetLayoutView="25" workbookViewId="0"/>
  </sheetViews>
  <sheetFormatPr defaultColWidth="9.42578125" defaultRowHeight="12.75" x14ac:dyDescent="0.2"/>
  <cols>
    <col min="1" max="1" width="1.5703125" style="2" customWidth="1"/>
    <col min="2" max="2" width="26" style="2" customWidth="1"/>
    <col min="3" max="3" width="10.5703125" style="2" customWidth="1"/>
    <col min="4" max="4" width="82.5703125" style="2" bestFit="1" customWidth="1"/>
    <col min="5" max="6" width="14.42578125" style="2" customWidth="1"/>
    <col min="7" max="7" width="17.42578125" style="2" bestFit="1" customWidth="1"/>
    <col min="8" max="11" width="14.42578125" style="2" customWidth="1"/>
    <col min="12" max="12" width="17.42578125" style="2" bestFit="1" customWidth="1"/>
    <col min="13" max="14" width="14.42578125" style="2" customWidth="1"/>
    <col min="15" max="15" width="9.42578125" style="2" customWidth="1"/>
    <col min="16" max="16384" width="9.42578125" style="2"/>
  </cols>
  <sheetData>
    <row r="1" spans="2:14" s="15" customFormat="1" ht="18" customHeight="1" x14ac:dyDescent="0.25"/>
    <row r="2" spans="2:14" ht="19.5" customHeight="1" x14ac:dyDescent="0.2">
      <c r="B2" s="3" t="s">
        <v>0</v>
      </c>
      <c r="C2" s="22" t="s">
        <v>404</v>
      </c>
    </row>
    <row r="3" spans="2:14" ht="12.75" customHeight="1" x14ac:dyDescent="0.2">
      <c r="B3" s="3" t="s">
        <v>4</v>
      </c>
      <c r="C3" s="12" t="s">
        <v>430</v>
      </c>
    </row>
    <row r="4" spans="2:14" ht="12.75" customHeight="1" x14ac:dyDescent="0.2">
      <c r="B4" s="3"/>
      <c r="C4" s="6"/>
    </row>
    <row r="5" spans="2:14" ht="15" x14ac:dyDescent="0.2">
      <c r="B5" s="3" t="s">
        <v>1</v>
      </c>
      <c r="C5" s="45" t="str">
        <f>'System &amp; Provider Summary - T1'!$C$5</f>
        <v>March 2025</v>
      </c>
    </row>
    <row r="6" spans="2:14" x14ac:dyDescent="0.2">
      <c r="B6" s="3" t="s">
        <v>2</v>
      </c>
      <c r="C6" s="2" t="s">
        <v>396</v>
      </c>
    </row>
    <row r="7" spans="2:14" ht="12.75" customHeight="1" x14ac:dyDescent="0.2">
      <c r="B7" s="3" t="s">
        <v>6</v>
      </c>
      <c r="C7" s="2" t="s">
        <v>421</v>
      </c>
    </row>
    <row r="8" spans="2:14" ht="12.75" customHeight="1" x14ac:dyDescent="0.2">
      <c r="B8" s="3" t="s">
        <v>3</v>
      </c>
      <c r="C8" s="2" t="str">
        <f>'System &amp; Provider Summary - T1'!C8</f>
        <v>15th May 2025</v>
      </c>
    </row>
    <row r="9" spans="2:14" ht="12.75" customHeight="1" x14ac:dyDescent="0.2">
      <c r="B9" s="3" t="s">
        <v>5</v>
      </c>
      <c r="C9" s="8" t="s">
        <v>400</v>
      </c>
    </row>
    <row r="10" spans="2:14" ht="12.75" customHeight="1" x14ac:dyDescent="0.2">
      <c r="B10" s="3" t="s">
        <v>8</v>
      </c>
      <c r="C10" s="2" t="str">
        <f>'System &amp; Provider Summary - T1'!C10</f>
        <v>Published (Final) - Official Statistics in development</v>
      </c>
    </row>
    <row r="11" spans="2:14" ht="12.75" customHeight="1" x14ac:dyDescent="0.2">
      <c r="B11" s="3" t="s">
        <v>9</v>
      </c>
      <c r="C11" s="2" t="str">
        <f>'System &amp; Provider Summary - T1'!C11</f>
        <v>Kerry Evert - england.aedata@nhs.net</v>
      </c>
    </row>
    <row r="12" spans="2:14" x14ac:dyDescent="0.2">
      <c r="B12" s="3"/>
    </row>
    <row r="13" spans="2:14" ht="15" x14ac:dyDescent="0.2">
      <c r="B13" s="5" t="s">
        <v>408</v>
      </c>
    </row>
    <row r="14" spans="2:14" ht="15" x14ac:dyDescent="0.2">
      <c r="B14" s="5"/>
      <c r="C14" s="5"/>
    </row>
    <row r="15" spans="2:14" customFormat="1" x14ac:dyDescent="0.2">
      <c r="C15" s="39"/>
      <c r="E15" s="80" t="s">
        <v>393</v>
      </c>
      <c r="F15" s="81"/>
      <c r="G15" s="81"/>
      <c r="H15" s="81"/>
      <c r="I15" s="82"/>
      <c r="J15" s="80" t="s">
        <v>392</v>
      </c>
      <c r="K15" s="81"/>
      <c r="L15" s="81"/>
      <c r="M15" s="81"/>
      <c r="N15" s="82"/>
    </row>
    <row r="16" spans="2:14" s="12" customFormat="1" ht="25.5" x14ac:dyDescent="0.2">
      <c r="B16" s="47" t="s">
        <v>239</v>
      </c>
      <c r="C16" s="11" t="s">
        <v>248</v>
      </c>
      <c r="D16" s="10" t="s">
        <v>249</v>
      </c>
      <c r="E16" s="40" t="s">
        <v>11</v>
      </c>
      <c r="F16" s="40" t="s">
        <v>12</v>
      </c>
      <c r="G16" s="40" t="s">
        <v>405</v>
      </c>
      <c r="H16" s="41" t="s">
        <v>14</v>
      </c>
      <c r="I16" s="41" t="s">
        <v>344</v>
      </c>
      <c r="J16" s="40" t="s">
        <v>11</v>
      </c>
      <c r="K16" s="40" t="s">
        <v>12</v>
      </c>
      <c r="L16" s="40" t="s">
        <v>405</v>
      </c>
      <c r="M16" s="41" t="s">
        <v>14</v>
      </c>
      <c r="N16" s="41" t="s">
        <v>344</v>
      </c>
    </row>
    <row r="17" spans="2:14" x14ac:dyDescent="0.2">
      <c r="B17" s="49" t="s">
        <v>7</v>
      </c>
      <c r="C17" s="1" t="s">
        <v>7</v>
      </c>
      <c r="D17" s="13" t="s">
        <v>10</v>
      </c>
      <c r="E17" s="26">
        <v>0.48196860702090616</v>
      </c>
      <c r="F17" s="26">
        <v>0.51417137921261113</v>
      </c>
      <c r="G17" s="26">
        <v>7.0856896063055885E-4</v>
      </c>
      <c r="H17" s="26">
        <v>3.1548189437598695E-3</v>
      </c>
      <c r="I17" s="25">
        <v>1481862</v>
      </c>
      <c r="J17" s="26">
        <v>0.4743695742042166</v>
      </c>
      <c r="K17" s="26">
        <v>0.52276422764227637</v>
      </c>
      <c r="L17" s="26">
        <v>7.7166873363648889E-4</v>
      </c>
      <c r="M17" s="26">
        <v>2.0945294198704699E-3</v>
      </c>
      <c r="N17" s="25">
        <v>362848</v>
      </c>
    </row>
    <row r="18" spans="2:14" x14ac:dyDescent="0.2">
      <c r="D18" s="4"/>
      <c r="E18" s="7"/>
      <c r="F18" s="7"/>
      <c r="G18" s="7"/>
      <c r="H18" s="7"/>
      <c r="J18" s="7"/>
      <c r="K18" s="7"/>
      <c r="L18" s="7"/>
      <c r="M18" s="7"/>
    </row>
    <row r="19" spans="2:14" x14ac:dyDescent="0.2">
      <c r="B19" s="33" t="s">
        <v>250</v>
      </c>
      <c r="C19" s="18" t="s">
        <v>251</v>
      </c>
      <c r="D19" s="18" t="s">
        <v>365</v>
      </c>
      <c r="E19" s="23">
        <v>0.48008973639932695</v>
      </c>
      <c r="F19" s="23">
        <v>0.51977005047672464</v>
      </c>
      <c r="G19" s="23">
        <v>0</v>
      </c>
      <c r="H19" s="23">
        <v>0</v>
      </c>
      <c r="I19" s="24">
        <v>35660</v>
      </c>
      <c r="J19" s="23">
        <v>0.46363636363636362</v>
      </c>
      <c r="K19" s="23">
        <v>0.53636363636363638</v>
      </c>
      <c r="L19" s="23">
        <v>0</v>
      </c>
      <c r="M19" s="23">
        <v>0</v>
      </c>
      <c r="N19" s="24">
        <v>8250</v>
      </c>
    </row>
    <row r="20" spans="2:14" x14ac:dyDescent="0.2">
      <c r="B20" s="33" t="s">
        <v>250</v>
      </c>
      <c r="C20" s="18" t="s">
        <v>252</v>
      </c>
      <c r="D20" s="18" t="s">
        <v>366</v>
      </c>
      <c r="E20" s="23">
        <v>0.49458277893936514</v>
      </c>
      <c r="F20" s="23">
        <v>0.50541722106063491</v>
      </c>
      <c r="G20" s="23">
        <v>1.9007793195210037E-4</v>
      </c>
      <c r="H20" s="23">
        <v>0</v>
      </c>
      <c r="I20" s="24">
        <v>26305</v>
      </c>
      <c r="J20" s="23">
        <v>0.47471698113207544</v>
      </c>
      <c r="K20" s="23">
        <v>0.5252830188679245</v>
      </c>
      <c r="L20" s="23">
        <v>0</v>
      </c>
      <c r="M20" s="23">
        <v>0</v>
      </c>
      <c r="N20" s="24">
        <v>6625</v>
      </c>
    </row>
    <row r="21" spans="2:14" x14ac:dyDescent="0.2">
      <c r="B21" s="33" t="s">
        <v>250</v>
      </c>
      <c r="C21" s="18" t="s">
        <v>253</v>
      </c>
      <c r="D21" s="18" t="s">
        <v>367</v>
      </c>
      <c r="E21" s="23">
        <v>0.48674698795180721</v>
      </c>
      <c r="F21" s="23">
        <v>0.51281489594742602</v>
      </c>
      <c r="G21" s="23">
        <v>4.381161007667032E-4</v>
      </c>
      <c r="H21" s="23">
        <v>0</v>
      </c>
      <c r="I21" s="24">
        <v>22825</v>
      </c>
      <c r="J21" s="23">
        <v>0.45229007633587787</v>
      </c>
      <c r="K21" s="23">
        <v>0.54770992366412219</v>
      </c>
      <c r="L21" s="23">
        <v>0</v>
      </c>
      <c r="M21" s="23">
        <v>0</v>
      </c>
      <c r="N21" s="24">
        <v>2620</v>
      </c>
    </row>
    <row r="22" spans="2:14" x14ac:dyDescent="0.2">
      <c r="B22" s="33" t="s">
        <v>250</v>
      </c>
      <c r="C22" s="18" t="s">
        <v>254</v>
      </c>
      <c r="D22" s="18" t="s">
        <v>368</v>
      </c>
      <c r="E22" s="23">
        <v>0.48069804336329985</v>
      </c>
      <c r="F22" s="23">
        <v>0.51912568306010931</v>
      </c>
      <c r="G22" s="23">
        <v>0</v>
      </c>
      <c r="H22" s="23">
        <v>0</v>
      </c>
      <c r="I22" s="24">
        <v>28365</v>
      </c>
      <c r="J22" s="23">
        <v>0.47673750717978175</v>
      </c>
      <c r="K22" s="23">
        <v>0.52383687535898904</v>
      </c>
      <c r="L22" s="23">
        <v>0</v>
      </c>
      <c r="M22" s="23">
        <v>0</v>
      </c>
      <c r="N22" s="24">
        <v>8705</v>
      </c>
    </row>
    <row r="23" spans="2:14" x14ac:dyDescent="0.2">
      <c r="B23" s="33" t="s">
        <v>250</v>
      </c>
      <c r="C23" s="18" t="s">
        <v>255</v>
      </c>
      <c r="D23" s="18" t="s">
        <v>369</v>
      </c>
      <c r="E23" s="23">
        <v>0.4768285873813512</v>
      </c>
      <c r="F23" s="23">
        <v>0.52317141261864875</v>
      </c>
      <c r="G23" s="23">
        <v>0</v>
      </c>
      <c r="H23" s="23">
        <v>0</v>
      </c>
      <c r="I23" s="24">
        <v>26865</v>
      </c>
      <c r="J23" s="23">
        <v>0.48398576512455516</v>
      </c>
      <c r="K23" s="23">
        <v>0.51601423487544484</v>
      </c>
      <c r="L23" s="23">
        <v>0</v>
      </c>
      <c r="M23" s="23">
        <v>0</v>
      </c>
      <c r="N23" s="24">
        <v>7025</v>
      </c>
    </row>
    <row r="24" spans="2:14" x14ac:dyDescent="0.2">
      <c r="B24" s="33" t="s">
        <v>250</v>
      </c>
      <c r="C24" s="18" t="s">
        <v>256</v>
      </c>
      <c r="D24" s="18" t="s">
        <v>370</v>
      </c>
      <c r="E24" s="23">
        <v>0.47346032920288517</v>
      </c>
      <c r="F24" s="23">
        <v>0.51969668947660441</v>
      </c>
      <c r="G24" s="23">
        <v>1.8494544109487701E-4</v>
      </c>
      <c r="H24" s="23">
        <v>6.6580358794155721E-3</v>
      </c>
      <c r="I24" s="24">
        <v>27035</v>
      </c>
      <c r="J24" s="23">
        <v>0.47655172413793101</v>
      </c>
      <c r="K24" s="23">
        <v>0.52</v>
      </c>
      <c r="L24" s="23">
        <v>0</v>
      </c>
      <c r="M24" s="23">
        <v>3.4482758620689655E-3</v>
      </c>
      <c r="N24" s="24">
        <v>7250</v>
      </c>
    </row>
    <row r="25" spans="2:14" x14ac:dyDescent="0.2">
      <c r="B25" s="33" t="s">
        <v>240</v>
      </c>
      <c r="C25" s="18" t="s">
        <v>257</v>
      </c>
      <c r="D25" s="18" t="s">
        <v>347</v>
      </c>
      <c r="E25" s="23">
        <v>0.41982337903788053</v>
      </c>
      <c r="F25" s="23">
        <v>0.47095049965140601</v>
      </c>
      <c r="G25" s="23">
        <v>8.9472461073669528E-3</v>
      </c>
      <c r="H25" s="23">
        <v>0.1002788752033465</v>
      </c>
      <c r="I25" s="24">
        <v>43030</v>
      </c>
      <c r="J25" s="23">
        <v>0.44051049814738574</v>
      </c>
      <c r="K25" s="23">
        <v>0.49197200494030463</v>
      </c>
      <c r="L25" s="23">
        <v>1.0292301358583779E-2</v>
      </c>
      <c r="M25" s="23">
        <v>5.7636887608069162E-2</v>
      </c>
      <c r="N25" s="24">
        <v>12145</v>
      </c>
    </row>
    <row r="26" spans="2:14" x14ac:dyDescent="0.2">
      <c r="B26" s="33" t="s">
        <v>240</v>
      </c>
      <c r="C26" s="18" t="s">
        <v>258</v>
      </c>
      <c r="D26" s="18" t="s">
        <v>348</v>
      </c>
      <c r="E26" s="23">
        <v>0.47430235835760592</v>
      </c>
      <c r="F26" s="23">
        <v>0.52494597387954522</v>
      </c>
      <c r="G26" s="23">
        <v>5.6375082213661564E-4</v>
      </c>
      <c r="H26" s="23">
        <v>9.3958470356102602E-5</v>
      </c>
      <c r="I26" s="24">
        <v>53215</v>
      </c>
      <c r="J26" s="23">
        <v>0.47108644859813081</v>
      </c>
      <c r="K26" s="23">
        <v>0.52862149532710279</v>
      </c>
      <c r="L26" s="23">
        <v>2.9205607476635512E-4</v>
      </c>
      <c r="M26" s="23">
        <v>0</v>
      </c>
      <c r="N26" s="24">
        <v>17120</v>
      </c>
    </row>
    <row r="27" spans="2:14" x14ac:dyDescent="0.2">
      <c r="B27" s="33" t="s">
        <v>240</v>
      </c>
      <c r="C27" s="18" t="s">
        <v>259</v>
      </c>
      <c r="D27" s="18" t="s">
        <v>349</v>
      </c>
      <c r="E27" s="23">
        <v>0.48224263661331568</v>
      </c>
      <c r="F27" s="23">
        <v>0.51756795151055968</v>
      </c>
      <c r="G27" s="23">
        <v>9.4705938062316513E-5</v>
      </c>
      <c r="H27" s="23">
        <v>0</v>
      </c>
      <c r="I27" s="24">
        <v>52795</v>
      </c>
      <c r="J27" s="23">
        <v>0.48623853211009177</v>
      </c>
      <c r="K27" s="23">
        <v>0.51427115188583084</v>
      </c>
      <c r="L27" s="23">
        <v>0</v>
      </c>
      <c r="M27" s="23">
        <v>0</v>
      </c>
      <c r="N27" s="24">
        <v>9810</v>
      </c>
    </row>
    <row r="28" spans="2:14" x14ac:dyDescent="0.2">
      <c r="B28" s="33" t="s">
        <v>240</v>
      </c>
      <c r="C28" s="18" t="s">
        <v>260</v>
      </c>
      <c r="D28" s="18" t="s">
        <v>350</v>
      </c>
      <c r="E28" s="23">
        <v>0.48460107482430759</v>
      </c>
      <c r="F28" s="23">
        <v>0.51508887970235639</v>
      </c>
      <c r="G28" s="23">
        <v>2.0669698222405952E-4</v>
      </c>
      <c r="H28" s="23">
        <v>1.0334849111202976E-4</v>
      </c>
      <c r="I28" s="24">
        <v>48380</v>
      </c>
      <c r="J28" s="23">
        <v>0.48003293536434749</v>
      </c>
      <c r="K28" s="23">
        <v>0.51955537258130913</v>
      </c>
      <c r="L28" s="23">
        <v>0</v>
      </c>
      <c r="M28" s="23">
        <v>0</v>
      </c>
      <c r="N28" s="24">
        <v>12145</v>
      </c>
    </row>
    <row r="29" spans="2:14" x14ac:dyDescent="0.2">
      <c r="B29" s="33" t="s">
        <v>240</v>
      </c>
      <c r="C29" s="18" t="s">
        <v>261</v>
      </c>
      <c r="D29" s="18" t="s">
        <v>351</v>
      </c>
      <c r="E29" s="23">
        <v>0.48172558418214501</v>
      </c>
      <c r="F29" s="23">
        <v>0.51803475134811261</v>
      </c>
      <c r="G29" s="23">
        <v>1.1983223487118035E-4</v>
      </c>
      <c r="H29" s="23">
        <v>1.1983223487118035E-4</v>
      </c>
      <c r="I29" s="24">
        <v>41725</v>
      </c>
      <c r="J29" s="23">
        <v>0.48981132075471701</v>
      </c>
      <c r="K29" s="23">
        <v>0.51018867924528299</v>
      </c>
      <c r="L29" s="23">
        <v>0</v>
      </c>
      <c r="M29" s="23">
        <v>0</v>
      </c>
      <c r="N29" s="24">
        <v>6625</v>
      </c>
    </row>
    <row r="30" spans="2:14" x14ac:dyDescent="0.2">
      <c r="B30" s="33" t="s">
        <v>262</v>
      </c>
      <c r="C30" s="18" t="s">
        <v>263</v>
      </c>
      <c r="D30" s="18" t="s">
        <v>371</v>
      </c>
      <c r="E30" s="23">
        <v>0.48265609514370666</v>
      </c>
      <c r="F30" s="23">
        <v>0.51734390485629334</v>
      </c>
      <c r="G30" s="23">
        <v>0</v>
      </c>
      <c r="H30" s="23">
        <v>0</v>
      </c>
      <c r="I30" s="24">
        <v>20180</v>
      </c>
      <c r="J30" s="23">
        <v>0.47368421052631576</v>
      </c>
      <c r="K30" s="23">
        <v>0.52631578947368418</v>
      </c>
      <c r="L30" s="23">
        <v>0</v>
      </c>
      <c r="M30" s="23">
        <v>0</v>
      </c>
      <c r="N30" s="24">
        <v>5605</v>
      </c>
    </row>
    <row r="31" spans="2:14" x14ac:dyDescent="0.2">
      <c r="B31" s="33" t="s">
        <v>262</v>
      </c>
      <c r="C31" s="18" t="s">
        <v>264</v>
      </c>
      <c r="D31" s="18" t="s">
        <v>372</v>
      </c>
      <c r="E31" s="23">
        <v>0.49551122194513714</v>
      </c>
      <c r="F31" s="23">
        <v>0.50436408977556113</v>
      </c>
      <c r="G31" s="23">
        <v>0</v>
      </c>
      <c r="H31" s="23">
        <v>1.2468827930174563E-4</v>
      </c>
      <c r="I31" s="24">
        <v>40100</v>
      </c>
      <c r="J31" s="23">
        <v>0.47081902893575284</v>
      </c>
      <c r="K31" s="23">
        <v>0.52918097106424722</v>
      </c>
      <c r="L31" s="23">
        <v>0</v>
      </c>
      <c r="M31" s="23">
        <v>0</v>
      </c>
      <c r="N31" s="24">
        <v>10195</v>
      </c>
    </row>
    <row r="32" spans="2:14" x14ac:dyDescent="0.2">
      <c r="B32" s="33" t="s">
        <v>262</v>
      </c>
      <c r="C32" s="18" t="s">
        <v>265</v>
      </c>
      <c r="D32" s="18" t="s">
        <v>373</v>
      </c>
      <c r="E32" s="23">
        <v>0.48137134860941055</v>
      </c>
      <c r="F32" s="23">
        <v>0.51862865139058945</v>
      </c>
      <c r="G32" s="23">
        <v>0</v>
      </c>
      <c r="H32" s="23">
        <v>0</v>
      </c>
      <c r="I32" s="24">
        <v>28585</v>
      </c>
      <c r="J32" s="23">
        <v>0.48085106382978721</v>
      </c>
      <c r="K32" s="23">
        <v>0.51914893617021274</v>
      </c>
      <c r="L32" s="23">
        <v>0</v>
      </c>
      <c r="M32" s="23">
        <v>0</v>
      </c>
      <c r="N32" s="24">
        <v>8225</v>
      </c>
    </row>
    <row r="33" spans="2:14" x14ac:dyDescent="0.2">
      <c r="B33" s="33" t="s">
        <v>262</v>
      </c>
      <c r="C33" s="18" t="s">
        <v>266</v>
      </c>
      <c r="D33" s="18" t="s">
        <v>352</v>
      </c>
      <c r="E33" s="23">
        <v>0.46408317580340264</v>
      </c>
      <c r="F33" s="23">
        <v>0.53402646502835538</v>
      </c>
      <c r="G33" s="23">
        <v>1.890359168241966E-3</v>
      </c>
      <c r="H33" s="23">
        <v>0</v>
      </c>
      <c r="I33" s="24">
        <v>10580</v>
      </c>
      <c r="J33" s="23">
        <v>0.46170442286947139</v>
      </c>
      <c r="K33" s="23">
        <v>0.53721682847896435</v>
      </c>
      <c r="L33" s="23">
        <v>1.0787486515641855E-3</v>
      </c>
      <c r="M33" s="23">
        <v>0</v>
      </c>
      <c r="N33" s="24">
        <v>4635</v>
      </c>
    </row>
    <row r="34" spans="2:14" x14ac:dyDescent="0.2">
      <c r="B34" s="33" t="s">
        <v>262</v>
      </c>
      <c r="C34" s="18" t="s">
        <v>267</v>
      </c>
      <c r="D34" s="18" t="s">
        <v>374</v>
      </c>
      <c r="E34" s="23">
        <v>0.49342504551891564</v>
      </c>
      <c r="F34" s="23">
        <v>0.50637264818935868</v>
      </c>
      <c r="G34" s="23">
        <v>0</v>
      </c>
      <c r="H34" s="23">
        <v>0</v>
      </c>
      <c r="I34" s="24">
        <v>24715</v>
      </c>
      <c r="J34" s="23">
        <v>0.47638326585695007</v>
      </c>
      <c r="K34" s="23">
        <v>0.52361673414304988</v>
      </c>
      <c r="L34" s="23">
        <v>0</v>
      </c>
      <c r="M34" s="23">
        <v>0</v>
      </c>
      <c r="N34" s="24">
        <v>7410</v>
      </c>
    </row>
    <row r="35" spans="2:14" x14ac:dyDescent="0.2">
      <c r="B35" s="33" t="s">
        <v>262</v>
      </c>
      <c r="C35" s="18" t="s">
        <v>268</v>
      </c>
      <c r="D35" s="18" t="s">
        <v>375</v>
      </c>
      <c r="E35" s="23">
        <v>0.48175406317080649</v>
      </c>
      <c r="F35" s="23">
        <v>0.51793928242870291</v>
      </c>
      <c r="G35" s="23">
        <v>3.0665440049064706E-4</v>
      </c>
      <c r="H35" s="23">
        <v>3.0665440049064706E-4</v>
      </c>
      <c r="I35" s="24">
        <v>16305</v>
      </c>
      <c r="J35" s="23">
        <v>0.44839857651245552</v>
      </c>
      <c r="K35" s="23">
        <v>0.55160142348754448</v>
      </c>
      <c r="L35" s="23">
        <v>0</v>
      </c>
      <c r="M35" s="23">
        <v>0</v>
      </c>
      <c r="N35" s="24">
        <v>1405</v>
      </c>
    </row>
    <row r="36" spans="2:14" x14ac:dyDescent="0.2">
      <c r="B36" s="33" t="s">
        <v>262</v>
      </c>
      <c r="C36" s="18" t="s">
        <v>269</v>
      </c>
      <c r="D36" s="18" t="s">
        <v>376</v>
      </c>
      <c r="E36" s="23" t="s">
        <v>588</v>
      </c>
      <c r="F36" s="23" t="s">
        <v>588</v>
      </c>
      <c r="G36" s="23" t="s">
        <v>588</v>
      </c>
      <c r="H36" s="23" t="s">
        <v>588</v>
      </c>
      <c r="I36" s="24" t="s">
        <v>588</v>
      </c>
      <c r="J36" s="23" t="s">
        <v>588</v>
      </c>
      <c r="K36" s="23" t="s">
        <v>588</v>
      </c>
      <c r="L36" s="23" t="s">
        <v>588</v>
      </c>
      <c r="M36" s="23" t="s">
        <v>588</v>
      </c>
      <c r="N36" s="24" t="s">
        <v>588</v>
      </c>
    </row>
    <row r="37" spans="2:14" x14ac:dyDescent="0.2">
      <c r="B37" s="33" t="s">
        <v>262</v>
      </c>
      <c r="C37" s="18" t="s">
        <v>270</v>
      </c>
      <c r="D37" s="18" t="s">
        <v>353</v>
      </c>
      <c r="E37" s="23">
        <v>0.4828060522696011</v>
      </c>
      <c r="F37" s="23">
        <v>0.51696469509399356</v>
      </c>
      <c r="G37" s="23">
        <v>2.2925263640531865E-4</v>
      </c>
      <c r="H37" s="23">
        <v>0</v>
      </c>
      <c r="I37" s="24">
        <v>21810</v>
      </c>
      <c r="J37" s="23">
        <v>0.45854922279792748</v>
      </c>
      <c r="K37" s="23">
        <v>0.54080310880829019</v>
      </c>
      <c r="L37" s="23">
        <v>0</v>
      </c>
      <c r="M37" s="23">
        <v>0</v>
      </c>
      <c r="N37" s="24">
        <v>7720</v>
      </c>
    </row>
    <row r="38" spans="2:14" x14ac:dyDescent="0.2">
      <c r="B38" s="33" t="s">
        <v>262</v>
      </c>
      <c r="C38" s="18" t="s">
        <v>271</v>
      </c>
      <c r="D38" s="18" t="s">
        <v>377</v>
      </c>
      <c r="E38" s="23">
        <v>0.48760064412238324</v>
      </c>
      <c r="F38" s="23">
        <v>0.51239935587761676</v>
      </c>
      <c r="G38" s="23">
        <v>0</v>
      </c>
      <c r="H38" s="23">
        <v>1.6103059581320451E-4</v>
      </c>
      <c r="I38" s="24">
        <v>31050</v>
      </c>
      <c r="J38" s="23">
        <v>0.48351648351648352</v>
      </c>
      <c r="K38" s="23">
        <v>0.51648351648351654</v>
      </c>
      <c r="L38" s="23">
        <v>0</v>
      </c>
      <c r="M38" s="23">
        <v>0</v>
      </c>
      <c r="N38" s="24">
        <v>5460</v>
      </c>
    </row>
    <row r="39" spans="2:14" x14ac:dyDescent="0.2">
      <c r="B39" s="33" t="s">
        <v>262</v>
      </c>
      <c r="C39" s="18" t="s">
        <v>272</v>
      </c>
      <c r="D39" s="18" t="s">
        <v>354</v>
      </c>
      <c r="E39" s="23">
        <v>0.49747989276139409</v>
      </c>
      <c r="F39" s="23">
        <v>0.50187667560321714</v>
      </c>
      <c r="G39" s="23">
        <v>3.2171581769436998E-4</v>
      </c>
      <c r="H39" s="23">
        <v>2.1447721179624664E-4</v>
      </c>
      <c r="I39" s="24">
        <v>46625</v>
      </c>
      <c r="J39" s="23">
        <v>0.47466422466422464</v>
      </c>
      <c r="K39" s="23">
        <v>0.52472527472527475</v>
      </c>
      <c r="L39" s="23">
        <v>3.0525030525030525E-4</v>
      </c>
      <c r="M39" s="23">
        <v>3.0525030525030525E-4</v>
      </c>
      <c r="N39" s="24">
        <v>16380</v>
      </c>
    </row>
    <row r="40" spans="2:14" x14ac:dyDescent="0.2">
      <c r="B40" s="33" t="s">
        <v>262</v>
      </c>
      <c r="C40" s="18" t="s">
        <v>273</v>
      </c>
      <c r="D40" s="18" t="s">
        <v>378</v>
      </c>
      <c r="E40" s="23">
        <v>0.48055648675829704</v>
      </c>
      <c r="F40" s="23">
        <v>0.51944351324170301</v>
      </c>
      <c r="G40" s="23">
        <v>0</v>
      </c>
      <c r="H40" s="23">
        <v>0</v>
      </c>
      <c r="I40" s="24">
        <v>29830</v>
      </c>
      <c r="J40" s="23">
        <v>0.4578059071729958</v>
      </c>
      <c r="K40" s="23">
        <v>0.54219409282700426</v>
      </c>
      <c r="L40" s="23">
        <v>0</v>
      </c>
      <c r="M40" s="23">
        <v>0</v>
      </c>
      <c r="N40" s="24">
        <v>4740</v>
      </c>
    </row>
    <row r="41" spans="2:14" x14ac:dyDescent="0.2">
      <c r="B41" s="33" t="s">
        <v>274</v>
      </c>
      <c r="C41" s="18" t="s">
        <v>275</v>
      </c>
      <c r="D41" s="18" t="s">
        <v>355</v>
      </c>
      <c r="E41" s="23">
        <v>0.49513713285353045</v>
      </c>
      <c r="F41" s="23">
        <v>0.50427932308889323</v>
      </c>
      <c r="G41" s="23">
        <v>0</v>
      </c>
      <c r="H41" s="23">
        <v>4.8628671464695587E-4</v>
      </c>
      <c r="I41" s="24">
        <v>51410</v>
      </c>
      <c r="J41" s="23">
        <v>0.48442492012779553</v>
      </c>
      <c r="K41" s="23">
        <v>0.51517571884984026</v>
      </c>
      <c r="L41" s="23">
        <v>0</v>
      </c>
      <c r="M41" s="23">
        <v>3.9936102236421724E-4</v>
      </c>
      <c r="N41" s="24">
        <v>12520</v>
      </c>
    </row>
    <row r="42" spans="2:14" x14ac:dyDescent="0.2">
      <c r="B42" s="33" t="s">
        <v>274</v>
      </c>
      <c r="C42" s="18" t="s">
        <v>276</v>
      </c>
      <c r="D42" s="18" t="s">
        <v>379</v>
      </c>
      <c r="E42" s="23">
        <v>0.48135489777235274</v>
      </c>
      <c r="F42" s="23">
        <v>0.51852303936527311</v>
      </c>
      <c r="G42" s="23">
        <v>1.2206286237412267E-4</v>
      </c>
      <c r="H42" s="23">
        <v>6.1031431187061336E-5</v>
      </c>
      <c r="I42" s="24">
        <v>81925</v>
      </c>
      <c r="J42" s="23">
        <v>0.48107747105966164</v>
      </c>
      <c r="K42" s="23">
        <v>0.51869991095280499</v>
      </c>
      <c r="L42" s="23">
        <v>0</v>
      </c>
      <c r="M42" s="23">
        <v>0</v>
      </c>
      <c r="N42" s="24">
        <v>22460</v>
      </c>
    </row>
    <row r="43" spans="2:14" x14ac:dyDescent="0.2">
      <c r="B43" s="33" t="s">
        <v>274</v>
      </c>
      <c r="C43" s="18" t="s">
        <v>277</v>
      </c>
      <c r="D43" s="18" t="s">
        <v>380</v>
      </c>
      <c r="E43" s="23">
        <v>0.47386363636363638</v>
      </c>
      <c r="F43" s="23">
        <v>0.52599431818181819</v>
      </c>
      <c r="G43" s="23">
        <v>1.4204545454545454E-4</v>
      </c>
      <c r="H43" s="23">
        <v>1.4204545454545454E-4</v>
      </c>
      <c r="I43" s="24">
        <v>35200</v>
      </c>
      <c r="J43" s="23">
        <v>0.4777777777777778</v>
      </c>
      <c r="K43" s="23">
        <v>0.52222222222222225</v>
      </c>
      <c r="L43" s="23">
        <v>0</v>
      </c>
      <c r="M43" s="23">
        <v>0</v>
      </c>
      <c r="N43" s="24">
        <v>14400</v>
      </c>
    </row>
    <row r="44" spans="2:14" x14ac:dyDescent="0.2">
      <c r="B44" s="33" t="s">
        <v>274</v>
      </c>
      <c r="C44" s="18" t="s">
        <v>278</v>
      </c>
      <c r="D44" s="18" t="s">
        <v>356</v>
      </c>
      <c r="E44" s="23">
        <v>0.48751379690949226</v>
      </c>
      <c r="F44" s="23">
        <v>0.51248620309050774</v>
      </c>
      <c r="G44" s="23">
        <v>6.8984547461368653E-5</v>
      </c>
      <c r="H44" s="23">
        <v>0</v>
      </c>
      <c r="I44" s="24">
        <v>72480</v>
      </c>
      <c r="J44" s="23">
        <v>0.47638217928073001</v>
      </c>
      <c r="K44" s="23">
        <v>0.52334943639291465</v>
      </c>
      <c r="L44" s="23">
        <v>0</v>
      </c>
      <c r="M44" s="23">
        <v>0</v>
      </c>
      <c r="N44" s="24">
        <v>18630</v>
      </c>
    </row>
    <row r="45" spans="2:14" x14ac:dyDescent="0.2">
      <c r="B45" s="33" t="s">
        <v>279</v>
      </c>
      <c r="C45" s="18" t="s">
        <v>280</v>
      </c>
      <c r="D45" s="18" t="s">
        <v>381</v>
      </c>
      <c r="E45" s="23">
        <v>0.49172005318505985</v>
      </c>
      <c r="F45" s="23">
        <v>0.50791732140698653</v>
      </c>
      <c r="G45" s="23">
        <v>2.4175027196905597E-4</v>
      </c>
      <c r="H45" s="23">
        <v>0</v>
      </c>
      <c r="I45" s="24">
        <v>41365</v>
      </c>
      <c r="J45" s="23">
        <v>0.48691548691548692</v>
      </c>
      <c r="K45" s="23">
        <v>0.51308451308451308</v>
      </c>
      <c r="L45" s="23">
        <v>4.29000429000429E-4</v>
      </c>
      <c r="M45" s="23">
        <v>0</v>
      </c>
      <c r="N45" s="24">
        <v>11655</v>
      </c>
    </row>
    <row r="46" spans="2:14" x14ac:dyDescent="0.2">
      <c r="B46" s="33" t="s">
        <v>279</v>
      </c>
      <c r="C46" s="18" t="s">
        <v>281</v>
      </c>
      <c r="D46" s="18" t="s">
        <v>357</v>
      </c>
      <c r="E46" s="23">
        <v>0.48730447825155349</v>
      </c>
      <c r="F46" s="23">
        <v>0.51258838654381833</v>
      </c>
      <c r="G46" s="23">
        <v>1.0713520462824084E-4</v>
      </c>
      <c r="H46" s="23">
        <v>0</v>
      </c>
      <c r="I46" s="24">
        <v>93340</v>
      </c>
      <c r="J46" s="23">
        <v>0.47315344780594165</v>
      </c>
      <c r="K46" s="23">
        <v>0.526573998364677</v>
      </c>
      <c r="L46" s="23">
        <v>0</v>
      </c>
      <c r="M46" s="23">
        <v>0</v>
      </c>
      <c r="N46" s="24">
        <v>18345</v>
      </c>
    </row>
    <row r="47" spans="2:14" x14ac:dyDescent="0.2">
      <c r="B47" s="33" t="s">
        <v>279</v>
      </c>
      <c r="C47" s="18" t="s">
        <v>282</v>
      </c>
      <c r="D47" s="18" t="s">
        <v>382</v>
      </c>
      <c r="E47" s="23">
        <v>0.48123948764393842</v>
      </c>
      <c r="F47" s="23">
        <v>0.51856643809030922</v>
      </c>
      <c r="G47" s="23">
        <v>1.2938284383490748E-4</v>
      </c>
      <c r="H47" s="23">
        <v>0</v>
      </c>
      <c r="I47" s="24">
        <v>77290</v>
      </c>
      <c r="J47" s="23">
        <v>0.47587049480757482</v>
      </c>
      <c r="K47" s="23">
        <v>0.52382406841783746</v>
      </c>
      <c r="L47" s="23">
        <v>0</v>
      </c>
      <c r="M47" s="23">
        <v>0</v>
      </c>
      <c r="N47" s="24">
        <v>16370</v>
      </c>
    </row>
    <row r="48" spans="2:14" x14ac:dyDescent="0.2">
      <c r="B48" s="33" t="s">
        <v>283</v>
      </c>
      <c r="C48" s="18" t="s">
        <v>284</v>
      </c>
      <c r="D48" s="18" t="s">
        <v>383</v>
      </c>
      <c r="E48" s="23">
        <v>0.46919708029197082</v>
      </c>
      <c r="F48" s="23">
        <v>0.52116788321167884</v>
      </c>
      <c r="G48" s="23">
        <v>8.9537712895377125E-3</v>
      </c>
      <c r="H48" s="23">
        <v>6.8126520681265209E-4</v>
      </c>
      <c r="I48" s="24">
        <v>51375</v>
      </c>
      <c r="J48" s="23">
        <v>0.45046968403074295</v>
      </c>
      <c r="K48" s="23">
        <v>0.53842869342442357</v>
      </c>
      <c r="L48" s="23">
        <v>1.067463706233988E-2</v>
      </c>
      <c r="M48" s="23">
        <v>8.5397096498719043E-4</v>
      </c>
      <c r="N48" s="24">
        <v>11710</v>
      </c>
    </row>
    <row r="49" spans="2:14" x14ac:dyDescent="0.2">
      <c r="B49" s="33" t="s">
        <v>283</v>
      </c>
      <c r="C49" s="18" t="s">
        <v>285</v>
      </c>
      <c r="D49" s="18" t="s">
        <v>358</v>
      </c>
      <c r="E49" s="23">
        <v>0.48632772939031799</v>
      </c>
      <c r="F49" s="23">
        <v>0.51346971845250156</v>
      </c>
      <c r="G49" s="23">
        <v>0</v>
      </c>
      <c r="H49" s="23">
        <v>2.0255215718047398E-4</v>
      </c>
      <c r="I49" s="24">
        <v>24685</v>
      </c>
      <c r="J49" s="23">
        <v>0.47495361781076068</v>
      </c>
      <c r="K49" s="23">
        <v>0.52442795299938161</v>
      </c>
      <c r="L49" s="23">
        <v>0</v>
      </c>
      <c r="M49" s="23">
        <v>0</v>
      </c>
      <c r="N49" s="24">
        <v>8085</v>
      </c>
    </row>
    <row r="50" spans="2:14" x14ac:dyDescent="0.2">
      <c r="B50" s="33" t="s">
        <v>283</v>
      </c>
      <c r="C50" s="18" t="s">
        <v>286</v>
      </c>
      <c r="D50" s="18" t="s">
        <v>359</v>
      </c>
      <c r="E50" s="23">
        <v>0.47848329822449592</v>
      </c>
      <c r="F50" s="23">
        <v>0.52106530243755644</v>
      </c>
      <c r="G50" s="23">
        <v>0</v>
      </c>
      <c r="H50" s="23">
        <v>4.5139933794763765E-4</v>
      </c>
      <c r="I50" s="24">
        <v>33230</v>
      </c>
      <c r="J50" s="23">
        <v>0.48816568047337278</v>
      </c>
      <c r="K50" s="23">
        <v>0.51124260355029583</v>
      </c>
      <c r="L50" s="23">
        <v>0</v>
      </c>
      <c r="M50" s="23">
        <v>5.9171597633136095E-4</v>
      </c>
      <c r="N50" s="24">
        <v>8450</v>
      </c>
    </row>
    <row r="51" spans="2:14" x14ac:dyDescent="0.2">
      <c r="B51" s="33" t="s">
        <v>283</v>
      </c>
      <c r="C51" s="18" t="s">
        <v>287</v>
      </c>
      <c r="D51" s="18" t="s">
        <v>384</v>
      </c>
      <c r="E51" s="23">
        <v>0.47521728917077755</v>
      </c>
      <c r="F51" s="23">
        <v>0.52431289640591972</v>
      </c>
      <c r="G51" s="23">
        <v>3.5236081747709656E-4</v>
      </c>
      <c r="H51" s="23">
        <v>1.1745360582569885E-4</v>
      </c>
      <c r="I51" s="24">
        <v>42570</v>
      </c>
      <c r="J51" s="23">
        <v>0.47063224841002621</v>
      </c>
      <c r="K51" s="23">
        <v>0.52899364010475125</v>
      </c>
      <c r="L51" s="23">
        <v>0</v>
      </c>
      <c r="M51" s="23">
        <v>0</v>
      </c>
      <c r="N51" s="24">
        <v>13365</v>
      </c>
    </row>
    <row r="52" spans="2:14" x14ac:dyDescent="0.2">
      <c r="B52" s="33" t="s">
        <v>283</v>
      </c>
      <c r="C52" s="18" t="s">
        <v>288</v>
      </c>
      <c r="D52" s="18" t="s">
        <v>385</v>
      </c>
      <c r="E52" s="23">
        <v>0.48998068565910186</v>
      </c>
      <c r="F52" s="23">
        <v>0.50941574118783195</v>
      </c>
      <c r="G52" s="23">
        <v>1.2071463061323032E-4</v>
      </c>
      <c r="H52" s="23">
        <v>3.6214389183969096E-4</v>
      </c>
      <c r="I52" s="24">
        <v>41420</v>
      </c>
      <c r="J52" s="23">
        <v>0.48462664714494874</v>
      </c>
      <c r="K52" s="23">
        <v>0.51537335285505126</v>
      </c>
      <c r="L52" s="23">
        <v>0</v>
      </c>
      <c r="M52" s="23">
        <v>0</v>
      </c>
      <c r="N52" s="24">
        <v>6830</v>
      </c>
    </row>
    <row r="53" spans="2:14" x14ac:dyDescent="0.2">
      <c r="B53" s="33" t="s">
        <v>283</v>
      </c>
      <c r="C53" s="18" t="s">
        <v>289</v>
      </c>
      <c r="D53" s="18" t="s">
        <v>360</v>
      </c>
      <c r="E53" s="23">
        <v>0.48219895287958114</v>
      </c>
      <c r="F53" s="23">
        <v>0.51745200698080285</v>
      </c>
      <c r="G53" s="23">
        <v>1.7452006980802793E-4</v>
      </c>
      <c r="H53" s="23">
        <v>1.7452006980802793E-4</v>
      </c>
      <c r="I53" s="24">
        <v>28650</v>
      </c>
      <c r="J53" s="23">
        <v>0.4654939106901218</v>
      </c>
      <c r="K53" s="23">
        <v>0.5345060893098782</v>
      </c>
      <c r="L53" s="23">
        <v>0</v>
      </c>
      <c r="M53" s="23">
        <v>0</v>
      </c>
      <c r="N53" s="24">
        <v>3695</v>
      </c>
    </row>
    <row r="54" spans="2:14" x14ac:dyDescent="0.2">
      <c r="B54" s="33" t="s">
        <v>290</v>
      </c>
      <c r="C54" s="18" t="s">
        <v>291</v>
      </c>
      <c r="D54" s="18" t="s">
        <v>361</v>
      </c>
      <c r="E54" s="23">
        <v>0.48981956629697071</v>
      </c>
      <c r="F54" s="23">
        <v>0.51001489819566292</v>
      </c>
      <c r="G54" s="23">
        <v>0</v>
      </c>
      <c r="H54" s="23">
        <v>0</v>
      </c>
      <c r="I54" s="24">
        <v>30205</v>
      </c>
      <c r="J54" s="23">
        <v>0.48178506375227687</v>
      </c>
      <c r="K54" s="23">
        <v>0.51821493624772308</v>
      </c>
      <c r="L54" s="23">
        <v>0</v>
      </c>
      <c r="M54" s="23">
        <v>0</v>
      </c>
      <c r="N54" s="24">
        <v>5490</v>
      </c>
    </row>
    <row r="55" spans="2:14" x14ac:dyDescent="0.2">
      <c r="B55" s="33" t="s">
        <v>290</v>
      </c>
      <c r="C55" s="18" t="s">
        <v>292</v>
      </c>
      <c r="D55" s="18" t="s">
        <v>386</v>
      </c>
      <c r="E55" s="23">
        <v>0.48524080787156915</v>
      </c>
      <c r="F55" s="23">
        <v>0.51475919212843091</v>
      </c>
      <c r="G55" s="23">
        <v>0</v>
      </c>
      <c r="H55" s="23">
        <v>0</v>
      </c>
      <c r="I55" s="24">
        <v>19310</v>
      </c>
      <c r="J55" s="23">
        <v>0.47751798561151076</v>
      </c>
      <c r="K55" s="23">
        <v>0.52158273381294962</v>
      </c>
      <c r="L55" s="23">
        <v>0</v>
      </c>
      <c r="M55" s="23">
        <v>0</v>
      </c>
      <c r="N55" s="24">
        <v>5560</v>
      </c>
    </row>
    <row r="56" spans="2:14" x14ac:dyDescent="0.2">
      <c r="B56" s="33" t="s">
        <v>290</v>
      </c>
      <c r="C56" s="18" t="s">
        <v>293</v>
      </c>
      <c r="D56" s="18" t="s">
        <v>362</v>
      </c>
      <c r="E56" s="23">
        <v>0.48366013071895425</v>
      </c>
      <c r="F56" s="23">
        <v>0.51597676107480028</v>
      </c>
      <c r="G56" s="23">
        <v>3.6310820624546115E-4</v>
      </c>
      <c r="H56" s="23">
        <v>0</v>
      </c>
      <c r="I56" s="24">
        <v>13770</v>
      </c>
      <c r="J56" s="23">
        <v>0.46805555555555556</v>
      </c>
      <c r="K56" s="23">
        <v>0.53194444444444444</v>
      </c>
      <c r="L56" s="23">
        <v>0</v>
      </c>
      <c r="M56" s="23">
        <v>0</v>
      </c>
      <c r="N56" s="24">
        <v>3600</v>
      </c>
    </row>
    <row r="57" spans="2:14" x14ac:dyDescent="0.2">
      <c r="B57" s="33" t="s">
        <v>290</v>
      </c>
      <c r="C57" s="18" t="s">
        <v>294</v>
      </c>
      <c r="D57" s="18" t="s">
        <v>363</v>
      </c>
      <c r="E57" s="23">
        <v>0.48340328119038534</v>
      </c>
      <c r="F57" s="23">
        <v>0.51621518504387642</v>
      </c>
      <c r="G57" s="23">
        <v>0</v>
      </c>
      <c r="H57" s="23">
        <v>0</v>
      </c>
      <c r="I57" s="24">
        <v>13105</v>
      </c>
      <c r="J57" s="23" t="s">
        <v>588</v>
      </c>
      <c r="K57" s="23" t="s">
        <v>588</v>
      </c>
      <c r="L57" s="23" t="s">
        <v>588</v>
      </c>
      <c r="M57" s="23" t="s">
        <v>588</v>
      </c>
      <c r="N57" s="24" t="s">
        <v>588</v>
      </c>
    </row>
    <row r="58" spans="2:14" x14ac:dyDescent="0.2">
      <c r="B58" s="33" t="s">
        <v>290</v>
      </c>
      <c r="C58" s="18" t="s">
        <v>295</v>
      </c>
      <c r="D58" s="18" t="s">
        <v>387</v>
      </c>
      <c r="E58" s="23">
        <v>0.47888386123680243</v>
      </c>
      <c r="F58" s="23">
        <v>0.52111613876319762</v>
      </c>
      <c r="G58" s="23">
        <v>0</v>
      </c>
      <c r="H58" s="23">
        <v>0</v>
      </c>
      <c r="I58" s="24">
        <v>6630</v>
      </c>
      <c r="J58" s="23">
        <v>0.47508896797153027</v>
      </c>
      <c r="K58" s="23">
        <v>0.52491103202846978</v>
      </c>
      <c r="L58" s="23">
        <v>0</v>
      </c>
      <c r="M58" s="23">
        <v>0</v>
      </c>
      <c r="N58" s="24">
        <v>2810</v>
      </c>
    </row>
    <row r="59" spans="2:14" x14ac:dyDescent="0.2">
      <c r="B59" s="33" t="s">
        <v>290</v>
      </c>
      <c r="C59" s="18" t="s">
        <v>296</v>
      </c>
      <c r="D59" s="18" t="s">
        <v>388</v>
      </c>
      <c r="E59" s="23">
        <v>0.4909974792942024</v>
      </c>
      <c r="F59" s="23">
        <v>0.50828231904933385</v>
      </c>
      <c r="G59" s="23">
        <v>3.6010082823190496E-4</v>
      </c>
      <c r="H59" s="23">
        <v>3.6010082823190496E-4</v>
      </c>
      <c r="I59" s="24">
        <v>27770</v>
      </c>
      <c r="J59" s="23">
        <v>0.48615916955017302</v>
      </c>
      <c r="K59" s="23">
        <v>0.51211072664359858</v>
      </c>
      <c r="L59" s="23">
        <v>0</v>
      </c>
      <c r="M59" s="23">
        <v>0</v>
      </c>
      <c r="N59" s="24">
        <v>2890</v>
      </c>
    </row>
    <row r="60" spans="2:14" x14ac:dyDescent="0.2">
      <c r="B60" s="33" t="s">
        <v>290</v>
      </c>
      <c r="C60" s="18" t="s">
        <v>297</v>
      </c>
      <c r="D60" s="18" t="s">
        <v>364</v>
      </c>
      <c r="E60" s="23">
        <v>0.47779707268667826</v>
      </c>
      <c r="F60" s="23">
        <v>0.52220292731332174</v>
      </c>
      <c r="G60" s="23">
        <v>0</v>
      </c>
      <c r="H60" s="23">
        <v>0</v>
      </c>
      <c r="I60" s="24">
        <v>20155</v>
      </c>
      <c r="J60" s="23">
        <v>0.47707979626485569</v>
      </c>
      <c r="K60" s="23">
        <v>0.52376910016977929</v>
      </c>
      <c r="L60" s="23">
        <v>0</v>
      </c>
      <c r="M60" s="23">
        <v>0</v>
      </c>
      <c r="N60" s="24">
        <v>5890</v>
      </c>
    </row>
    <row r="61" spans="2:14" ht="6.75" customHeight="1" x14ac:dyDescent="0.2">
      <c r="I61" s="24"/>
    </row>
    <row r="62" spans="2:14" x14ac:dyDescent="0.2">
      <c r="B62" s="33" t="s">
        <v>250</v>
      </c>
      <c r="C62" s="18" t="s">
        <v>38</v>
      </c>
      <c r="D62" s="21" t="s">
        <v>152</v>
      </c>
      <c r="E62" s="23">
        <v>0.5</v>
      </c>
      <c r="F62" s="23">
        <v>0.5</v>
      </c>
      <c r="G62" s="23">
        <v>0</v>
      </c>
      <c r="H62" s="23">
        <v>0</v>
      </c>
      <c r="I62" s="24">
        <v>17090</v>
      </c>
      <c r="J62" s="23">
        <v>0.47303370786516852</v>
      </c>
      <c r="K62" s="23">
        <v>0.52696629213483148</v>
      </c>
      <c r="L62" s="23">
        <v>0</v>
      </c>
      <c r="M62" s="23">
        <v>0</v>
      </c>
      <c r="N62" s="24">
        <v>4450</v>
      </c>
    </row>
    <row r="63" spans="2:14" x14ac:dyDescent="0.2">
      <c r="B63" s="33" t="s">
        <v>250</v>
      </c>
      <c r="C63" s="18" t="s">
        <v>40</v>
      </c>
      <c r="D63" s="21" t="s">
        <v>153</v>
      </c>
      <c r="E63" s="23">
        <v>0.47928730512249446</v>
      </c>
      <c r="F63" s="23">
        <v>0.52026726057906458</v>
      </c>
      <c r="G63" s="23">
        <v>4.4543429844097997E-4</v>
      </c>
      <c r="H63" s="23">
        <v>0</v>
      </c>
      <c r="I63" s="24">
        <v>11225</v>
      </c>
      <c r="J63" s="23">
        <v>0.47275031685678076</v>
      </c>
      <c r="K63" s="23">
        <v>0.52598225602027882</v>
      </c>
      <c r="L63" s="23">
        <v>0</v>
      </c>
      <c r="M63" s="23">
        <v>0</v>
      </c>
      <c r="N63" s="24">
        <v>3945</v>
      </c>
    </row>
    <row r="64" spans="2:14" x14ac:dyDescent="0.2">
      <c r="B64" s="33" t="s">
        <v>250</v>
      </c>
      <c r="C64" s="18" t="s">
        <v>42</v>
      </c>
      <c r="D64" s="21" t="s">
        <v>300</v>
      </c>
      <c r="E64" s="23">
        <v>0.47967479674796748</v>
      </c>
      <c r="F64" s="23">
        <v>0.52032520325203258</v>
      </c>
      <c r="G64" s="23">
        <v>0</v>
      </c>
      <c r="H64" s="23">
        <v>0</v>
      </c>
      <c r="I64" s="24">
        <v>9225</v>
      </c>
      <c r="J64" s="23">
        <v>0.4940867279894875</v>
      </c>
      <c r="K64" s="23">
        <v>0.5059132720105125</v>
      </c>
      <c r="L64" s="23">
        <v>0</v>
      </c>
      <c r="M64" s="23">
        <v>0</v>
      </c>
      <c r="N64" s="24">
        <v>3805</v>
      </c>
    </row>
    <row r="65" spans="2:14" x14ac:dyDescent="0.2">
      <c r="B65" s="33" t="s">
        <v>250</v>
      </c>
      <c r="C65" s="18" t="s">
        <v>43</v>
      </c>
      <c r="D65" s="21" t="s">
        <v>301</v>
      </c>
      <c r="E65" s="23">
        <v>0.48628257887517146</v>
      </c>
      <c r="F65" s="23">
        <v>0.51337448559670784</v>
      </c>
      <c r="G65" s="23">
        <v>0</v>
      </c>
      <c r="H65" s="23">
        <v>0</v>
      </c>
      <c r="I65" s="24">
        <v>14580</v>
      </c>
      <c r="J65" s="23" t="s">
        <v>588</v>
      </c>
      <c r="K65" s="23" t="s">
        <v>588</v>
      </c>
      <c r="L65" s="23" t="s">
        <v>588</v>
      </c>
      <c r="M65" s="23" t="s">
        <v>588</v>
      </c>
      <c r="N65" s="24" t="s">
        <v>588</v>
      </c>
    </row>
    <row r="66" spans="2:14" x14ac:dyDescent="0.2">
      <c r="B66" s="33" t="s">
        <v>250</v>
      </c>
      <c r="C66" s="18" t="s">
        <v>45</v>
      </c>
      <c r="D66" s="21" t="s">
        <v>156</v>
      </c>
      <c r="E66" s="23">
        <v>0.4627371273712737</v>
      </c>
      <c r="F66" s="23">
        <v>0.5372628726287263</v>
      </c>
      <c r="G66" s="23">
        <v>0</v>
      </c>
      <c r="H66" s="23">
        <v>0</v>
      </c>
      <c r="I66" s="24">
        <v>7380</v>
      </c>
      <c r="J66" s="23">
        <v>0.49673202614379086</v>
      </c>
      <c r="K66" s="23">
        <v>0.50326797385620914</v>
      </c>
      <c r="L66" s="23">
        <v>0</v>
      </c>
      <c r="M66" s="23">
        <v>0</v>
      </c>
      <c r="N66" s="24">
        <v>1530</v>
      </c>
    </row>
    <row r="67" spans="2:14" x14ac:dyDescent="0.2">
      <c r="B67" s="33" t="s">
        <v>250</v>
      </c>
      <c r="C67" s="18" t="s">
        <v>47</v>
      </c>
      <c r="D67" s="21" t="s">
        <v>158</v>
      </c>
      <c r="E67" s="23">
        <v>0.48008973639932695</v>
      </c>
      <c r="F67" s="23">
        <v>0.51977005047672464</v>
      </c>
      <c r="G67" s="23">
        <v>0</v>
      </c>
      <c r="H67" s="23">
        <v>0</v>
      </c>
      <c r="I67" s="24">
        <v>35660</v>
      </c>
      <c r="J67" s="23">
        <v>0.46363636363636362</v>
      </c>
      <c r="K67" s="23">
        <v>0.53636363636363638</v>
      </c>
      <c r="L67" s="23">
        <v>0</v>
      </c>
      <c r="M67" s="23">
        <v>0</v>
      </c>
      <c r="N67" s="24">
        <v>8250</v>
      </c>
    </row>
    <row r="68" spans="2:14" x14ac:dyDescent="0.2">
      <c r="B68" s="33" t="s">
        <v>250</v>
      </c>
      <c r="C68" s="18" t="s">
        <v>48</v>
      </c>
      <c r="D68" s="21" t="s">
        <v>159</v>
      </c>
      <c r="E68" s="23">
        <v>0.4845360824742268</v>
      </c>
      <c r="F68" s="23">
        <v>0.51492132392837764</v>
      </c>
      <c r="G68" s="23">
        <v>5.4259359739555074E-4</v>
      </c>
      <c r="H68" s="23">
        <v>0</v>
      </c>
      <c r="I68" s="24">
        <v>9215</v>
      </c>
      <c r="J68" s="23">
        <v>0.47706422018348627</v>
      </c>
      <c r="K68" s="23">
        <v>0.52293577981651373</v>
      </c>
      <c r="L68" s="23">
        <v>0</v>
      </c>
      <c r="M68" s="23">
        <v>0</v>
      </c>
      <c r="N68" s="24">
        <v>2180</v>
      </c>
    </row>
    <row r="69" spans="2:14" x14ac:dyDescent="0.2">
      <c r="B69" s="33" t="s">
        <v>250</v>
      </c>
      <c r="C69" s="18" t="s">
        <v>49</v>
      </c>
      <c r="D69" s="21" t="s">
        <v>302</v>
      </c>
      <c r="E69" s="23">
        <v>0.49256068911511353</v>
      </c>
      <c r="F69" s="23">
        <v>0.50743931088488647</v>
      </c>
      <c r="G69" s="23">
        <v>0</v>
      </c>
      <c r="H69" s="23">
        <v>0</v>
      </c>
      <c r="I69" s="24">
        <v>12770</v>
      </c>
      <c r="J69" s="23">
        <v>0.49842767295597484</v>
      </c>
      <c r="K69" s="23">
        <v>0.50157232704402521</v>
      </c>
      <c r="L69" s="23">
        <v>0</v>
      </c>
      <c r="M69" s="23">
        <v>0</v>
      </c>
      <c r="N69" s="24">
        <v>3180</v>
      </c>
    </row>
    <row r="70" spans="2:14" x14ac:dyDescent="0.2">
      <c r="B70" s="33" t="s">
        <v>250</v>
      </c>
      <c r="C70" s="18" t="s">
        <v>50</v>
      </c>
      <c r="D70" s="21" t="s">
        <v>160</v>
      </c>
      <c r="E70" s="23">
        <v>0.46932321315623021</v>
      </c>
      <c r="F70" s="23">
        <v>0.51929158760278304</v>
      </c>
      <c r="G70" s="23">
        <v>0</v>
      </c>
      <c r="H70" s="23">
        <v>1.1385199240986717E-2</v>
      </c>
      <c r="I70" s="24">
        <v>15810</v>
      </c>
      <c r="J70" s="23">
        <v>0.48108925869894098</v>
      </c>
      <c r="K70" s="23">
        <v>0.5113464447806354</v>
      </c>
      <c r="L70" s="23">
        <v>0</v>
      </c>
      <c r="M70" s="23">
        <v>7.5642965204236008E-3</v>
      </c>
      <c r="N70" s="24">
        <v>3305</v>
      </c>
    </row>
    <row r="71" spans="2:14" x14ac:dyDescent="0.2">
      <c r="B71" s="33" t="s">
        <v>250</v>
      </c>
      <c r="C71" s="18" t="s">
        <v>58</v>
      </c>
      <c r="D71" s="21" t="s">
        <v>166</v>
      </c>
      <c r="E71" s="23">
        <v>0.48492101483963618</v>
      </c>
      <c r="F71" s="23">
        <v>0.51460028721876494</v>
      </c>
      <c r="G71" s="23">
        <v>0</v>
      </c>
      <c r="H71" s="23">
        <v>0</v>
      </c>
      <c r="I71" s="24">
        <v>10445</v>
      </c>
      <c r="J71" s="23">
        <v>0.38823529411764707</v>
      </c>
      <c r="K71" s="23">
        <v>0.6</v>
      </c>
      <c r="L71" s="23">
        <v>0</v>
      </c>
      <c r="M71" s="23">
        <v>0</v>
      </c>
      <c r="N71" s="24">
        <v>425</v>
      </c>
    </row>
    <row r="72" spans="2:14" x14ac:dyDescent="0.2">
      <c r="B72" s="33" t="s">
        <v>250</v>
      </c>
      <c r="C72" s="18" t="s">
        <v>59</v>
      </c>
      <c r="D72" s="21" t="s">
        <v>167</v>
      </c>
      <c r="E72" s="23">
        <v>0.46239761727475798</v>
      </c>
      <c r="F72" s="23">
        <v>0.53760238272524197</v>
      </c>
      <c r="G72" s="23">
        <v>0</v>
      </c>
      <c r="H72" s="23">
        <v>0</v>
      </c>
      <c r="I72" s="24">
        <v>6715</v>
      </c>
      <c r="J72" s="23">
        <v>0.45454545454545453</v>
      </c>
      <c r="K72" s="23">
        <v>0.54545454545454541</v>
      </c>
      <c r="L72" s="23">
        <v>0</v>
      </c>
      <c r="M72" s="23">
        <v>0</v>
      </c>
      <c r="N72" s="24">
        <v>2310</v>
      </c>
    </row>
    <row r="73" spans="2:14" x14ac:dyDescent="0.2">
      <c r="B73" s="33" t="s">
        <v>250</v>
      </c>
      <c r="C73" s="18" t="s">
        <v>68</v>
      </c>
      <c r="D73" s="21" t="s">
        <v>303</v>
      </c>
      <c r="E73" s="23">
        <v>0.47671075330649798</v>
      </c>
      <c r="F73" s="23">
        <v>0.52328924669350196</v>
      </c>
      <c r="G73" s="23">
        <v>0</v>
      </c>
      <c r="H73" s="23">
        <v>0</v>
      </c>
      <c r="I73" s="24">
        <v>8695</v>
      </c>
      <c r="J73" s="23">
        <v>0.46875</v>
      </c>
      <c r="K73" s="23">
        <v>0.53125</v>
      </c>
      <c r="L73" s="23">
        <v>0</v>
      </c>
      <c r="M73" s="23">
        <v>0</v>
      </c>
      <c r="N73" s="24">
        <v>4480</v>
      </c>
    </row>
    <row r="74" spans="2:14" x14ac:dyDescent="0.2">
      <c r="B74" s="33" t="s">
        <v>250</v>
      </c>
      <c r="C74" s="18" t="s">
        <v>69</v>
      </c>
      <c r="D74" s="21" t="s">
        <v>172</v>
      </c>
      <c r="E74" s="23">
        <v>0.48756822316555487</v>
      </c>
      <c r="F74" s="23">
        <v>0.51182534869617946</v>
      </c>
      <c r="G74" s="23">
        <v>6.0642813826561554E-4</v>
      </c>
      <c r="H74" s="23">
        <v>0</v>
      </c>
      <c r="I74" s="24">
        <v>8245</v>
      </c>
      <c r="J74" s="23">
        <v>0.45229007633587787</v>
      </c>
      <c r="K74" s="23">
        <v>0.54770992366412219</v>
      </c>
      <c r="L74" s="23">
        <v>0</v>
      </c>
      <c r="M74" s="23">
        <v>0</v>
      </c>
      <c r="N74" s="24">
        <v>2620</v>
      </c>
    </row>
    <row r="75" spans="2:14" x14ac:dyDescent="0.2">
      <c r="B75" s="33" t="s">
        <v>240</v>
      </c>
      <c r="C75" s="18" t="s">
        <v>21</v>
      </c>
      <c r="D75" s="21" t="s">
        <v>304</v>
      </c>
      <c r="E75" s="23">
        <v>0.43374642516682554</v>
      </c>
      <c r="F75" s="23">
        <v>0.56466476008897359</v>
      </c>
      <c r="G75" s="23">
        <v>1.5888147442008262E-3</v>
      </c>
      <c r="H75" s="23">
        <v>0</v>
      </c>
      <c r="I75" s="24">
        <v>15735</v>
      </c>
      <c r="J75" s="23">
        <v>0.45924453280318089</v>
      </c>
      <c r="K75" s="23">
        <v>0.54009277667329358</v>
      </c>
      <c r="L75" s="23">
        <v>0</v>
      </c>
      <c r="M75" s="23">
        <v>0</v>
      </c>
      <c r="N75" s="24">
        <v>7545</v>
      </c>
    </row>
    <row r="76" spans="2:14" x14ac:dyDescent="0.2">
      <c r="B76" s="33" t="s">
        <v>240</v>
      </c>
      <c r="C76" s="18" t="s">
        <v>22</v>
      </c>
      <c r="D76" s="21" t="s">
        <v>141</v>
      </c>
      <c r="E76" s="23">
        <v>0.50152033447358424</v>
      </c>
      <c r="F76" s="23">
        <v>0.4982896237172178</v>
      </c>
      <c r="G76" s="23">
        <v>0</v>
      </c>
      <c r="H76" s="23">
        <v>1.9004180919802356E-4</v>
      </c>
      <c r="I76" s="24">
        <v>26310</v>
      </c>
      <c r="J76" s="23">
        <v>0.48948751642575561</v>
      </c>
      <c r="K76" s="23">
        <v>0.51051248357424439</v>
      </c>
      <c r="L76" s="23">
        <v>0</v>
      </c>
      <c r="M76" s="23">
        <v>0</v>
      </c>
      <c r="N76" s="24">
        <v>7610</v>
      </c>
    </row>
    <row r="77" spans="2:14" x14ac:dyDescent="0.2">
      <c r="B77" s="33" t="s">
        <v>240</v>
      </c>
      <c r="C77" s="18" t="s">
        <v>23</v>
      </c>
      <c r="D77" s="21" t="s">
        <v>305</v>
      </c>
      <c r="E77" s="23">
        <v>0.46506821000413395</v>
      </c>
      <c r="F77" s="23">
        <v>0.53451839603141793</v>
      </c>
      <c r="G77" s="23">
        <v>4.1339396444811904E-4</v>
      </c>
      <c r="H77" s="23">
        <v>0</v>
      </c>
      <c r="I77" s="24">
        <v>12095</v>
      </c>
      <c r="J77" s="23">
        <v>0.47428571428571431</v>
      </c>
      <c r="K77" s="23">
        <v>0.52571428571428569</v>
      </c>
      <c r="L77" s="23">
        <v>0</v>
      </c>
      <c r="M77" s="23">
        <v>0</v>
      </c>
      <c r="N77" s="24">
        <v>4375</v>
      </c>
    </row>
    <row r="78" spans="2:14" x14ac:dyDescent="0.2">
      <c r="B78" s="33" t="s">
        <v>240</v>
      </c>
      <c r="C78" s="18" t="s">
        <v>24</v>
      </c>
      <c r="D78" s="21" t="s">
        <v>142</v>
      </c>
      <c r="E78" s="23">
        <v>0.48377358490566036</v>
      </c>
      <c r="F78" s="23">
        <v>0.51547169811320759</v>
      </c>
      <c r="G78" s="23">
        <v>3.7735849056603772E-4</v>
      </c>
      <c r="H78" s="23">
        <v>3.7735849056603772E-4</v>
      </c>
      <c r="I78" s="24">
        <v>13250</v>
      </c>
      <c r="J78" s="23" t="s">
        <v>588</v>
      </c>
      <c r="K78" s="23" t="s">
        <v>588</v>
      </c>
      <c r="L78" s="23" t="s">
        <v>588</v>
      </c>
      <c r="M78" s="23" t="s">
        <v>588</v>
      </c>
      <c r="N78" s="24" t="s">
        <v>588</v>
      </c>
    </row>
    <row r="79" spans="2:14" x14ac:dyDescent="0.2">
      <c r="B79" s="33" t="s">
        <v>240</v>
      </c>
      <c r="C79" s="18" t="s">
        <v>25</v>
      </c>
      <c r="D79" s="21" t="s">
        <v>306</v>
      </c>
      <c r="E79" s="23">
        <v>0.484612228149364</v>
      </c>
      <c r="F79" s="23">
        <v>0.515387771850636</v>
      </c>
      <c r="G79" s="23">
        <v>0</v>
      </c>
      <c r="H79" s="23">
        <v>0</v>
      </c>
      <c r="I79" s="24">
        <v>12185</v>
      </c>
      <c r="J79" s="23">
        <v>0.47199999999999998</v>
      </c>
      <c r="K79" s="23">
        <v>0.52533333333333332</v>
      </c>
      <c r="L79" s="23">
        <v>0</v>
      </c>
      <c r="M79" s="23">
        <v>0</v>
      </c>
      <c r="N79" s="24">
        <v>1875</v>
      </c>
    </row>
    <row r="80" spans="2:14" x14ac:dyDescent="0.2">
      <c r="B80" s="33" t="s">
        <v>240</v>
      </c>
      <c r="C80" s="18" t="s">
        <v>26</v>
      </c>
      <c r="D80" s="21" t="s">
        <v>307</v>
      </c>
      <c r="E80" s="23">
        <v>0.47282608695652173</v>
      </c>
      <c r="F80" s="23">
        <v>0.50996376811594202</v>
      </c>
      <c r="G80" s="23">
        <v>1.7210144927536232E-2</v>
      </c>
      <c r="H80" s="23">
        <v>0</v>
      </c>
      <c r="I80" s="24">
        <v>11040</v>
      </c>
      <c r="J80" s="23">
        <v>0.47512864493996571</v>
      </c>
      <c r="K80" s="23">
        <v>0.49914236706689535</v>
      </c>
      <c r="L80" s="23">
        <v>2.5728987993138937E-2</v>
      </c>
      <c r="M80" s="23">
        <v>0</v>
      </c>
      <c r="N80" s="24">
        <v>2915</v>
      </c>
    </row>
    <row r="81" spans="2:14" x14ac:dyDescent="0.2">
      <c r="B81" s="33" t="s">
        <v>240</v>
      </c>
      <c r="C81" s="18" t="s">
        <v>27</v>
      </c>
      <c r="D81" s="21" t="s">
        <v>143</v>
      </c>
      <c r="E81" s="23">
        <v>0.46753246753246752</v>
      </c>
      <c r="F81" s="23">
        <v>0.53201970443349755</v>
      </c>
      <c r="G81" s="23">
        <v>4.4782803403493058E-4</v>
      </c>
      <c r="H81" s="23">
        <v>0</v>
      </c>
      <c r="I81" s="24">
        <v>11165</v>
      </c>
      <c r="J81" s="23">
        <v>0.44529262086513993</v>
      </c>
      <c r="K81" s="23">
        <v>0.55470737913486001</v>
      </c>
      <c r="L81" s="23">
        <v>0</v>
      </c>
      <c r="M81" s="23">
        <v>0</v>
      </c>
      <c r="N81" s="24">
        <v>1965</v>
      </c>
    </row>
    <row r="82" spans="2:14" x14ac:dyDescent="0.2">
      <c r="B82" s="33" t="s">
        <v>240</v>
      </c>
      <c r="C82" s="18" t="s">
        <v>28</v>
      </c>
      <c r="D82" s="21" t="s">
        <v>144</v>
      </c>
      <c r="E82" s="23">
        <v>0.48094940662086194</v>
      </c>
      <c r="F82" s="23">
        <v>0.51873828856964399</v>
      </c>
      <c r="G82" s="23">
        <v>3.1230480949406619E-4</v>
      </c>
      <c r="H82" s="23">
        <v>0</v>
      </c>
      <c r="I82" s="24">
        <v>16010</v>
      </c>
      <c r="J82" s="23">
        <v>0.4875239923224568</v>
      </c>
      <c r="K82" s="23">
        <v>0.5124760076775432</v>
      </c>
      <c r="L82" s="23">
        <v>0</v>
      </c>
      <c r="M82" s="23">
        <v>0</v>
      </c>
      <c r="N82" s="24">
        <v>5210</v>
      </c>
    </row>
    <row r="83" spans="2:14" x14ac:dyDescent="0.2">
      <c r="B83" s="33" t="s">
        <v>240</v>
      </c>
      <c r="C83" s="18" t="s">
        <v>29</v>
      </c>
      <c r="D83" s="21" t="s">
        <v>145</v>
      </c>
      <c r="E83" s="23">
        <v>0.33016175071360609</v>
      </c>
      <c r="F83" s="23">
        <v>0.38407865524896923</v>
      </c>
      <c r="G83" s="23">
        <v>1.2052013954963527E-2</v>
      </c>
      <c r="H83" s="23">
        <v>0.27339042182048845</v>
      </c>
      <c r="I83" s="24">
        <v>15765</v>
      </c>
      <c r="J83" s="23">
        <v>0.3958573072497123</v>
      </c>
      <c r="K83" s="23">
        <v>0.43268124280782511</v>
      </c>
      <c r="L83" s="23">
        <v>1.1507479861910242E-2</v>
      </c>
      <c r="M83" s="23">
        <v>0.15995397008055237</v>
      </c>
      <c r="N83" s="24">
        <v>4345</v>
      </c>
    </row>
    <row r="84" spans="2:14" x14ac:dyDescent="0.2">
      <c r="B84" s="33" t="s">
        <v>240</v>
      </c>
      <c r="C84" s="18" t="s">
        <v>30</v>
      </c>
      <c r="D84" s="21" t="s">
        <v>146</v>
      </c>
      <c r="E84" s="23">
        <v>0.47642163661581138</v>
      </c>
      <c r="F84" s="23">
        <v>0.52357836338418862</v>
      </c>
      <c r="G84" s="23">
        <v>0</v>
      </c>
      <c r="H84" s="23">
        <v>0</v>
      </c>
      <c r="I84" s="24">
        <v>7210</v>
      </c>
      <c r="J84" s="23">
        <v>0.48317307692307693</v>
      </c>
      <c r="K84" s="23">
        <v>0.51682692307692313</v>
      </c>
      <c r="L84" s="23">
        <v>0</v>
      </c>
      <c r="M84" s="23">
        <v>0</v>
      </c>
      <c r="N84" s="24">
        <v>2080</v>
      </c>
    </row>
    <row r="85" spans="2:14" x14ac:dyDescent="0.2">
      <c r="B85" s="33" t="s">
        <v>240</v>
      </c>
      <c r="C85" s="18" t="s">
        <v>31</v>
      </c>
      <c r="D85" s="21" t="s">
        <v>308</v>
      </c>
      <c r="E85" s="23">
        <v>0.47057010785824344</v>
      </c>
      <c r="F85" s="23">
        <v>0.52881355932203389</v>
      </c>
      <c r="G85" s="23">
        <v>0</v>
      </c>
      <c r="H85" s="23">
        <v>3.0816640986132513E-4</v>
      </c>
      <c r="I85" s="24">
        <v>16225</v>
      </c>
      <c r="J85" s="23">
        <v>0.45957011258955988</v>
      </c>
      <c r="K85" s="23">
        <v>0.54042988741044007</v>
      </c>
      <c r="L85" s="23">
        <v>0</v>
      </c>
      <c r="M85" s="23">
        <v>1.0235414534288639E-3</v>
      </c>
      <c r="N85" s="24">
        <v>4885</v>
      </c>
    </row>
    <row r="86" spans="2:14" x14ac:dyDescent="0.2">
      <c r="B86" s="33" t="s">
        <v>240</v>
      </c>
      <c r="C86" s="18" t="s">
        <v>32</v>
      </c>
      <c r="D86" s="21" t="s">
        <v>309</v>
      </c>
      <c r="E86" s="23">
        <v>0.50443105281814959</v>
      </c>
      <c r="F86" s="23">
        <v>0.49556894718185041</v>
      </c>
      <c r="G86" s="23">
        <v>0</v>
      </c>
      <c r="H86" s="23">
        <v>0</v>
      </c>
      <c r="I86" s="24">
        <v>14105</v>
      </c>
      <c r="J86" s="23" t="s">
        <v>588</v>
      </c>
      <c r="K86" s="23" t="s">
        <v>588</v>
      </c>
      <c r="L86" s="23" t="s">
        <v>588</v>
      </c>
      <c r="M86" s="23" t="s">
        <v>588</v>
      </c>
      <c r="N86" s="24" t="s">
        <v>588</v>
      </c>
    </row>
    <row r="87" spans="2:14" x14ac:dyDescent="0.2">
      <c r="B87" s="33" t="s">
        <v>240</v>
      </c>
      <c r="C87" s="18" t="s">
        <v>425</v>
      </c>
      <c r="D87" s="21" t="s">
        <v>426</v>
      </c>
      <c r="E87" s="23">
        <v>0.48272884283246975</v>
      </c>
      <c r="F87" s="23">
        <v>0.5164075993091537</v>
      </c>
      <c r="G87" s="23">
        <v>0</v>
      </c>
      <c r="H87" s="23">
        <v>0</v>
      </c>
      <c r="I87" s="24">
        <v>5790</v>
      </c>
      <c r="J87" s="23">
        <v>0.54545454545454541</v>
      </c>
      <c r="K87" s="23">
        <v>0.45454545454545453</v>
      </c>
      <c r="L87" s="23">
        <v>0</v>
      </c>
      <c r="M87" s="23">
        <v>0</v>
      </c>
      <c r="N87" s="24">
        <v>55</v>
      </c>
    </row>
    <row r="88" spans="2:14" x14ac:dyDescent="0.2">
      <c r="B88" s="33" t="s">
        <v>240</v>
      </c>
      <c r="C88" s="18" t="s">
        <v>33</v>
      </c>
      <c r="D88" s="21" t="s">
        <v>147</v>
      </c>
      <c r="E88" s="23">
        <v>0.48032251871760417</v>
      </c>
      <c r="F88" s="23">
        <v>0.51948550585525055</v>
      </c>
      <c r="G88" s="23">
        <v>1.9197542714532539E-4</v>
      </c>
      <c r="H88" s="23">
        <v>0</v>
      </c>
      <c r="I88" s="24">
        <v>26045</v>
      </c>
      <c r="J88" s="23">
        <v>0.501953125</v>
      </c>
      <c r="K88" s="23">
        <v>0.498046875</v>
      </c>
      <c r="L88" s="23">
        <v>0</v>
      </c>
      <c r="M88" s="23">
        <v>0</v>
      </c>
      <c r="N88" s="24">
        <v>5120</v>
      </c>
    </row>
    <row r="89" spans="2:14" x14ac:dyDescent="0.2">
      <c r="B89" s="33" t="s">
        <v>240</v>
      </c>
      <c r="C89" s="18" t="s">
        <v>34</v>
      </c>
      <c r="D89" s="21" t="s">
        <v>148</v>
      </c>
      <c r="E89" s="23">
        <v>0.4785242290748899</v>
      </c>
      <c r="F89" s="23">
        <v>0.5214757709251101</v>
      </c>
      <c r="G89" s="23">
        <v>0</v>
      </c>
      <c r="H89" s="23">
        <v>0</v>
      </c>
      <c r="I89" s="24">
        <v>9080</v>
      </c>
      <c r="J89" s="23">
        <v>0.50654205607476632</v>
      </c>
      <c r="K89" s="23">
        <v>0.49158878504672898</v>
      </c>
      <c r="L89" s="23">
        <v>0</v>
      </c>
      <c r="M89" s="23">
        <v>0</v>
      </c>
      <c r="N89" s="24">
        <v>2675</v>
      </c>
    </row>
    <row r="90" spans="2:14" x14ac:dyDescent="0.2">
      <c r="B90" s="33" t="s">
        <v>240</v>
      </c>
      <c r="C90" s="18" t="s">
        <v>35</v>
      </c>
      <c r="D90" s="21" t="s">
        <v>149</v>
      </c>
      <c r="E90" s="23">
        <v>0.48744939271255061</v>
      </c>
      <c r="F90" s="23">
        <v>0.51174089068825912</v>
      </c>
      <c r="G90" s="23">
        <v>0</v>
      </c>
      <c r="H90" s="23">
        <v>8.0971659919028337E-4</v>
      </c>
      <c r="I90" s="24">
        <v>6175</v>
      </c>
      <c r="J90" s="23">
        <v>0.47553816046966729</v>
      </c>
      <c r="K90" s="23">
        <v>0.52446183953033265</v>
      </c>
      <c r="L90" s="23">
        <v>0</v>
      </c>
      <c r="M90" s="23">
        <v>0</v>
      </c>
      <c r="N90" s="24">
        <v>2555</v>
      </c>
    </row>
    <row r="91" spans="2:14" x14ac:dyDescent="0.2">
      <c r="B91" s="33" t="s">
        <v>240</v>
      </c>
      <c r="C91" s="18" t="s">
        <v>36</v>
      </c>
      <c r="D91" s="21" t="s">
        <v>150</v>
      </c>
      <c r="E91" s="23">
        <v>0.48541591645660787</v>
      </c>
      <c r="F91" s="23">
        <v>0.51458408354339213</v>
      </c>
      <c r="G91" s="23">
        <v>0</v>
      </c>
      <c r="H91" s="23">
        <v>0</v>
      </c>
      <c r="I91" s="24">
        <v>13885</v>
      </c>
      <c r="J91" s="23">
        <v>0.46942148760330576</v>
      </c>
      <c r="K91" s="23">
        <v>0.53223140495867771</v>
      </c>
      <c r="L91" s="23">
        <v>0</v>
      </c>
      <c r="M91" s="23">
        <v>0</v>
      </c>
      <c r="N91" s="24">
        <v>3025</v>
      </c>
    </row>
    <row r="92" spans="2:14" x14ac:dyDescent="0.2">
      <c r="B92" s="33" t="s">
        <v>240</v>
      </c>
      <c r="C92" s="18" t="s">
        <v>37</v>
      </c>
      <c r="D92" s="21" t="s">
        <v>151</v>
      </c>
      <c r="E92" s="23">
        <v>0.48268551236749119</v>
      </c>
      <c r="F92" s="23">
        <v>0.51731448763250887</v>
      </c>
      <c r="G92" s="23">
        <v>0</v>
      </c>
      <c r="H92" s="23">
        <v>0</v>
      </c>
      <c r="I92" s="24">
        <v>7075</v>
      </c>
      <c r="J92" s="23">
        <v>0.46583850931677018</v>
      </c>
      <c r="K92" s="23">
        <v>0.53726708074534157</v>
      </c>
      <c r="L92" s="23">
        <v>0</v>
      </c>
      <c r="M92" s="23">
        <v>0</v>
      </c>
      <c r="N92" s="24">
        <v>1610</v>
      </c>
    </row>
    <row r="93" spans="2:14" x14ac:dyDescent="0.2">
      <c r="B93" s="33" t="s">
        <v>262</v>
      </c>
      <c r="C93" s="18" t="s">
        <v>39</v>
      </c>
      <c r="D93" s="21" t="s">
        <v>310</v>
      </c>
      <c r="E93" s="23">
        <v>0.56660412757973733</v>
      </c>
      <c r="F93" s="23">
        <v>0.43339587242026267</v>
      </c>
      <c r="G93" s="23">
        <v>0</v>
      </c>
      <c r="H93" s="23">
        <v>0</v>
      </c>
      <c r="I93" s="24">
        <v>5330</v>
      </c>
      <c r="J93" s="23">
        <v>0.55319148936170215</v>
      </c>
      <c r="K93" s="23">
        <v>0.44680851063829785</v>
      </c>
      <c r="L93" s="23">
        <v>0</v>
      </c>
      <c r="M93" s="23">
        <v>0</v>
      </c>
      <c r="N93" s="24">
        <v>235</v>
      </c>
    </row>
    <row r="94" spans="2:14" x14ac:dyDescent="0.2">
      <c r="B94" s="33" t="s">
        <v>262</v>
      </c>
      <c r="C94" s="18" t="s">
        <v>41</v>
      </c>
      <c r="D94" s="21" t="s">
        <v>154</v>
      </c>
      <c r="E94" s="23">
        <v>0.47943358057990559</v>
      </c>
      <c r="F94" s="23">
        <v>0.52124072825354018</v>
      </c>
      <c r="G94" s="23">
        <v>0</v>
      </c>
      <c r="H94" s="23">
        <v>0</v>
      </c>
      <c r="I94" s="24">
        <v>7415</v>
      </c>
      <c r="J94" s="23">
        <v>0.48473967684021546</v>
      </c>
      <c r="K94" s="23">
        <v>0.51346499102333931</v>
      </c>
      <c r="L94" s="23">
        <v>0</v>
      </c>
      <c r="M94" s="23">
        <v>0</v>
      </c>
      <c r="N94" s="24">
        <v>2785</v>
      </c>
    </row>
    <row r="95" spans="2:14" x14ac:dyDescent="0.2">
      <c r="B95" s="33" t="s">
        <v>262</v>
      </c>
      <c r="C95" s="18" t="s">
        <v>44</v>
      </c>
      <c r="D95" s="21" t="s">
        <v>155</v>
      </c>
      <c r="E95" s="23">
        <v>0.46519641626464509</v>
      </c>
      <c r="F95" s="23">
        <v>0.53480358373535497</v>
      </c>
      <c r="G95" s="23">
        <v>0</v>
      </c>
      <c r="H95" s="23">
        <v>0</v>
      </c>
      <c r="I95" s="24">
        <v>7255</v>
      </c>
      <c r="J95" s="23">
        <v>0.43451143451143454</v>
      </c>
      <c r="K95" s="23">
        <v>0.56340956340956339</v>
      </c>
      <c r="L95" s="23">
        <v>0</v>
      </c>
      <c r="M95" s="23">
        <v>0</v>
      </c>
      <c r="N95" s="24">
        <v>2405</v>
      </c>
    </row>
    <row r="96" spans="2:14" x14ac:dyDescent="0.2">
      <c r="B96" s="33" t="s">
        <v>262</v>
      </c>
      <c r="C96" s="18" t="s">
        <v>46</v>
      </c>
      <c r="D96" s="21" t="s">
        <v>157</v>
      </c>
      <c r="E96" s="23">
        <v>0.47415836889521101</v>
      </c>
      <c r="F96" s="23">
        <v>0.52584163110478899</v>
      </c>
      <c r="G96" s="23">
        <v>0</v>
      </c>
      <c r="H96" s="23">
        <v>0</v>
      </c>
      <c r="I96" s="24">
        <v>10545</v>
      </c>
      <c r="J96" s="23">
        <v>0.44607843137254904</v>
      </c>
      <c r="K96" s="23">
        <v>0.55392156862745101</v>
      </c>
      <c r="L96" s="23">
        <v>0</v>
      </c>
      <c r="M96" s="23">
        <v>0</v>
      </c>
      <c r="N96" s="24">
        <v>3060</v>
      </c>
    </row>
    <row r="97" spans="2:14" x14ac:dyDescent="0.2">
      <c r="B97" s="33" t="s">
        <v>262</v>
      </c>
      <c r="C97" s="18" t="s">
        <v>51</v>
      </c>
      <c r="D97" s="21" t="s">
        <v>161</v>
      </c>
      <c r="E97" s="23">
        <v>0.49090102086107412</v>
      </c>
      <c r="F97" s="23">
        <v>0.50865512649800271</v>
      </c>
      <c r="G97" s="23">
        <v>4.4385264092321349E-4</v>
      </c>
      <c r="H97" s="23">
        <v>0</v>
      </c>
      <c r="I97" s="24">
        <v>11265</v>
      </c>
      <c r="J97" s="23">
        <v>0.46781115879828328</v>
      </c>
      <c r="K97" s="23">
        <v>0.53218884120171672</v>
      </c>
      <c r="L97" s="23">
        <v>0</v>
      </c>
      <c r="M97" s="23">
        <v>0</v>
      </c>
      <c r="N97" s="24">
        <v>4660</v>
      </c>
    </row>
    <row r="98" spans="2:14" x14ac:dyDescent="0.2">
      <c r="B98" s="33" t="s">
        <v>262</v>
      </c>
      <c r="C98" s="18" t="s">
        <v>52</v>
      </c>
      <c r="D98" s="21" t="s">
        <v>162</v>
      </c>
      <c r="E98" s="23">
        <v>0.49120992761116855</v>
      </c>
      <c r="F98" s="23">
        <v>0.50853154084798347</v>
      </c>
      <c r="G98" s="23">
        <v>0</v>
      </c>
      <c r="H98" s="23">
        <v>2.5853154084798347E-4</v>
      </c>
      <c r="I98" s="24">
        <v>19340</v>
      </c>
      <c r="J98" s="23">
        <v>0.50405186385737444</v>
      </c>
      <c r="K98" s="23">
        <v>0.49594813614262562</v>
      </c>
      <c r="L98" s="23">
        <v>0</v>
      </c>
      <c r="M98" s="23">
        <v>0</v>
      </c>
      <c r="N98" s="24">
        <v>3085</v>
      </c>
    </row>
    <row r="99" spans="2:14" x14ac:dyDescent="0.2">
      <c r="B99" s="33" t="s">
        <v>262</v>
      </c>
      <c r="C99" s="18" t="s">
        <v>53</v>
      </c>
      <c r="D99" s="21" t="s">
        <v>311</v>
      </c>
      <c r="E99" s="23">
        <v>0.49704797047970478</v>
      </c>
      <c r="F99" s="23">
        <v>0.50221402214022137</v>
      </c>
      <c r="G99" s="23">
        <v>1.1070110701107011E-3</v>
      </c>
      <c r="H99" s="23">
        <v>0</v>
      </c>
      <c r="I99" s="24">
        <v>13550</v>
      </c>
      <c r="J99" s="23">
        <v>0.49323308270676691</v>
      </c>
      <c r="K99" s="23">
        <v>0.50676691729323309</v>
      </c>
      <c r="L99" s="23">
        <v>1.5037593984962407E-3</v>
      </c>
      <c r="M99" s="23">
        <v>0</v>
      </c>
      <c r="N99" s="24">
        <v>3325</v>
      </c>
    </row>
    <row r="100" spans="2:14" x14ac:dyDescent="0.2">
      <c r="B100" s="33" t="s">
        <v>262</v>
      </c>
      <c r="C100" s="18" t="s">
        <v>54</v>
      </c>
      <c r="D100" s="21" t="s">
        <v>163</v>
      </c>
      <c r="E100" s="23">
        <v>0.48121263877028181</v>
      </c>
      <c r="F100" s="23">
        <v>0.51878736122971814</v>
      </c>
      <c r="G100" s="23">
        <v>0</v>
      </c>
      <c r="H100" s="23">
        <v>0</v>
      </c>
      <c r="I100" s="24">
        <v>11710</v>
      </c>
      <c r="J100" s="23">
        <v>0.45684210526315788</v>
      </c>
      <c r="K100" s="23">
        <v>0.54315789473684206</v>
      </c>
      <c r="L100" s="23">
        <v>0</v>
      </c>
      <c r="M100" s="23">
        <v>0</v>
      </c>
      <c r="N100" s="24">
        <v>2375</v>
      </c>
    </row>
    <row r="101" spans="2:14" x14ac:dyDescent="0.2">
      <c r="B101" s="33" t="s">
        <v>262</v>
      </c>
      <c r="C101" s="18" t="s">
        <v>56</v>
      </c>
      <c r="D101" s="21" t="s">
        <v>164</v>
      </c>
      <c r="E101" s="23">
        <v>0.49056603773584906</v>
      </c>
      <c r="F101" s="23">
        <v>0.51002358490566035</v>
      </c>
      <c r="G101" s="23">
        <v>0</v>
      </c>
      <c r="H101" s="23">
        <v>0</v>
      </c>
      <c r="I101" s="24">
        <v>8480</v>
      </c>
      <c r="J101" s="23">
        <v>0.4817987152034261</v>
      </c>
      <c r="K101" s="23">
        <v>0.52034261241970026</v>
      </c>
      <c r="L101" s="23">
        <v>0</v>
      </c>
      <c r="M101" s="23">
        <v>0</v>
      </c>
      <c r="N101" s="24">
        <v>2335</v>
      </c>
    </row>
    <row r="102" spans="2:14" x14ac:dyDescent="0.2">
      <c r="B102" s="33" t="s">
        <v>262</v>
      </c>
      <c r="C102" s="18" t="s">
        <v>57</v>
      </c>
      <c r="D102" s="21" t="s">
        <v>165</v>
      </c>
      <c r="E102" s="23">
        <v>0.49876421156697975</v>
      </c>
      <c r="F102" s="23">
        <v>0.5007414730598122</v>
      </c>
      <c r="G102" s="23">
        <v>0</v>
      </c>
      <c r="H102" s="23">
        <v>0</v>
      </c>
      <c r="I102" s="24">
        <v>10115</v>
      </c>
      <c r="J102" s="23">
        <v>0.47664835164835168</v>
      </c>
      <c r="K102" s="23">
        <v>0.52335164835164838</v>
      </c>
      <c r="L102" s="23">
        <v>0</v>
      </c>
      <c r="M102" s="23">
        <v>0</v>
      </c>
      <c r="N102" s="24">
        <v>3640</v>
      </c>
    </row>
    <row r="103" spans="2:14" x14ac:dyDescent="0.2">
      <c r="B103" s="33" t="s">
        <v>262</v>
      </c>
      <c r="C103" s="18" t="s">
        <v>60</v>
      </c>
      <c r="D103" s="21" t="s">
        <v>168</v>
      </c>
      <c r="E103" s="23">
        <v>0.49559471365638769</v>
      </c>
      <c r="F103" s="23">
        <v>0.50367107195301031</v>
      </c>
      <c r="G103" s="23">
        <v>0</v>
      </c>
      <c r="H103" s="23">
        <v>7.3421439060205576E-4</v>
      </c>
      <c r="I103" s="24">
        <v>13620</v>
      </c>
      <c r="J103" s="23">
        <v>0.46375681995323459</v>
      </c>
      <c r="K103" s="23">
        <v>0.53546375681995328</v>
      </c>
      <c r="L103" s="23">
        <v>0</v>
      </c>
      <c r="M103" s="23">
        <v>7.7942322681215901E-4</v>
      </c>
      <c r="N103" s="24">
        <v>6415</v>
      </c>
    </row>
    <row r="104" spans="2:14" x14ac:dyDescent="0.2">
      <c r="B104" s="33" t="s">
        <v>262</v>
      </c>
      <c r="C104" s="18" t="s">
        <v>55</v>
      </c>
      <c r="D104" s="21" t="s">
        <v>312</v>
      </c>
      <c r="E104" s="23" t="s">
        <v>588</v>
      </c>
      <c r="F104" s="23" t="s">
        <v>588</v>
      </c>
      <c r="G104" s="23" t="s">
        <v>588</v>
      </c>
      <c r="H104" s="23" t="s">
        <v>588</v>
      </c>
      <c r="I104" s="24" t="s">
        <v>588</v>
      </c>
      <c r="J104" s="23" t="s">
        <v>588</v>
      </c>
      <c r="K104" s="23" t="s">
        <v>588</v>
      </c>
      <c r="L104" s="23" t="s">
        <v>588</v>
      </c>
      <c r="M104" s="23" t="s">
        <v>588</v>
      </c>
      <c r="N104" s="24" t="s">
        <v>588</v>
      </c>
    </row>
    <row r="105" spans="2:14" x14ac:dyDescent="0.2">
      <c r="B105" s="33" t="s">
        <v>262</v>
      </c>
      <c r="C105" s="18" t="s">
        <v>61</v>
      </c>
      <c r="D105" s="21" t="s">
        <v>169</v>
      </c>
      <c r="E105" s="23">
        <v>0.46408317580340264</v>
      </c>
      <c r="F105" s="23">
        <v>0.53402646502835538</v>
      </c>
      <c r="G105" s="23">
        <v>1.890359168241966E-3</v>
      </c>
      <c r="H105" s="23">
        <v>0</v>
      </c>
      <c r="I105" s="24">
        <v>10580</v>
      </c>
      <c r="J105" s="23">
        <v>0.46170442286947139</v>
      </c>
      <c r="K105" s="23">
        <v>0.53721682847896435</v>
      </c>
      <c r="L105" s="23">
        <v>1.0787486515641855E-3</v>
      </c>
      <c r="M105" s="23">
        <v>0</v>
      </c>
      <c r="N105" s="24">
        <v>4635</v>
      </c>
    </row>
    <row r="106" spans="2:14" x14ac:dyDescent="0.2">
      <c r="B106" s="33" t="s">
        <v>262</v>
      </c>
      <c r="C106" s="18" t="s">
        <v>62</v>
      </c>
      <c r="D106" s="21" t="s">
        <v>170</v>
      </c>
      <c r="E106" s="23">
        <v>0.48461317227494966</v>
      </c>
      <c r="F106" s="23">
        <v>0.51538682772505029</v>
      </c>
      <c r="G106" s="23">
        <v>0</v>
      </c>
      <c r="H106" s="23">
        <v>1.4380212827149841E-4</v>
      </c>
      <c r="I106" s="24">
        <v>34770</v>
      </c>
      <c r="J106" s="23">
        <v>0.46937751004016065</v>
      </c>
      <c r="K106" s="23">
        <v>0.53062248995983941</v>
      </c>
      <c r="L106" s="23">
        <v>0</v>
      </c>
      <c r="M106" s="23">
        <v>0</v>
      </c>
      <c r="N106" s="24">
        <v>9960</v>
      </c>
    </row>
    <row r="107" spans="2:14" x14ac:dyDescent="0.2">
      <c r="B107" s="33" t="s">
        <v>262</v>
      </c>
      <c r="C107" s="18" t="s">
        <v>63</v>
      </c>
      <c r="D107" s="21" t="s">
        <v>313</v>
      </c>
      <c r="E107" s="23">
        <v>0.48244058176658389</v>
      </c>
      <c r="F107" s="23">
        <v>0.51720468251152896</v>
      </c>
      <c r="G107" s="23">
        <v>0</v>
      </c>
      <c r="H107" s="23">
        <v>0</v>
      </c>
      <c r="I107" s="24">
        <v>14095</v>
      </c>
      <c r="J107" s="23" t="s">
        <v>588</v>
      </c>
      <c r="K107" s="23" t="s">
        <v>588</v>
      </c>
      <c r="L107" s="23" t="s">
        <v>588</v>
      </c>
      <c r="M107" s="23" t="s">
        <v>588</v>
      </c>
      <c r="N107" s="24" t="s">
        <v>588</v>
      </c>
    </row>
    <row r="108" spans="2:14" x14ac:dyDescent="0.2">
      <c r="B108" s="33" t="s">
        <v>262</v>
      </c>
      <c r="C108" s="18" t="s">
        <v>64</v>
      </c>
      <c r="D108" s="21" t="s">
        <v>314</v>
      </c>
      <c r="E108" s="23">
        <v>0.48205007085498347</v>
      </c>
      <c r="F108" s="23">
        <v>0.51771374586679264</v>
      </c>
      <c r="G108" s="23">
        <v>0</v>
      </c>
      <c r="H108" s="23">
        <v>0</v>
      </c>
      <c r="I108" s="24">
        <v>21170</v>
      </c>
      <c r="J108" s="23">
        <v>0.47886029411764708</v>
      </c>
      <c r="K108" s="23">
        <v>0.52113970588235292</v>
      </c>
      <c r="L108" s="23">
        <v>0</v>
      </c>
      <c r="M108" s="23">
        <v>0</v>
      </c>
      <c r="N108" s="24">
        <v>5440</v>
      </c>
    </row>
    <row r="109" spans="2:14" x14ac:dyDescent="0.2">
      <c r="B109" s="33" t="s">
        <v>262</v>
      </c>
      <c r="C109" s="18" t="s">
        <v>65</v>
      </c>
      <c r="D109" s="21" t="s">
        <v>315</v>
      </c>
      <c r="E109" s="23">
        <v>0.49342504551891564</v>
      </c>
      <c r="F109" s="23">
        <v>0.50637264818935868</v>
      </c>
      <c r="G109" s="23">
        <v>0</v>
      </c>
      <c r="H109" s="23">
        <v>0</v>
      </c>
      <c r="I109" s="24">
        <v>24715</v>
      </c>
      <c r="J109" s="23">
        <v>0.47638326585695007</v>
      </c>
      <c r="K109" s="23">
        <v>0.52361673414304988</v>
      </c>
      <c r="L109" s="23">
        <v>0</v>
      </c>
      <c r="M109" s="23">
        <v>0</v>
      </c>
      <c r="N109" s="24">
        <v>7410</v>
      </c>
    </row>
    <row r="110" spans="2:14" x14ac:dyDescent="0.2">
      <c r="B110" s="33" t="s">
        <v>262</v>
      </c>
      <c r="C110" s="18" t="s">
        <v>66</v>
      </c>
      <c r="D110" s="21" t="s">
        <v>316</v>
      </c>
      <c r="E110" s="23">
        <v>0.48175406317080649</v>
      </c>
      <c r="F110" s="23">
        <v>0.51793928242870291</v>
      </c>
      <c r="G110" s="23">
        <v>3.0665440049064706E-4</v>
      </c>
      <c r="H110" s="23">
        <v>3.0665440049064706E-4</v>
      </c>
      <c r="I110" s="24">
        <v>16305</v>
      </c>
      <c r="J110" s="23">
        <v>0.44839857651245552</v>
      </c>
      <c r="K110" s="23">
        <v>0.55160142348754448</v>
      </c>
      <c r="L110" s="23">
        <v>0</v>
      </c>
      <c r="M110" s="23">
        <v>0</v>
      </c>
      <c r="N110" s="24">
        <v>1405</v>
      </c>
    </row>
    <row r="111" spans="2:14" x14ac:dyDescent="0.2">
      <c r="B111" s="33" t="s">
        <v>262</v>
      </c>
      <c r="C111" s="18" t="s">
        <v>67</v>
      </c>
      <c r="D111" s="21" t="s">
        <v>171</v>
      </c>
      <c r="E111" s="23">
        <v>0.49973219068023567</v>
      </c>
      <c r="F111" s="23">
        <v>0.50026780931976433</v>
      </c>
      <c r="G111" s="23">
        <v>0</v>
      </c>
      <c r="H111" s="23">
        <v>0</v>
      </c>
      <c r="I111" s="24">
        <v>9335</v>
      </c>
      <c r="J111" s="23">
        <v>0.47579298831385641</v>
      </c>
      <c r="K111" s="23">
        <v>0.52420701168614359</v>
      </c>
      <c r="L111" s="23">
        <v>0</v>
      </c>
      <c r="M111" s="23">
        <v>0</v>
      </c>
      <c r="N111" s="24">
        <v>2995</v>
      </c>
    </row>
    <row r="112" spans="2:14" x14ac:dyDescent="0.2">
      <c r="B112" s="33" t="s">
        <v>262</v>
      </c>
      <c r="C112" s="18" t="s">
        <v>70</v>
      </c>
      <c r="D112" s="21" t="s">
        <v>173</v>
      </c>
      <c r="E112" s="23">
        <v>0.48395239812477459</v>
      </c>
      <c r="F112" s="23">
        <v>0.51604760187522536</v>
      </c>
      <c r="G112" s="23">
        <v>0</v>
      </c>
      <c r="H112" s="23">
        <v>0</v>
      </c>
      <c r="I112" s="24">
        <v>13865</v>
      </c>
      <c r="J112" s="23">
        <v>0.48489010989010989</v>
      </c>
      <c r="K112" s="23">
        <v>0.51510989010989006</v>
      </c>
      <c r="L112" s="23">
        <v>0</v>
      </c>
      <c r="M112" s="23">
        <v>0</v>
      </c>
      <c r="N112" s="24">
        <v>3640</v>
      </c>
    </row>
    <row r="113" spans="2:14" x14ac:dyDescent="0.2">
      <c r="B113" s="33" t="s">
        <v>262</v>
      </c>
      <c r="C113" s="18" t="s">
        <v>71</v>
      </c>
      <c r="D113" s="21" t="s">
        <v>174</v>
      </c>
      <c r="E113" s="23">
        <v>0.47980997624703087</v>
      </c>
      <c r="F113" s="23">
        <v>0.52098178939034046</v>
      </c>
      <c r="G113" s="23">
        <v>0</v>
      </c>
      <c r="H113" s="23">
        <v>0</v>
      </c>
      <c r="I113" s="24">
        <v>6315</v>
      </c>
      <c r="J113" s="23">
        <v>0.45153061224489793</v>
      </c>
      <c r="K113" s="23">
        <v>0.54846938775510201</v>
      </c>
      <c r="L113" s="23">
        <v>0</v>
      </c>
      <c r="M113" s="23">
        <v>0</v>
      </c>
      <c r="N113" s="24">
        <v>1960</v>
      </c>
    </row>
    <row r="114" spans="2:14" x14ac:dyDescent="0.2">
      <c r="B114" s="33" t="s">
        <v>274</v>
      </c>
      <c r="C114" s="18" t="s">
        <v>73</v>
      </c>
      <c r="D114" s="21" t="s">
        <v>176</v>
      </c>
      <c r="E114" s="23">
        <v>0.49071207430340558</v>
      </c>
      <c r="F114" s="23">
        <v>0.50928792569659442</v>
      </c>
      <c r="G114" s="23">
        <v>0</v>
      </c>
      <c r="H114" s="23">
        <v>0</v>
      </c>
      <c r="I114" s="24">
        <v>6460</v>
      </c>
      <c r="J114" s="23">
        <v>0.48701298701298701</v>
      </c>
      <c r="K114" s="23">
        <v>0.51298701298701299</v>
      </c>
      <c r="L114" s="23">
        <v>0</v>
      </c>
      <c r="M114" s="23">
        <v>0</v>
      </c>
      <c r="N114" s="24">
        <v>1540</v>
      </c>
    </row>
    <row r="115" spans="2:14" x14ac:dyDescent="0.2">
      <c r="B115" s="33" t="s">
        <v>274</v>
      </c>
      <c r="C115" s="18" t="s">
        <v>75</v>
      </c>
      <c r="D115" s="21" t="s">
        <v>178</v>
      </c>
      <c r="E115" s="23">
        <v>0.48146157979580873</v>
      </c>
      <c r="F115" s="23">
        <v>0.5180010746910263</v>
      </c>
      <c r="G115" s="23">
        <v>0</v>
      </c>
      <c r="H115" s="23">
        <v>5.3734551316496511E-4</v>
      </c>
      <c r="I115" s="24">
        <v>9305</v>
      </c>
      <c r="J115" s="23">
        <v>0.45583596214511041</v>
      </c>
      <c r="K115" s="23">
        <v>0.54416403785488954</v>
      </c>
      <c r="L115" s="23">
        <v>0</v>
      </c>
      <c r="M115" s="23">
        <v>0</v>
      </c>
      <c r="N115" s="24">
        <v>3170</v>
      </c>
    </row>
    <row r="116" spans="2:14" x14ac:dyDescent="0.2">
      <c r="B116" s="33" t="s">
        <v>274</v>
      </c>
      <c r="C116" s="18" t="s">
        <v>78</v>
      </c>
      <c r="D116" s="21" t="s">
        <v>181</v>
      </c>
      <c r="E116" s="23">
        <v>0.47887323943661969</v>
      </c>
      <c r="F116" s="23">
        <v>0.52112676056338025</v>
      </c>
      <c r="G116" s="23">
        <v>0</v>
      </c>
      <c r="H116" s="23">
        <v>0</v>
      </c>
      <c r="I116" s="24">
        <v>12425</v>
      </c>
      <c r="J116" s="23" t="s">
        <v>597</v>
      </c>
      <c r="K116" s="23" t="s">
        <v>597</v>
      </c>
      <c r="L116" s="23" t="s">
        <v>597</v>
      </c>
      <c r="M116" s="23" t="s">
        <v>597</v>
      </c>
      <c r="N116" s="24" t="s">
        <v>597</v>
      </c>
    </row>
    <row r="117" spans="2:14" x14ac:dyDescent="0.2">
      <c r="B117" s="33" t="s">
        <v>274</v>
      </c>
      <c r="C117" s="18" t="s">
        <v>79</v>
      </c>
      <c r="D117" s="21" t="s">
        <v>317</v>
      </c>
      <c r="E117" s="23">
        <v>0.48713235294117646</v>
      </c>
      <c r="F117" s="23">
        <v>0.51286764705882348</v>
      </c>
      <c r="G117" s="23">
        <v>0</v>
      </c>
      <c r="H117" s="23">
        <v>0</v>
      </c>
      <c r="I117" s="24">
        <v>16320</v>
      </c>
      <c r="J117" s="23">
        <v>0.45901639344262296</v>
      </c>
      <c r="K117" s="23">
        <v>0.54098360655737709</v>
      </c>
      <c r="L117" s="23">
        <v>0</v>
      </c>
      <c r="M117" s="23">
        <v>0</v>
      </c>
      <c r="N117" s="24">
        <v>6405</v>
      </c>
    </row>
    <row r="118" spans="2:14" x14ac:dyDescent="0.2">
      <c r="B118" s="33" t="s">
        <v>274</v>
      </c>
      <c r="C118" s="18" t="s">
        <v>81</v>
      </c>
      <c r="D118" s="21" t="s">
        <v>318</v>
      </c>
      <c r="E118" s="23">
        <v>0.4773635153129161</v>
      </c>
      <c r="F118" s="23">
        <v>0.5226364846870839</v>
      </c>
      <c r="G118" s="23">
        <v>0</v>
      </c>
      <c r="H118" s="23">
        <v>0</v>
      </c>
      <c r="I118" s="24">
        <v>15020</v>
      </c>
      <c r="J118" s="23">
        <v>0.46798029556650245</v>
      </c>
      <c r="K118" s="23">
        <v>0.53201970443349755</v>
      </c>
      <c r="L118" s="23">
        <v>0</v>
      </c>
      <c r="M118" s="23">
        <v>0</v>
      </c>
      <c r="N118" s="24">
        <v>4060</v>
      </c>
    </row>
    <row r="119" spans="2:14" x14ac:dyDescent="0.2">
      <c r="B119" s="33" t="s">
        <v>274</v>
      </c>
      <c r="C119" s="18" t="s">
        <v>82</v>
      </c>
      <c r="D119" s="21" t="s">
        <v>319</v>
      </c>
      <c r="E119" s="23">
        <v>0.49038754958803782</v>
      </c>
      <c r="F119" s="23">
        <v>0.50930729325602686</v>
      </c>
      <c r="G119" s="23">
        <v>0</v>
      </c>
      <c r="H119" s="23">
        <v>0</v>
      </c>
      <c r="I119" s="24">
        <v>16385</v>
      </c>
      <c r="J119" s="23">
        <v>0.48416289592760181</v>
      </c>
      <c r="K119" s="23">
        <v>0.51470588235294112</v>
      </c>
      <c r="L119" s="23">
        <v>0</v>
      </c>
      <c r="M119" s="23">
        <v>0</v>
      </c>
      <c r="N119" s="24">
        <v>4420</v>
      </c>
    </row>
    <row r="120" spans="2:14" x14ac:dyDescent="0.2">
      <c r="B120" s="33" t="s">
        <v>274</v>
      </c>
      <c r="C120" s="18" t="s">
        <v>85</v>
      </c>
      <c r="D120" s="21" t="s">
        <v>184</v>
      </c>
      <c r="E120" s="23">
        <v>0.4651360544217687</v>
      </c>
      <c r="F120" s="23">
        <v>0.53401360544217691</v>
      </c>
      <c r="G120" s="23">
        <v>0</v>
      </c>
      <c r="H120" s="23">
        <v>0</v>
      </c>
      <c r="I120" s="24">
        <v>5880</v>
      </c>
      <c r="J120" s="23" t="s">
        <v>588</v>
      </c>
      <c r="K120" s="23" t="s">
        <v>588</v>
      </c>
      <c r="L120" s="23" t="s">
        <v>588</v>
      </c>
      <c r="M120" s="23" t="s">
        <v>588</v>
      </c>
      <c r="N120" s="24" t="s">
        <v>588</v>
      </c>
    </row>
    <row r="121" spans="2:14" x14ac:dyDescent="0.2">
      <c r="B121" s="33" t="s">
        <v>274</v>
      </c>
      <c r="C121" s="18" t="s">
        <v>86</v>
      </c>
      <c r="D121" s="21" t="s">
        <v>320</v>
      </c>
      <c r="E121" s="23">
        <v>0.48588120740019475</v>
      </c>
      <c r="F121" s="23">
        <v>0.51509250243427462</v>
      </c>
      <c r="G121" s="23">
        <v>0</v>
      </c>
      <c r="H121" s="23">
        <v>0</v>
      </c>
      <c r="I121" s="24">
        <v>5135</v>
      </c>
      <c r="J121" s="23">
        <v>0.49612403100775193</v>
      </c>
      <c r="K121" s="23">
        <v>0.50387596899224807</v>
      </c>
      <c r="L121" s="23">
        <v>0</v>
      </c>
      <c r="M121" s="23">
        <v>0</v>
      </c>
      <c r="N121" s="24">
        <v>1290</v>
      </c>
    </row>
    <row r="122" spans="2:14" x14ac:dyDescent="0.2">
      <c r="B122" s="33" t="s">
        <v>274</v>
      </c>
      <c r="C122" s="18" t="s">
        <v>87</v>
      </c>
      <c r="D122" s="21" t="s">
        <v>321</v>
      </c>
      <c r="E122" s="23">
        <v>0.48924462231115556</v>
      </c>
      <c r="F122" s="23">
        <v>0.51025512756378189</v>
      </c>
      <c r="G122" s="23">
        <v>0</v>
      </c>
      <c r="H122" s="23">
        <v>0</v>
      </c>
      <c r="I122" s="24">
        <v>9995</v>
      </c>
      <c r="J122" s="23">
        <v>0.48845265588914549</v>
      </c>
      <c r="K122" s="23">
        <v>0.51039260969976907</v>
      </c>
      <c r="L122" s="23">
        <v>0</v>
      </c>
      <c r="M122" s="23">
        <v>0</v>
      </c>
      <c r="N122" s="24">
        <v>4330</v>
      </c>
    </row>
    <row r="123" spans="2:14" x14ac:dyDescent="0.2">
      <c r="B123" s="33" t="s">
        <v>274</v>
      </c>
      <c r="C123" s="18" t="s">
        <v>89</v>
      </c>
      <c r="D123" s="21" t="s">
        <v>186</v>
      </c>
      <c r="E123" s="23">
        <v>0.48776796973518283</v>
      </c>
      <c r="F123" s="23">
        <v>0.5119798234552333</v>
      </c>
      <c r="G123" s="23">
        <v>2.5220680958385876E-4</v>
      </c>
      <c r="H123" s="23">
        <v>0</v>
      </c>
      <c r="I123" s="24">
        <v>19825</v>
      </c>
      <c r="J123" s="23">
        <v>0.4753731343283582</v>
      </c>
      <c r="K123" s="23">
        <v>0.52462686567164174</v>
      </c>
      <c r="L123" s="23">
        <v>0</v>
      </c>
      <c r="M123" s="23">
        <v>0</v>
      </c>
      <c r="N123" s="24">
        <v>6700</v>
      </c>
    </row>
    <row r="124" spans="2:14" x14ac:dyDescent="0.2">
      <c r="B124" s="33" t="s">
        <v>274</v>
      </c>
      <c r="C124" s="18" t="s">
        <v>92</v>
      </c>
      <c r="D124" s="21" t="s">
        <v>189</v>
      </c>
      <c r="E124" s="23">
        <v>0.49240905184760814</v>
      </c>
      <c r="F124" s="23">
        <v>0.50730449727871674</v>
      </c>
      <c r="G124" s="23">
        <v>0</v>
      </c>
      <c r="H124" s="23">
        <v>0</v>
      </c>
      <c r="I124" s="24">
        <v>17455</v>
      </c>
      <c r="J124" s="23">
        <v>0.50125628140703515</v>
      </c>
      <c r="K124" s="23">
        <v>0.49748743718592964</v>
      </c>
      <c r="L124" s="23">
        <v>0</v>
      </c>
      <c r="M124" s="23">
        <v>0</v>
      </c>
      <c r="N124" s="24">
        <v>3980</v>
      </c>
    </row>
    <row r="125" spans="2:14" x14ac:dyDescent="0.2">
      <c r="B125" s="33" t="s">
        <v>274</v>
      </c>
      <c r="C125" s="18" t="s">
        <v>93</v>
      </c>
      <c r="D125" s="21" t="s">
        <v>190</v>
      </c>
      <c r="E125" s="23">
        <v>0.50027100271002711</v>
      </c>
      <c r="F125" s="23">
        <v>0.49918699186991872</v>
      </c>
      <c r="G125" s="23">
        <v>0</v>
      </c>
      <c r="H125" s="23">
        <v>0</v>
      </c>
      <c r="I125" s="24">
        <v>9225</v>
      </c>
      <c r="J125" s="23">
        <v>0.49460043196544279</v>
      </c>
      <c r="K125" s="23">
        <v>0.50539956803455721</v>
      </c>
      <c r="L125" s="23">
        <v>0</v>
      </c>
      <c r="M125" s="23">
        <v>0</v>
      </c>
      <c r="N125" s="24">
        <v>2315</v>
      </c>
    </row>
    <row r="126" spans="2:14" x14ac:dyDescent="0.2">
      <c r="B126" s="33" t="s">
        <v>274</v>
      </c>
      <c r="C126" s="18" t="s">
        <v>94</v>
      </c>
      <c r="D126" s="21" t="s">
        <v>322</v>
      </c>
      <c r="E126" s="23">
        <v>0.4596211365902293</v>
      </c>
      <c r="F126" s="23">
        <v>0.5403788634097707</v>
      </c>
      <c r="G126" s="23">
        <v>0</v>
      </c>
      <c r="H126" s="23">
        <v>0</v>
      </c>
      <c r="I126" s="24">
        <v>5015</v>
      </c>
      <c r="J126" s="23">
        <v>0.46857142857142858</v>
      </c>
      <c r="K126" s="23">
        <v>0.53142857142857147</v>
      </c>
      <c r="L126" s="23">
        <v>0</v>
      </c>
      <c r="M126" s="23">
        <v>0</v>
      </c>
      <c r="N126" s="24">
        <v>1750</v>
      </c>
    </row>
    <row r="127" spans="2:14" x14ac:dyDescent="0.2">
      <c r="B127" s="33" t="s">
        <v>274</v>
      </c>
      <c r="C127" s="18" t="s">
        <v>95</v>
      </c>
      <c r="D127" s="21" t="s">
        <v>323</v>
      </c>
      <c r="E127" s="23">
        <v>0.47525829255029906</v>
      </c>
      <c r="F127" s="23">
        <v>0.52419793365959766</v>
      </c>
      <c r="G127" s="23">
        <v>0</v>
      </c>
      <c r="H127" s="23">
        <v>0</v>
      </c>
      <c r="I127" s="24">
        <v>9195</v>
      </c>
      <c r="J127" s="23">
        <v>0.48056994818652848</v>
      </c>
      <c r="K127" s="23">
        <v>0.51943005181347146</v>
      </c>
      <c r="L127" s="23">
        <v>0</v>
      </c>
      <c r="M127" s="23">
        <v>0</v>
      </c>
      <c r="N127" s="24">
        <v>3860</v>
      </c>
    </row>
    <row r="128" spans="2:14" x14ac:dyDescent="0.2">
      <c r="B128" s="33" t="s">
        <v>274</v>
      </c>
      <c r="C128" s="18" t="s">
        <v>96</v>
      </c>
      <c r="D128" s="21" t="s">
        <v>191</v>
      </c>
      <c r="E128" s="23">
        <v>0.478345498783455</v>
      </c>
      <c r="F128" s="23">
        <v>0.521654501216545</v>
      </c>
      <c r="G128" s="23">
        <v>0</v>
      </c>
      <c r="H128" s="23">
        <v>0</v>
      </c>
      <c r="I128" s="24">
        <v>10275</v>
      </c>
      <c r="J128" s="23">
        <v>0.47548161120840632</v>
      </c>
      <c r="K128" s="23">
        <v>0.52451838879159374</v>
      </c>
      <c r="L128" s="23">
        <v>0</v>
      </c>
      <c r="M128" s="23">
        <v>0</v>
      </c>
      <c r="N128" s="24">
        <v>5710</v>
      </c>
    </row>
    <row r="129" spans="2:14" x14ac:dyDescent="0.2">
      <c r="B129" s="33" t="s">
        <v>274</v>
      </c>
      <c r="C129" s="18" t="s">
        <v>98</v>
      </c>
      <c r="D129" s="21" t="s">
        <v>192</v>
      </c>
      <c r="E129" s="23">
        <v>0.56394316163410307</v>
      </c>
      <c r="F129" s="23">
        <v>0.43605683836589698</v>
      </c>
      <c r="G129" s="23">
        <v>0</v>
      </c>
      <c r="H129" s="23">
        <v>0</v>
      </c>
      <c r="I129" s="24">
        <v>5630</v>
      </c>
      <c r="J129" s="23">
        <v>0.56000000000000005</v>
      </c>
      <c r="K129" s="23">
        <v>0.44</v>
      </c>
      <c r="L129" s="23">
        <v>0</v>
      </c>
      <c r="M129" s="23">
        <v>0</v>
      </c>
      <c r="N129" s="24">
        <v>1125</v>
      </c>
    </row>
    <row r="130" spans="2:14" x14ac:dyDescent="0.2">
      <c r="B130" s="33" t="s">
        <v>274</v>
      </c>
      <c r="C130" s="18" t="s">
        <v>99</v>
      </c>
      <c r="D130" s="21" t="s">
        <v>193</v>
      </c>
      <c r="E130" s="23">
        <v>0.48992030004688231</v>
      </c>
      <c r="F130" s="23">
        <v>0.50961087669948435</v>
      </c>
      <c r="G130" s="23">
        <v>0</v>
      </c>
      <c r="H130" s="23">
        <v>0</v>
      </c>
      <c r="I130" s="24">
        <v>10665</v>
      </c>
      <c r="J130" s="23">
        <v>0.48488830486202367</v>
      </c>
      <c r="K130" s="23">
        <v>0.51511169513797639</v>
      </c>
      <c r="L130" s="23">
        <v>0</v>
      </c>
      <c r="M130" s="23">
        <v>0</v>
      </c>
      <c r="N130" s="24">
        <v>3805</v>
      </c>
    </row>
    <row r="131" spans="2:14" x14ac:dyDescent="0.2">
      <c r="B131" s="33" t="s">
        <v>274</v>
      </c>
      <c r="C131" s="18" t="s">
        <v>100</v>
      </c>
      <c r="D131" s="21" t="s">
        <v>194</v>
      </c>
      <c r="E131" s="23">
        <v>0.47573479152426523</v>
      </c>
      <c r="F131" s="23">
        <v>0.52426520847573477</v>
      </c>
      <c r="G131" s="23">
        <v>0</v>
      </c>
      <c r="H131" s="23">
        <v>0</v>
      </c>
      <c r="I131" s="24">
        <v>7315</v>
      </c>
      <c r="J131" s="23" t="s">
        <v>588</v>
      </c>
      <c r="K131" s="23" t="s">
        <v>588</v>
      </c>
      <c r="L131" s="23" t="s">
        <v>588</v>
      </c>
      <c r="M131" s="23" t="s">
        <v>588</v>
      </c>
      <c r="N131" s="24" t="s">
        <v>588</v>
      </c>
    </row>
    <row r="132" spans="2:14" x14ac:dyDescent="0.2">
      <c r="B132" s="33" t="s">
        <v>274</v>
      </c>
      <c r="C132" s="18" t="s">
        <v>101</v>
      </c>
      <c r="D132" s="21" t="s">
        <v>195</v>
      </c>
      <c r="E132" s="23">
        <v>0.47883695252116304</v>
      </c>
      <c r="F132" s="23">
        <v>0.5211630474788369</v>
      </c>
      <c r="G132" s="23">
        <v>0</v>
      </c>
      <c r="H132" s="23">
        <v>3.6805299963194699E-4</v>
      </c>
      <c r="I132" s="24">
        <v>13585</v>
      </c>
      <c r="J132" s="23">
        <v>0.47963340122199594</v>
      </c>
      <c r="K132" s="23">
        <v>0.52036659877800406</v>
      </c>
      <c r="L132" s="23">
        <v>0</v>
      </c>
      <c r="M132" s="23">
        <v>0</v>
      </c>
      <c r="N132" s="24">
        <v>4910</v>
      </c>
    </row>
    <row r="133" spans="2:14" x14ac:dyDescent="0.2">
      <c r="B133" s="33" t="s">
        <v>274</v>
      </c>
      <c r="C133" s="18" t="s">
        <v>105</v>
      </c>
      <c r="D133" s="21" t="s">
        <v>197</v>
      </c>
      <c r="E133" s="23">
        <v>0.49343579891130324</v>
      </c>
      <c r="F133" s="23">
        <v>0.50624399615754079</v>
      </c>
      <c r="G133" s="23">
        <v>3.2020493115593977E-4</v>
      </c>
      <c r="H133" s="23">
        <v>0</v>
      </c>
      <c r="I133" s="24">
        <v>15615</v>
      </c>
      <c r="J133" s="23">
        <v>0.50336473755047106</v>
      </c>
      <c r="K133" s="23">
        <v>0.49528936742934049</v>
      </c>
      <c r="L133" s="23">
        <v>0</v>
      </c>
      <c r="M133" s="23">
        <v>0</v>
      </c>
      <c r="N133" s="24">
        <v>3715</v>
      </c>
    </row>
    <row r="134" spans="2:14" x14ac:dyDescent="0.2">
      <c r="B134" s="33" t="s">
        <v>274</v>
      </c>
      <c r="C134" s="18" t="s">
        <v>106</v>
      </c>
      <c r="D134" s="21" t="s">
        <v>198</v>
      </c>
      <c r="E134" s="23">
        <v>0.48144220572640511</v>
      </c>
      <c r="F134" s="23">
        <v>0.51696712619300111</v>
      </c>
      <c r="G134" s="23">
        <v>0</v>
      </c>
      <c r="H134" s="23">
        <v>2.1208907741251328E-3</v>
      </c>
      <c r="I134" s="24">
        <v>9430</v>
      </c>
      <c r="J134" s="23" t="s">
        <v>588</v>
      </c>
      <c r="K134" s="23" t="s">
        <v>588</v>
      </c>
      <c r="L134" s="23" t="s">
        <v>588</v>
      </c>
      <c r="M134" s="23" t="s">
        <v>588</v>
      </c>
      <c r="N134" s="24" t="s">
        <v>588</v>
      </c>
    </row>
    <row r="135" spans="2:14" x14ac:dyDescent="0.2">
      <c r="B135" s="33" t="s">
        <v>274</v>
      </c>
      <c r="C135" s="18" t="s">
        <v>111</v>
      </c>
      <c r="D135" s="21" t="s">
        <v>324</v>
      </c>
      <c r="E135" s="23">
        <v>0.45266544117647056</v>
      </c>
      <c r="F135" s="23">
        <v>0.546875</v>
      </c>
      <c r="G135" s="23">
        <v>0</v>
      </c>
      <c r="H135" s="23">
        <v>0</v>
      </c>
      <c r="I135" s="24">
        <v>10880</v>
      </c>
      <c r="J135" s="23">
        <v>0.46091370558375633</v>
      </c>
      <c r="K135" s="23">
        <v>0.53908629441624367</v>
      </c>
      <c r="L135" s="23">
        <v>0</v>
      </c>
      <c r="M135" s="23">
        <v>0</v>
      </c>
      <c r="N135" s="24">
        <v>4925</v>
      </c>
    </row>
    <row r="136" spans="2:14" x14ac:dyDescent="0.2">
      <c r="B136" s="33" t="s">
        <v>279</v>
      </c>
      <c r="C136" s="18" t="s">
        <v>74</v>
      </c>
      <c r="D136" s="21" t="s">
        <v>177</v>
      </c>
      <c r="E136" s="23">
        <v>0.55081458494957336</v>
      </c>
      <c r="F136" s="23">
        <v>0.4491854150504267</v>
      </c>
      <c r="G136" s="23">
        <v>0</v>
      </c>
      <c r="H136" s="23">
        <v>0</v>
      </c>
      <c r="I136" s="24">
        <v>6445</v>
      </c>
      <c r="J136" s="23">
        <v>0.55769230769230771</v>
      </c>
      <c r="K136" s="23">
        <v>0.44230769230769229</v>
      </c>
      <c r="L136" s="23">
        <v>0</v>
      </c>
      <c r="M136" s="23">
        <v>0</v>
      </c>
      <c r="N136" s="24">
        <v>1040</v>
      </c>
    </row>
    <row r="137" spans="2:14" x14ac:dyDescent="0.2">
      <c r="B137" s="33" t="s">
        <v>279</v>
      </c>
      <c r="C137" s="18" t="s">
        <v>76</v>
      </c>
      <c r="D137" s="21" t="s">
        <v>179</v>
      </c>
      <c r="E137" s="23">
        <v>0.49518874907475946</v>
      </c>
      <c r="F137" s="23">
        <v>0.5048112509252406</v>
      </c>
      <c r="G137" s="23">
        <v>0</v>
      </c>
      <c r="H137" s="23">
        <v>0</v>
      </c>
      <c r="I137" s="24">
        <v>6755</v>
      </c>
      <c r="J137" s="23">
        <v>0.48663101604278075</v>
      </c>
      <c r="K137" s="23">
        <v>0.51515151515151514</v>
      </c>
      <c r="L137" s="23">
        <v>0</v>
      </c>
      <c r="M137" s="23">
        <v>0</v>
      </c>
      <c r="N137" s="24">
        <v>2805</v>
      </c>
    </row>
    <row r="138" spans="2:14" x14ac:dyDescent="0.2">
      <c r="B138" s="33" t="s">
        <v>279</v>
      </c>
      <c r="C138" s="18" t="s">
        <v>77</v>
      </c>
      <c r="D138" s="21" t="s">
        <v>180</v>
      </c>
      <c r="E138" s="23">
        <v>0.4845300642148278</v>
      </c>
      <c r="F138" s="23">
        <v>0.5154699357851722</v>
      </c>
      <c r="G138" s="23">
        <v>0</v>
      </c>
      <c r="H138" s="23">
        <v>0</v>
      </c>
      <c r="I138" s="24">
        <v>8565</v>
      </c>
      <c r="J138" s="23">
        <v>0.44871794871794873</v>
      </c>
      <c r="K138" s="23">
        <v>0.55128205128205132</v>
      </c>
      <c r="L138" s="23">
        <v>0</v>
      </c>
      <c r="M138" s="23">
        <v>0</v>
      </c>
      <c r="N138" s="24">
        <v>2730</v>
      </c>
    </row>
    <row r="139" spans="2:14" x14ac:dyDescent="0.2">
      <c r="B139" s="33" t="s">
        <v>279</v>
      </c>
      <c r="C139" s="18" t="s">
        <v>80</v>
      </c>
      <c r="D139" s="21" t="s">
        <v>325</v>
      </c>
      <c r="E139" s="23">
        <v>0.4885057471264368</v>
      </c>
      <c r="F139" s="23">
        <v>0.5114942528735632</v>
      </c>
      <c r="G139" s="23">
        <v>0</v>
      </c>
      <c r="H139" s="23">
        <v>0</v>
      </c>
      <c r="I139" s="24">
        <v>5220</v>
      </c>
      <c r="J139" s="23">
        <v>0.45954692556634302</v>
      </c>
      <c r="K139" s="23">
        <v>0.54045307443365698</v>
      </c>
      <c r="L139" s="23">
        <v>0</v>
      </c>
      <c r="M139" s="23">
        <v>0</v>
      </c>
      <c r="N139" s="24">
        <v>1545</v>
      </c>
    </row>
    <row r="140" spans="2:14" x14ac:dyDescent="0.2">
      <c r="B140" s="33" t="s">
        <v>279</v>
      </c>
      <c r="C140" s="18" t="s">
        <v>83</v>
      </c>
      <c r="D140" s="21" t="s">
        <v>182</v>
      </c>
      <c r="E140" s="23">
        <v>0.48584905660377359</v>
      </c>
      <c r="F140" s="23">
        <v>0.51415094339622647</v>
      </c>
      <c r="G140" s="23">
        <v>0</v>
      </c>
      <c r="H140" s="23">
        <v>0</v>
      </c>
      <c r="I140" s="24">
        <v>4240</v>
      </c>
      <c r="J140" s="23">
        <v>0.4891304347826087</v>
      </c>
      <c r="K140" s="23">
        <v>0.51630434782608692</v>
      </c>
      <c r="L140" s="23">
        <v>0</v>
      </c>
      <c r="M140" s="23">
        <v>0</v>
      </c>
      <c r="N140" s="24">
        <v>920</v>
      </c>
    </row>
    <row r="141" spans="2:14" x14ac:dyDescent="0.2">
      <c r="B141" s="33" t="s">
        <v>279</v>
      </c>
      <c r="C141" s="18" t="s">
        <v>84</v>
      </c>
      <c r="D141" s="21" t="s">
        <v>183</v>
      </c>
      <c r="E141" s="23">
        <v>0.48554687499999999</v>
      </c>
      <c r="F141" s="23">
        <v>0.51445312499999996</v>
      </c>
      <c r="G141" s="23">
        <v>3.9062500000000002E-4</v>
      </c>
      <c r="H141" s="23">
        <v>0</v>
      </c>
      <c r="I141" s="24">
        <v>12800</v>
      </c>
      <c r="J141" s="23">
        <v>0.48601398601398599</v>
      </c>
      <c r="K141" s="23">
        <v>0.51398601398601396</v>
      </c>
      <c r="L141" s="23">
        <v>0</v>
      </c>
      <c r="M141" s="23">
        <v>0</v>
      </c>
      <c r="N141" s="24">
        <v>2860</v>
      </c>
    </row>
    <row r="142" spans="2:14" x14ac:dyDescent="0.2">
      <c r="B142" s="33" t="s">
        <v>279</v>
      </c>
      <c r="C142" s="18" t="s">
        <v>88</v>
      </c>
      <c r="D142" s="21" t="s">
        <v>185</v>
      </c>
      <c r="E142" s="23">
        <v>0.49002849002849003</v>
      </c>
      <c r="F142" s="23">
        <v>0.5095645095645096</v>
      </c>
      <c r="G142" s="23">
        <v>4.0700040700040698E-4</v>
      </c>
      <c r="H142" s="23">
        <v>0</v>
      </c>
      <c r="I142" s="24">
        <v>12285</v>
      </c>
      <c r="J142" s="23">
        <v>0.5</v>
      </c>
      <c r="K142" s="23">
        <v>0.5</v>
      </c>
      <c r="L142" s="23">
        <v>0</v>
      </c>
      <c r="M142" s="23">
        <v>0</v>
      </c>
      <c r="N142" s="24">
        <v>2970</v>
      </c>
    </row>
    <row r="143" spans="2:14" x14ac:dyDescent="0.2">
      <c r="B143" s="33" t="s">
        <v>279</v>
      </c>
      <c r="C143" s="18" t="s">
        <v>72</v>
      </c>
      <c r="D143" s="21" t="s">
        <v>175</v>
      </c>
      <c r="E143" s="23">
        <v>0.48532668881506091</v>
      </c>
      <c r="F143" s="23">
        <v>0.51439645625692132</v>
      </c>
      <c r="G143" s="23">
        <v>2.768549280177187E-4</v>
      </c>
      <c r="H143" s="23">
        <v>0</v>
      </c>
      <c r="I143" s="24">
        <v>18060</v>
      </c>
      <c r="J143" s="23">
        <v>0.48801534036433364</v>
      </c>
      <c r="K143" s="23">
        <v>0.51198465963566631</v>
      </c>
      <c r="L143" s="23">
        <v>0</v>
      </c>
      <c r="M143" s="23">
        <v>0</v>
      </c>
      <c r="N143" s="24">
        <v>5215</v>
      </c>
    </row>
    <row r="144" spans="2:14" x14ac:dyDescent="0.2">
      <c r="B144" s="33" t="s">
        <v>279</v>
      </c>
      <c r="C144" s="18" t="s">
        <v>423</v>
      </c>
      <c r="D144" s="21" t="s">
        <v>424</v>
      </c>
      <c r="E144" s="23">
        <v>0</v>
      </c>
      <c r="F144" s="23">
        <v>1</v>
      </c>
      <c r="G144" s="23">
        <v>0</v>
      </c>
      <c r="H144" s="23">
        <v>0</v>
      </c>
      <c r="I144" s="24">
        <v>1515</v>
      </c>
      <c r="J144" s="23">
        <v>0</v>
      </c>
      <c r="K144" s="23">
        <v>0.88888888888888884</v>
      </c>
      <c r="L144" s="23">
        <v>0</v>
      </c>
      <c r="M144" s="23">
        <v>0</v>
      </c>
      <c r="N144" s="24">
        <v>45</v>
      </c>
    </row>
    <row r="145" spans="2:14" x14ac:dyDescent="0.2">
      <c r="B145" s="33" t="s">
        <v>279</v>
      </c>
      <c r="C145" s="18" t="s">
        <v>90</v>
      </c>
      <c r="D145" s="21" t="s">
        <v>187</v>
      </c>
      <c r="E145" s="23">
        <v>0.48755248950209956</v>
      </c>
      <c r="F145" s="23">
        <v>0.51229754049190157</v>
      </c>
      <c r="G145" s="23">
        <v>0</v>
      </c>
      <c r="H145" s="23">
        <v>0</v>
      </c>
      <c r="I145" s="24">
        <v>33340</v>
      </c>
      <c r="J145" s="23" t="s">
        <v>588</v>
      </c>
      <c r="K145" s="23" t="s">
        <v>588</v>
      </c>
      <c r="L145" s="23" t="s">
        <v>588</v>
      </c>
      <c r="M145" s="23" t="s">
        <v>588</v>
      </c>
      <c r="N145" s="24" t="s">
        <v>588</v>
      </c>
    </row>
    <row r="146" spans="2:14" x14ac:dyDescent="0.2">
      <c r="B146" s="33" t="s">
        <v>279</v>
      </c>
      <c r="C146" s="18" t="s">
        <v>102</v>
      </c>
      <c r="D146" s="21" t="s">
        <v>422</v>
      </c>
      <c r="E146" s="23">
        <v>0.48717948717948717</v>
      </c>
      <c r="F146" s="23">
        <v>0.51254773595199132</v>
      </c>
      <c r="G146" s="23">
        <v>0</v>
      </c>
      <c r="H146" s="23">
        <v>0</v>
      </c>
      <c r="I146" s="24">
        <v>18330</v>
      </c>
      <c r="J146" s="23" t="s">
        <v>588</v>
      </c>
      <c r="K146" s="23" t="s">
        <v>588</v>
      </c>
      <c r="L146" s="23" t="s">
        <v>588</v>
      </c>
      <c r="M146" s="23" t="s">
        <v>588</v>
      </c>
      <c r="N146" s="24" t="s">
        <v>588</v>
      </c>
    </row>
    <row r="147" spans="2:14" x14ac:dyDescent="0.2">
      <c r="B147" s="33" t="s">
        <v>279</v>
      </c>
      <c r="C147" s="18" t="s">
        <v>91</v>
      </c>
      <c r="D147" s="21" t="s">
        <v>188</v>
      </c>
      <c r="E147" s="23">
        <v>0.47305389221556887</v>
      </c>
      <c r="F147" s="23">
        <v>0.52694610778443118</v>
      </c>
      <c r="G147" s="23">
        <v>0</v>
      </c>
      <c r="H147" s="23">
        <v>0</v>
      </c>
      <c r="I147" s="24">
        <v>8350</v>
      </c>
      <c r="J147" s="23">
        <v>0.46360153256704983</v>
      </c>
      <c r="K147" s="23">
        <v>0.53639846743295017</v>
      </c>
      <c r="L147" s="23">
        <v>0</v>
      </c>
      <c r="M147" s="23">
        <v>0</v>
      </c>
      <c r="N147" s="24">
        <v>2610</v>
      </c>
    </row>
    <row r="148" spans="2:14" x14ac:dyDescent="0.2">
      <c r="B148" s="33" t="s">
        <v>279</v>
      </c>
      <c r="C148" s="18" t="s">
        <v>97</v>
      </c>
      <c r="D148" s="21" t="s">
        <v>326</v>
      </c>
      <c r="E148" s="23">
        <v>0.49262096020922846</v>
      </c>
      <c r="F148" s="23">
        <v>0.50719222865682789</v>
      </c>
      <c r="G148" s="23">
        <v>1.8681113394358303E-4</v>
      </c>
      <c r="H148" s="23">
        <v>0</v>
      </c>
      <c r="I148" s="24">
        <v>26765</v>
      </c>
      <c r="J148" s="23">
        <v>0.47989452867501647</v>
      </c>
      <c r="K148" s="23">
        <v>0.52010547132498353</v>
      </c>
      <c r="L148" s="23">
        <v>0</v>
      </c>
      <c r="M148" s="23">
        <v>0</v>
      </c>
      <c r="N148" s="24">
        <v>7585</v>
      </c>
    </row>
    <row r="149" spans="2:14" x14ac:dyDescent="0.2">
      <c r="B149" s="33" t="s">
        <v>279</v>
      </c>
      <c r="C149" s="18" t="s">
        <v>103</v>
      </c>
      <c r="D149" s="21" t="s">
        <v>196</v>
      </c>
      <c r="E149" s="23">
        <v>0.49736379613356768</v>
      </c>
      <c r="F149" s="23">
        <v>0.50263620386643237</v>
      </c>
      <c r="G149" s="23">
        <v>0</v>
      </c>
      <c r="H149" s="23">
        <v>0</v>
      </c>
      <c r="I149" s="24">
        <v>8535</v>
      </c>
      <c r="J149" s="23">
        <v>0.48754448398576511</v>
      </c>
      <c r="K149" s="23">
        <v>0.51245551601423489</v>
      </c>
      <c r="L149" s="23">
        <v>0</v>
      </c>
      <c r="M149" s="23">
        <v>0</v>
      </c>
      <c r="N149" s="24">
        <v>2810</v>
      </c>
    </row>
    <row r="150" spans="2:14" x14ac:dyDescent="0.2">
      <c r="B150" s="33" t="s">
        <v>279</v>
      </c>
      <c r="C150" s="18" t="s">
        <v>104</v>
      </c>
      <c r="D150" s="21" t="s">
        <v>328</v>
      </c>
      <c r="E150" s="23">
        <v>0.4682582745523603</v>
      </c>
      <c r="F150" s="23">
        <v>0.53174172544763976</v>
      </c>
      <c r="G150" s="23">
        <v>0</v>
      </c>
      <c r="H150" s="23">
        <v>0</v>
      </c>
      <c r="I150" s="24">
        <v>9215</v>
      </c>
      <c r="J150" s="23">
        <v>0.45869947275922673</v>
      </c>
      <c r="K150" s="23">
        <v>0.53954305799648505</v>
      </c>
      <c r="L150" s="23">
        <v>0</v>
      </c>
      <c r="M150" s="23">
        <v>0</v>
      </c>
      <c r="N150" s="24">
        <v>2845</v>
      </c>
    </row>
    <row r="151" spans="2:14" x14ac:dyDescent="0.2">
      <c r="B151" s="33" t="s">
        <v>279</v>
      </c>
      <c r="C151" s="18" t="s">
        <v>107</v>
      </c>
      <c r="D151" s="21" t="s">
        <v>329</v>
      </c>
      <c r="E151" s="23">
        <v>0.50052521008403361</v>
      </c>
      <c r="F151" s="23">
        <v>0.49947478991596639</v>
      </c>
      <c r="G151" s="23">
        <v>0</v>
      </c>
      <c r="H151" s="23">
        <v>0</v>
      </c>
      <c r="I151" s="24">
        <v>9520</v>
      </c>
      <c r="J151" s="23">
        <v>0.47595356550580431</v>
      </c>
      <c r="K151" s="23">
        <v>0.52404643449419563</v>
      </c>
      <c r="L151" s="23">
        <v>0</v>
      </c>
      <c r="M151" s="23">
        <v>0</v>
      </c>
      <c r="N151" s="24">
        <v>3015</v>
      </c>
    </row>
    <row r="152" spans="2:14" x14ac:dyDescent="0.2">
      <c r="B152" s="33" t="s">
        <v>279</v>
      </c>
      <c r="C152" s="18" t="s">
        <v>108</v>
      </c>
      <c r="D152" s="21" t="s">
        <v>330</v>
      </c>
      <c r="E152" s="23">
        <v>0.48661633493479756</v>
      </c>
      <c r="F152" s="23">
        <v>0.51269732326698692</v>
      </c>
      <c r="G152" s="23">
        <v>0</v>
      </c>
      <c r="H152" s="23">
        <v>0</v>
      </c>
      <c r="I152" s="24">
        <v>7285</v>
      </c>
      <c r="J152" s="23">
        <v>0.4491682070240296</v>
      </c>
      <c r="K152" s="23">
        <v>0.54898336414048055</v>
      </c>
      <c r="L152" s="23">
        <v>0</v>
      </c>
      <c r="M152" s="23">
        <v>0</v>
      </c>
      <c r="N152" s="24">
        <v>2705</v>
      </c>
    </row>
    <row r="153" spans="2:14" x14ac:dyDescent="0.2">
      <c r="B153" s="33" t="s">
        <v>279</v>
      </c>
      <c r="C153" s="18" t="s">
        <v>109</v>
      </c>
      <c r="D153" s="21" t="s">
        <v>199</v>
      </c>
      <c r="E153" s="23">
        <v>0.48979591836734693</v>
      </c>
      <c r="F153" s="23">
        <v>0.51020408163265307</v>
      </c>
      <c r="G153" s="23">
        <v>0</v>
      </c>
      <c r="H153" s="23">
        <v>0</v>
      </c>
      <c r="I153" s="24">
        <v>7840</v>
      </c>
      <c r="J153" s="23">
        <v>0.47161572052401746</v>
      </c>
      <c r="K153" s="23">
        <v>0.52838427947598254</v>
      </c>
      <c r="L153" s="23">
        <v>0</v>
      </c>
      <c r="M153" s="23">
        <v>0</v>
      </c>
      <c r="N153" s="24">
        <v>2290</v>
      </c>
    </row>
    <row r="154" spans="2:14" x14ac:dyDescent="0.2">
      <c r="B154" s="33" t="s">
        <v>279</v>
      </c>
      <c r="C154" s="18" t="s">
        <v>110</v>
      </c>
      <c r="D154" s="21" t="s">
        <v>331</v>
      </c>
      <c r="E154" s="23">
        <v>0.48121387283236994</v>
      </c>
      <c r="F154" s="23">
        <v>0.51878612716763006</v>
      </c>
      <c r="G154" s="23">
        <v>0</v>
      </c>
      <c r="H154" s="23">
        <v>0</v>
      </c>
      <c r="I154" s="24">
        <v>6920</v>
      </c>
      <c r="J154" s="23">
        <v>0.47899159663865548</v>
      </c>
      <c r="K154" s="23">
        <v>0.52100840336134457</v>
      </c>
      <c r="L154" s="23">
        <v>0</v>
      </c>
      <c r="M154" s="23">
        <v>0</v>
      </c>
      <c r="N154" s="24">
        <v>2380</v>
      </c>
    </row>
    <row r="155" spans="2:14" x14ac:dyDescent="0.2">
      <c r="B155" s="33" t="s">
        <v>283</v>
      </c>
      <c r="C155" s="18" t="s">
        <v>112</v>
      </c>
      <c r="D155" s="21" t="s">
        <v>332</v>
      </c>
      <c r="E155" s="23">
        <v>0.47648752399232247</v>
      </c>
      <c r="F155" s="23">
        <v>0.52399232245681382</v>
      </c>
      <c r="G155" s="23">
        <v>0</v>
      </c>
      <c r="H155" s="23">
        <v>0</v>
      </c>
      <c r="I155" s="24">
        <v>10420</v>
      </c>
      <c r="J155" s="23">
        <v>0.46376811594202899</v>
      </c>
      <c r="K155" s="23">
        <v>0.53623188405797106</v>
      </c>
      <c r="L155" s="23">
        <v>0</v>
      </c>
      <c r="M155" s="23">
        <v>0</v>
      </c>
      <c r="N155" s="24">
        <v>690</v>
      </c>
    </row>
    <row r="156" spans="2:14" x14ac:dyDescent="0.2">
      <c r="B156" s="33" t="s">
        <v>283</v>
      </c>
      <c r="C156" s="18" t="s">
        <v>113</v>
      </c>
      <c r="D156" s="21" t="s">
        <v>200</v>
      </c>
      <c r="E156" s="23">
        <v>0.48337707786526685</v>
      </c>
      <c r="F156" s="23">
        <v>0.51618547681539806</v>
      </c>
      <c r="G156" s="23">
        <v>0</v>
      </c>
      <c r="H156" s="23">
        <v>0</v>
      </c>
      <c r="I156" s="24">
        <v>11430</v>
      </c>
      <c r="J156" s="23" t="s">
        <v>588</v>
      </c>
      <c r="K156" s="23" t="s">
        <v>588</v>
      </c>
      <c r="L156" s="23" t="s">
        <v>588</v>
      </c>
      <c r="M156" s="23" t="s">
        <v>588</v>
      </c>
      <c r="N156" s="24" t="s">
        <v>588</v>
      </c>
    </row>
    <row r="157" spans="2:14" x14ac:dyDescent="0.2">
      <c r="B157" s="33" t="s">
        <v>283</v>
      </c>
      <c r="C157" s="18" t="s">
        <v>114</v>
      </c>
      <c r="D157" s="21" t="s">
        <v>333</v>
      </c>
      <c r="E157" s="23">
        <v>0.46754910333048677</v>
      </c>
      <c r="F157" s="23">
        <v>0.53202391118701964</v>
      </c>
      <c r="G157" s="23">
        <v>0</v>
      </c>
      <c r="H157" s="23">
        <v>0</v>
      </c>
      <c r="I157" s="24">
        <v>11710</v>
      </c>
      <c r="J157" s="23" t="s">
        <v>588</v>
      </c>
      <c r="K157" s="23" t="s">
        <v>588</v>
      </c>
      <c r="L157" s="23" t="s">
        <v>588</v>
      </c>
      <c r="M157" s="23" t="s">
        <v>588</v>
      </c>
      <c r="N157" s="24" t="s">
        <v>588</v>
      </c>
    </row>
    <row r="158" spans="2:14" x14ac:dyDescent="0.2">
      <c r="B158" s="33" t="s">
        <v>283</v>
      </c>
      <c r="C158" s="18" t="s">
        <v>115</v>
      </c>
      <c r="D158" s="21" t="s">
        <v>201</v>
      </c>
      <c r="E158" s="23">
        <v>0.46024941543257991</v>
      </c>
      <c r="F158" s="23">
        <v>0.53663289166017147</v>
      </c>
      <c r="G158" s="23">
        <v>7.7942322681215901E-4</v>
      </c>
      <c r="H158" s="23">
        <v>2.3382696804364772E-3</v>
      </c>
      <c r="I158" s="24">
        <v>12830</v>
      </c>
      <c r="J158" s="23">
        <v>0.46</v>
      </c>
      <c r="K158" s="23">
        <v>0.53749999999999998</v>
      </c>
      <c r="L158" s="23">
        <v>0</v>
      </c>
      <c r="M158" s="23">
        <v>2.5000000000000001E-3</v>
      </c>
      <c r="N158" s="24">
        <v>4000</v>
      </c>
    </row>
    <row r="159" spans="2:14" x14ac:dyDescent="0.2">
      <c r="B159" s="33" t="s">
        <v>283</v>
      </c>
      <c r="C159" s="18" t="s">
        <v>116</v>
      </c>
      <c r="D159" s="21" t="s">
        <v>202</v>
      </c>
      <c r="E159" s="23">
        <v>0.47188264058679708</v>
      </c>
      <c r="F159" s="23">
        <v>0.52811735941320292</v>
      </c>
      <c r="G159" s="23">
        <v>0</v>
      </c>
      <c r="H159" s="23">
        <v>0</v>
      </c>
      <c r="I159" s="24">
        <v>10225</v>
      </c>
      <c r="J159" s="23">
        <v>0.4765625</v>
      </c>
      <c r="K159" s="23">
        <v>0.5234375</v>
      </c>
      <c r="L159" s="23">
        <v>0</v>
      </c>
      <c r="M159" s="23">
        <v>0</v>
      </c>
      <c r="N159" s="24">
        <v>2560</v>
      </c>
    </row>
    <row r="160" spans="2:14" x14ac:dyDescent="0.2">
      <c r="B160" s="33" t="s">
        <v>283</v>
      </c>
      <c r="C160" s="18" t="s">
        <v>117</v>
      </c>
      <c r="D160" s="21" t="s">
        <v>203</v>
      </c>
      <c r="E160" s="23">
        <v>0.48632772939031799</v>
      </c>
      <c r="F160" s="23">
        <v>0.51346971845250156</v>
      </c>
      <c r="G160" s="23">
        <v>0</v>
      </c>
      <c r="H160" s="23">
        <v>2.0255215718047398E-4</v>
      </c>
      <c r="I160" s="24">
        <v>24685</v>
      </c>
      <c r="J160" s="23">
        <v>0.47495361781076068</v>
      </c>
      <c r="K160" s="23">
        <v>0.52442795299938161</v>
      </c>
      <c r="L160" s="23">
        <v>0</v>
      </c>
      <c r="M160" s="23">
        <v>0</v>
      </c>
      <c r="N160" s="24">
        <v>8085</v>
      </c>
    </row>
    <row r="161" spans="2:14" x14ac:dyDescent="0.2">
      <c r="B161" s="33" t="s">
        <v>283</v>
      </c>
      <c r="C161" s="18" t="s">
        <v>118</v>
      </c>
      <c r="D161" s="21" t="s">
        <v>204</v>
      </c>
      <c r="E161" s="23">
        <v>0.46862659060991663</v>
      </c>
      <c r="F161" s="23">
        <v>0.53049583150504609</v>
      </c>
      <c r="G161" s="23">
        <v>8.7757788503729707E-4</v>
      </c>
      <c r="H161" s="23">
        <v>0</v>
      </c>
      <c r="I161" s="24">
        <v>11395</v>
      </c>
      <c r="J161" s="23">
        <v>0.45677419354838711</v>
      </c>
      <c r="K161" s="23">
        <v>0.54193548387096779</v>
      </c>
      <c r="L161" s="23">
        <v>0</v>
      </c>
      <c r="M161" s="23">
        <v>0</v>
      </c>
      <c r="N161" s="24">
        <v>3875</v>
      </c>
    </row>
    <row r="162" spans="2:14" x14ac:dyDescent="0.2">
      <c r="B162" s="33" t="s">
        <v>283</v>
      </c>
      <c r="C162" s="18" t="s">
        <v>119</v>
      </c>
      <c r="D162" s="21" t="s">
        <v>334</v>
      </c>
      <c r="E162" s="23">
        <v>0.4762348555452004</v>
      </c>
      <c r="F162" s="23">
        <v>0.5237651444547996</v>
      </c>
      <c r="G162" s="23">
        <v>0</v>
      </c>
      <c r="H162" s="23">
        <v>0</v>
      </c>
      <c r="I162" s="24">
        <v>5365</v>
      </c>
      <c r="J162" s="23">
        <v>0.52173913043478259</v>
      </c>
      <c r="K162" s="23">
        <v>0.47342995169082125</v>
      </c>
      <c r="L162" s="23">
        <v>0</v>
      </c>
      <c r="M162" s="23">
        <v>0</v>
      </c>
      <c r="N162" s="24">
        <v>1035</v>
      </c>
    </row>
    <row r="163" spans="2:14" x14ac:dyDescent="0.2">
      <c r="B163" s="33" t="s">
        <v>283</v>
      </c>
      <c r="C163" s="18" t="s">
        <v>120</v>
      </c>
      <c r="D163" s="21" t="s">
        <v>335</v>
      </c>
      <c r="E163" s="23">
        <v>0.46171494121020934</v>
      </c>
      <c r="F163" s="23">
        <v>0.51276168626326357</v>
      </c>
      <c r="G163" s="23">
        <v>2.5523372526527102E-2</v>
      </c>
      <c r="H163" s="23">
        <v>0</v>
      </c>
      <c r="I163" s="24">
        <v>17435</v>
      </c>
      <c r="J163" s="23">
        <v>0.43444976076555025</v>
      </c>
      <c r="K163" s="23">
        <v>0.54162679425837323</v>
      </c>
      <c r="L163" s="23">
        <v>2.2966507177033493E-2</v>
      </c>
      <c r="M163" s="23">
        <v>0</v>
      </c>
      <c r="N163" s="24">
        <v>5225</v>
      </c>
    </row>
    <row r="164" spans="2:14" x14ac:dyDescent="0.2">
      <c r="B164" s="33" t="s">
        <v>283</v>
      </c>
      <c r="C164" s="18" t="s">
        <v>121</v>
      </c>
      <c r="D164" s="21" t="s">
        <v>205</v>
      </c>
      <c r="E164" s="23">
        <v>0.49787234042553191</v>
      </c>
      <c r="F164" s="23">
        <v>0.50212765957446803</v>
      </c>
      <c r="G164" s="23">
        <v>0</v>
      </c>
      <c r="H164" s="23">
        <v>0</v>
      </c>
      <c r="I164" s="24">
        <v>9400</v>
      </c>
      <c r="J164" s="23">
        <v>0.46881287726358151</v>
      </c>
      <c r="K164" s="23">
        <v>0.53118712273641855</v>
      </c>
      <c r="L164" s="23">
        <v>0</v>
      </c>
      <c r="M164" s="23">
        <v>0</v>
      </c>
      <c r="N164" s="24">
        <v>2485</v>
      </c>
    </row>
    <row r="165" spans="2:14" x14ac:dyDescent="0.2">
      <c r="B165" s="33" t="s">
        <v>283</v>
      </c>
      <c r="C165" s="18" t="s">
        <v>122</v>
      </c>
      <c r="D165" s="21" t="s">
        <v>206</v>
      </c>
      <c r="E165" s="23">
        <v>0.4965541006202619</v>
      </c>
      <c r="F165" s="23">
        <v>0.50310130944176434</v>
      </c>
      <c r="G165" s="23">
        <v>3.4458993797381116E-4</v>
      </c>
      <c r="H165" s="23">
        <v>0</v>
      </c>
      <c r="I165" s="24">
        <v>14510</v>
      </c>
      <c r="J165" s="23">
        <v>0.47924080664294189</v>
      </c>
      <c r="K165" s="23">
        <v>0.5195729537366548</v>
      </c>
      <c r="L165" s="23">
        <v>0</v>
      </c>
      <c r="M165" s="23">
        <v>0</v>
      </c>
      <c r="N165" s="24">
        <v>4215</v>
      </c>
    </row>
    <row r="166" spans="2:14" x14ac:dyDescent="0.2">
      <c r="B166" s="33" t="s">
        <v>283</v>
      </c>
      <c r="C166" s="18" t="s">
        <v>123</v>
      </c>
      <c r="D166" s="21" t="s">
        <v>336</v>
      </c>
      <c r="E166" s="23">
        <v>0.47894103489771361</v>
      </c>
      <c r="F166" s="23">
        <v>0.52105896510228644</v>
      </c>
      <c r="G166" s="23">
        <v>0</v>
      </c>
      <c r="H166" s="23">
        <v>4.0112314480545525E-4</v>
      </c>
      <c r="I166" s="24">
        <v>12465</v>
      </c>
      <c r="J166" s="23">
        <v>0.46757018393030009</v>
      </c>
      <c r="K166" s="23">
        <v>0.53242981606969986</v>
      </c>
      <c r="L166" s="23">
        <v>0</v>
      </c>
      <c r="M166" s="23">
        <v>0</v>
      </c>
      <c r="N166" s="24">
        <v>5165</v>
      </c>
    </row>
    <row r="167" spans="2:14" x14ac:dyDescent="0.2">
      <c r="B167" s="33" t="s">
        <v>283</v>
      </c>
      <c r="C167" s="18" t="s">
        <v>124</v>
      </c>
      <c r="D167" s="21" t="s">
        <v>207</v>
      </c>
      <c r="E167" s="23">
        <v>0.4886950904392765</v>
      </c>
      <c r="F167" s="23">
        <v>0.51033591731266148</v>
      </c>
      <c r="G167" s="23">
        <v>0</v>
      </c>
      <c r="H167" s="23">
        <v>9.6899224806201549E-4</v>
      </c>
      <c r="I167" s="24">
        <v>15480</v>
      </c>
      <c r="J167" s="23">
        <v>0.49236641221374045</v>
      </c>
      <c r="K167" s="23">
        <v>0.50763358778625955</v>
      </c>
      <c r="L167" s="23">
        <v>0</v>
      </c>
      <c r="M167" s="23">
        <v>0</v>
      </c>
      <c r="N167" s="24">
        <v>2620</v>
      </c>
    </row>
    <row r="168" spans="2:14" x14ac:dyDescent="0.2">
      <c r="B168" s="33" t="s">
        <v>283</v>
      </c>
      <c r="C168" s="18" t="s">
        <v>125</v>
      </c>
      <c r="D168" s="21" t="s">
        <v>208</v>
      </c>
      <c r="E168" s="23">
        <v>0.48360128617363346</v>
      </c>
      <c r="F168" s="23">
        <v>0.5163987138263666</v>
      </c>
      <c r="G168" s="23">
        <v>6.4308681672025725E-4</v>
      </c>
      <c r="H168" s="23">
        <v>0</v>
      </c>
      <c r="I168" s="24">
        <v>7775</v>
      </c>
      <c r="J168" s="23" t="s">
        <v>588</v>
      </c>
      <c r="K168" s="23" t="s">
        <v>588</v>
      </c>
      <c r="L168" s="23" t="s">
        <v>588</v>
      </c>
      <c r="M168" s="23" t="s">
        <v>588</v>
      </c>
      <c r="N168" s="24" t="s">
        <v>588</v>
      </c>
    </row>
    <row r="169" spans="2:14" ht="14.85" customHeight="1" x14ac:dyDescent="0.2">
      <c r="B169" s="33" t="s">
        <v>283</v>
      </c>
      <c r="C169" s="18" t="s">
        <v>126</v>
      </c>
      <c r="D169" s="21" t="s">
        <v>337</v>
      </c>
      <c r="E169" s="23">
        <v>0.48732663797226206</v>
      </c>
      <c r="F169" s="23">
        <v>0.51219512195121952</v>
      </c>
      <c r="G169" s="23">
        <v>0</v>
      </c>
      <c r="H169" s="23">
        <v>4.7824007651841227E-4</v>
      </c>
      <c r="I169" s="24">
        <v>10455</v>
      </c>
      <c r="J169" s="23">
        <v>0.46589018302828616</v>
      </c>
      <c r="K169" s="23">
        <v>0.53410981697171378</v>
      </c>
      <c r="L169" s="23">
        <v>0</v>
      </c>
      <c r="M169" s="23">
        <v>0</v>
      </c>
      <c r="N169" s="24">
        <v>3005</v>
      </c>
    </row>
    <row r="170" spans="2:14" x14ac:dyDescent="0.2">
      <c r="B170" s="33" t="s">
        <v>283</v>
      </c>
      <c r="C170" s="18" t="s">
        <v>127</v>
      </c>
      <c r="D170" s="21" t="s">
        <v>209</v>
      </c>
      <c r="E170" s="23">
        <v>0.47733233420756838</v>
      </c>
      <c r="F170" s="23">
        <v>0.52266766579243162</v>
      </c>
      <c r="G170" s="23">
        <v>0</v>
      </c>
      <c r="H170" s="23">
        <v>0</v>
      </c>
      <c r="I170" s="24">
        <v>13345</v>
      </c>
      <c r="J170" s="23">
        <v>0.47416413373860183</v>
      </c>
      <c r="K170" s="23">
        <v>0.52583586626139822</v>
      </c>
      <c r="L170" s="23">
        <v>0</v>
      </c>
      <c r="M170" s="23">
        <v>0</v>
      </c>
      <c r="N170" s="24">
        <v>3290</v>
      </c>
    </row>
    <row r="171" spans="2:14" x14ac:dyDescent="0.2">
      <c r="B171" s="33" t="s">
        <v>283</v>
      </c>
      <c r="C171" s="18" t="s">
        <v>128</v>
      </c>
      <c r="D171" s="21" t="s">
        <v>338</v>
      </c>
      <c r="E171" s="23">
        <v>0.48141708324277332</v>
      </c>
      <c r="F171" s="23">
        <v>0.51793088459030645</v>
      </c>
      <c r="G171" s="23">
        <v>0</v>
      </c>
      <c r="H171" s="23">
        <v>6.5203216692023478E-4</v>
      </c>
      <c r="I171" s="24">
        <v>23005</v>
      </c>
      <c r="J171" s="23">
        <v>0.4932088285229202</v>
      </c>
      <c r="K171" s="23">
        <v>0.50594227504244482</v>
      </c>
      <c r="L171" s="23">
        <v>0</v>
      </c>
      <c r="M171" s="23">
        <v>8.4889643463497452E-4</v>
      </c>
      <c r="N171" s="24">
        <v>5890</v>
      </c>
    </row>
    <row r="172" spans="2:14" x14ac:dyDescent="0.2">
      <c r="B172" s="33" t="s">
        <v>290</v>
      </c>
      <c r="C172" s="18" t="s">
        <v>129</v>
      </c>
      <c r="D172" s="21" t="s">
        <v>210</v>
      </c>
      <c r="E172" s="23">
        <v>0.47058823529411764</v>
      </c>
      <c r="F172" s="23">
        <v>0.52941176470588236</v>
      </c>
      <c r="G172" s="23">
        <v>0</v>
      </c>
      <c r="H172" s="23">
        <v>0</v>
      </c>
      <c r="I172" s="24">
        <v>4760</v>
      </c>
      <c r="J172" s="23">
        <v>0.48370927318295737</v>
      </c>
      <c r="K172" s="23">
        <v>0.51378446115288223</v>
      </c>
      <c r="L172" s="23">
        <v>0</v>
      </c>
      <c r="M172" s="23">
        <v>0</v>
      </c>
      <c r="N172" s="24">
        <v>1995</v>
      </c>
    </row>
    <row r="173" spans="2:14" x14ac:dyDescent="0.2">
      <c r="B173" s="33" t="s">
        <v>290</v>
      </c>
      <c r="C173" s="18" t="s">
        <v>130</v>
      </c>
      <c r="D173" s="21" t="s">
        <v>211</v>
      </c>
      <c r="E173" s="23">
        <v>0.48366013071895425</v>
      </c>
      <c r="F173" s="23">
        <v>0.51597676107480028</v>
      </c>
      <c r="G173" s="23">
        <v>3.6310820624546115E-4</v>
      </c>
      <c r="H173" s="23">
        <v>0</v>
      </c>
      <c r="I173" s="24">
        <v>13770</v>
      </c>
      <c r="J173" s="23">
        <v>0.46805555555555556</v>
      </c>
      <c r="K173" s="23">
        <v>0.53194444444444444</v>
      </c>
      <c r="L173" s="23">
        <v>0</v>
      </c>
      <c r="M173" s="23">
        <v>0</v>
      </c>
      <c r="N173" s="24">
        <v>3600</v>
      </c>
    </row>
    <row r="174" spans="2:14" x14ac:dyDescent="0.2">
      <c r="B174" s="33" t="s">
        <v>290</v>
      </c>
      <c r="C174" s="18" t="s">
        <v>131</v>
      </c>
      <c r="D174" s="21" t="s">
        <v>212</v>
      </c>
      <c r="E174" s="23">
        <v>0.47219770520741394</v>
      </c>
      <c r="F174" s="23">
        <v>0.52691968225948804</v>
      </c>
      <c r="G174" s="23">
        <v>0</v>
      </c>
      <c r="H174" s="23">
        <v>0</v>
      </c>
      <c r="I174" s="24">
        <v>5665</v>
      </c>
      <c r="J174" s="23">
        <v>0.47277936962750716</v>
      </c>
      <c r="K174" s="23">
        <v>0.52722063037249278</v>
      </c>
      <c r="L174" s="23">
        <v>0</v>
      </c>
      <c r="M174" s="23">
        <v>0</v>
      </c>
      <c r="N174" s="24">
        <v>1745</v>
      </c>
    </row>
    <row r="175" spans="2:14" x14ac:dyDescent="0.2">
      <c r="B175" s="33" t="s">
        <v>290</v>
      </c>
      <c r="C175" s="18" t="s">
        <v>132</v>
      </c>
      <c r="D175" s="21" t="s">
        <v>213</v>
      </c>
      <c r="E175" s="23">
        <v>0.49261083743842365</v>
      </c>
      <c r="F175" s="23">
        <v>0.5073891625615764</v>
      </c>
      <c r="G175" s="23">
        <v>0</v>
      </c>
      <c r="H175" s="23">
        <v>0</v>
      </c>
      <c r="I175" s="24">
        <v>9135</v>
      </c>
      <c r="J175" s="23">
        <v>0.48615916955017302</v>
      </c>
      <c r="K175" s="23">
        <v>0.51211072664359858</v>
      </c>
      <c r="L175" s="23">
        <v>0</v>
      </c>
      <c r="M175" s="23">
        <v>0</v>
      </c>
      <c r="N175" s="24">
        <v>2890</v>
      </c>
    </row>
    <row r="176" spans="2:14" x14ac:dyDescent="0.2">
      <c r="B176" s="33" t="s">
        <v>290</v>
      </c>
      <c r="C176" s="18" t="s">
        <v>134</v>
      </c>
      <c r="D176" s="21" t="s">
        <v>214</v>
      </c>
      <c r="E176" s="23">
        <v>0.47888386123680243</v>
      </c>
      <c r="F176" s="23">
        <v>0.52111613876319762</v>
      </c>
      <c r="G176" s="23">
        <v>0</v>
      </c>
      <c r="H176" s="23">
        <v>0</v>
      </c>
      <c r="I176" s="24">
        <v>6630</v>
      </c>
      <c r="J176" s="23">
        <v>0.47508896797153027</v>
      </c>
      <c r="K176" s="23">
        <v>0.52491103202846978</v>
      </c>
      <c r="L176" s="23">
        <v>0</v>
      </c>
      <c r="M176" s="23">
        <v>0</v>
      </c>
      <c r="N176" s="24">
        <v>2810</v>
      </c>
    </row>
    <row r="177" spans="2:14" x14ac:dyDescent="0.2">
      <c r="B177" s="33" t="s">
        <v>290</v>
      </c>
      <c r="C177" s="18" t="s">
        <v>135</v>
      </c>
      <c r="D177" s="21" t="s">
        <v>339</v>
      </c>
      <c r="E177" s="23">
        <v>0.49463135289906945</v>
      </c>
      <c r="F177" s="23">
        <v>0.50501073729420187</v>
      </c>
      <c r="G177" s="23">
        <v>0</v>
      </c>
      <c r="H177" s="23">
        <v>0</v>
      </c>
      <c r="I177" s="24">
        <v>13970</v>
      </c>
      <c r="J177" s="23" t="s">
        <v>588</v>
      </c>
      <c r="K177" s="23" t="s">
        <v>588</v>
      </c>
      <c r="L177" s="23" t="s">
        <v>588</v>
      </c>
      <c r="M177" s="23" t="s">
        <v>588</v>
      </c>
      <c r="N177" s="24" t="s">
        <v>588</v>
      </c>
    </row>
    <row r="178" spans="2:14" x14ac:dyDescent="0.2">
      <c r="B178" s="33" t="s">
        <v>290</v>
      </c>
      <c r="C178" s="18" t="s">
        <v>136</v>
      </c>
      <c r="D178" s="21" t="s">
        <v>215</v>
      </c>
      <c r="E178" s="23">
        <v>0.48602395892755279</v>
      </c>
      <c r="F178" s="23">
        <v>0.51397604107244721</v>
      </c>
      <c r="G178" s="23">
        <v>0</v>
      </c>
      <c r="H178" s="23">
        <v>0</v>
      </c>
      <c r="I178" s="24">
        <v>8765</v>
      </c>
      <c r="J178" s="23">
        <v>0.48526522593320237</v>
      </c>
      <c r="K178" s="23">
        <v>0.51473477406679768</v>
      </c>
      <c r="L178" s="23">
        <v>0</v>
      </c>
      <c r="M178" s="23">
        <v>0</v>
      </c>
      <c r="N178" s="24">
        <v>2545</v>
      </c>
    </row>
    <row r="179" spans="2:14" x14ac:dyDescent="0.2">
      <c r="B179" s="33" t="s">
        <v>290</v>
      </c>
      <c r="C179" s="18" t="s">
        <v>137</v>
      </c>
      <c r="D179" s="21" t="s">
        <v>216</v>
      </c>
      <c r="E179" s="23">
        <v>0.4984646878198567</v>
      </c>
      <c r="F179" s="23">
        <v>0.50051177072671438</v>
      </c>
      <c r="G179" s="23">
        <v>0</v>
      </c>
      <c r="H179" s="23">
        <v>0</v>
      </c>
      <c r="I179" s="24">
        <v>4885</v>
      </c>
      <c r="J179" s="23">
        <v>0.47035573122529645</v>
      </c>
      <c r="K179" s="23">
        <v>0.52964426877470361</v>
      </c>
      <c r="L179" s="23">
        <v>0</v>
      </c>
      <c r="M179" s="23">
        <v>0</v>
      </c>
      <c r="N179" s="24">
        <v>1265</v>
      </c>
    </row>
    <row r="180" spans="2:14" x14ac:dyDescent="0.2">
      <c r="B180" s="33" t="s">
        <v>290</v>
      </c>
      <c r="C180" s="18" t="s">
        <v>138</v>
      </c>
      <c r="D180" s="21" t="s">
        <v>217</v>
      </c>
      <c r="E180" s="23">
        <v>0.48340328119038534</v>
      </c>
      <c r="F180" s="23">
        <v>0.51621518504387642</v>
      </c>
      <c r="G180" s="23">
        <v>0</v>
      </c>
      <c r="H180" s="23">
        <v>0</v>
      </c>
      <c r="I180" s="24">
        <v>13105</v>
      </c>
      <c r="J180" s="23" t="s">
        <v>588</v>
      </c>
      <c r="K180" s="23" t="s">
        <v>588</v>
      </c>
      <c r="L180" s="23" t="s">
        <v>588</v>
      </c>
      <c r="M180" s="23" t="s">
        <v>588</v>
      </c>
      <c r="N180" s="24" t="s">
        <v>588</v>
      </c>
    </row>
    <row r="181" spans="2:14" x14ac:dyDescent="0.2">
      <c r="B181" s="33" t="s">
        <v>290</v>
      </c>
      <c r="C181" s="18" t="s">
        <v>139</v>
      </c>
      <c r="D181" s="21" t="s">
        <v>340</v>
      </c>
      <c r="E181" s="23">
        <v>0.48330914368650219</v>
      </c>
      <c r="F181" s="23">
        <v>0.51596516690856309</v>
      </c>
      <c r="G181" s="23">
        <v>0</v>
      </c>
      <c r="H181" s="23">
        <v>0</v>
      </c>
      <c r="I181" s="24">
        <v>6890</v>
      </c>
      <c r="J181" s="23">
        <v>0.47240618101545256</v>
      </c>
      <c r="K181" s="23">
        <v>0.52759381898454749</v>
      </c>
      <c r="L181" s="23">
        <v>0</v>
      </c>
      <c r="M181" s="23">
        <v>0</v>
      </c>
      <c r="N181" s="24">
        <v>2265</v>
      </c>
    </row>
    <row r="182" spans="2:14" x14ac:dyDescent="0.2">
      <c r="B182" s="33" t="s">
        <v>290</v>
      </c>
      <c r="C182" s="18" t="s">
        <v>140</v>
      </c>
      <c r="D182" s="21" t="s">
        <v>218</v>
      </c>
      <c r="E182" s="23">
        <v>0.49020660048296216</v>
      </c>
      <c r="F182" s="23">
        <v>0.50898846257043195</v>
      </c>
      <c r="G182" s="23">
        <v>2.6831231553528306E-4</v>
      </c>
      <c r="H182" s="23">
        <v>5.3662463107056611E-4</v>
      </c>
      <c r="I182" s="24">
        <v>18635</v>
      </c>
      <c r="J182" s="23" t="s">
        <v>588</v>
      </c>
      <c r="K182" s="23" t="s">
        <v>588</v>
      </c>
      <c r="L182" s="23" t="s">
        <v>588</v>
      </c>
      <c r="M182" s="23" t="s">
        <v>588</v>
      </c>
      <c r="N182" s="24" t="s">
        <v>588</v>
      </c>
    </row>
    <row r="183" spans="2:14" x14ac:dyDescent="0.2">
      <c r="B183" s="33" t="s">
        <v>290</v>
      </c>
      <c r="C183" s="18" t="s">
        <v>341</v>
      </c>
      <c r="D183" s="21" t="s">
        <v>342</v>
      </c>
      <c r="E183" s="23">
        <v>0.47987012987012989</v>
      </c>
      <c r="F183" s="23">
        <v>0.51980519480519483</v>
      </c>
      <c r="G183" s="23">
        <v>0</v>
      </c>
      <c r="H183" s="23">
        <v>0</v>
      </c>
      <c r="I183" s="24">
        <v>15400</v>
      </c>
      <c r="J183" s="23">
        <v>0.47179487179487178</v>
      </c>
      <c r="K183" s="23">
        <v>0.52692307692307694</v>
      </c>
      <c r="L183" s="23">
        <v>0</v>
      </c>
      <c r="M183" s="23">
        <v>0</v>
      </c>
      <c r="N183" s="24">
        <v>3900</v>
      </c>
    </row>
    <row r="184" spans="2:14" x14ac:dyDescent="0.2">
      <c r="B184" s="33" t="s">
        <v>290</v>
      </c>
      <c r="C184" s="18" t="s">
        <v>133</v>
      </c>
      <c r="D184" s="21" t="s">
        <v>343</v>
      </c>
      <c r="E184" s="23">
        <v>0.48742643124665597</v>
      </c>
      <c r="F184" s="23">
        <v>0.51257356875334403</v>
      </c>
      <c r="G184" s="23">
        <v>0</v>
      </c>
      <c r="H184" s="23">
        <v>0</v>
      </c>
      <c r="I184" s="24">
        <v>9345</v>
      </c>
      <c r="J184" s="23">
        <v>0.48837209302325579</v>
      </c>
      <c r="K184" s="23">
        <v>0.51317829457364339</v>
      </c>
      <c r="L184" s="23">
        <v>0</v>
      </c>
      <c r="M184" s="23">
        <v>0</v>
      </c>
      <c r="N184" s="24">
        <v>3225</v>
      </c>
    </row>
    <row r="185" spans="2:14" x14ac:dyDescent="0.2">
      <c r="B185"/>
      <c r="C185"/>
      <c r="D185"/>
      <c r="E185"/>
      <c r="F185"/>
      <c r="G185"/>
      <c r="H185"/>
      <c r="I185"/>
      <c r="J185"/>
      <c r="K185"/>
      <c r="L185"/>
      <c r="M185"/>
      <c r="N185"/>
    </row>
    <row r="186" spans="2:14" x14ac:dyDescent="0.2">
      <c r="B186" s="35" t="s">
        <v>241</v>
      </c>
    </row>
    <row r="187" spans="2:14" x14ac:dyDescent="0.2">
      <c r="B187" s="16"/>
    </row>
    <row r="188" spans="2:14" x14ac:dyDescent="0.2">
      <c r="B188" s="16" t="s">
        <v>560</v>
      </c>
    </row>
    <row r="189" spans="2:14" x14ac:dyDescent="0.2">
      <c r="B189" s="16" t="s">
        <v>242</v>
      </c>
    </row>
    <row r="190" spans="2:14" x14ac:dyDescent="0.2">
      <c r="B190" s="16" t="s">
        <v>243</v>
      </c>
    </row>
    <row r="191" spans="2:14" x14ac:dyDescent="0.2">
      <c r="B191" s="16"/>
    </row>
    <row r="192" spans="2:14"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c r="C200" s="14"/>
    </row>
    <row r="201" spans="2:3" x14ac:dyDescent="0.2">
      <c r="B201" s="16"/>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sheetData>
  <sortState xmlns:xlrd2="http://schemas.microsoft.com/office/spreadsheetml/2017/richdata2" ref="A62:D292">
    <sortCondition ref="D62"/>
  </sortState>
  <mergeCells count="2">
    <mergeCell ref="E15:I15"/>
    <mergeCell ref="J15:N15"/>
  </mergeCells>
  <phoneticPr fontId="0" type="noConversion"/>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ABE73-29E6-41D3-98A4-F6D9015C3506}">
  <dimension ref="B1:N307"/>
  <sheetViews>
    <sheetView showGridLines="0" zoomScale="85" zoomScaleNormal="85" zoomScaleSheetLayoutView="25" workbookViewId="0"/>
  </sheetViews>
  <sheetFormatPr defaultColWidth="9.42578125" defaultRowHeight="12.75" x14ac:dyDescent="0.2"/>
  <cols>
    <col min="1" max="1" width="1.5703125" style="2" customWidth="1"/>
    <col min="2" max="2" width="26" style="2" customWidth="1"/>
    <col min="3" max="3" width="10.5703125" style="2" customWidth="1"/>
    <col min="4" max="4" width="82.5703125" style="2" bestFit="1" customWidth="1"/>
    <col min="5" max="6" width="14.42578125" style="2" customWidth="1"/>
    <col min="7" max="7" width="17.42578125" style="2" bestFit="1" customWidth="1"/>
    <col min="8" max="11" width="14.42578125" style="2" customWidth="1"/>
    <col min="12" max="12" width="17.42578125" style="2" bestFit="1" customWidth="1"/>
    <col min="13" max="14" width="14.42578125" style="2" customWidth="1"/>
    <col min="15" max="15" width="9.42578125" style="2" customWidth="1"/>
    <col min="16" max="16384" width="9.42578125" style="2"/>
  </cols>
  <sheetData>
    <row r="1" spans="2:14" s="15" customFormat="1" ht="18" customHeight="1" x14ac:dyDescent="0.25"/>
    <row r="2" spans="2:14" ht="19.5" customHeight="1" x14ac:dyDescent="0.2">
      <c r="B2" s="3" t="s">
        <v>0</v>
      </c>
      <c r="C2" s="22" t="s">
        <v>404</v>
      </c>
    </row>
    <row r="3" spans="2:14" ht="12.75" customHeight="1" x14ac:dyDescent="0.2">
      <c r="B3" s="3" t="s">
        <v>4</v>
      </c>
      <c r="C3" s="12" t="s">
        <v>539</v>
      </c>
    </row>
    <row r="4" spans="2:14" ht="12.75" customHeight="1" x14ac:dyDescent="0.2">
      <c r="B4" s="3"/>
      <c r="C4" s="6"/>
    </row>
    <row r="5" spans="2:14" ht="15" x14ac:dyDescent="0.2">
      <c r="B5" s="3" t="s">
        <v>1</v>
      </c>
      <c r="C5" s="45" t="str">
        <f>'System &amp; Provider Summary - T1'!$C$5</f>
        <v>March 2025</v>
      </c>
    </row>
    <row r="6" spans="2:14" x14ac:dyDescent="0.2">
      <c r="B6" s="3" t="s">
        <v>2</v>
      </c>
      <c r="C6" s="2" t="s">
        <v>396</v>
      </c>
    </row>
    <row r="7" spans="2:14" ht="12.75" customHeight="1" x14ac:dyDescent="0.2">
      <c r="B7" s="3" t="s">
        <v>6</v>
      </c>
      <c r="C7" s="2" t="s">
        <v>537</v>
      </c>
    </row>
    <row r="8" spans="2:14" ht="12.75" customHeight="1" x14ac:dyDescent="0.2">
      <c r="B8" s="3" t="s">
        <v>3</v>
      </c>
      <c r="C8" s="2" t="str">
        <f>'System &amp; Provider Summary - T1'!C8</f>
        <v>15th May 2025</v>
      </c>
    </row>
    <row r="9" spans="2:14" ht="12.75" customHeight="1" x14ac:dyDescent="0.2">
      <c r="B9" s="3" t="s">
        <v>5</v>
      </c>
      <c r="C9" s="8" t="s">
        <v>400</v>
      </c>
    </row>
    <row r="10" spans="2:14" ht="12.75" customHeight="1" x14ac:dyDescent="0.2">
      <c r="B10" s="3" t="s">
        <v>8</v>
      </c>
      <c r="C10" s="2" t="str">
        <f>'System &amp; Provider Summary - T1'!C10</f>
        <v>Published (Final) - Official Statistics in development</v>
      </c>
    </row>
    <row r="11" spans="2:14" ht="12.75" customHeight="1" x14ac:dyDescent="0.2">
      <c r="B11" s="3" t="s">
        <v>9</v>
      </c>
      <c r="C11" s="2" t="str">
        <f>'System &amp; Provider Summary - T1'!C11</f>
        <v>Kerry Evert - england.aedata@nhs.net</v>
      </c>
    </row>
    <row r="12" spans="2:14" x14ac:dyDescent="0.2">
      <c r="B12" s="3"/>
    </row>
    <row r="13" spans="2:14" ht="15" x14ac:dyDescent="0.2">
      <c r="B13" s="5" t="s">
        <v>408</v>
      </c>
    </row>
    <row r="14" spans="2:14" ht="15" x14ac:dyDescent="0.2">
      <c r="B14" s="5"/>
      <c r="C14" s="5"/>
    </row>
    <row r="15" spans="2:14" customFormat="1" x14ac:dyDescent="0.2">
      <c r="C15" s="39"/>
      <c r="E15" s="80" t="s">
        <v>393</v>
      </c>
      <c r="F15" s="81"/>
      <c r="G15" s="81"/>
      <c r="H15" s="81"/>
      <c r="I15" s="82"/>
      <c r="J15" s="80" t="s">
        <v>392</v>
      </c>
      <c r="K15" s="81"/>
      <c r="L15" s="81"/>
      <c r="M15" s="81"/>
      <c r="N15" s="82"/>
    </row>
    <row r="16" spans="2:14" s="12" customFormat="1" ht="25.5" x14ac:dyDescent="0.2">
      <c r="B16" s="47" t="s">
        <v>239</v>
      </c>
      <c r="C16" s="11" t="s">
        <v>248</v>
      </c>
      <c r="D16" s="10" t="s">
        <v>249</v>
      </c>
      <c r="E16" s="40" t="s">
        <v>11</v>
      </c>
      <c r="F16" s="40" t="s">
        <v>12</v>
      </c>
      <c r="G16" s="40" t="s">
        <v>405</v>
      </c>
      <c r="H16" s="41" t="s">
        <v>14</v>
      </c>
      <c r="I16" s="41" t="s">
        <v>344</v>
      </c>
      <c r="J16" s="40" t="s">
        <v>11</v>
      </c>
      <c r="K16" s="40" t="s">
        <v>12</v>
      </c>
      <c r="L16" s="40" t="s">
        <v>405</v>
      </c>
      <c r="M16" s="41" t="s">
        <v>14</v>
      </c>
      <c r="N16" s="41" t="s">
        <v>344</v>
      </c>
    </row>
    <row r="17" spans="2:14" x14ac:dyDescent="0.2">
      <c r="B17" s="49" t="s">
        <v>7</v>
      </c>
      <c r="C17" s="1" t="s">
        <v>7</v>
      </c>
      <c r="D17" s="13" t="s">
        <v>10</v>
      </c>
      <c r="E17" s="26">
        <v>0.46745161071681013</v>
      </c>
      <c r="F17" s="26">
        <v>0.51968976635649755</v>
      </c>
      <c r="G17" s="26">
        <v>2.614328456481114E-4</v>
      </c>
      <c r="H17" s="26">
        <v>1.2597190081044183E-2</v>
      </c>
      <c r="I17" s="25">
        <v>516384</v>
      </c>
      <c r="J17" s="26">
        <v>0.46795434591747148</v>
      </c>
      <c r="K17" s="26">
        <v>0.53175299970734557</v>
      </c>
      <c r="L17" s="26">
        <v>0</v>
      </c>
      <c r="M17" s="26">
        <v>0</v>
      </c>
      <c r="N17" s="25">
        <v>17084</v>
      </c>
    </row>
    <row r="18" spans="2:14" x14ac:dyDescent="0.2">
      <c r="D18" s="4"/>
      <c r="E18" s="7"/>
      <c r="F18" s="7"/>
      <c r="G18" s="7"/>
      <c r="H18" s="7"/>
      <c r="J18" s="7"/>
      <c r="K18" s="7"/>
      <c r="L18" s="7"/>
      <c r="M18" s="7"/>
    </row>
    <row r="19" spans="2:14" x14ac:dyDescent="0.2">
      <c r="B19" s="33" t="s">
        <v>250</v>
      </c>
      <c r="C19" s="18" t="s">
        <v>251</v>
      </c>
      <c r="D19" s="18" t="s">
        <v>365</v>
      </c>
      <c r="E19" s="23" t="s">
        <v>588</v>
      </c>
      <c r="F19" s="23" t="s">
        <v>588</v>
      </c>
      <c r="G19" s="23" t="s">
        <v>588</v>
      </c>
      <c r="H19" s="23" t="s">
        <v>588</v>
      </c>
      <c r="I19" s="24" t="s">
        <v>588</v>
      </c>
      <c r="J19" s="23" t="s">
        <v>588</v>
      </c>
      <c r="K19" s="23" t="s">
        <v>588</v>
      </c>
      <c r="L19" s="23" t="s">
        <v>588</v>
      </c>
      <c r="M19" s="23" t="s">
        <v>588</v>
      </c>
      <c r="N19" s="24" t="s">
        <v>588</v>
      </c>
    </row>
    <row r="20" spans="2:14" x14ac:dyDescent="0.2">
      <c r="B20" s="33" t="s">
        <v>250</v>
      </c>
      <c r="C20" s="18" t="s">
        <v>252</v>
      </c>
      <c r="D20" s="18" t="s">
        <v>366</v>
      </c>
      <c r="E20" s="23">
        <v>0.41761827079934749</v>
      </c>
      <c r="F20" s="23">
        <v>0.58238172920065256</v>
      </c>
      <c r="G20" s="23">
        <v>0</v>
      </c>
      <c r="H20" s="23">
        <v>0</v>
      </c>
      <c r="I20" s="24">
        <v>3065</v>
      </c>
      <c r="J20" s="23" t="s">
        <v>588</v>
      </c>
      <c r="K20" s="23" t="s">
        <v>588</v>
      </c>
      <c r="L20" s="23" t="s">
        <v>588</v>
      </c>
      <c r="M20" s="23" t="s">
        <v>588</v>
      </c>
      <c r="N20" s="24" t="s">
        <v>588</v>
      </c>
    </row>
    <row r="21" spans="2:14" x14ac:dyDescent="0.2">
      <c r="B21" s="33" t="s">
        <v>250</v>
      </c>
      <c r="C21" s="18" t="s">
        <v>253</v>
      </c>
      <c r="D21" s="18" t="s">
        <v>367</v>
      </c>
      <c r="E21" s="23">
        <v>0.4626121635094716</v>
      </c>
      <c r="F21" s="23">
        <v>0.53738783649052846</v>
      </c>
      <c r="G21" s="23">
        <v>0</v>
      </c>
      <c r="H21" s="23">
        <v>0</v>
      </c>
      <c r="I21" s="24">
        <v>10030</v>
      </c>
      <c r="J21" s="23">
        <v>0.40845070422535212</v>
      </c>
      <c r="K21" s="23">
        <v>0.59154929577464788</v>
      </c>
      <c r="L21" s="23">
        <v>0</v>
      </c>
      <c r="M21" s="23">
        <v>0</v>
      </c>
      <c r="N21" s="24">
        <v>355</v>
      </c>
    </row>
    <row r="22" spans="2:14" x14ac:dyDescent="0.2">
      <c r="B22" s="33" t="s">
        <v>250</v>
      </c>
      <c r="C22" s="18" t="s">
        <v>254</v>
      </c>
      <c r="D22" s="18" t="s">
        <v>368</v>
      </c>
      <c r="E22" s="23">
        <v>0.48517995765702188</v>
      </c>
      <c r="F22" s="23">
        <v>0.51482004234297807</v>
      </c>
      <c r="G22" s="23">
        <v>0</v>
      </c>
      <c r="H22" s="23">
        <v>0</v>
      </c>
      <c r="I22" s="24">
        <v>14170</v>
      </c>
      <c r="J22" s="23">
        <v>0.38461538461538464</v>
      </c>
      <c r="K22" s="23">
        <v>0.61538461538461542</v>
      </c>
      <c r="L22" s="23">
        <v>0</v>
      </c>
      <c r="M22" s="23">
        <v>0</v>
      </c>
      <c r="N22" s="24">
        <v>65</v>
      </c>
    </row>
    <row r="23" spans="2:14" x14ac:dyDescent="0.2">
      <c r="B23" s="33" t="s">
        <v>250</v>
      </c>
      <c r="C23" s="18" t="s">
        <v>255</v>
      </c>
      <c r="D23" s="18" t="s">
        <v>369</v>
      </c>
      <c r="E23" s="23" t="s">
        <v>588</v>
      </c>
      <c r="F23" s="23" t="s">
        <v>588</v>
      </c>
      <c r="G23" s="23" t="s">
        <v>588</v>
      </c>
      <c r="H23" s="23" t="s">
        <v>588</v>
      </c>
      <c r="I23" s="24" t="s">
        <v>588</v>
      </c>
      <c r="J23" s="23" t="s">
        <v>588</v>
      </c>
      <c r="K23" s="23" t="s">
        <v>588</v>
      </c>
      <c r="L23" s="23" t="s">
        <v>588</v>
      </c>
      <c r="M23" s="23" t="s">
        <v>588</v>
      </c>
      <c r="N23" s="24" t="s">
        <v>588</v>
      </c>
    </row>
    <row r="24" spans="2:14" x14ac:dyDescent="0.2">
      <c r="B24" s="33" t="s">
        <v>250</v>
      </c>
      <c r="C24" s="18" t="s">
        <v>256</v>
      </c>
      <c r="D24" s="18" t="s">
        <v>370</v>
      </c>
      <c r="E24" s="23">
        <v>0.47978910369068539</v>
      </c>
      <c r="F24" s="23">
        <v>0.51581722319859402</v>
      </c>
      <c r="G24" s="23">
        <v>0</v>
      </c>
      <c r="H24" s="23">
        <v>4.3936731107205628E-3</v>
      </c>
      <c r="I24" s="24">
        <v>5690</v>
      </c>
      <c r="J24" s="23">
        <v>0.625</v>
      </c>
      <c r="K24" s="23">
        <v>0.5</v>
      </c>
      <c r="L24" s="23">
        <v>0</v>
      </c>
      <c r="M24" s="23">
        <v>0</v>
      </c>
      <c r="N24" s="24">
        <v>40</v>
      </c>
    </row>
    <row r="25" spans="2:14" x14ac:dyDescent="0.2">
      <c r="B25" s="33" t="s">
        <v>240</v>
      </c>
      <c r="C25" s="18" t="s">
        <v>257</v>
      </c>
      <c r="D25" s="18" t="s">
        <v>347</v>
      </c>
      <c r="E25" s="23">
        <v>0.473781750790363</v>
      </c>
      <c r="F25" s="23">
        <v>0.52425596860351031</v>
      </c>
      <c r="G25" s="23">
        <v>1.7442494276681565E-3</v>
      </c>
      <c r="H25" s="23">
        <v>2.1803117845851957E-4</v>
      </c>
      <c r="I25" s="24">
        <v>45865</v>
      </c>
      <c r="J25" s="23">
        <v>0.51648351648351654</v>
      </c>
      <c r="K25" s="23">
        <v>0.48351648351648352</v>
      </c>
      <c r="L25" s="23">
        <v>0</v>
      </c>
      <c r="M25" s="23">
        <v>0</v>
      </c>
      <c r="N25" s="24">
        <v>910</v>
      </c>
    </row>
    <row r="26" spans="2:14" x14ac:dyDescent="0.2">
      <c r="B26" s="33" t="s">
        <v>240</v>
      </c>
      <c r="C26" s="18" t="s">
        <v>258</v>
      </c>
      <c r="D26" s="18" t="s">
        <v>348</v>
      </c>
      <c r="E26" s="23">
        <v>0.47521160822249092</v>
      </c>
      <c r="F26" s="23">
        <v>0.52445861272947125</v>
      </c>
      <c r="G26" s="23">
        <v>0</v>
      </c>
      <c r="H26" s="23">
        <v>2.1985269869187644E-4</v>
      </c>
      <c r="I26" s="24">
        <v>45485</v>
      </c>
      <c r="J26" s="23">
        <v>0.43697478991596639</v>
      </c>
      <c r="K26" s="23">
        <v>0.56302521008403361</v>
      </c>
      <c r="L26" s="23">
        <v>0</v>
      </c>
      <c r="M26" s="23">
        <v>0</v>
      </c>
      <c r="N26" s="24">
        <v>595</v>
      </c>
    </row>
    <row r="27" spans="2:14" x14ac:dyDescent="0.2">
      <c r="B27" s="33" t="s">
        <v>240</v>
      </c>
      <c r="C27" s="18" t="s">
        <v>259</v>
      </c>
      <c r="D27" s="18" t="s">
        <v>349</v>
      </c>
      <c r="E27" s="23">
        <v>0.48060573857598299</v>
      </c>
      <c r="F27" s="23">
        <v>0.51939426142401701</v>
      </c>
      <c r="G27" s="23">
        <v>0</v>
      </c>
      <c r="H27" s="23">
        <v>0</v>
      </c>
      <c r="I27" s="24">
        <v>18820</v>
      </c>
      <c r="J27" s="23">
        <v>0.42335766423357662</v>
      </c>
      <c r="K27" s="23">
        <v>0.57664233576642332</v>
      </c>
      <c r="L27" s="23">
        <v>0</v>
      </c>
      <c r="M27" s="23">
        <v>0</v>
      </c>
      <c r="N27" s="24">
        <v>685</v>
      </c>
    </row>
    <row r="28" spans="2:14" x14ac:dyDescent="0.2">
      <c r="B28" s="33" t="s">
        <v>240</v>
      </c>
      <c r="C28" s="18" t="s">
        <v>260</v>
      </c>
      <c r="D28" s="18" t="s">
        <v>350</v>
      </c>
      <c r="E28" s="23">
        <v>0.48843357567746198</v>
      </c>
      <c r="F28" s="23">
        <v>0.5112359550561798</v>
      </c>
      <c r="G28" s="23">
        <v>0</v>
      </c>
      <c r="H28" s="23">
        <v>0</v>
      </c>
      <c r="I28" s="24">
        <v>15130</v>
      </c>
      <c r="J28" s="23">
        <v>0.4391891891891892</v>
      </c>
      <c r="K28" s="23">
        <v>0.56081081081081086</v>
      </c>
      <c r="L28" s="23">
        <v>0</v>
      </c>
      <c r="M28" s="23">
        <v>0</v>
      </c>
      <c r="N28" s="24">
        <v>740</v>
      </c>
    </row>
    <row r="29" spans="2:14" x14ac:dyDescent="0.2">
      <c r="B29" s="33" t="s">
        <v>240</v>
      </c>
      <c r="C29" s="18" t="s">
        <v>261</v>
      </c>
      <c r="D29" s="18" t="s">
        <v>351</v>
      </c>
      <c r="E29" s="23">
        <v>0.48513836692859585</v>
      </c>
      <c r="F29" s="23">
        <v>0.5148616330714042</v>
      </c>
      <c r="G29" s="23">
        <v>0</v>
      </c>
      <c r="H29" s="23">
        <v>0</v>
      </c>
      <c r="I29" s="24">
        <v>14635</v>
      </c>
      <c r="J29" s="23">
        <v>0.44398340248962653</v>
      </c>
      <c r="K29" s="23">
        <v>0.55186721991701249</v>
      </c>
      <c r="L29" s="23">
        <v>0</v>
      </c>
      <c r="M29" s="23">
        <v>0</v>
      </c>
      <c r="N29" s="24">
        <v>1205</v>
      </c>
    </row>
    <row r="30" spans="2:14" x14ac:dyDescent="0.2">
      <c r="B30" s="33" t="s">
        <v>262</v>
      </c>
      <c r="C30" s="18" t="s">
        <v>263</v>
      </c>
      <c r="D30" s="18" t="s">
        <v>371</v>
      </c>
      <c r="E30" s="23" t="s">
        <v>588</v>
      </c>
      <c r="F30" s="23" t="s">
        <v>588</v>
      </c>
      <c r="G30" s="23" t="s">
        <v>588</v>
      </c>
      <c r="H30" s="23" t="s">
        <v>588</v>
      </c>
      <c r="I30" s="24" t="s">
        <v>588</v>
      </c>
      <c r="J30" s="23" t="s">
        <v>588</v>
      </c>
      <c r="K30" s="23" t="s">
        <v>588</v>
      </c>
      <c r="L30" s="23" t="s">
        <v>588</v>
      </c>
      <c r="M30" s="23" t="s">
        <v>588</v>
      </c>
      <c r="N30" s="24" t="s">
        <v>588</v>
      </c>
    </row>
    <row r="31" spans="2:14" x14ac:dyDescent="0.2">
      <c r="B31" s="33" t="s">
        <v>262</v>
      </c>
      <c r="C31" s="18" t="s">
        <v>264</v>
      </c>
      <c r="D31" s="18" t="s">
        <v>372</v>
      </c>
      <c r="E31" s="23">
        <v>0.42505694760820045</v>
      </c>
      <c r="F31" s="23">
        <v>0.57403189066059224</v>
      </c>
      <c r="G31" s="23">
        <v>0</v>
      </c>
      <c r="H31" s="23">
        <v>9.1116173120728934E-4</v>
      </c>
      <c r="I31" s="24">
        <v>10975</v>
      </c>
      <c r="J31" s="23">
        <v>0.48717948717948717</v>
      </c>
      <c r="K31" s="23">
        <v>0.51282051282051277</v>
      </c>
      <c r="L31" s="23">
        <v>0</v>
      </c>
      <c r="M31" s="23">
        <v>0</v>
      </c>
      <c r="N31" s="24">
        <v>195</v>
      </c>
    </row>
    <row r="32" spans="2:14" x14ac:dyDescent="0.2">
      <c r="B32" s="33" t="s">
        <v>262</v>
      </c>
      <c r="C32" s="18" t="s">
        <v>265</v>
      </c>
      <c r="D32" s="18" t="s">
        <v>373</v>
      </c>
      <c r="E32" s="23">
        <v>0.47042253521126759</v>
      </c>
      <c r="F32" s="23">
        <v>0.52957746478873235</v>
      </c>
      <c r="G32" s="23">
        <v>0</v>
      </c>
      <c r="H32" s="23">
        <v>0</v>
      </c>
      <c r="I32" s="24">
        <v>8875</v>
      </c>
      <c r="J32" s="23" t="s">
        <v>588</v>
      </c>
      <c r="K32" s="23" t="s">
        <v>588</v>
      </c>
      <c r="L32" s="23" t="s">
        <v>588</v>
      </c>
      <c r="M32" s="23" t="s">
        <v>588</v>
      </c>
      <c r="N32" s="24" t="s">
        <v>588</v>
      </c>
    </row>
    <row r="33" spans="2:14" x14ac:dyDescent="0.2">
      <c r="B33" s="33" t="s">
        <v>262</v>
      </c>
      <c r="C33" s="18" t="s">
        <v>266</v>
      </c>
      <c r="D33" s="18" t="s">
        <v>352</v>
      </c>
      <c r="E33" s="23">
        <v>0.47194186515946712</v>
      </c>
      <c r="F33" s="23">
        <v>0.52805813484053288</v>
      </c>
      <c r="G33" s="23">
        <v>0</v>
      </c>
      <c r="H33" s="23">
        <v>0</v>
      </c>
      <c r="I33" s="24">
        <v>12385</v>
      </c>
      <c r="J33" s="23">
        <v>0.48464163822525597</v>
      </c>
      <c r="K33" s="23">
        <v>0.51535836177474403</v>
      </c>
      <c r="L33" s="23">
        <v>0</v>
      </c>
      <c r="M33" s="23">
        <v>0</v>
      </c>
      <c r="N33" s="24">
        <v>1465</v>
      </c>
    </row>
    <row r="34" spans="2:14" x14ac:dyDescent="0.2">
      <c r="B34" s="33" t="s">
        <v>262</v>
      </c>
      <c r="C34" s="18" t="s">
        <v>267</v>
      </c>
      <c r="D34" s="18" t="s">
        <v>374</v>
      </c>
      <c r="E34" s="23">
        <v>0.46341463414634149</v>
      </c>
      <c r="F34" s="23">
        <v>0.53658536585365857</v>
      </c>
      <c r="G34" s="23">
        <v>3.8109756097560977E-4</v>
      </c>
      <c r="H34" s="23">
        <v>0</v>
      </c>
      <c r="I34" s="24">
        <v>13120</v>
      </c>
      <c r="J34" s="23">
        <v>0.3</v>
      </c>
      <c r="K34" s="23">
        <v>0.7</v>
      </c>
      <c r="L34" s="23">
        <v>0</v>
      </c>
      <c r="M34" s="23">
        <v>0</v>
      </c>
      <c r="N34" s="24">
        <v>50</v>
      </c>
    </row>
    <row r="35" spans="2:14" x14ac:dyDescent="0.2">
      <c r="B35" s="33" t="s">
        <v>262</v>
      </c>
      <c r="C35" s="18" t="s">
        <v>268</v>
      </c>
      <c r="D35" s="18" t="s">
        <v>375</v>
      </c>
      <c r="E35" s="23" t="s">
        <v>588</v>
      </c>
      <c r="F35" s="23" t="s">
        <v>588</v>
      </c>
      <c r="G35" s="23" t="s">
        <v>588</v>
      </c>
      <c r="H35" s="23" t="s">
        <v>588</v>
      </c>
      <c r="I35" s="24" t="s">
        <v>588</v>
      </c>
      <c r="J35" s="23" t="s">
        <v>588</v>
      </c>
      <c r="K35" s="23" t="s">
        <v>588</v>
      </c>
      <c r="L35" s="23" t="s">
        <v>588</v>
      </c>
      <c r="M35" s="23" t="s">
        <v>588</v>
      </c>
      <c r="N35" s="24" t="s">
        <v>588</v>
      </c>
    </row>
    <row r="36" spans="2:14" x14ac:dyDescent="0.2">
      <c r="B36" s="33" t="s">
        <v>262</v>
      </c>
      <c r="C36" s="18" t="s">
        <v>269</v>
      </c>
      <c r="D36" s="18" t="s">
        <v>376</v>
      </c>
      <c r="E36" s="23" t="s">
        <v>588</v>
      </c>
      <c r="F36" s="23" t="s">
        <v>588</v>
      </c>
      <c r="G36" s="23" t="s">
        <v>588</v>
      </c>
      <c r="H36" s="23" t="s">
        <v>588</v>
      </c>
      <c r="I36" s="24" t="s">
        <v>588</v>
      </c>
      <c r="J36" s="23" t="s">
        <v>588</v>
      </c>
      <c r="K36" s="23" t="s">
        <v>588</v>
      </c>
      <c r="L36" s="23" t="s">
        <v>588</v>
      </c>
      <c r="M36" s="23" t="s">
        <v>588</v>
      </c>
      <c r="N36" s="24" t="s">
        <v>588</v>
      </c>
    </row>
    <row r="37" spans="2:14" x14ac:dyDescent="0.2">
      <c r="B37" s="33" t="s">
        <v>262</v>
      </c>
      <c r="C37" s="18" t="s">
        <v>270</v>
      </c>
      <c r="D37" s="18" t="s">
        <v>353</v>
      </c>
      <c r="E37" s="23" t="s">
        <v>588</v>
      </c>
      <c r="F37" s="23" t="s">
        <v>588</v>
      </c>
      <c r="G37" s="23" t="s">
        <v>588</v>
      </c>
      <c r="H37" s="23" t="s">
        <v>588</v>
      </c>
      <c r="I37" s="24" t="s">
        <v>588</v>
      </c>
      <c r="J37" s="23" t="s">
        <v>588</v>
      </c>
      <c r="K37" s="23" t="s">
        <v>588</v>
      </c>
      <c r="L37" s="23" t="s">
        <v>588</v>
      </c>
      <c r="M37" s="23" t="s">
        <v>588</v>
      </c>
      <c r="N37" s="24" t="s">
        <v>588</v>
      </c>
    </row>
    <row r="38" spans="2:14" x14ac:dyDescent="0.2">
      <c r="B38" s="33" t="s">
        <v>262</v>
      </c>
      <c r="C38" s="18" t="s">
        <v>271</v>
      </c>
      <c r="D38" s="18" t="s">
        <v>377</v>
      </c>
      <c r="E38" s="23">
        <v>0.47131147540983609</v>
      </c>
      <c r="F38" s="23">
        <v>0.52868852459016391</v>
      </c>
      <c r="G38" s="23">
        <v>0</v>
      </c>
      <c r="H38" s="23">
        <v>0</v>
      </c>
      <c r="I38" s="24">
        <v>9760</v>
      </c>
      <c r="J38" s="23">
        <v>0.46835443037974683</v>
      </c>
      <c r="K38" s="23">
        <v>0.51898734177215189</v>
      </c>
      <c r="L38" s="23">
        <v>0</v>
      </c>
      <c r="M38" s="23">
        <v>0</v>
      </c>
      <c r="N38" s="24">
        <v>395</v>
      </c>
    </row>
    <row r="39" spans="2:14" x14ac:dyDescent="0.2">
      <c r="B39" s="33" t="s">
        <v>262</v>
      </c>
      <c r="C39" s="18" t="s">
        <v>272</v>
      </c>
      <c r="D39" s="18" t="s">
        <v>354</v>
      </c>
      <c r="E39" s="23">
        <v>0.44875776397515527</v>
      </c>
      <c r="F39" s="23">
        <v>0.55079858030168594</v>
      </c>
      <c r="G39" s="23">
        <v>0</v>
      </c>
      <c r="H39" s="23">
        <v>2.2182786157941438E-4</v>
      </c>
      <c r="I39" s="24">
        <v>22540</v>
      </c>
      <c r="J39" s="23" t="s">
        <v>588</v>
      </c>
      <c r="K39" s="23" t="s">
        <v>588</v>
      </c>
      <c r="L39" s="23" t="s">
        <v>588</v>
      </c>
      <c r="M39" s="23" t="s">
        <v>588</v>
      </c>
      <c r="N39" s="24" t="s">
        <v>588</v>
      </c>
    </row>
    <row r="40" spans="2:14" x14ac:dyDescent="0.2">
      <c r="B40" s="33" t="s">
        <v>262</v>
      </c>
      <c r="C40" s="18" t="s">
        <v>273</v>
      </c>
      <c r="D40" s="18" t="s">
        <v>378</v>
      </c>
      <c r="E40" s="23">
        <v>0.49373764007910348</v>
      </c>
      <c r="F40" s="23">
        <v>0.50692155570204356</v>
      </c>
      <c r="G40" s="23">
        <v>0</v>
      </c>
      <c r="H40" s="23">
        <v>0</v>
      </c>
      <c r="I40" s="24">
        <v>7585</v>
      </c>
      <c r="J40" s="23">
        <v>0.5</v>
      </c>
      <c r="K40" s="23">
        <v>0.5</v>
      </c>
      <c r="L40" s="23">
        <v>0</v>
      </c>
      <c r="M40" s="23">
        <v>0</v>
      </c>
      <c r="N40" s="24">
        <v>50</v>
      </c>
    </row>
    <row r="41" spans="2:14" x14ac:dyDescent="0.2">
      <c r="B41" s="33" t="s">
        <v>274</v>
      </c>
      <c r="C41" s="18" t="s">
        <v>275</v>
      </c>
      <c r="D41" s="18" t="s">
        <v>355</v>
      </c>
      <c r="E41" s="23" t="s">
        <v>588</v>
      </c>
      <c r="F41" s="23" t="s">
        <v>588</v>
      </c>
      <c r="G41" s="23" t="s">
        <v>588</v>
      </c>
      <c r="H41" s="23" t="s">
        <v>588</v>
      </c>
      <c r="I41" s="24" t="s">
        <v>588</v>
      </c>
      <c r="J41" s="23" t="s">
        <v>588</v>
      </c>
      <c r="K41" s="23" t="s">
        <v>588</v>
      </c>
      <c r="L41" s="23" t="s">
        <v>588</v>
      </c>
      <c r="M41" s="23" t="s">
        <v>588</v>
      </c>
      <c r="N41" s="24" t="s">
        <v>588</v>
      </c>
    </row>
    <row r="42" spans="2:14" x14ac:dyDescent="0.2">
      <c r="B42" s="33" t="s">
        <v>274</v>
      </c>
      <c r="C42" s="18" t="s">
        <v>276</v>
      </c>
      <c r="D42" s="18" t="s">
        <v>379</v>
      </c>
      <c r="E42" s="23">
        <v>0.46402545417222624</v>
      </c>
      <c r="F42" s="23">
        <v>0.53597454582777382</v>
      </c>
      <c r="G42" s="23">
        <v>0</v>
      </c>
      <c r="H42" s="23">
        <v>0</v>
      </c>
      <c r="I42" s="24">
        <v>48715</v>
      </c>
      <c r="J42" s="23">
        <v>0.45915492957746479</v>
      </c>
      <c r="K42" s="23">
        <v>0.54084507042253516</v>
      </c>
      <c r="L42" s="23">
        <v>0</v>
      </c>
      <c r="M42" s="23">
        <v>0</v>
      </c>
      <c r="N42" s="24">
        <v>1775</v>
      </c>
    </row>
    <row r="43" spans="2:14" x14ac:dyDescent="0.2">
      <c r="B43" s="33" t="s">
        <v>274</v>
      </c>
      <c r="C43" s="18" t="s">
        <v>277</v>
      </c>
      <c r="D43" s="18" t="s">
        <v>380</v>
      </c>
      <c r="E43" s="23">
        <v>0.49021047479197261</v>
      </c>
      <c r="F43" s="23">
        <v>0.50954478707782669</v>
      </c>
      <c r="G43" s="23">
        <v>2.4473813020068529E-4</v>
      </c>
      <c r="H43" s="23">
        <v>0</v>
      </c>
      <c r="I43" s="24">
        <v>20430</v>
      </c>
      <c r="J43" s="23">
        <v>0.4375</v>
      </c>
      <c r="K43" s="23">
        <v>0.5625</v>
      </c>
      <c r="L43" s="23">
        <v>0</v>
      </c>
      <c r="M43" s="23">
        <v>0</v>
      </c>
      <c r="N43" s="24">
        <v>240</v>
      </c>
    </row>
    <row r="44" spans="2:14" x14ac:dyDescent="0.2">
      <c r="B44" s="33" t="s">
        <v>274</v>
      </c>
      <c r="C44" s="18" t="s">
        <v>278</v>
      </c>
      <c r="D44" s="18" t="s">
        <v>356</v>
      </c>
      <c r="E44" s="23">
        <v>0.49276672694394213</v>
      </c>
      <c r="F44" s="23">
        <v>0.50723327305605792</v>
      </c>
      <c r="G44" s="23">
        <v>0</v>
      </c>
      <c r="H44" s="23">
        <v>0</v>
      </c>
      <c r="I44" s="24">
        <v>5530</v>
      </c>
      <c r="J44" s="23">
        <v>0.52112676056338025</v>
      </c>
      <c r="K44" s="23">
        <v>0.47887323943661969</v>
      </c>
      <c r="L44" s="23">
        <v>0</v>
      </c>
      <c r="M44" s="23">
        <v>0</v>
      </c>
      <c r="N44" s="24">
        <v>355</v>
      </c>
    </row>
    <row r="45" spans="2:14" x14ac:dyDescent="0.2">
      <c r="B45" s="33" t="s">
        <v>279</v>
      </c>
      <c r="C45" s="18" t="s">
        <v>280</v>
      </c>
      <c r="D45" s="18" t="s">
        <v>381</v>
      </c>
      <c r="E45" s="23">
        <v>0.46529968454258674</v>
      </c>
      <c r="F45" s="23">
        <v>0.53470031545741326</v>
      </c>
      <c r="G45" s="23">
        <v>0</v>
      </c>
      <c r="H45" s="23">
        <v>0</v>
      </c>
      <c r="I45" s="24">
        <v>19020</v>
      </c>
      <c r="J45" s="23">
        <v>0.47899159663865548</v>
      </c>
      <c r="K45" s="23">
        <v>0.52941176470588236</v>
      </c>
      <c r="L45" s="23">
        <v>0</v>
      </c>
      <c r="M45" s="23">
        <v>0</v>
      </c>
      <c r="N45" s="24">
        <v>595</v>
      </c>
    </row>
    <row r="46" spans="2:14" x14ac:dyDescent="0.2">
      <c r="B46" s="33" t="s">
        <v>279</v>
      </c>
      <c r="C46" s="18" t="s">
        <v>281</v>
      </c>
      <c r="D46" s="18" t="s">
        <v>357</v>
      </c>
      <c r="E46" s="23">
        <v>0.48286030224843346</v>
      </c>
      <c r="F46" s="23">
        <v>0.51713969775156654</v>
      </c>
      <c r="G46" s="23">
        <v>1.8429782528566163E-4</v>
      </c>
      <c r="H46" s="23">
        <v>0</v>
      </c>
      <c r="I46" s="24">
        <v>27130</v>
      </c>
      <c r="J46" s="23">
        <v>0.50310559006211175</v>
      </c>
      <c r="K46" s="23">
        <v>0.49689440993788819</v>
      </c>
      <c r="L46" s="23">
        <v>0</v>
      </c>
      <c r="M46" s="23">
        <v>0</v>
      </c>
      <c r="N46" s="24">
        <v>805</v>
      </c>
    </row>
    <row r="47" spans="2:14" x14ac:dyDescent="0.2">
      <c r="B47" s="33" t="s">
        <v>279</v>
      </c>
      <c r="C47" s="18" t="s">
        <v>282</v>
      </c>
      <c r="D47" s="18" t="s">
        <v>382</v>
      </c>
      <c r="E47" s="23">
        <v>0.47053045186640474</v>
      </c>
      <c r="F47" s="23">
        <v>0.52946954813359526</v>
      </c>
      <c r="G47" s="23">
        <v>0</v>
      </c>
      <c r="H47" s="23">
        <v>0</v>
      </c>
      <c r="I47" s="24">
        <v>20360</v>
      </c>
      <c r="J47" s="23">
        <v>0.46495327102803741</v>
      </c>
      <c r="K47" s="23">
        <v>0.53504672897196259</v>
      </c>
      <c r="L47" s="23">
        <v>0</v>
      </c>
      <c r="M47" s="23">
        <v>0</v>
      </c>
      <c r="N47" s="24">
        <v>2140</v>
      </c>
    </row>
    <row r="48" spans="2:14" x14ac:dyDescent="0.2">
      <c r="B48" s="33" t="s">
        <v>283</v>
      </c>
      <c r="C48" s="18" t="s">
        <v>284</v>
      </c>
      <c r="D48" s="18" t="s">
        <v>383</v>
      </c>
      <c r="E48" s="23">
        <v>0.38152719381527195</v>
      </c>
      <c r="F48" s="23">
        <v>0.44486640444866404</v>
      </c>
      <c r="G48" s="23">
        <v>8.1378000813780006E-4</v>
      </c>
      <c r="H48" s="23">
        <v>0.17279262172792623</v>
      </c>
      <c r="I48" s="24">
        <v>36865</v>
      </c>
      <c r="J48" s="23">
        <v>0.48484848484848486</v>
      </c>
      <c r="K48" s="23">
        <v>0.51515151515151514</v>
      </c>
      <c r="L48" s="23">
        <v>0</v>
      </c>
      <c r="M48" s="23">
        <v>0</v>
      </c>
      <c r="N48" s="24">
        <v>1485</v>
      </c>
    </row>
    <row r="49" spans="2:14" x14ac:dyDescent="0.2">
      <c r="B49" s="33" t="s">
        <v>283</v>
      </c>
      <c r="C49" s="18" t="s">
        <v>285</v>
      </c>
      <c r="D49" s="18" t="s">
        <v>358</v>
      </c>
      <c r="E49" s="23">
        <v>0.50161290322580643</v>
      </c>
      <c r="F49" s="23">
        <v>0.49838709677419357</v>
      </c>
      <c r="G49" s="23">
        <v>0</v>
      </c>
      <c r="H49" s="23">
        <v>0</v>
      </c>
      <c r="I49" s="24">
        <v>3100</v>
      </c>
      <c r="J49" s="23" t="s">
        <v>588</v>
      </c>
      <c r="K49" s="23" t="s">
        <v>588</v>
      </c>
      <c r="L49" s="23" t="s">
        <v>588</v>
      </c>
      <c r="M49" s="23" t="s">
        <v>588</v>
      </c>
      <c r="N49" s="24" t="s">
        <v>588</v>
      </c>
    </row>
    <row r="50" spans="2:14" x14ac:dyDescent="0.2">
      <c r="B50" s="33" t="s">
        <v>283</v>
      </c>
      <c r="C50" s="18" t="s">
        <v>286</v>
      </c>
      <c r="D50" s="18" t="s">
        <v>359</v>
      </c>
      <c r="E50" s="23">
        <v>0.4702936489870248</v>
      </c>
      <c r="F50" s="23">
        <v>0.52902344639198728</v>
      </c>
      <c r="G50" s="23">
        <v>2.2763487366264513E-4</v>
      </c>
      <c r="H50" s="23">
        <v>4.5526974732529026E-4</v>
      </c>
      <c r="I50" s="24">
        <v>21965</v>
      </c>
      <c r="J50" s="23">
        <v>0.38620689655172413</v>
      </c>
      <c r="K50" s="23">
        <v>0.61379310344827587</v>
      </c>
      <c r="L50" s="23">
        <v>0</v>
      </c>
      <c r="M50" s="23">
        <v>0</v>
      </c>
      <c r="N50" s="24">
        <v>725</v>
      </c>
    </row>
    <row r="51" spans="2:14" x14ac:dyDescent="0.2">
      <c r="B51" s="33" t="s">
        <v>283</v>
      </c>
      <c r="C51" s="18" t="s">
        <v>287</v>
      </c>
      <c r="D51" s="18" t="s">
        <v>384</v>
      </c>
      <c r="E51" s="23">
        <v>0.48275862068965519</v>
      </c>
      <c r="F51" s="23">
        <v>0.5170035671819263</v>
      </c>
      <c r="G51" s="23">
        <v>0</v>
      </c>
      <c r="H51" s="23">
        <v>2.3781212841854935E-4</v>
      </c>
      <c r="I51" s="24">
        <v>21025</v>
      </c>
      <c r="J51" s="23">
        <v>0.53061224489795922</v>
      </c>
      <c r="K51" s="23">
        <v>0.46938775510204084</v>
      </c>
      <c r="L51" s="23">
        <v>0</v>
      </c>
      <c r="M51" s="23">
        <v>0</v>
      </c>
      <c r="N51" s="24">
        <v>490</v>
      </c>
    </row>
    <row r="52" spans="2:14" x14ac:dyDescent="0.2">
      <c r="B52" s="33" t="s">
        <v>283</v>
      </c>
      <c r="C52" s="18" t="s">
        <v>288</v>
      </c>
      <c r="D52" s="18" t="s">
        <v>385</v>
      </c>
      <c r="E52" s="23">
        <v>0.48580121703853957</v>
      </c>
      <c r="F52" s="23">
        <v>0.51419878296146049</v>
      </c>
      <c r="G52" s="23">
        <v>0</v>
      </c>
      <c r="H52" s="23">
        <v>0</v>
      </c>
      <c r="I52" s="24">
        <v>4930</v>
      </c>
      <c r="J52" s="23" t="s">
        <v>588</v>
      </c>
      <c r="K52" s="23" t="s">
        <v>588</v>
      </c>
      <c r="L52" s="23" t="s">
        <v>588</v>
      </c>
      <c r="M52" s="23" t="s">
        <v>588</v>
      </c>
      <c r="N52" s="24" t="s">
        <v>588</v>
      </c>
    </row>
    <row r="53" spans="2:14" x14ac:dyDescent="0.2">
      <c r="B53" s="33" t="s">
        <v>283</v>
      </c>
      <c r="C53" s="18" t="s">
        <v>289</v>
      </c>
      <c r="D53" s="18" t="s">
        <v>360</v>
      </c>
      <c r="E53" s="23" t="s">
        <v>588</v>
      </c>
      <c r="F53" s="23" t="s">
        <v>588</v>
      </c>
      <c r="G53" s="23" t="s">
        <v>588</v>
      </c>
      <c r="H53" s="23" t="s">
        <v>588</v>
      </c>
      <c r="I53" s="24" t="s">
        <v>588</v>
      </c>
      <c r="J53" s="23" t="s">
        <v>588</v>
      </c>
      <c r="K53" s="23" t="s">
        <v>588</v>
      </c>
      <c r="L53" s="23" t="s">
        <v>588</v>
      </c>
      <c r="M53" s="23" t="s">
        <v>588</v>
      </c>
      <c r="N53" s="24" t="s">
        <v>588</v>
      </c>
    </row>
    <row r="54" spans="2:14" x14ac:dyDescent="0.2">
      <c r="B54" s="33" t="s">
        <v>290</v>
      </c>
      <c r="C54" s="18" t="s">
        <v>291</v>
      </c>
      <c r="D54" s="18" t="s">
        <v>361</v>
      </c>
      <c r="E54" s="23">
        <v>0.50946457544618717</v>
      </c>
      <c r="F54" s="23">
        <v>0.4899945916711736</v>
      </c>
      <c r="G54" s="23">
        <v>0</v>
      </c>
      <c r="H54" s="23">
        <v>0</v>
      </c>
      <c r="I54" s="24">
        <v>9245</v>
      </c>
      <c r="J54" s="23">
        <v>0.50349650349650354</v>
      </c>
      <c r="K54" s="23">
        <v>0.49650349650349651</v>
      </c>
      <c r="L54" s="23">
        <v>0</v>
      </c>
      <c r="M54" s="23">
        <v>0</v>
      </c>
      <c r="N54" s="24">
        <v>715</v>
      </c>
    </row>
    <row r="55" spans="2:14" x14ac:dyDescent="0.2">
      <c r="B55" s="33" t="s">
        <v>290</v>
      </c>
      <c r="C55" s="18" t="s">
        <v>292</v>
      </c>
      <c r="D55" s="18" t="s">
        <v>386</v>
      </c>
      <c r="E55" s="23">
        <v>0.49105545617173524</v>
      </c>
      <c r="F55" s="23">
        <v>0.50894454382826471</v>
      </c>
      <c r="G55" s="23">
        <v>0</v>
      </c>
      <c r="H55" s="23">
        <v>0</v>
      </c>
      <c r="I55" s="24">
        <v>5590</v>
      </c>
      <c r="J55" s="23">
        <v>0.42253521126760563</v>
      </c>
      <c r="K55" s="23">
        <v>0.57746478873239437</v>
      </c>
      <c r="L55" s="23">
        <v>0</v>
      </c>
      <c r="M55" s="23">
        <v>0</v>
      </c>
      <c r="N55" s="24">
        <v>355</v>
      </c>
    </row>
    <row r="56" spans="2:14" x14ac:dyDescent="0.2">
      <c r="B56" s="33" t="s">
        <v>290</v>
      </c>
      <c r="C56" s="18" t="s">
        <v>293</v>
      </c>
      <c r="D56" s="18" t="s">
        <v>362</v>
      </c>
      <c r="E56" s="23" t="s">
        <v>588</v>
      </c>
      <c r="F56" s="23" t="s">
        <v>588</v>
      </c>
      <c r="G56" s="23" t="s">
        <v>588</v>
      </c>
      <c r="H56" s="23" t="s">
        <v>588</v>
      </c>
      <c r="I56" s="24" t="s">
        <v>588</v>
      </c>
      <c r="J56" s="23" t="s">
        <v>588</v>
      </c>
      <c r="K56" s="23" t="s">
        <v>588</v>
      </c>
      <c r="L56" s="23" t="s">
        <v>588</v>
      </c>
      <c r="M56" s="23" t="s">
        <v>588</v>
      </c>
      <c r="N56" s="24" t="s">
        <v>588</v>
      </c>
    </row>
    <row r="57" spans="2:14" x14ac:dyDescent="0.2">
      <c r="B57" s="33" t="s">
        <v>290</v>
      </c>
      <c r="C57" s="18" t="s">
        <v>294</v>
      </c>
      <c r="D57" s="18" t="s">
        <v>363</v>
      </c>
      <c r="E57" s="23">
        <v>0.49106659447753115</v>
      </c>
      <c r="F57" s="23">
        <v>0.50893340552246891</v>
      </c>
      <c r="G57" s="23">
        <v>0</v>
      </c>
      <c r="H57" s="23">
        <v>0</v>
      </c>
      <c r="I57" s="24">
        <v>9235</v>
      </c>
      <c r="J57" s="23">
        <v>0.4854368932038835</v>
      </c>
      <c r="K57" s="23">
        <v>0.52427184466019416</v>
      </c>
      <c r="L57" s="23">
        <v>0</v>
      </c>
      <c r="M57" s="23">
        <v>0</v>
      </c>
      <c r="N57" s="24">
        <v>515</v>
      </c>
    </row>
    <row r="58" spans="2:14" x14ac:dyDescent="0.2">
      <c r="B58" s="33" t="s">
        <v>290</v>
      </c>
      <c r="C58" s="18" t="s">
        <v>295</v>
      </c>
      <c r="D58" s="18" t="s">
        <v>387</v>
      </c>
      <c r="E58" s="23">
        <v>0.4960835509138381</v>
      </c>
      <c r="F58" s="23">
        <v>0.50652741514360311</v>
      </c>
      <c r="G58" s="23">
        <v>0</v>
      </c>
      <c r="H58" s="23">
        <v>0</v>
      </c>
      <c r="I58" s="24">
        <v>1915</v>
      </c>
      <c r="J58" s="23">
        <v>0.5357142857142857</v>
      </c>
      <c r="K58" s="23">
        <v>0.4642857142857143</v>
      </c>
      <c r="L58" s="23">
        <v>0</v>
      </c>
      <c r="M58" s="23">
        <v>0</v>
      </c>
      <c r="N58" s="24">
        <v>140</v>
      </c>
    </row>
    <row r="59" spans="2:14" x14ac:dyDescent="0.2">
      <c r="B59" s="33" t="s">
        <v>290</v>
      </c>
      <c r="C59" s="18" t="s">
        <v>296</v>
      </c>
      <c r="D59" s="18" t="s">
        <v>388</v>
      </c>
      <c r="E59" s="23" t="s">
        <v>588</v>
      </c>
      <c r="F59" s="23" t="s">
        <v>588</v>
      </c>
      <c r="G59" s="23" t="s">
        <v>588</v>
      </c>
      <c r="H59" s="23" t="s">
        <v>588</v>
      </c>
      <c r="I59" s="24" t="s">
        <v>588</v>
      </c>
      <c r="J59" s="23" t="s">
        <v>588</v>
      </c>
      <c r="K59" s="23" t="s">
        <v>588</v>
      </c>
      <c r="L59" s="23" t="s">
        <v>588</v>
      </c>
      <c r="M59" s="23" t="s">
        <v>588</v>
      </c>
      <c r="N59" s="24" t="s">
        <v>588</v>
      </c>
    </row>
    <row r="60" spans="2:14" x14ac:dyDescent="0.2">
      <c r="B60" s="33" t="s">
        <v>290</v>
      </c>
      <c r="C60" s="18" t="s">
        <v>297</v>
      </c>
      <c r="D60" s="18" t="s">
        <v>364</v>
      </c>
      <c r="E60" s="23">
        <v>0.45070422535211269</v>
      </c>
      <c r="F60" s="23">
        <v>0.53208137715179971</v>
      </c>
      <c r="G60" s="23">
        <v>0</v>
      </c>
      <c r="H60" s="23">
        <v>1.7214397496087636E-2</v>
      </c>
      <c r="I60" s="24">
        <v>3195</v>
      </c>
      <c r="J60" s="23" t="s">
        <v>588</v>
      </c>
      <c r="K60" s="23" t="s">
        <v>588</v>
      </c>
      <c r="L60" s="23" t="s">
        <v>588</v>
      </c>
      <c r="M60" s="23" t="s">
        <v>588</v>
      </c>
      <c r="N60" s="24" t="s">
        <v>588</v>
      </c>
    </row>
    <row r="61" spans="2:14" ht="6.75" customHeight="1" x14ac:dyDescent="0.2">
      <c r="I61" s="24"/>
    </row>
    <row r="62" spans="2:14" x14ac:dyDescent="0.2">
      <c r="B62" s="33" t="s">
        <v>250</v>
      </c>
      <c r="C62" s="18" t="s">
        <v>38</v>
      </c>
      <c r="D62" s="21" t="s">
        <v>152</v>
      </c>
      <c r="E62" s="23">
        <v>0.41761827079934749</v>
      </c>
      <c r="F62" s="23">
        <v>0.58238172920065256</v>
      </c>
      <c r="G62" s="23">
        <v>0</v>
      </c>
      <c r="H62" s="23">
        <v>0</v>
      </c>
      <c r="I62" s="24">
        <v>3065</v>
      </c>
      <c r="J62" s="23" t="s">
        <v>7</v>
      </c>
      <c r="K62" s="23" t="s">
        <v>7</v>
      </c>
      <c r="L62" s="23" t="s">
        <v>7</v>
      </c>
      <c r="M62" s="23" t="s">
        <v>7</v>
      </c>
      <c r="N62" s="24">
        <v>0</v>
      </c>
    </row>
    <row r="63" spans="2:14" x14ac:dyDescent="0.2">
      <c r="B63" s="33" t="s">
        <v>250</v>
      </c>
      <c r="C63" s="18" t="s">
        <v>40</v>
      </c>
      <c r="D63" s="21" t="s">
        <v>153</v>
      </c>
      <c r="E63" s="23">
        <v>0.46256684491978611</v>
      </c>
      <c r="F63" s="23">
        <v>0.53743315508021394</v>
      </c>
      <c r="G63" s="23">
        <v>0</v>
      </c>
      <c r="H63" s="23">
        <v>0</v>
      </c>
      <c r="I63" s="24">
        <v>1870</v>
      </c>
      <c r="J63" s="23">
        <v>0</v>
      </c>
      <c r="K63" s="23">
        <v>1</v>
      </c>
      <c r="L63" s="23">
        <v>0</v>
      </c>
      <c r="M63" s="23">
        <v>0</v>
      </c>
      <c r="N63" s="24">
        <v>10</v>
      </c>
    </row>
    <row r="64" spans="2:14" x14ac:dyDescent="0.2">
      <c r="B64" s="33" t="s">
        <v>250</v>
      </c>
      <c r="C64" s="18" t="s">
        <v>42</v>
      </c>
      <c r="D64" s="21" t="s">
        <v>300</v>
      </c>
      <c r="E64" s="23">
        <v>0.48796296296296299</v>
      </c>
      <c r="F64" s="23">
        <v>0.51203703703703707</v>
      </c>
      <c r="G64" s="23">
        <v>0</v>
      </c>
      <c r="H64" s="23">
        <v>0</v>
      </c>
      <c r="I64" s="24">
        <v>5400</v>
      </c>
      <c r="J64" s="23">
        <v>0.38461538461538464</v>
      </c>
      <c r="K64" s="23">
        <v>0.61538461538461542</v>
      </c>
      <c r="L64" s="23">
        <v>0</v>
      </c>
      <c r="M64" s="23">
        <v>0</v>
      </c>
      <c r="N64" s="24">
        <v>65</v>
      </c>
    </row>
    <row r="65" spans="2:14" x14ac:dyDescent="0.2">
      <c r="B65" s="33" t="s">
        <v>250</v>
      </c>
      <c r="C65" s="18" t="s">
        <v>43</v>
      </c>
      <c r="D65" s="21" t="s">
        <v>301</v>
      </c>
      <c r="E65" s="23">
        <v>0.4626121635094716</v>
      </c>
      <c r="F65" s="23">
        <v>0.53738783649052846</v>
      </c>
      <c r="G65" s="23">
        <v>0</v>
      </c>
      <c r="H65" s="23">
        <v>0</v>
      </c>
      <c r="I65" s="24">
        <v>10030</v>
      </c>
      <c r="J65" s="23" t="s">
        <v>588</v>
      </c>
      <c r="K65" s="23" t="s">
        <v>588</v>
      </c>
      <c r="L65" s="23" t="s">
        <v>588</v>
      </c>
      <c r="M65" s="23" t="s">
        <v>588</v>
      </c>
      <c r="N65" s="24" t="s">
        <v>588</v>
      </c>
    </row>
    <row r="66" spans="2:14" x14ac:dyDescent="0.2">
      <c r="B66" s="33" t="s">
        <v>250</v>
      </c>
      <c r="C66" s="18" t="s">
        <v>526</v>
      </c>
      <c r="D66" s="21" t="s">
        <v>527</v>
      </c>
      <c r="E66" s="23" t="s">
        <v>588</v>
      </c>
      <c r="F66" s="23" t="s">
        <v>588</v>
      </c>
      <c r="G66" s="23" t="s">
        <v>588</v>
      </c>
      <c r="H66" s="23" t="s">
        <v>588</v>
      </c>
      <c r="I66" s="24" t="s">
        <v>588</v>
      </c>
      <c r="J66" s="23" t="s">
        <v>588</v>
      </c>
      <c r="K66" s="23" t="s">
        <v>588</v>
      </c>
      <c r="L66" s="23" t="s">
        <v>588</v>
      </c>
      <c r="M66" s="23" t="s">
        <v>588</v>
      </c>
      <c r="N66" s="24" t="s">
        <v>588</v>
      </c>
    </row>
    <row r="67" spans="2:14" x14ac:dyDescent="0.2">
      <c r="B67" s="33" t="s">
        <v>250</v>
      </c>
      <c r="C67" s="18" t="s">
        <v>434</v>
      </c>
      <c r="D67" s="21" t="s">
        <v>435</v>
      </c>
      <c r="E67" s="23" t="s">
        <v>588</v>
      </c>
      <c r="F67" s="23" t="s">
        <v>588</v>
      </c>
      <c r="G67" s="23" t="s">
        <v>588</v>
      </c>
      <c r="H67" s="23" t="s">
        <v>588</v>
      </c>
      <c r="I67" s="24" t="s">
        <v>588</v>
      </c>
      <c r="J67" s="23" t="s">
        <v>588</v>
      </c>
      <c r="K67" s="23" t="s">
        <v>588</v>
      </c>
      <c r="L67" s="23" t="s">
        <v>588</v>
      </c>
      <c r="M67" s="23" t="s">
        <v>588</v>
      </c>
      <c r="N67" s="24" t="s">
        <v>588</v>
      </c>
    </row>
    <row r="68" spans="2:14" x14ac:dyDescent="0.2">
      <c r="B68" s="33" t="s">
        <v>250</v>
      </c>
      <c r="C68" s="18" t="s">
        <v>50</v>
      </c>
      <c r="D68" s="21" t="s">
        <v>160</v>
      </c>
      <c r="E68" s="23">
        <v>0.48821989528795812</v>
      </c>
      <c r="F68" s="23">
        <v>0.50523560209424079</v>
      </c>
      <c r="G68" s="23">
        <v>0</v>
      </c>
      <c r="H68" s="23">
        <v>6.5445026178010471E-3</v>
      </c>
      <c r="I68" s="24">
        <v>3820</v>
      </c>
      <c r="J68" s="23">
        <v>0.66666666666666663</v>
      </c>
      <c r="K68" s="23">
        <v>0.33333333333333331</v>
      </c>
      <c r="L68" s="23">
        <v>0</v>
      </c>
      <c r="M68" s="23">
        <v>0</v>
      </c>
      <c r="N68" s="24">
        <v>30</v>
      </c>
    </row>
    <row r="69" spans="2:14" x14ac:dyDescent="0.2">
      <c r="B69" s="33" t="s">
        <v>250</v>
      </c>
      <c r="C69" s="18" t="s">
        <v>58</v>
      </c>
      <c r="D69" s="21" t="s">
        <v>166</v>
      </c>
      <c r="E69" s="23" t="s">
        <v>7</v>
      </c>
      <c r="F69" s="23" t="s">
        <v>7</v>
      </c>
      <c r="G69" s="23" t="s">
        <v>7</v>
      </c>
      <c r="H69" s="23" t="s">
        <v>7</v>
      </c>
      <c r="I69" s="24">
        <v>0</v>
      </c>
      <c r="J69" s="23" t="s">
        <v>7</v>
      </c>
      <c r="K69" s="23" t="s">
        <v>7</v>
      </c>
      <c r="L69" s="23" t="s">
        <v>7</v>
      </c>
      <c r="M69" s="23" t="s">
        <v>7</v>
      </c>
      <c r="N69" s="24">
        <v>0</v>
      </c>
    </row>
    <row r="70" spans="2:14" x14ac:dyDescent="0.2">
      <c r="B70" s="33" t="s">
        <v>250</v>
      </c>
      <c r="C70" s="18" t="s">
        <v>68</v>
      </c>
      <c r="D70" s="21" t="s">
        <v>303</v>
      </c>
      <c r="E70" s="23">
        <v>0.48346636259977194</v>
      </c>
      <c r="F70" s="23">
        <v>0.51653363740022806</v>
      </c>
      <c r="G70" s="23">
        <v>0</v>
      </c>
      <c r="H70" s="23">
        <v>0</v>
      </c>
      <c r="I70" s="24">
        <v>8770</v>
      </c>
      <c r="J70" s="23" t="s">
        <v>7</v>
      </c>
      <c r="K70" s="23" t="s">
        <v>7</v>
      </c>
      <c r="L70" s="23" t="s">
        <v>7</v>
      </c>
      <c r="M70" s="23" t="s">
        <v>7</v>
      </c>
      <c r="N70" s="24">
        <v>0</v>
      </c>
    </row>
    <row r="71" spans="2:14" x14ac:dyDescent="0.2">
      <c r="B71" s="33" t="s">
        <v>240</v>
      </c>
      <c r="C71" s="18" t="s">
        <v>22</v>
      </c>
      <c r="D71" s="21" t="s">
        <v>141</v>
      </c>
      <c r="E71" s="23">
        <v>0.5</v>
      </c>
      <c r="F71" s="23">
        <v>0.5</v>
      </c>
      <c r="G71" s="23">
        <v>0</v>
      </c>
      <c r="H71" s="23">
        <v>0</v>
      </c>
      <c r="I71" s="24">
        <v>5760</v>
      </c>
      <c r="J71" s="23">
        <v>0.43333333333333335</v>
      </c>
      <c r="K71" s="23">
        <v>0.56666666666666665</v>
      </c>
      <c r="L71" s="23">
        <v>0</v>
      </c>
      <c r="M71" s="23">
        <v>0</v>
      </c>
      <c r="N71" s="24">
        <v>150</v>
      </c>
    </row>
    <row r="72" spans="2:14" x14ac:dyDescent="0.2">
      <c r="B72" s="33" t="s">
        <v>240</v>
      </c>
      <c r="C72" s="18" t="s">
        <v>438</v>
      </c>
      <c r="D72" s="21" t="s">
        <v>439</v>
      </c>
      <c r="E72" s="23" t="s">
        <v>588</v>
      </c>
      <c r="F72" s="23" t="s">
        <v>588</v>
      </c>
      <c r="G72" s="23" t="s">
        <v>588</v>
      </c>
      <c r="H72" s="23" t="s">
        <v>588</v>
      </c>
      <c r="I72" s="24" t="s">
        <v>588</v>
      </c>
      <c r="J72" s="23" t="s">
        <v>588</v>
      </c>
      <c r="K72" s="23" t="s">
        <v>588</v>
      </c>
      <c r="L72" s="23" t="s">
        <v>588</v>
      </c>
      <c r="M72" s="23" t="s">
        <v>588</v>
      </c>
      <c r="N72" s="24" t="s">
        <v>588</v>
      </c>
    </row>
    <row r="73" spans="2:14" x14ac:dyDescent="0.2">
      <c r="B73" s="33" t="s">
        <v>240</v>
      </c>
      <c r="C73" s="18" t="s">
        <v>23</v>
      </c>
      <c r="D73" s="21" t="s">
        <v>305</v>
      </c>
      <c r="E73" s="23">
        <v>0.49571984435797667</v>
      </c>
      <c r="F73" s="23">
        <v>0.50428015564202333</v>
      </c>
      <c r="G73" s="23">
        <v>0</v>
      </c>
      <c r="H73" s="23">
        <v>0</v>
      </c>
      <c r="I73" s="24">
        <v>6425</v>
      </c>
      <c r="J73" s="23">
        <v>0.41935483870967744</v>
      </c>
      <c r="K73" s="23">
        <v>0.54838709677419351</v>
      </c>
      <c r="L73" s="23">
        <v>0</v>
      </c>
      <c r="M73" s="23">
        <v>0</v>
      </c>
      <c r="N73" s="24">
        <v>155</v>
      </c>
    </row>
    <row r="74" spans="2:14" x14ac:dyDescent="0.2">
      <c r="B74" s="33" t="s">
        <v>240</v>
      </c>
      <c r="C74" s="18" t="s">
        <v>24</v>
      </c>
      <c r="D74" s="21" t="s">
        <v>142</v>
      </c>
      <c r="E74" s="23" t="s">
        <v>7</v>
      </c>
      <c r="F74" s="23" t="s">
        <v>7</v>
      </c>
      <c r="G74" s="23" t="s">
        <v>7</v>
      </c>
      <c r="H74" s="23" t="s">
        <v>7</v>
      </c>
      <c r="I74" s="24">
        <v>0</v>
      </c>
      <c r="J74" s="23" t="s">
        <v>588</v>
      </c>
      <c r="K74" s="23" t="s">
        <v>588</v>
      </c>
      <c r="L74" s="23" t="s">
        <v>588</v>
      </c>
      <c r="M74" s="23" t="s">
        <v>588</v>
      </c>
      <c r="N74" s="24" t="s">
        <v>588</v>
      </c>
    </row>
    <row r="75" spans="2:14" x14ac:dyDescent="0.2">
      <c r="B75" s="33" t="s">
        <v>240</v>
      </c>
      <c r="C75" s="18" t="s">
        <v>25</v>
      </c>
      <c r="D75" s="21" t="s">
        <v>306</v>
      </c>
      <c r="E75" s="23">
        <v>0.50980392156862742</v>
      </c>
      <c r="F75" s="23">
        <v>0.49019607843137253</v>
      </c>
      <c r="G75" s="23">
        <v>0</v>
      </c>
      <c r="H75" s="23">
        <v>0</v>
      </c>
      <c r="I75" s="24">
        <v>1530</v>
      </c>
      <c r="J75" s="23" t="s">
        <v>597</v>
      </c>
      <c r="K75" s="23" t="s">
        <v>597</v>
      </c>
      <c r="L75" s="23" t="s">
        <v>597</v>
      </c>
      <c r="M75" s="23" t="s">
        <v>597</v>
      </c>
      <c r="N75" s="24" t="s">
        <v>597</v>
      </c>
    </row>
    <row r="76" spans="2:14" x14ac:dyDescent="0.2">
      <c r="B76" s="33" t="s">
        <v>240</v>
      </c>
      <c r="C76" s="18" t="s">
        <v>442</v>
      </c>
      <c r="D76" s="21" t="s">
        <v>443</v>
      </c>
      <c r="E76" s="23" t="s">
        <v>588</v>
      </c>
      <c r="F76" s="23" t="s">
        <v>588</v>
      </c>
      <c r="G76" s="23" t="s">
        <v>588</v>
      </c>
      <c r="H76" s="23" t="s">
        <v>588</v>
      </c>
      <c r="I76" s="24" t="s">
        <v>588</v>
      </c>
      <c r="J76" s="23" t="s">
        <v>588</v>
      </c>
      <c r="K76" s="23" t="s">
        <v>588</v>
      </c>
      <c r="L76" s="23" t="s">
        <v>588</v>
      </c>
      <c r="M76" s="23" t="s">
        <v>588</v>
      </c>
      <c r="N76" s="24" t="s">
        <v>588</v>
      </c>
    </row>
    <row r="77" spans="2:14" x14ac:dyDescent="0.2">
      <c r="B77" s="33" t="s">
        <v>240</v>
      </c>
      <c r="C77" s="18" t="s">
        <v>26</v>
      </c>
      <c r="D77" s="21" t="s">
        <v>307</v>
      </c>
      <c r="E77" s="23">
        <v>0.4592334494773519</v>
      </c>
      <c r="F77" s="23">
        <v>0.52961672473867594</v>
      </c>
      <c r="G77" s="23">
        <v>1.1149825783972125E-2</v>
      </c>
      <c r="H77" s="23">
        <v>0</v>
      </c>
      <c r="I77" s="24">
        <v>7175</v>
      </c>
      <c r="J77" s="23" t="s">
        <v>7</v>
      </c>
      <c r="K77" s="23" t="s">
        <v>7</v>
      </c>
      <c r="L77" s="23" t="s">
        <v>7</v>
      </c>
      <c r="M77" s="23" t="s">
        <v>7</v>
      </c>
      <c r="N77" s="24">
        <v>0</v>
      </c>
    </row>
    <row r="78" spans="2:14" x14ac:dyDescent="0.2">
      <c r="B78" s="33" t="s">
        <v>240</v>
      </c>
      <c r="C78" s="18" t="s">
        <v>28</v>
      </c>
      <c r="D78" s="21" t="s">
        <v>144</v>
      </c>
      <c r="E78" s="23">
        <v>0.46003016591251883</v>
      </c>
      <c r="F78" s="23">
        <v>0.53996983408748112</v>
      </c>
      <c r="G78" s="23">
        <v>0</v>
      </c>
      <c r="H78" s="23">
        <v>0</v>
      </c>
      <c r="I78" s="24">
        <v>3315</v>
      </c>
      <c r="J78" s="23">
        <v>0.41935483870967744</v>
      </c>
      <c r="K78" s="23">
        <v>0.58064516129032262</v>
      </c>
      <c r="L78" s="23">
        <v>0</v>
      </c>
      <c r="M78" s="23">
        <v>0</v>
      </c>
      <c r="N78" s="24">
        <v>155</v>
      </c>
    </row>
    <row r="79" spans="2:14" x14ac:dyDescent="0.2">
      <c r="B79" s="33" t="s">
        <v>240</v>
      </c>
      <c r="C79" s="18" t="s">
        <v>29</v>
      </c>
      <c r="D79" s="21" t="s">
        <v>145</v>
      </c>
      <c r="E79" s="23">
        <v>0.46733111849390918</v>
      </c>
      <c r="F79" s="23">
        <v>0.5321151716500554</v>
      </c>
      <c r="G79" s="23">
        <v>0</v>
      </c>
      <c r="H79" s="23">
        <v>5.5370985603543741E-4</v>
      </c>
      <c r="I79" s="24">
        <v>9030</v>
      </c>
      <c r="J79" s="23" t="s">
        <v>7</v>
      </c>
      <c r="K79" s="23" t="s">
        <v>7</v>
      </c>
      <c r="L79" s="23" t="s">
        <v>7</v>
      </c>
      <c r="M79" s="23" t="s">
        <v>7</v>
      </c>
      <c r="N79" s="24">
        <v>0</v>
      </c>
    </row>
    <row r="80" spans="2:14" x14ac:dyDescent="0.2">
      <c r="B80" s="33" t="s">
        <v>240</v>
      </c>
      <c r="C80" s="18" t="s">
        <v>30</v>
      </c>
      <c r="D80" s="21" t="s">
        <v>146</v>
      </c>
      <c r="E80" s="23">
        <v>0.47495779403489025</v>
      </c>
      <c r="F80" s="23">
        <v>0.52447945976364663</v>
      </c>
      <c r="G80" s="23">
        <v>0</v>
      </c>
      <c r="H80" s="23">
        <v>0</v>
      </c>
      <c r="I80" s="24">
        <v>8885</v>
      </c>
      <c r="J80" s="23">
        <v>0.44444444444444442</v>
      </c>
      <c r="K80" s="23">
        <v>0.55555555555555558</v>
      </c>
      <c r="L80" s="23">
        <v>0</v>
      </c>
      <c r="M80" s="23">
        <v>0</v>
      </c>
      <c r="N80" s="24">
        <v>1170</v>
      </c>
    </row>
    <row r="81" spans="2:14" x14ac:dyDescent="0.2">
      <c r="B81" s="33" t="s">
        <v>240</v>
      </c>
      <c r="C81" s="18" t="s">
        <v>31</v>
      </c>
      <c r="D81" s="21" t="s">
        <v>308</v>
      </c>
      <c r="E81" s="23">
        <v>0.47330960854092524</v>
      </c>
      <c r="F81" s="23">
        <v>0.52550415183867139</v>
      </c>
      <c r="G81" s="23">
        <v>0</v>
      </c>
      <c r="H81" s="23">
        <v>0</v>
      </c>
      <c r="I81" s="24">
        <v>4215</v>
      </c>
      <c r="J81" s="23">
        <v>0.5</v>
      </c>
      <c r="K81" s="23">
        <v>0.5</v>
      </c>
      <c r="L81" s="23">
        <v>0</v>
      </c>
      <c r="M81" s="23">
        <v>0</v>
      </c>
      <c r="N81" s="24">
        <v>190</v>
      </c>
    </row>
    <row r="82" spans="2:14" x14ac:dyDescent="0.2">
      <c r="B82" s="33" t="s">
        <v>240</v>
      </c>
      <c r="C82" s="18" t="s">
        <v>32</v>
      </c>
      <c r="D82" s="21" t="s">
        <v>309</v>
      </c>
      <c r="E82" s="23" t="s">
        <v>7</v>
      </c>
      <c r="F82" s="23" t="s">
        <v>7</v>
      </c>
      <c r="G82" s="23" t="s">
        <v>7</v>
      </c>
      <c r="H82" s="23" t="s">
        <v>7</v>
      </c>
      <c r="I82" s="24">
        <v>0</v>
      </c>
      <c r="J82" s="23" t="s">
        <v>588</v>
      </c>
      <c r="K82" s="23" t="s">
        <v>588</v>
      </c>
      <c r="L82" s="23" t="s">
        <v>588</v>
      </c>
      <c r="M82" s="23" t="s">
        <v>588</v>
      </c>
      <c r="N82" s="24" t="s">
        <v>588</v>
      </c>
    </row>
    <row r="83" spans="2:14" x14ac:dyDescent="0.2">
      <c r="B83" s="33" t="s">
        <v>240</v>
      </c>
      <c r="C83" s="18" t="s">
        <v>450</v>
      </c>
      <c r="D83" s="21" t="s">
        <v>451</v>
      </c>
      <c r="E83" s="23" t="s">
        <v>588</v>
      </c>
      <c r="F83" s="23" t="s">
        <v>588</v>
      </c>
      <c r="G83" s="23" t="s">
        <v>588</v>
      </c>
      <c r="H83" s="23" t="s">
        <v>588</v>
      </c>
      <c r="I83" s="24" t="s">
        <v>588</v>
      </c>
      <c r="J83" s="23" t="s">
        <v>588</v>
      </c>
      <c r="K83" s="23" t="s">
        <v>588</v>
      </c>
      <c r="L83" s="23" t="s">
        <v>588</v>
      </c>
      <c r="M83" s="23" t="s">
        <v>588</v>
      </c>
      <c r="N83" s="24" t="s">
        <v>588</v>
      </c>
    </row>
    <row r="84" spans="2:14" x14ac:dyDescent="0.2">
      <c r="B84" s="33" t="s">
        <v>240</v>
      </c>
      <c r="C84" s="18" t="s">
        <v>452</v>
      </c>
      <c r="D84" s="21" t="s">
        <v>453</v>
      </c>
      <c r="E84" s="23" t="s">
        <v>588</v>
      </c>
      <c r="F84" s="23" t="s">
        <v>588</v>
      </c>
      <c r="G84" s="23" t="s">
        <v>588</v>
      </c>
      <c r="H84" s="23" t="s">
        <v>588</v>
      </c>
      <c r="I84" s="24" t="s">
        <v>588</v>
      </c>
      <c r="J84" s="23" t="s">
        <v>588</v>
      </c>
      <c r="K84" s="23" t="s">
        <v>588</v>
      </c>
      <c r="L84" s="23" t="s">
        <v>588</v>
      </c>
      <c r="M84" s="23" t="s">
        <v>588</v>
      </c>
      <c r="N84" s="24" t="s">
        <v>588</v>
      </c>
    </row>
    <row r="85" spans="2:14" x14ac:dyDescent="0.2">
      <c r="B85" s="33" t="s">
        <v>240</v>
      </c>
      <c r="C85" s="18" t="s">
        <v>440</v>
      </c>
      <c r="D85" s="21" t="s">
        <v>441</v>
      </c>
      <c r="E85" s="23" t="s">
        <v>588</v>
      </c>
      <c r="F85" s="23" t="s">
        <v>588</v>
      </c>
      <c r="G85" s="23" t="s">
        <v>588</v>
      </c>
      <c r="H85" s="23" t="s">
        <v>588</v>
      </c>
      <c r="I85" s="24" t="s">
        <v>588</v>
      </c>
      <c r="J85" s="23" t="s">
        <v>588</v>
      </c>
      <c r="K85" s="23" t="s">
        <v>588</v>
      </c>
      <c r="L85" s="23" t="s">
        <v>588</v>
      </c>
      <c r="M85" s="23" t="s">
        <v>588</v>
      </c>
      <c r="N85" s="24" t="s">
        <v>588</v>
      </c>
    </row>
    <row r="86" spans="2:14" x14ac:dyDescent="0.2">
      <c r="B86" s="33" t="s">
        <v>240</v>
      </c>
      <c r="C86" s="18" t="s">
        <v>444</v>
      </c>
      <c r="D86" s="21" t="s">
        <v>445</v>
      </c>
      <c r="E86" s="23" t="s">
        <v>588</v>
      </c>
      <c r="F86" s="23" t="s">
        <v>588</v>
      </c>
      <c r="G86" s="23" t="s">
        <v>588</v>
      </c>
      <c r="H86" s="23" t="s">
        <v>588</v>
      </c>
      <c r="I86" s="24" t="s">
        <v>588</v>
      </c>
      <c r="J86" s="23" t="s">
        <v>588</v>
      </c>
      <c r="K86" s="23" t="s">
        <v>588</v>
      </c>
      <c r="L86" s="23" t="s">
        <v>588</v>
      </c>
      <c r="M86" s="23" t="s">
        <v>588</v>
      </c>
      <c r="N86" s="24" t="s">
        <v>588</v>
      </c>
    </row>
    <row r="87" spans="2:14" x14ac:dyDescent="0.2">
      <c r="B87" s="33" t="s">
        <v>240</v>
      </c>
      <c r="C87" s="18" t="s">
        <v>33</v>
      </c>
      <c r="D87" s="21" t="s">
        <v>147</v>
      </c>
      <c r="E87" s="23">
        <v>0.48562874251497007</v>
      </c>
      <c r="F87" s="23">
        <v>0.51437125748502999</v>
      </c>
      <c r="G87" s="23">
        <v>0</v>
      </c>
      <c r="H87" s="23">
        <v>0</v>
      </c>
      <c r="I87" s="24">
        <v>16700</v>
      </c>
      <c r="J87" s="23">
        <v>0.44736842105263158</v>
      </c>
      <c r="K87" s="23">
        <v>0.55263157894736847</v>
      </c>
      <c r="L87" s="23">
        <v>0</v>
      </c>
      <c r="M87" s="23">
        <v>0</v>
      </c>
      <c r="N87" s="24">
        <v>380</v>
      </c>
    </row>
    <row r="88" spans="2:14" x14ac:dyDescent="0.2">
      <c r="B88" s="33" t="s">
        <v>240</v>
      </c>
      <c r="C88" s="18" t="s">
        <v>446</v>
      </c>
      <c r="D88" s="21" t="s">
        <v>447</v>
      </c>
      <c r="E88" s="23" t="s">
        <v>588</v>
      </c>
      <c r="F88" s="23" t="s">
        <v>588</v>
      </c>
      <c r="G88" s="23" t="s">
        <v>588</v>
      </c>
      <c r="H88" s="23" t="s">
        <v>588</v>
      </c>
      <c r="I88" s="24" t="s">
        <v>588</v>
      </c>
      <c r="J88" s="23" t="s">
        <v>588</v>
      </c>
      <c r="K88" s="23" t="s">
        <v>588</v>
      </c>
      <c r="L88" s="23" t="s">
        <v>588</v>
      </c>
      <c r="M88" s="23" t="s">
        <v>588</v>
      </c>
      <c r="N88" s="24" t="s">
        <v>588</v>
      </c>
    </row>
    <row r="89" spans="2:14" x14ac:dyDescent="0.2">
      <c r="B89" s="33" t="s">
        <v>240</v>
      </c>
      <c r="C89" s="18" t="s">
        <v>34</v>
      </c>
      <c r="D89" s="21" t="s">
        <v>148</v>
      </c>
      <c r="E89" s="23">
        <v>0.49763033175355448</v>
      </c>
      <c r="F89" s="23">
        <v>0.50236966824644547</v>
      </c>
      <c r="G89" s="23">
        <v>0</v>
      </c>
      <c r="H89" s="23">
        <v>0</v>
      </c>
      <c r="I89" s="24">
        <v>4220</v>
      </c>
      <c r="J89" s="23">
        <v>0.6</v>
      </c>
      <c r="K89" s="23">
        <v>0.4</v>
      </c>
      <c r="L89" s="23">
        <v>0</v>
      </c>
      <c r="M89" s="23">
        <v>0</v>
      </c>
      <c r="N89" s="24">
        <v>25</v>
      </c>
    </row>
    <row r="90" spans="2:14" x14ac:dyDescent="0.2">
      <c r="B90" s="33" t="s">
        <v>240</v>
      </c>
      <c r="C90" s="18" t="s">
        <v>448</v>
      </c>
      <c r="D90" s="21" t="s">
        <v>449</v>
      </c>
      <c r="E90" s="23" t="s">
        <v>588</v>
      </c>
      <c r="F90" s="23" t="s">
        <v>588</v>
      </c>
      <c r="G90" s="23" t="s">
        <v>588</v>
      </c>
      <c r="H90" s="23" t="s">
        <v>588</v>
      </c>
      <c r="I90" s="24" t="s">
        <v>588</v>
      </c>
      <c r="J90" s="23" t="s">
        <v>588</v>
      </c>
      <c r="K90" s="23" t="s">
        <v>588</v>
      </c>
      <c r="L90" s="23" t="s">
        <v>588</v>
      </c>
      <c r="M90" s="23" t="s">
        <v>588</v>
      </c>
      <c r="N90" s="24" t="s">
        <v>588</v>
      </c>
    </row>
    <row r="91" spans="2:14" x14ac:dyDescent="0.2">
      <c r="B91" s="33" t="s">
        <v>240</v>
      </c>
      <c r="C91" s="18" t="s">
        <v>35</v>
      </c>
      <c r="D91" s="21" t="s">
        <v>149</v>
      </c>
      <c r="E91" s="23">
        <v>0.49814471243042674</v>
      </c>
      <c r="F91" s="23">
        <v>0.50185528756957332</v>
      </c>
      <c r="G91" s="23">
        <v>0</v>
      </c>
      <c r="H91" s="23">
        <v>0</v>
      </c>
      <c r="I91" s="24">
        <v>5390</v>
      </c>
      <c r="J91" s="23">
        <v>0.44186046511627908</v>
      </c>
      <c r="K91" s="23">
        <v>0.54651162790697672</v>
      </c>
      <c r="L91" s="23">
        <v>0</v>
      </c>
      <c r="M91" s="23">
        <v>0</v>
      </c>
      <c r="N91" s="24">
        <v>430</v>
      </c>
    </row>
    <row r="92" spans="2:14" x14ac:dyDescent="0.2">
      <c r="B92" s="33" t="s">
        <v>240</v>
      </c>
      <c r="C92" s="18" t="s">
        <v>436</v>
      </c>
      <c r="D92" s="21" t="s">
        <v>437</v>
      </c>
      <c r="E92" s="23" t="s">
        <v>588</v>
      </c>
      <c r="F92" s="23" t="s">
        <v>588</v>
      </c>
      <c r="G92" s="23" t="s">
        <v>588</v>
      </c>
      <c r="H92" s="23" t="s">
        <v>588</v>
      </c>
      <c r="I92" s="24" t="s">
        <v>588</v>
      </c>
      <c r="J92" s="23" t="s">
        <v>588</v>
      </c>
      <c r="K92" s="23" t="s">
        <v>588</v>
      </c>
      <c r="L92" s="23" t="s">
        <v>588</v>
      </c>
      <c r="M92" s="23" t="s">
        <v>588</v>
      </c>
      <c r="N92" s="24" t="s">
        <v>588</v>
      </c>
    </row>
    <row r="93" spans="2:14" x14ac:dyDescent="0.2">
      <c r="B93" s="33" t="s">
        <v>240</v>
      </c>
      <c r="C93" s="18" t="s">
        <v>36</v>
      </c>
      <c r="D93" s="21" t="s">
        <v>150</v>
      </c>
      <c r="E93" s="23" t="s">
        <v>7</v>
      </c>
      <c r="F93" s="23" t="s">
        <v>7</v>
      </c>
      <c r="G93" s="23" t="s">
        <v>7</v>
      </c>
      <c r="H93" s="23" t="s">
        <v>7</v>
      </c>
      <c r="I93" s="24">
        <v>0</v>
      </c>
      <c r="J93" s="23" t="s">
        <v>7</v>
      </c>
      <c r="K93" s="23" t="s">
        <v>7</v>
      </c>
      <c r="L93" s="23" t="s">
        <v>7</v>
      </c>
      <c r="M93" s="23" t="s">
        <v>7</v>
      </c>
      <c r="N93" s="24">
        <v>0</v>
      </c>
    </row>
    <row r="94" spans="2:14" x14ac:dyDescent="0.2">
      <c r="B94" s="33" t="s">
        <v>240</v>
      </c>
      <c r="C94" s="18" t="s">
        <v>37</v>
      </c>
      <c r="D94" s="21" t="s">
        <v>151</v>
      </c>
      <c r="E94" s="23">
        <v>0.44103773584905659</v>
      </c>
      <c r="F94" s="23">
        <v>0.55896226415094341</v>
      </c>
      <c r="G94" s="23">
        <v>0</v>
      </c>
      <c r="H94" s="23">
        <v>0</v>
      </c>
      <c r="I94" s="24">
        <v>2120</v>
      </c>
      <c r="J94" s="23">
        <v>0.39344262295081966</v>
      </c>
      <c r="K94" s="23">
        <v>0.60655737704918034</v>
      </c>
      <c r="L94" s="23">
        <v>0</v>
      </c>
      <c r="M94" s="23">
        <v>0</v>
      </c>
      <c r="N94" s="24">
        <v>305</v>
      </c>
    </row>
    <row r="95" spans="2:14" x14ac:dyDescent="0.2">
      <c r="B95" s="33" t="s">
        <v>262</v>
      </c>
      <c r="C95" s="18" t="s">
        <v>458</v>
      </c>
      <c r="D95" s="21" t="s">
        <v>459</v>
      </c>
      <c r="E95" s="23" t="s">
        <v>588</v>
      </c>
      <c r="F95" s="23" t="s">
        <v>588</v>
      </c>
      <c r="G95" s="23" t="s">
        <v>588</v>
      </c>
      <c r="H95" s="23" t="s">
        <v>588</v>
      </c>
      <c r="I95" s="24" t="s">
        <v>588</v>
      </c>
      <c r="J95" s="23" t="s">
        <v>588</v>
      </c>
      <c r="K95" s="23" t="s">
        <v>588</v>
      </c>
      <c r="L95" s="23" t="s">
        <v>588</v>
      </c>
      <c r="M95" s="23" t="s">
        <v>588</v>
      </c>
      <c r="N95" s="24" t="s">
        <v>588</v>
      </c>
    </row>
    <row r="96" spans="2:14" x14ac:dyDescent="0.2">
      <c r="B96" s="33" t="s">
        <v>262</v>
      </c>
      <c r="C96" s="18" t="s">
        <v>472</v>
      </c>
      <c r="D96" s="21" t="s">
        <v>473</v>
      </c>
      <c r="E96" s="23" t="s">
        <v>588</v>
      </c>
      <c r="F96" s="23" t="s">
        <v>588</v>
      </c>
      <c r="G96" s="23" t="s">
        <v>588</v>
      </c>
      <c r="H96" s="23" t="s">
        <v>588</v>
      </c>
      <c r="I96" s="24" t="s">
        <v>588</v>
      </c>
      <c r="J96" s="23" t="s">
        <v>588</v>
      </c>
      <c r="K96" s="23" t="s">
        <v>588</v>
      </c>
      <c r="L96" s="23" t="s">
        <v>588</v>
      </c>
      <c r="M96" s="23" t="s">
        <v>588</v>
      </c>
      <c r="N96" s="24" t="s">
        <v>588</v>
      </c>
    </row>
    <row r="97" spans="2:14" x14ac:dyDescent="0.2">
      <c r="B97" s="33" t="s">
        <v>262</v>
      </c>
      <c r="C97" s="18" t="s">
        <v>470</v>
      </c>
      <c r="D97" s="21" t="s">
        <v>471</v>
      </c>
      <c r="E97" s="23" t="s">
        <v>588</v>
      </c>
      <c r="F97" s="23" t="s">
        <v>588</v>
      </c>
      <c r="G97" s="23" t="s">
        <v>588</v>
      </c>
      <c r="H97" s="23" t="s">
        <v>588</v>
      </c>
      <c r="I97" s="24" t="s">
        <v>588</v>
      </c>
      <c r="J97" s="23" t="s">
        <v>588</v>
      </c>
      <c r="K97" s="23" t="s">
        <v>588</v>
      </c>
      <c r="L97" s="23" t="s">
        <v>588</v>
      </c>
      <c r="M97" s="23" t="s">
        <v>588</v>
      </c>
      <c r="N97" s="24" t="s">
        <v>588</v>
      </c>
    </row>
    <row r="98" spans="2:14" x14ac:dyDescent="0.2">
      <c r="B98" s="33" t="s">
        <v>262</v>
      </c>
      <c r="C98" s="18" t="s">
        <v>456</v>
      </c>
      <c r="D98" s="21" t="s">
        <v>457</v>
      </c>
      <c r="E98" s="23" t="s">
        <v>588</v>
      </c>
      <c r="F98" s="23" t="s">
        <v>588</v>
      </c>
      <c r="G98" s="23" t="s">
        <v>588</v>
      </c>
      <c r="H98" s="23" t="s">
        <v>588</v>
      </c>
      <c r="I98" s="24" t="s">
        <v>588</v>
      </c>
      <c r="J98" s="23" t="s">
        <v>588</v>
      </c>
      <c r="K98" s="23" t="s">
        <v>588</v>
      </c>
      <c r="L98" s="23" t="s">
        <v>588</v>
      </c>
      <c r="M98" s="23" t="s">
        <v>588</v>
      </c>
      <c r="N98" s="24" t="s">
        <v>588</v>
      </c>
    </row>
    <row r="99" spans="2:14" x14ac:dyDescent="0.2">
      <c r="B99" s="33" t="s">
        <v>262</v>
      </c>
      <c r="C99" s="18" t="s">
        <v>44</v>
      </c>
      <c r="D99" s="21" t="s">
        <v>155</v>
      </c>
      <c r="E99" s="23">
        <v>0.48447204968944102</v>
      </c>
      <c r="F99" s="23">
        <v>0.51552795031055898</v>
      </c>
      <c r="G99" s="23">
        <v>0</v>
      </c>
      <c r="H99" s="23">
        <v>0</v>
      </c>
      <c r="I99" s="24">
        <v>1610</v>
      </c>
      <c r="J99" s="23">
        <v>0.5</v>
      </c>
      <c r="K99" s="23">
        <v>0.5</v>
      </c>
      <c r="L99" s="23">
        <v>0</v>
      </c>
      <c r="M99" s="23">
        <v>0</v>
      </c>
      <c r="N99" s="24">
        <v>50</v>
      </c>
    </row>
    <row r="100" spans="2:14" x14ac:dyDescent="0.2">
      <c r="B100" s="33" t="s">
        <v>262</v>
      </c>
      <c r="C100" s="18" t="s">
        <v>550</v>
      </c>
      <c r="D100" s="21" t="s">
        <v>551</v>
      </c>
      <c r="E100" s="23" t="s">
        <v>588</v>
      </c>
      <c r="F100" s="23" t="s">
        <v>588</v>
      </c>
      <c r="G100" s="23" t="s">
        <v>588</v>
      </c>
      <c r="H100" s="23" t="s">
        <v>588</v>
      </c>
      <c r="I100" s="24" t="s">
        <v>588</v>
      </c>
      <c r="J100" s="23" t="s">
        <v>588</v>
      </c>
      <c r="K100" s="23" t="s">
        <v>588</v>
      </c>
      <c r="L100" s="23" t="s">
        <v>588</v>
      </c>
      <c r="M100" s="23" t="s">
        <v>588</v>
      </c>
      <c r="N100" s="24" t="s">
        <v>588</v>
      </c>
    </row>
    <row r="101" spans="2:14" x14ac:dyDescent="0.2">
      <c r="B101" s="33" t="s">
        <v>262</v>
      </c>
      <c r="C101" s="18" t="s">
        <v>468</v>
      </c>
      <c r="D101" s="21" t="s">
        <v>469</v>
      </c>
      <c r="E101" s="23" t="s">
        <v>588</v>
      </c>
      <c r="F101" s="23" t="s">
        <v>588</v>
      </c>
      <c r="G101" s="23" t="s">
        <v>588</v>
      </c>
      <c r="H101" s="23" t="s">
        <v>588</v>
      </c>
      <c r="I101" s="24" t="s">
        <v>588</v>
      </c>
      <c r="J101" s="23" t="s">
        <v>588</v>
      </c>
      <c r="K101" s="23" t="s">
        <v>588</v>
      </c>
      <c r="L101" s="23" t="s">
        <v>588</v>
      </c>
      <c r="M101" s="23" t="s">
        <v>588</v>
      </c>
      <c r="N101" s="24" t="s">
        <v>588</v>
      </c>
    </row>
    <row r="102" spans="2:14" x14ac:dyDescent="0.2">
      <c r="B102" s="33" t="s">
        <v>262</v>
      </c>
      <c r="C102" s="18" t="s">
        <v>462</v>
      </c>
      <c r="D102" s="21" t="s">
        <v>463</v>
      </c>
      <c r="E102" s="23" t="s">
        <v>588</v>
      </c>
      <c r="F102" s="23" t="s">
        <v>588</v>
      </c>
      <c r="G102" s="23" t="s">
        <v>588</v>
      </c>
      <c r="H102" s="23" t="s">
        <v>588</v>
      </c>
      <c r="I102" s="24" t="s">
        <v>588</v>
      </c>
      <c r="J102" s="23" t="s">
        <v>588</v>
      </c>
      <c r="K102" s="23" t="s">
        <v>588</v>
      </c>
      <c r="L102" s="23" t="s">
        <v>588</v>
      </c>
      <c r="M102" s="23" t="s">
        <v>588</v>
      </c>
      <c r="N102" s="24" t="s">
        <v>588</v>
      </c>
    </row>
    <row r="103" spans="2:14" x14ac:dyDescent="0.2">
      <c r="B103" s="33" t="s">
        <v>262</v>
      </c>
      <c r="C103" s="18" t="s">
        <v>460</v>
      </c>
      <c r="D103" s="21" t="s">
        <v>461</v>
      </c>
      <c r="E103" s="23" t="s">
        <v>588</v>
      </c>
      <c r="F103" s="23" t="s">
        <v>588</v>
      </c>
      <c r="G103" s="23" t="s">
        <v>588</v>
      </c>
      <c r="H103" s="23" t="s">
        <v>588</v>
      </c>
      <c r="I103" s="24" t="s">
        <v>588</v>
      </c>
      <c r="J103" s="23" t="s">
        <v>588</v>
      </c>
      <c r="K103" s="23" t="s">
        <v>588</v>
      </c>
      <c r="L103" s="23" t="s">
        <v>588</v>
      </c>
      <c r="M103" s="23" t="s">
        <v>588</v>
      </c>
      <c r="N103" s="24" t="s">
        <v>588</v>
      </c>
    </row>
    <row r="104" spans="2:14" x14ac:dyDescent="0.2">
      <c r="B104" s="33" t="s">
        <v>262</v>
      </c>
      <c r="C104" s="18" t="s">
        <v>454</v>
      </c>
      <c r="D104" s="21" t="s">
        <v>455</v>
      </c>
      <c r="E104" s="23" t="s">
        <v>588</v>
      </c>
      <c r="F104" s="23" t="s">
        <v>588</v>
      </c>
      <c r="G104" s="23" t="s">
        <v>588</v>
      </c>
      <c r="H104" s="23" t="s">
        <v>588</v>
      </c>
      <c r="I104" s="24" t="s">
        <v>588</v>
      </c>
      <c r="J104" s="23" t="s">
        <v>588</v>
      </c>
      <c r="K104" s="23" t="s">
        <v>588</v>
      </c>
      <c r="L104" s="23" t="s">
        <v>588</v>
      </c>
      <c r="M104" s="23" t="s">
        <v>588</v>
      </c>
      <c r="N104" s="24" t="s">
        <v>588</v>
      </c>
    </row>
    <row r="105" spans="2:14" x14ac:dyDescent="0.2">
      <c r="B105" s="33" t="s">
        <v>262</v>
      </c>
      <c r="C105" s="18" t="s">
        <v>528</v>
      </c>
      <c r="D105" s="21" t="s">
        <v>529</v>
      </c>
      <c r="E105" s="23" t="s">
        <v>588</v>
      </c>
      <c r="F105" s="23" t="s">
        <v>588</v>
      </c>
      <c r="G105" s="23" t="s">
        <v>588</v>
      </c>
      <c r="H105" s="23" t="s">
        <v>588</v>
      </c>
      <c r="I105" s="24" t="s">
        <v>588</v>
      </c>
      <c r="J105" s="23" t="s">
        <v>588</v>
      </c>
      <c r="K105" s="23" t="s">
        <v>588</v>
      </c>
      <c r="L105" s="23" t="s">
        <v>588</v>
      </c>
      <c r="M105" s="23" t="s">
        <v>588</v>
      </c>
      <c r="N105" s="24" t="s">
        <v>588</v>
      </c>
    </row>
    <row r="106" spans="2:14" x14ac:dyDescent="0.2">
      <c r="B106" s="33" t="s">
        <v>262</v>
      </c>
      <c r="C106" s="18" t="s">
        <v>466</v>
      </c>
      <c r="D106" s="21" t="s">
        <v>467</v>
      </c>
      <c r="E106" s="23" t="s">
        <v>588</v>
      </c>
      <c r="F106" s="23" t="s">
        <v>588</v>
      </c>
      <c r="G106" s="23" t="s">
        <v>588</v>
      </c>
      <c r="H106" s="23" t="s">
        <v>588</v>
      </c>
      <c r="I106" s="24" t="s">
        <v>588</v>
      </c>
      <c r="J106" s="23" t="s">
        <v>588</v>
      </c>
      <c r="K106" s="23" t="s">
        <v>588</v>
      </c>
      <c r="L106" s="23" t="s">
        <v>588</v>
      </c>
      <c r="M106" s="23" t="s">
        <v>588</v>
      </c>
      <c r="N106" s="24" t="s">
        <v>588</v>
      </c>
    </row>
    <row r="107" spans="2:14" x14ac:dyDescent="0.2">
      <c r="B107" s="33" t="s">
        <v>262</v>
      </c>
      <c r="C107" s="18" t="s">
        <v>464</v>
      </c>
      <c r="D107" s="21" t="s">
        <v>465</v>
      </c>
      <c r="E107" s="23" t="s">
        <v>588</v>
      </c>
      <c r="F107" s="23" t="s">
        <v>588</v>
      </c>
      <c r="G107" s="23" t="s">
        <v>588</v>
      </c>
      <c r="H107" s="23" t="s">
        <v>588</v>
      </c>
      <c r="I107" s="24" t="s">
        <v>588</v>
      </c>
      <c r="J107" s="23" t="s">
        <v>588</v>
      </c>
      <c r="K107" s="23" t="s">
        <v>588</v>
      </c>
      <c r="L107" s="23" t="s">
        <v>588</v>
      </c>
      <c r="M107" s="23" t="s">
        <v>588</v>
      </c>
      <c r="N107" s="24" t="s">
        <v>588</v>
      </c>
    </row>
    <row r="108" spans="2:14" x14ac:dyDescent="0.2">
      <c r="B108" s="33" t="s">
        <v>262</v>
      </c>
      <c r="C108" s="18" t="s">
        <v>53</v>
      </c>
      <c r="D108" s="21" t="s">
        <v>311</v>
      </c>
      <c r="E108" s="23" t="s">
        <v>7</v>
      </c>
      <c r="F108" s="23" t="s">
        <v>7</v>
      </c>
      <c r="G108" s="23" t="s">
        <v>7</v>
      </c>
      <c r="H108" s="23" t="s">
        <v>7</v>
      </c>
      <c r="I108" s="24">
        <v>0</v>
      </c>
      <c r="J108" s="23" t="s">
        <v>7</v>
      </c>
      <c r="K108" s="23" t="s">
        <v>7</v>
      </c>
      <c r="L108" s="23" t="s">
        <v>7</v>
      </c>
      <c r="M108" s="23" t="s">
        <v>7</v>
      </c>
      <c r="N108" s="24">
        <v>0</v>
      </c>
    </row>
    <row r="109" spans="2:14" x14ac:dyDescent="0.2">
      <c r="B109" s="33" t="s">
        <v>262</v>
      </c>
      <c r="C109" s="18" t="s">
        <v>530</v>
      </c>
      <c r="D109" s="21" t="s">
        <v>531</v>
      </c>
      <c r="E109" s="23" t="s">
        <v>588</v>
      </c>
      <c r="F109" s="23" t="s">
        <v>588</v>
      </c>
      <c r="G109" s="23" t="s">
        <v>588</v>
      </c>
      <c r="H109" s="23" t="s">
        <v>588</v>
      </c>
      <c r="I109" s="24" t="s">
        <v>588</v>
      </c>
      <c r="J109" s="23" t="s">
        <v>588</v>
      </c>
      <c r="K109" s="23" t="s">
        <v>588</v>
      </c>
      <c r="L109" s="23" t="s">
        <v>588</v>
      </c>
      <c r="M109" s="23" t="s">
        <v>588</v>
      </c>
      <c r="N109" s="24" t="s">
        <v>588</v>
      </c>
    </row>
    <row r="110" spans="2:14" x14ac:dyDescent="0.2">
      <c r="B110" s="33" t="s">
        <v>262</v>
      </c>
      <c r="C110" s="18" t="s">
        <v>54</v>
      </c>
      <c r="D110" s="21" t="s">
        <v>163</v>
      </c>
      <c r="E110" s="23">
        <v>0.47154471544715448</v>
      </c>
      <c r="F110" s="23">
        <v>0.52845528455284552</v>
      </c>
      <c r="G110" s="23">
        <v>0</v>
      </c>
      <c r="H110" s="23">
        <v>0</v>
      </c>
      <c r="I110" s="24">
        <v>3690</v>
      </c>
      <c r="J110" s="23">
        <v>0.5</v>
      </c>
      <c r="K110" s="23">
        <v>0.5</v>
      </c>
      <c r="L110" s="23">
        <v>0</v>
      </c>
      <c r="M110" s="23">
        <v>0</v>
      </c>
      <c r="N110" s="24">
        <v>140</v>
      </c>
    </row>
    <row r="111" spans="2:14" x14ac:dyDescent="0.2">
      <c r="B111" s="33" t="s">
        <v>262</v>
      </c>
      <c r="C111" s="18" t="s">
        <v>60</v>
      </c>
      <c r="D111" s="21" t="s">
        <v>168</v>
      </c>
      <c r="E111" s="23">
        <v>0.44842105263157894</v>
      </c>
      <c r="F111" s="23">
        <v>0.55105263157894735</v>
      </c>
      <c r="G111" s="23">
        <v>0</v>
      </c>
      <c r="H111" s="23">
        <v>5.263157894736842E-4</v>
      </c>
      <c r="I111" s="24">
        <v>9500</v>
      </c>
      <c r="J111" s="23" t="s">
        <v>7</v>
      </c>
      <c r="K111" s="23" t="s">
        <v>7</v>
      </c>
      <c r="L111" s="23" t="s">
        <v>7</v>
      </c>
      <c r="M111" s="23" t="s">
        <v>7</v>
      </c>
      <c r="N111" s="24">
        <v>0</v>
      </c>
    </row>
    <row r="112" spans="2:14" x14ac:dyDescent="0.2">
      <c r="B112" s="33" t="s">
        <v>262</v>
      </c>
      <c r="C112" s="18" t="s">
        <v>55</v>
      </c>
      <c r="D112" s="21" t="s">
        <v>312</v>
      </c>
      <c r="E112" s="23" t="s">
        <v>588</v>
      </c>
      <c r="F112" s="23" t="s">
        <v>588</v>
      </c>
      <c r="G112" s="23" t="s">
        <v>588</v>
      </c>
      <c r="H112" s="23" t="s">
        <v>588</v>
      </c>
      <c r="I112" s="24" t="s">
        <v>588</v>
      </c>
      <c r="J112" s="23" t="s">
        <v>588</v>
      </c>
      <c r="K112" s="23" t="s">
        <v>588</v>
      </c>
      <c r="L112" s="23" t="s">
        <v>588</v>
      </c>
      <c r="M112" s="23" t="s">
        <v>588</v>
      </c>
      <c r="N112" s="24" t="s">
        <v>588</v>
      </c>
    </row>
    <row r="113" spans="2:14" x14ac:dyDescent="0.2">
      <c r="B113" s="33" t="s">
        <v>262</v>
      </c>
      <c r="C113" s="18" t="s">
        <v>61</v>
      </c>
      <c r="D113" s="21" t="s">
        <v>169</v>
      </c>
      <c r="E113" s="23">
        <v>0.47388535031847134</v>
      </c>
      <c r="F113" s="23">
        <v>0.52611464968152866</v>
      </c>
      <c r="G113" s="23">
        <v>0</v>
      </c>
      <c r="H113" s="23">
        <v>0</v>
      </c>
      <c r="I113" s="24">
        <v>3925</v>
      </c>
      <c r="J113" s="23">
        <v>0.48275862068965519</v>
      </c>
      <c r="K113" s="23">
        <v>0.52873563218390807</v>
      </c>
      <c r="L113" s="23">
        <v>0</v>
      </c>
      <c r="M113" s="23">
        <v>0</v>
      </c>
      <c r="N113" s="24">
        <v>435</v>
      </c>
    </row>
    <row r="114" spans="2:14" x14ac:dyDescent="0.2">
      <c r="B114" s="33" t="s">
        <v>262</v>
      </c>
      <c r="C114" s="18" t="s">
        <v>62</v>
      </c>
      <c r="D114" s="21" t="s">
        <v>170</v>
      </c>
      <c r="E114" s="23">
        <v>0.49176470588235294</v>
      </c>
      <c r="F114" s="23">
        <v>0.50823529411764701</v>
      </c>
      <c r="G114" s="23">
        <v>0</v>
      </c>
      <c r="H114" s="23">
        <v>0</v>
      </c>
      <c r="I114" s="24">
        <v>2125</v>
      </c>
      <c r="J114" s="23">
        <v>0.5</v>
      </c>
      <c r="K114" s="23">
        <v>0.5</v>
      </c>
      <c r="L114" s="23">
        <v>0</v>
      </c>
      <c r="M114" s="23">
        <v>0</v>
      </c>
      <c r="N114" s="24">
        <v>170</v>
      </c>
    </row>
    <row r="115" spans="2:14" x14ac:dyDescent="0.2">
      <c r="B115" s="33" t="s">
        <v>262</v>
      </c>
      <c r="C115" s="18" t="s">
        <v>63</v>
      </c>
      <c r="D115" s="21" t="s">
        <v>313</v>
      </c>
      <c r="E115" s="23">
        <v>0.49498327759197325</v>
      </c>
      <c r="F115" s="23">
        <v>0.50418060200668902</v>
      </c>
      <c r="G115" s="23">
        <v>0</v>
      </c>
      <c r="H115" s="23">
        <v>0</v>
      </c>
      <c r="I115" s="24">
        <v>5980</v>
      </c>
      <c r="J115" s="23" t="s">
        <v>588</v>
      </c>
      <c r="K115" s="23" t="s">
        <v>588</v>
      </c>
      <c r="L115" s="23" t="s">
        <v>588</v>
      </c>
      <c r="M115" s="23" t="s">
        <v>588</v>
      </c>
      <c r="N115" s="24" t="s">
        <v>588</v>
      </c>
    </row>
    <row r="116" spans="2:14" x14ac:dyDescent="0.2">
      <c r="B116" s="33" t="s">
        <v>274</v>
      </c>
      <c r="C116" s="18" t="s">
        <v>482</v>
      </c>
      <c r="D116" s="21" t="s">
        <v>483</v>
      </c>
      <c r="E116" s="23" t="s">
        <v>588</v>
      </c>
      <c r="F116" s="23" t="s">
        <v>588</v>
      </c>
      <c r="G116" s="23" t="s">
        <v>588</v>
      </c>
      <c r="H116" s="23" t="s">
        <v>588</v>
      </c>
      <c r="I116" s="24" t="s">
        <v>588</v>
      </c>
      <c r="J116" s="23" t="s">
        <v>588</v>
      </c>
      <c r="K116" s="23" t="s">
        <v>588</v>
      </c>
      <c r="L116" s="23" t="s">
        <v>588</v>
      </c>
      <c r="M116" s="23" t="s">
        <v>588</v>
      </c>
      <c r="N116" s="24" t="s">
        <v>588</v>
      </c>
    </row>
    <row r="117" spans="2:14" x14ac:dyDescent="0.2">
      <c r="B117" s="33" t="s">
        <v>274</v>
      </c>
      <c r="C117" s="18" t="s">
        <v>484</v>
      </c>
      <c r="D117" s="21" t="s">
        <v>485</v>
      </c>
      <c r="E117" s="23" t="s">
        <v>588</v>
      </c>
      <c r="F117" s="23" t="s">
        <v>588</v>
      </c>
      <c r="G117" s="23" t="s">
        <v>588</v>
      </c>
      <c r="H117" s="23" t="s">
        <v>588</v>
      </c>
      <c r="I117" s="24" t="s">
        <v>588</v>
      </c>
      <c r="J117" s="23" t="s">
        <v>588</v>
      </c>
      <c r="K117" s="23" t="s">
        <v>588</v>
      </c>
      <c r="L117" s="23" t="s">
        <v>588</v>
      </c>
      <c r="M117" s="23" t="s">
        <v>588</v>
      </c>
      <c r="N117" s="24" t="s">
        <v>588</v>
      </c>
    </row>
    <row r="118" spans="2:14" x14ac:dyDescent="0.2">
      <c r="B118" s="33" t="s">
        <v>274</v>
      </c>
      <c r="C118" s="18" t="s">
        <v>81</v>
      </c>
      <c r="D118" s="21" t="s">
        <v>318</v>
      </c>
      <c r="E118" s="23" t="s">
        <v>7</v>
      </c>
      <c r="F118" s="23" t="s">
        <v>7</v>
      </c>
      <c r="G118" s="23" t="s">
        <v>7</v>
      </c>
      <c r="H118" s="23" t="s">
        <v>7</v>
      </c>
      <c r="I118" s="24">
        <v>0</v>
      </c>
      <c r="J118" s="23" t="s">
        <v>7</v>
      </c>
      <c r="K118" s="23" t="s">
        <v>7</v>
      </c>
      <c r="L118" s="23" t="s">
        <v>7</v>
      </c>
      <c r="M118" s="23" t="s">
        <v>7</v>
      </c>
      <c r="N118" s="24">
        <v>0</v>
      </c>
    </row>
    <row r="119" spans="2:14" x14ac:dyDescent="0.2">
      <c r="B119" s="33" t="s">
        <v>274</v>
      </c>
      <c r="C119" s="18" t="s">
        <v>82</v>
      </c>
      <c r="D119" s="21" t="s">
        <v>319</v>
      </c>
      <c r="E119" s="23" t="s">
        <v>7</v>
      </c>
      <c r="F119" s="23" t="s">
        <v>7</v>
      </c>
      <c r="G119" s="23" t="s">
        <v>7</v>
      </c>
      <c r="H119" s="23" t="s">
        <v>7</v>
      </c>
      <c r="I119" s="24">
        <v>0</v>
      </c>
      <c r="J119" s="23" t="s">
        <v>7</v>
      </c>
      <c r="K119" s="23" t="s">
        <v>7</v>
      </c>
      <c r="L119" s="23" t="s">
        <v>7</v>
      </c>
      <c r="M119" s="23" t="s">
        <v>7</v>
      </c>
      <c r="N119" s="24">
        <v>0</v>
      </c>
    </row>
    <row r="120" spans="2:14" x14ac:dyDescent="0.2">
      <c r="B120" s="33" t="s">
        <v>274</v>
      </c>
      <c r="C120" s="18" t="s">
        <v>486</v>
      </c>
      <c r="D120" s="21" t="s">
        <v>487</v>
      </c>
      <c r="E120" s="23" t="s">
        <v>588</v>
      </c>
      <c r="F120" s="23" t="s">
        <v>588</v>
      </c>
      <c r="G120" s="23" t="s">
        <v>588</v>
      </c>
      <c r="H120" s="23" t="s">
        <v>588</v>
      </c>
      <c r="I120" s="24" t="s">
        <v>588</v>
      </c>
      <c r="J120" s="23" t="s">
        <v>588</v>
      </c>
      <c r="K120" s="23" t="s">
        <v>588</v>
      </c>
      <c r="L120" s="23" t="s">
        <v>588</v>
      </c>
      <c r="M120" s="23" t="s">
        <v>588</v>
      </c>
      <c r="N120" s="24" t="s">
        <v>588</v>
      </c>
    </row>
    <row r="121" spans="2:14" x14ac:dyDescent="0.2">
      <c r="B121" s="33" t="s">
        <v>274</v>
      </c>
      <c r="C121" s="18" t="s">
        <v>85</v>
      </c>
      <c r="D121" s="21" t="s">
        <v>184</v>
      </c>
      <c r="E121" s="23">
        <v>0.49689440993788819</v>
      </c>
      <c r="F121" s="23">
        <v>0.50310559006211175</v>
      </c>
      <c r="G121" s="23">
        <v>0</v>
      </c>
      <c r="H121" s="23">
        <v>0</v>
      </c>
      <c r="I121" s="24">
        <v>4025</v>
      </c>
      <c r="J121" s="23" t="s">
        <v>588</v>
      </c>
      <c r="K121" s="23" t="s">
        <v>588</v>
      </c>
      <c r="L121" s="23" t="s">
        <v>588</v>
      </c>
      <c r="M121" s="23" t="s">
        <v>588</v>
      </c>
      <c r="N121" s="24" t="s">
        <v>588</v>
      </c>
    </row>
    <row r="122" spans="2:14" x14ac:dyDescent="0.2">
      <c r="B122" s="33" t="s">
        <v>274</v>
      </c>
      <c r="C122" s="18" t="s">
        <v>488</v>
      </c>
      <c r="D122" s="21" t="s">
        <v>489</v>
      </c>
      <c r="E122" s="23" t="s">
        <v>588</v>
      </c>
      <c r="F122" s="23" t="s">
        <v>588</v>
      </c>
      <c r="G122" s="23" t="s">
        <v>588</v>
      </c>
      <c r="H122" s="23" t="s">
        <v>588</v>
      </c>
      <c r="I122" s="24" t="s">
        <v>588</v>
      </c>
      <c r="J122" s="23" t="s">
        <v>588</v>
      </c>
      <c r="K122" s="23" t="s">
        <v>588</v>
      </c>
      <c r="L122" s="23" t="s">
        <v>588</v>
      </c>
      <c r="M122" s="23" t="s">
        <v>588</v>
      </c>
      <c r="N122" s="24" t="s">
        <v>588</v>
      </c>
    </row>
    <row r="123" spans="2:14" x14ac:dyDescent="0.2">
      <c r="B123" s="33" t="s">
        <v>274</v>
      </c>
      <c r="C123" s="18" t="s">
        <v>593</v>
      </c>
      <c r="D123" s="21" t="s">
        <v>594</v>
      </c>
      <c r="E123" s="23" t="s">
        <v>588</v>
      </c>
      <c r="F123" s="23" t="s">
        <v>588</v>
      </c>
      <c r="G123" s="23" t="s">
        <v>588</v>
      </c>
      <c r="H123" s="23" t="s">
        <v>588</v>
      </c>
      <c r="I123" s="24" t="s">
        <v>588</v>
      </c>
      <c r="J123" s="23" t="s">
        <v>588</v>
      </c>
      <c r="K123" s="23" t="s">
        <v>588</v>
      </c>
      <c r="L123" s="23" t="s">
        <v>588</v>
      </c>
      <c r="M123" s="23" t="s">
        <v>588</v>
      </c>
      <c r="N123" s="24" t="s">
        <v>588</v>
      </c>
    </row>
    <row r="124" spans="2:14" x14ac:dyDescent="0.2">
      <c r="B124" s="33" t="s">
        <v>274</v>
      </c>
      <c r="C124" s="18" t="s">
        <v>490</v>
      </c>
      <c r="D124" s="21" t="s">
        <v>491</v>
      </c>
      <c r="E124" s="23" t="s">
        <v>588</v>
      </c>
      <c r="F124" s="23" t="s">
        <v>588</v>
      </c>
      <c r="G124" s="23" t="s">
        <v>588</v>
      </c>
      <c r="H124" s="23" t="s">
        <v>588</v>
      </c>
      <c r="I124" s="24" t="s">
        <v>588</v>
      </c>
      <c r="J124" s="23" t="s">
        <v>588</v>
      </c>
      <c r="K124" s="23" t="s">
        <v>588</v>
      </c>
      <c r="L124" s="23" t="s">
        <v>588</v>
      </c>
      <c r="M124" s="23" t="s">
        <v>588</v>
      </c>
      <c r="N124" s="24" t="s">
        <v>588</v>
      </c>
    </row>
    <row r="125" spans="2:14" x14ac:dyDescent="0.2">
      <c r="B125" s="33" t="s">
        <v>274</v>
      </c>
      <c r="C125" s="18" t="s">
        <v>89</v>
      </c>
      <c r="D125" s="21" t="s">
        <v>186</v>
      </c>
      <c r="E125" s="23" t="s">
        <v>7</v>
      </c>
      <c r="F125" s="23" t="s">
        <v>7</v>
      </c>
      <c r="G125" s="23" t="s">
        <v>7</v>
      </c>
      <c r="H125" s="23" t="s">
        <v>7</v>
      </c>
      <c r="I125" s="24">
        <v>0</v>
      </c>
      <c r="J125" s="23" t="s">
        <v>7</v>
      </c>
      <c r="K125" s="23" t="s">
        <v>7</v>
      </c>
      <c r="L125" s="23" t="s">
        <v>7</v>
      </c>
      <c r="M125" s="23" t="s">
        <v>7</v>
      </c>
      <c r="N125" s="24">
        <v>0</v>
      </c>
    </row>
    <row r="126" spans="2:14" x14ac:dyDescent="0.2">
      <c r="B126" s="33" t="s">
        <v>274</v>
      </c>
      <c r="C126" s="18" t="s">
        <v>476</v>
      </c>
      <c r="D126" s="21" t="s">
        <v>477</v>
      </c>
      <c r="E126" s="23" t="s">
        <v>588</v>
      </c>
      <c r="F126" s="23" t="s">
        <v>588</v>
      </c>
      <c r="G126" s="23" t="s">
        <v>588</v>
      </c>
      <c r="H126" s="23" t="s">
        <v>588</v>
      </c>
      <c r="I126" s="24" t="s">
        <v>588</v>
      </c>
      <c r="J126" s="23" t="s">
        <v>588</v>
      </c>
      <c r="K126" s="23" t="s">
        <v>588</v>
      </c>
      <c r="L126" s="23" t="s">
        <v>588</v>
      </c>
      <c r="M126" s="23" t="s">
        <v>588</v>
      </c>
      <c r="N126" s="24" t="s">
        <v>588</v>
      </c>
    </row>
    <row r="127" spans="2:14" x14ac:dyDescent="0.2">
      <c r="B127" s="33" t="s">
        <v>274</v>
      </c>
      <c r="C127" s="18" t="s">
        <v>92</v>
      </c>
      <c r="D127" s="21" t="s">
        <v>189</v>
      </c>
      <c r="E127" s="23">
        <v>0.49276672694394213</v>
      </c>
      <c r="F127" s="23">
        <v>0.50723327305605792</v>
      </c>
      <c r="G127" s="23">
        <v>0</v>
      </c>
      <c r="H127" s="23">
        <v>0</v>
      </c>
      <c r="I127" s="24">
        <v>5530</v>
      </c>
      <c r="J127" s="23">
        <v>0.52112676056338025</v>
      </c>
      <c r="K127" s="23">
        <v>0.47887323943661969</v>
      </c>
      <c r="L127" s="23">
        <v>0</v>
      </c>
      <c r="M127" s="23">
        <v>0</v>
      </c>
      <c r="N127" s="24">
        <v>355</v>
      </c>
    </row>
    <row r="128" spans="2:14" x14ac:dyDescent="0.2">
      <c r="B128" s="33" t="s">
        <v>274</v>
      </c>
      <c r="C128" s="18" t="s">
        <v>93</v>
      </c>
      <c r="D128" s="21" t="s">
        <v>190</v>
      </c>
      <c r="E128" s="23">
        <v>0.48593350383631712</v>
      </c>
      <c r="F128" s="23">
        <v>0.51406649616368283</v>
      </c>
      <c r="G128" s="23">
        <v>0</v>
      </c>
      <c r="H128" s="23">
        <v>0</v>
      </c>
      <c r="I128" s="24">
        <v>1955</v>
      </c>
      <c r="J128" s="23">
        <v>0.55000000000000004</v>
      </c>
      <c r="K128" s="23">
        <v>0.45</v>
      </c>
      <c r="L128" s="23">
        <v>0</v>
      </c>
      <c r="M128" s="23">
        <v>0</v>
      </c>
      <c r="N128" s="24">
        <v>100</v>
      </c>
    </row>
    <row r="129" spans="2:14" x14ac:dyDescent="0.2">
      <c r="B129" s="33" t="s">
        <v>274</v>
      </c>
      <c r="C129" s="18" t="s">
        <v>94</v>
      </c>
      <c r="D129" s="21" t="s">
        <v>322</v>
      </c>
      <c r="E129" s="23">
        <v>0.44947589098532492</v>
      </c>
      <c r="F129" s="23">
        <v>0.55052410901467508</v>
      </c>
      <c r="G129" s="23">
        <v>0</v>
      </c>
      <c r="H129" s="23">
        <v>0</v>
      </c>
      <c r="I129" s="24">
        <v>11925</v>
      </c>
      <c r="J129" s="23" t="s">
        <v>7</v>
      </c>
      <c r="K129" s="23" t="s">
        <v>7</v>
      </c>
      <c r="L129" s="23" t="s">
        <v>7</v>
      </c>
      <c r="M129" s="23" t="s">
        <v>7</v>
      </c>
      <c r="N129" s="24">
        <v>0</v>
      </c>
    </row>
    <row r="130" spans="2:14" x14ac:dyDescent="0.2">
      <c r="B130" s="33" t="s">
        <v>274</v>
      </c>
      <c r="C130" s="18" t="s">
        <v>95</v>
      </c>
      <c r="D130" s="21" t="s">
        <v>323</v>
      </c>
      <c r="E130" s="23">
        <v>0.48464619492656874</v>
      </c>
      <c r="F130" s="23">
        <v>0.5153538050734312</v>
      </c>
      <c r="G130" s="23">
        <v>0</v>
      </c>
      <c r="H130" s="23">
        <v>0</v>
      </c>
      <c r="I130" s="24">
        <v>3745</v>
      </c>
      <c r="J130" s="23" t="s">
        <v>7</v>
      </c>
      <c r="K130" s="23" t="s">
        <v>7</v>
      </c>
      <c r="L130" s="23" t="s">
        <v>7</v>
      </c>
      <c r="M130" s="23" t="s">
        <v>7</v>
      </c>
      <c r="N130" s="24">
        <v>0</v>
      </c>
    </row>
    <row r="131" spans="2:14" x14ac:dyDescent="0.2">
      <c r="B131" s="33" t="s">
        <v>274</v>
      </c>
      <c r="C131" s="18" t="s">
        <v>96</v>
      </c>
      <c r="D131" s="21" t="s">
        <v>191</v>
      </c>
      <c r="E131" s="23">
        <v>0.46501521077792263</v>
      </c>
      <c r="F131" s="23">
        <v>0.53498478922207737</v>
      </c>
      <c r="G131" s="23">
        <v>0</v>
      </c>
      <c r="H131" s="23">
        <v>0</v>
      </c>
      <c r="I131" s="24">
        <v>11505</v>
      </c>
      <c r="J131" s="23">
        <v>0.46363636363636362</v>
      </c>
      <c r="K131" s="23">
        <v>0.54090909090909089</v>
      </c>
      <c r="L131" s="23">
        <v>0</v>
      </c>
      <c r="M131" s="23">
        <v>0</v>
      </c>
      <c r="N131" s="24">
        <v>1100</v>
      </c>
    </row>
    <row r="132" spans="2:14" x14ac:dyDescent="0.2">
      <c r="B132" s="33" t="s">
        <v>274</v>
      </c>
      <c r="C132" s="18" t="s">
        <v>478</v>
      </c>
      <c r="D132" s="21" t="s">
        <v>479</v>
      </c>
      <c r="E132" s="23" t="s">
        <v>588</v>
      </c>
      <c r="F132" s="23" t="s">
        <v>588</v>
      </c>
      <c r="G132" s="23" t="s">
        <v>588</v>
      </c>
      <c r="H132" s="23" t="s">
        <v>588</v>
      </c>
      <c r="I132" s="24" t="s">
        <v>588</v>
      </c>
      <c r="J132" s="23" t="s">
        <v>588</v>
      </c>
      <c r="K132" s="23" t="s">
        <v>588</v>
      </c>
      <c r="L132" s="23" t="s">
        <v>588</v>
      </c>
      <c r="M132" s="23" t="s">
        <v>588</v>
      </c>
      <c r="N132" s="24" t="s">
        <v>588</v>
      </c>
    </row>
    <row r="133" spans="2:14" x14ac:dyDescent="0.2">
      <c r="B133" s="33" t="s">
        <v>274</v>
      </c>
      <c r="C133" s="18" t="s">
        <v>100</v>
      </c>
      <c r="D133" s="21" t="s">
        <v>194</v>
      </c>
      <c r="E133" s="23">
        <v>0.47179487179487178</v>
      </c>
      <c r="F133" s="23">
        <v>0.52820512820512822</v>
      </c>
      <c r="G133" s="23">
        <v>0</v>
      </c>
      <c r="H133" s="23">
        <v>0</v>
      </c>
      <c r="I133" s="24">
        <v>5850</v>
      </c>
      <c r="J133" s="23" t="s">
        <v>588</v>
      </c>
      <c r="K133" s="23" t="s">
        <v>588</v>
      </c>
      <c r="L133" s="23" t="s">
        <v>588</v>
      </c>
      <c r="M133" s="23" t="s">
        <v>588</v>
      </c>
      <c r="N133" s="24" t="s">
        <v>588</v>
      </c>
    </row>
    <row r="134" spans="2:14" x14ac:dyDescent="0.2">
      <c r="B134" s="33" t="s">
        <v>274</v>
      </c>
      <c r="C134" s="18" t="s">
        <v>101</v>
      </c>
      <c r="D134" s="21" t="s">
        <v>195</v>
      </c>
      <c r="E134" s="23">
        <v>0.46555054732775275</v>
      </c>
      <c r="F134" s="23">
        <v>0.5344494526722473</v>
      </c>
      <c r="G134" s="23">
        <v>0</v>
      </c>
      <c r="H134" s="23">
        <v>0</v>
      </c>
      <c r="I134" s="24">
        <v>7765</v>
      </c>
      <c r="J134" s="23">
        <v>0.41935483870967744</v>
      </c>
      <c r="K134" s="23">
        <v>0.58064516129032262</v>
      </c>
      <c r="L134" s="23">
        <v>0</v>
      </c>
      <c r="M134" s="23">
        <v>0</v>
      </c>
      <c r="N134" s="24">
        <v>155</v>
      </c>
    </row>
    <row r="135" spans="2:14" x14ac:dyDescent="0.2">
      <c r="B135" s="33" t="s">
        <v>274</v>
      </c>
      <c r="C135" s="18" t="s">
        <v>474</v>
      </c>
      <c r="D135" s="21" t="s">
        <v>475</v>
      </c>
      <c r="E135" s="23" t="s">
        <v>588</v>
      </c>
      <c r="F135" s="23" t="s">
        <v>588</v>
      </c>
      <c r="G135" s="23" t="s">
        <v>588</v>
      </c>
      <c r="H135" s="23" t="s">
        <v>588</v>
      </c>
      <c r="I135" s="24" t="s">
        <v>588</v>
      </c>
      <c r="J135" s="23" t="s">
        <v>588</v>
      </c>
      <c r="K135" s="23" t="s">
        <v>588</v>
      </c>
      <c r="L135" s="23" t="s">
        <v>588</v>
      </c>
      <c r="M135" s="23" t="s">
        <v>588</v>
      </c>
      <c r="N135" s="24" t="s">
        <v>588</v>
      </c>
    </row>
    <row r="136" spans="2:14" x14ac:dyDescent="0.2">
      <c r="B136" s="33" t="s">
        <v>274</v>
      </c>
      <c r="C136" s="18" t="s">
        <v>105</v>
      </c>
      <c r="D136" s="21" t="s">
        <v>197</v>
      </c>
      <c r="E136" s="23">
        <v>0.45166959578207383</v>
      </c>
      <c r="F136" s="23">
        <v>0.54833040421792623</v>
      </c>
      <c r="G136" s="23">
        <v>0</v>
      </c>
      <c r="H136" s="23">
        <v>0</v>
      </c>
      <c r="I136" s="24">
        <v>5690</v>
      </c>
      <c r="J136" s="23">
        <v>0.44047619047619047</v>
      </c>
      <c r="K136" s="23">
        <v>0.55952380952380953</v>
      </c>
      <c r="L136" s="23">
        <v>0</v>
      </c>
      <c r="M136" s="23">
        <v>0</v>
      </c>
      <c r="N136" s="24">
        <v>420</v>
      </c>
    </row>
    <row r="137" spans="2:14" x14ac:dyDescent="0.2">
      <c r="B137" s="33" t="s">
        <v>274</v>
      </c>
      <c r="C137" s="18" t="s">
        <v>111</v>
      </c>
      <c r="D137" s="21" t="s">
        <v>324</v>
      </c>
      <c r="E137" s="23">
        <v>0.49249999999999999</v>
      </c>
      <c r="F137" s="23">
        <v>0.50749999999999995</v>
      </c>
      <c r="G137" s="23">
        <v>0</v>
      </c>
      <c r="H137" s="23">
        <v>0</v>
      </c>
      <c r="I137" s="24">
        <v>2000</v>
      </c>
      <c r="J137" s="23" t="s">
        <v>7</v>
      </c>
      <c r="K137" s="23" t="s">
        <v>7</v>
      </c>
      <c r="L137" s="23" t="s">
        <v>7</v>
      </c>
      <c r="M137" s="23" t="s">
        <v>7</v>
      </c>
      <c r="N137" s="24">
        <v>0</v>
      </c>
    </row>
    <row r="138" spans="2:14" x14ac:dyDescent="0.2">
      <c r="B138" s="33" t="s">
        <v>274</v>
      </c>
      <c r="C138" s="18" t="s">
        <v>480</v>
      </c>
      <c r="D138" s="21" t="s">
        <v>481</v>
      </c>
      <c r="E138" s="23" t="s">
        <v>588</v>
      </c>
      <c r="F138" s="23" t="s">
        <v>588</v>
      </c>
      <c r="G138" s="23" t="s">
        <v>588</v>
      </c>
      <c r="H138" s="23" t="s">
        <v>588</v>
      </c>
      <c r="I138" s="24" t="s">
        <v>588</v>
      </c>
      <c r="J138" s="23" t="s">
        <v>588</v>
      </c>
      <c r="K138" s="23" t="s">
        <v>588</v>
      </c>
      <c r="L138" s="23" t="s">
        <v>588</v>
      </c>
      <c r="M138" s="23" t="s">
        <v>588</v>
      </c>
      <c r="N138" s="24" t="s">
        <v>588</v>
      </c>
    </row>
    <row r="139" spans="2:14" x14ac:dyDescent="0.2">
      <c r="B139" s="33" t="s">
        <v>279</v>
      </c>
      <c r="C139" s="18" t="s">
        <v>76</v>
      </c>
      <c r="D139" s="21" t="s">
        <v>179</v>
      </c>
      <c r="E139" s="23">
        <v>0.45594713656387664</v>
      </c>
      <c r="F139" s="23">
        <v>0.54405286343612336</v>
      </c>
      <c r="G139" s="23">
        <v>0</v>
      </c>
      <c r="H139" s="23">
        <v>0</v>
      </c>
      <c r="I139" s="24">
        <v>11350</v>
      </c>
      <c r="J139" s="23">
        <v>0.66666666666666663</v>
      </c>
      <c r="K139" s="23">
        <v>0.33333333333333331</v>
      </c>
      <c r="L139" s="23">
        <v>0</v>
      </c>
      <c r="M139" s="23">
        <v>0</v>
      </c>
      <c r="N139" s="24">
        <v>15</v>
      </c>
    </row>
    <row r="140" spans="2:14" x14ac:dyDescent="0.2">
      <c r="B140" s="33" t="s">
        <v>279</v>
      </c>
      <c r="C140" s="18" t="s">
        <v>499</v>
      </c>
      <c r="D140" s="21" t="s">
        <v>500</v>
      </c>
      <c r="E140" s="23" t="s">
        <v>588</v>
      </c>
      <c r="F140" s="23" t="s">
        <v>588</v>
      </c>
      <c r="G140" s="23" t="s">
        <v>588</v>
      </c>
      <c r="H140" s="23" t="s">
        <v>588</v>
      </c>
      <c r="I140" s="24" t="s">
        <v>588</v>
      </c>
      <c r="J140" s="23" t="s">
        <v>588</v>
      </c>
      <c r="K140" s="23" t="s">
        <v>588</v>
      </c>
      <c r="L140" s="23" t="s">
        <v>588</v>
      </c>
      <c r="M140" s="23" t="s">
        <v>588</v>
      </c>
      <c r="N140" s="24" t="s">
        <v>588</v>
      </c>
    </row>
    <row r="141" spans="2:14" x14ac:dyDescent="0.2">
      <c r="B141" s="33" t="s">
        <v>279</v>
      </c>
      <c r="C141" s="18" t="s">
        <v>495</v>
      </c>
      <c r="D141" s="21" t="s">
        <v>496</v>
      </c>
      <c r="E141" s="23" t="s">
        <v>588</v>
      </c>
      <c r="F141" s="23" t="s">
        <v>588</v>
      </c>
      <c r="G141" s="23" t="s">
        <v>588</v>
      </c>
      <c r="H141" s="23" t="s">
        <v>588</v>
      </c>
      <c r="I141" s="24" t="s">
        <v>588</v>
      </c>
      <c r="J141" s="23" t="s">
        <v>588</v>
      </c>
      <c r="K141" s="23" t="s">
        <v>588</v>
      </c>
      <c r="L141" s="23" t="s">
        <v>588</v>
      </c>
      <c r="M141" s="23" t="s">
        <v>588</v>
      </c>
      <c r="N141" s="24" t="s">
        <v>588</v>
      </c>
    </row>
    <row r="142" spans="2:14" x14ac:dyDescent="0.2">
      <c r="B142" s="33" t="s">
        <v>279</v>
      </c>
      <c r="C142" s="18" t="s">
        <v>80</v>
      </c>
      <c r="D142" s="21" t="s">
        <v>325</v>
      </c>
      <c r="E142" s="23">
        <v>0.49590163934426229</v>
      </c>
      <c r="F142" s="23">
        <v>0.50409836065573765</v>
      </c>
      <c r="G142" s="23">
        <v>0</v>
      </c>
      <c r="H142" s="23">
        <v>0</v>
      </c>
      <c r="I142" s="24">
        <v>2440</v>
      </c>
      <c r="J142" s="23">
        <v>0.5</v>
      </c>
      <c r="K142" s="23">
        <v>0.5</v>
      </c>
      <c r="L142" s="23">
        <v>0</v>
      </c>
      <c r="M142" s="23">
        <v>0</v>
      </c>
      <c r="N142" s="24">
        <v>80</v>
      </c>
    </row>
    <row r="143" spans="2:14" x14ac:dyDescent="0.2">
      <c r="B143" s="33" t="s">
        <v>279</v>
      </c>
      <c r="C143" s="18" t="s">
        <v>84</v>
      </c>
      <c r="D143" s="21" t="s">
        <v>183</v>
      </c>
      <c r="E143" s="23" t="s">
        <v>7</v>
      </c>
      <c r="F143" s="23" t="s">
        <v>7</v>
      </c>
      <c r="G143" s="23" t="s">
        <v>7</v>
      </c>
      <c r="H143" s="23" t="s">
        <v>7</v>
      </c>
      <c r="I143" s="24">
        <v>0</v>
      </c>
      <c r="J143" s="23" t="s">
        <v>7</v>
      </c>
      <c r="K143" s="23" t="s">
        <v>7</v>
      </c>
      <c r="L143" s="23" t="s">
        <v>7</v>
      </c>
      <c r="M143" s="23" t="s">
        <v>7</v>
      </c>
      <c r="N143" s="24">
        <v>0</v>
      </c>
    </row>
    <row r="144" spans="2:14" x14ac:dyDescent="0.2">
      <c r="B144" s="33" t="s">
        <v>279</v>
      </c>
      <c r="C144" s="18" t="s">
        <v>88</v>
      </c>
      <c r="D144" s="21" t="s">
        <v>185</v>
      </c>
      <c r="E144" s="23">
        <v>0.4699367088607595</v>
      </c>
      <c r="F144" s="23">
        <v>0.53006329113924056</v>
      </c>
      <c r="G144" s="23">
        <v>0</v>
      </c>
      <c r="H144" s="23">
        <v>0</v>
      </c>
      <c r="I144" s="24">
        <v>3160</v>
      </c>
      <c r="J144" s="23">
        <v>0.46478873239436619</v>
      </c>
      <c r="K144" s="23">
        <v>0.53521126760563376</v>
      </c>
      <c r="L144" s="23">
        <v>0</v>
      </c>
      <c r="M144" s="23">
        <v>0</v>
      </c>
      <c r="N144" s="24">
        <v>355</v>
      </c>
    </row>
    <row r="145" spans="2:14" x14ac:dyDescent="0.2">
      <c r="B145" s="33" t="s">
        <v>279</v>
      </c>
      <c r="C145" s="18" t="s">
        <v>72</v>
      </c>
      <c r="D145" s="21" t="s">
        <v>175</v>
      </c>
      <c r="E145" s="23" t="s">
        <v>7</v>
      </c>
      <c r="F145" s="23" t="s">
        <v>7</v>
      </c>
      <c r="G145" s="23" t="s">
        <v>7</v>
      </c>
      <c r="H145" s="23" t="s">
        <v>7</v>
      </c>
      <c r="I145" s="24">
        <v>0</v>
      </c>
      <c r="J145" s="23" t="s">
        <v>7</v>
      </c>
      <c r="K145" s="23" t="s">
        <v>7</v>
      </c>
      <c r="L145" s="23" t="s">
        <v>7</v>
      </c>
      <c r="M145" s="23" t="s">
        <v>7</v>
      </c>
      <c r="N145" s="24">
        <v>0</v>
      </c>
    </row>
    <row r="146" spans="2:14" x14ac:dyDescent="0.2">
      <c r="B146" s="33" t="s">
        <v>279</v>
      </c>
      <c r="C146" s="18" t="s">
        <v>90</v>
      </c>
      <c r="D146" s="21" t="s">
        <v>187</v>
      </c>
      <c r="E146" s="23">
        <v>0.48815566835871405</v>
      </c>
      <c r="F146" s="23">
        <v>0.51142131979695427</v>
      </c>
      <c r="G146" s="23">
        <v>0</v>
      </c>
      <c r="H146" s="23">
        <v>0</v>
      </c>
      <c r="I146" s="24">
        <v>11820</v>
      </c>
      <c r="J146" s="23" t="s">
        <v>588</v>
      </c>
      <c r="K146" s="23" t="s">
        <v>588</v>
      </c>
      <c r="L146" s="23" t="s">
        <v>588</v>
      </c>
      <c r="M146" s="23" t="s">
        <v>588</v>
      </c>
      <c r="N146" s="24" t="s">
        <v>588</v>
      </c>
    </row>
    <row r="147" spans="2:14" x14ac:dyDescent="0.2">
      <c r="B147" s="33" t="s">
        <v>279</v>
      </c>
      <c r="C147" s="18" t="s">
        <v>102</v>
      </c>
      <c r="D147" s="21" t="s">
        <v>422</v>
      </c>
      <c r="E147" s="23">
        <v>0.47967479674796748</v>
      </c>
      <c r="F147" s="23">
        <v>0.52032520325203258</v>
      </c>
      <c r="G147" s="23">
        <v>0</v>
      </c>
      <c r="H147" s="23">
        <v>0</v>
      </c>
      <c r="I147" s="24">
        <v>4305</v>
      </c>
      <c r="J147" s="23" t="s">
        <v>588</v>
      </c>
      <c r="K147" s="23" t="s">
        <v>588</v>
      </c>
      <c r="L147" s="23" t="s">
        <v>588</v>
      </c>
      <c r="M147" s="23" t="s">
        <v>588</v>
      </c>
      <c r="N147" s="24" t="s">
        <v>588</v>
      </c>
    </row>
    <row r="148" spans="2:14" x14ac:dyDescent="0.2">
      <c r="B148" s="33" t="s">
        <v>279</v>
      </c>
      <c r="C148" s="18" t="s">
        <v>493</v>
      </c>
      <c r="D148" s="21" t="s">
        <v>494</v>
      </c>
      <c r="E148" s="23" t="s">
        <v>588</v>
      </c>
      <c r="F148" s="23" t="s">
        <v>588</v>
      </c>
      <c r="G148" s="23" t="s">
        <v>588</v>
      </c>
      <c r="H148" s="23" t="s">
        <v>588</v>
      </c>
      <c r="I148" s="24" t="s">
        <v>588</v>
      </c>
      <c r="J148" s="23" t="s">
        <v>588</v>
      </c>
      <c r="K148" s="23" t="s">
        <v>588</v>
      </c>
      <c r="L148" s="23" t="s">
        <v>588</v>
      </c>
      <c r="M148" s="23" t="s">
        <v>588</v>
      </c>
      <c r="N148" s="24" t="s">
        <v>588</v>
      </c>
    </row>
    <row r="149" spans="2:14" x14ac:dyDescent="0.2">
      <c r="B149" s="33" t="s">
        <v>279</v>
      </c>
      <c r="C149" s="18" t="s">
        <v>91</v>
      </c>
      <c r="D149" s="21" t="s">
        <v>188</v>
      </c>
      <c r="E149" s="23">
        <v>0.4344262295081967</v>
      </c>
      <c r="F149" s="23">
        <v>0.56967213114754101</v>
      </c>
      <c r="G149" s="23">
        <v>0</v>
      </c>
      <c r="H149" s="23">
        <v>0</v>
      </c>
      <c r="I149" s="24">
        <v>1220</v>
      </c>
      <c r="J149" s="23">
        <v>0.36363636363636365</v>
      </c>
      <c r="K149" s="23">
        <v>0.63636363636363635</v>
      </c>
      <c r="L149" s="23">
        <v>0</v>
      </c>
      <c r="M149" s="23">
        <v>0</v>
      </c>
      <c r="N149" s="24">
        <v>165</v>
      </c>
    </row>
    <row r="150" spans="2:14" x14ac:dyDescent="0.2">
      <c r="B150" s="33" t="s">
        <v>279</v>
      </c>
      <c r="C150" s="18" t="s">
        <v>497</v>
      </c>
      <c r="D150" s="21" t="s">
        <v>498</v>
      </c>
      <c r="E150" s="23" t="s">
        <v>588</v>
      </c>
      <c r="F150" s="23" t="s">
        <v>588</v>
      </c>
      <c r="G150" s="23" t="s">
        <v>588</v>
      </c>
      <c r="H150" s="23" t="s">
        <v>588</v>
      </c>
      <c r="I150" s="24" t="s">
        <v>588</v>
      </c>
      <c r="J150" s="23" t="s">
        <v>588</v>
      </c>
      <c r="K150" s="23" t="s">
        <v>588</v>
      </c>
      <c r="L150" s="23" t="s">
        <v>588</v>
      </c>
      <c r="M150" s="23" t="s">
        <v>588</v>
      </c>
      <c r="N150" s="24" t="s">
        <v>588</v>
      </c>
    </row>
    <row r="151" spans="2:14" x14ac:dyDescent="0.2">
      <c r="B151" s="33" t="s">
        <v>279</v>
      </c>
      <c r="C151" s="18" t="s">
        <v>97</v>
      </c>
      <c r="D151" s="21" t="s">
        <v>326</v>
      </c>
      <c r="E151" s="23">
        <v>0.4891304347826087</v>
      </c>
      <c r="F151" s="23">
        <v>0.51086956521739135</v>
      </c>
      <c r="G151" s="23">
        <v>0</v>
      </c>
      <c r="H151" s="23">
        <v>0</v>
      </c>
      <c r="I151" s="24">
        <v>5060</v>
      </c>
      <c r="J151" s="23">
        <v>0.52800000000000002</v>
      </c>
      <c r="K151" s="23">
        <v>0.48</v>
      </c>
      <c r="L151" s="23">
        <v>0</v>
      </c>
      <c r="M151" s="23">
        <v>0</v>
      </c>
      <c r="N151" s="24">
        <v>625</v>
      </c>
    </row>
    <row r="152" spans="2:14" x14ac:dyDescent="0.2">
      <c r="B152" s="33" t="s">
        <v>279</v>
      </c>
      <c r="C152" s="18" t="s">
        <v>492</v>
      </c>
      <c r="D152" s="21" t="s">
        <v>327</v>
      </c>
      <c r="E152" s="23" t="s">
        <v>588</v>
      </c>
      <c r="F152" s="23" t="s">
        <v>588</v>
      </c>
      <c r="G152" s="23" t="s">
        <v>588</v>
      </c>
      <c r="H152" s="23" t="s">
        <v>588</v>
      </c>
      <c r="I152" s="24" t="s">
        <v>588</v>
      </c>
      <c r="J152" s="23" t="s">
        <v>588</v>
      </c>
      <c r="K152" s="23" t="s">
        <v>588</v>
      </c>
      <c r="L152" s="23" t="s">
        <v>588</v>
      </c>
      <c r="M152" s="23" t="s">
        <v>588</v>
      </c>
      <c r="N152" s="24" t="s">
        <v>588</v>
      </c>
    </row>
    <row r="153" spans="2:14" x14ac:dyDescent="0.2">
      <c r="B153" s="33" t="s">
        <v>279</v>
      </c>
      <c r="C153" s="18" t="s">
        <v>103</v>
      </c>
      <c r="D153" s="21" t="s">
        <v>196</v>
      </c>
      <c r="E153" s="23">
        <v>0.44230769230769229</v>
      </c>
      <c r="F153" s="23">
        <v>0.55769230769230771</v>
      </c>
      <c r="G153" s="23">
        <v>0</v>
      </c>
      <c r="H153" s="23">
        <v>0</v>
      </c>
      <c r="I153" s="24">
        <v>1300</v>
      </c>
      <c r="J153" s="23">
        <v>0.4</v>
      </c>
      <c r="K153" s="23">
        <v>0.64</v>
      </c>
      <c r="L153" s="23">
        <v>0</v>
      </c>
      <c r="M153" s="23">
        <v>0</v>
      </c>
      <c r="N153" s="24">
        <v>125</v>
      </c>
    </row>
    <row r="154" spans="2:14" x14ac:dyDescent="0.2">
      <c r="B154" s="33" t="s">
        <v>279</v>
      </c>
      <c r="C154" s="18" t="s">
        <v>104</v>
      </c>
      <c r="D154" s="21" t="s">
        <v>328</v>
      </c>
      <c r="E154" s="23">
        <v>0.43890675241157556</v>
      </c>
      <c r="F154" s="23">
        <v>0.56109324758842438</v>
      </c>
      <c r="G154" s="23">
        <v>0</v>
      </c>
      <c r="H154" s="23">
        <v>0</v>
      </c>
      <c r="I154" s="24">
        <v>3110</v>
      </c>
      <c r="J154" s="23">
        <v>0.54545454545454541</v>
      </c>
      <c r="K154" s="23">
        <v>0.45454545454545453</v>
      </c>
      <c r="L154" s="23">
        <v>0</v>
      </c>
      <c r="M154" s="23">
        <v>0</v>
      </c>
      <c r="N154" s="24">
        <v>55</v>
      </c>
    </row>
    <row r="155" spans="2:14" x14ac:dyDescent="0.2">
      <c r="B155" s="33" t="s">
        <v>279</v>
      </c>
      <c r="C155" s="18" t="s">
        <v>107</v>
      </c>
      <c r="D155" s="21" t="s">
        <v>329</v>
      </c>
      <c r="E155" s="23">
        <v>0.50932835820895528</v>
      </c>
      <c r="F155" s="23">
        <v>0.49067164179104478</v>
      </c>
      <c r="G155" s="23">
        <v>0</v>
      </c>
      <c r="H155" s="23">
        <v>0</v>
      </c>
      <c r="I155" s="24">
        <v>2680</v>
      </c>
      <c r="J155" s="23">
        <v>0.48888888888888887</v>
      </c>
      <c r="K155" s="23">
        <v>0.51111111111111107</v>
      </c>
      <c r="L155" s="23">
        <v>0</v>
      </c>
      <c r="M155" s="23">
        <v>0</v>
      </c>
      <c r="N155" s="24">
        <v>225</v>
      </c>
    </row>
    <row r="156" spans="2:14" x14ac:dyDescent="0.2">
      <c r="B156" s="33" t="s">
        <v>279</v>
      </c>
      <c r="C156" s="18" t="s">
        <v>108</v>
      </c>
      <c r="D156" s="21" t="s">
        <v>330</v>
      </c>
      <c r="E156" s="23">
        <v>0.45373134328358211</v>
      </c>
      <c r="F156" s="23">
        <v>0.54626865671641789</v>
      </c>
      <c r="G156" s="23">
        <v>0</v>
      </c>
      <c r="H156" s="23">
        <v>0</v>
      </c>
      <c r="I156" s="24">
        <v>3350</v>
      </c>
      <c r="J156" s="23">
        <v>0.45360824742268041</v>
      </c>
      <c r="K156" s="23">
        <v>0.54639175257731953</v>
      </c>
      <c r="L156" s="23">
        <v>0</v>
      </c>
      <c r="M156" s="23">
        <v>0</v>
      </c>
      <c r="N156" s="24">
        <v>485</v>
      </c>
    </row>
    <row r="157" spans="2:14" x14ac:dyDescent="0.2">
      <c r="B157" s="33" t="s">
        <v>279</v>
      </c>
      <c r="C157" s="18" t="s">
        <v>109</v>
      </c>
      <c r="D157" s="21" t="s">
        <v>199</v>
      </c>
      <c r="E157" s="23" t="s">
        <v>7</v>
      </c>
      <c r="F157" s="23" t="s">
        <v>7</v>
      </c>
      <c r="G157" s="23" t="s">
        <v>7</v>
      </c>
      <c r="H157" s="23" t="s">
        <v>7</v>
      </c>
      <c r="I157" s="24">
        <v>0</v>
      </c>
      <c r="J157" s="23" t="s">
        <v>7</v>
      </c>
      <c r="K157" s="23" t="s">
        <v>7</v>
      </c>
      <c r="L157" s="23" t="s">
        <v>7</v>
      </c>
      <c r="M157" s="23" t="s">
        <v>7</v>
      </c>
      <c r="N157" s="24">
        <v>0</v>
      </c>
    </row>
    <row r="158" spans="2:14" x14ac:dyDescent="0.2">
      <c r="B158" s="33" t="s">
        <v>279</v>
      </c>
      <c r="C158" s="18" t="s">
        <v>110</v>
      </c>
      <c r="D158" s="21" t="s">
        <v>331</v>
      </c>
      <c r="E158" s="23">
        <v>0.49871685201026517</v>
      </c>
      <c r="F158" s="23">
        <v>0.50128314798973483</v>
      </c>
      <c r="G158" s="23">
        <v>0</v>
      </c>
      <c r="H158" s="23">
        <v>0</v>
      </c>
      <c r="I158" s="24">
        <v>5845</v>
      </c>
      <c r="J158" s="23" t="s">
        <v>7</v>
      </c>
      <c r="K158" s="23" t="s">
        <v>7</v>
      </c>
      <c r="L158" s="23" t="s">
        <v>7</v>
      </c>
      <c r="M158" s="23" t="s">
        <v>7</v>
      </c>
      <c r="N158" s="24">
        <v>0</v>
      </c>
    </row>
    <row r="159" spans="2:14" x14ac:dyDescent="0.2">
      <c r="B159" s="33" t="s">
        <v>283</v>
      </c>
      <c r="C159" s="18" t="s">
        <v>112</v>
      </c>
      <c r="D159" s="21" t="s">
        <v>332</v>
      </c>
      <c r="E159" s="23" t="s">
        <v>7</v>
      </c>
      <c r="F159" s="23" t="s">
        <v>7</v>
      </c>
      <c r="G159" s="23" t="s">
        <v>7</v>
      </c>
      <c r="H159" s="23" t="s">
        <v>7</v>
      </c>
      <c r="I159" s="24">
        <v>0</v>
      </c>
      <c r="J159" s="23" t="s">
        <v>7</v>
      </c>
      <c r="K159" s="23" t="s">
        <v>7</v>
      </c>
      <c r="L159" s="23" t="s">
        <v>7</v>
      </c>
      <c r="M159" s="23" t="s">
        <v>7</v>
      </c>
      <c r="N159" s="24">
        <v>0</v>
      </c>
    </row>
    <row r="160" spans="2:14" x14ac:dyDescent="0.2">
      <c r="B160" s="33" t="s">
        <v>283</v>
      </c>
      <c r="C160" s="18" t="s">
        <v>515</v>
      </c>
      <c r="D160" s="21" t="s">
        <v>516</v>
      </c>
      <c r="E160" s="23" t="s">
        <v>588</v>
      </c>
      <c r="F160" s="23" t="s">
        <v>588</v>
      </c>
      <c r="G160" s="23" t="s">
        <v>588</v>
      </c>
      <c r="H160" s="23" t="s">
        <v>588</v>
      </c>
      <c r="I160" s="24" t="s">
        <v>588</v>
      </c>
      <c r="J160" s="23" t="s">
        <v>588</v>
      </c>
      <c r="K160" s="23" t="s">
        <v>588</v>
      </c>
      <c r="L160" s="23" t="s">
        <v>588</v>
      </c>
      <c r="M160" s="23" t="s">
        <v>588</v>
      </c>
      <c r="N160" s="24" t="s">
        <v>588</v>
      </c>
    </row>
    <row r="161" spans="2:14" x14ac:dyDescent="0.2">
      <c r="B161" s="33" t="s">
        <v>283</v>
      </c>
      <c r="C161" s="18" t="s">
        <v>592</v>
      </c>
      <c r="D161" s="21" t="s">
        <v>591</v>
      </c>
      <c r="E161" s="23" t="s">
        <v>588</v>
      </c>
      <c r="F161" s="23" t="s">
        <v>588</v>
      </c>
      <c r="G161" s="23" t="s">
        <v>588</v>
      </c>
      <c r="H161" s="23" t="s">
        <v>588</v>
      </c>
      <c r="I161" s="24" t="s">
        <v>588</v>
      </c>
      <c r="J161" s="23" t="s">
        <v>588</v>
      </c>
      <c r="K161" s="23" t="s">
        <v>588</v>
      </c>
      <c r="L161" s="23" t="s">
        <v>588</v>
      </c>
      <c r="M161" s="23" t="s">
        <v>588</v>
      </c>
      <c r="N161" s="24" t="s">
        <v>588</v>
      </c>
    </row>
    <row r="162" spans="2:14" x14ac:dyDescent="0.2">
      <c r="B162" s="33" t="s">
        <v>283</v>
      </c>
      <c r="C162" s="18" t="s">
        <v>113</v>
      </c>
      <c r="D162" s="21" t="s">
        <v>200</v>
      </c>
      <c r="E162" s="23">
        <v>0.471671388101983</v>
      </c>
      <c r="F162" s="23">
        <v>0.52691218130311612</v>
      </c>
      <c r="G162" s="23">
        <v>0</v>
      </c>
      <c r="H162" s="23">
        <v>0</v>
      </c>
      <c r="I162" s="24">
        <v>3530</v>
      </c>
      <c r="J162" s="23" t="s">
        <v>588</v>
      </c>
      <c r="K162" s="23" t="s">
        <v>588</v>
      </c>
      <c r="L162" s="23" t="s">
        <v>588</v>
      </c>
      <c r="M162" s="23" t="s">
        <v>588</v>
      </c>
      <c r="N162" s="24" t="s">
        <v>588</v>
      </c>
    </row>
    <row r="163" spans="2:14" x14ac:dyDescent="0.2">
      <c r="B163" s="33" t="s">
        <v>283</v>
      </c>
      <c r="C163" s="18" t="s">
        <v>114</v>
      </c>
      <c r="D163" s="21" t="s">
        <v>333</v>
      </c>
      <c r="E163" s="23">
        <v>0.46362515413070282</v>
      </c>
      <c r="F163" s="23">
        <v>0.53637484586929718</v>
      </c>
      <c r="G163" s="23">
        <v>0</v>
      </c>
      <c r="H163" s="23">
        <v>0</v>
      </c>
      <c r="I163" s="24">
        <v>4055</v>
      </c>
      <c r="J163" s="23" t="s">
        <v>588</v>
      </c>
      <c r="K163" s="23" t="s">
        <v>588</v>
      </c>
      <c r="L163" s="23" t="s">
        <v>588</v>
      </c>
      <c r="M163" s="23" t="s">
        <v>588</v>
      </c>
      <c r="N163" s="24" t="s">
        <v>588</v>
      </c>
    </row>
    <row r="164" spans="2:14" x14ac:dyDescent="0.2">
      <c r="B164" s="33" t="s">
        <v>283</v>
      </c>
      <c r="C164" s="18" t="s">
        <v>115</v>
      </c>
      <c r="D164" s="21" t="s">
        <v>201</v>
      </c>
      <c r="E164" s="23">
        <v>0.34933825792551554</v>
      </c>
      <c r="F164" s="23">
        <v>0.40597106802092953</v>
      </c>
      <c r="G164" s="23">
        <v>3.0778701138811941E-4</v>
      </c>
      <c r="H164" s="23">
        <v>0.2440751000307787</v>
      </c>
      <c r="I164" s="24">
        <v>16245</v>
      </c>
      <c r="J164" s="23" t="s">
        <v>7</v>
      </c>
      <c r="K164" s="23" t="s">
        <v>7</v>
      </c>
      <c r="L164" s="23" t="s">
        <v>7</v>
      </c>
      <c r="M164" s="23" t="s">
        <v>7</v>
      </c>
      <c r="N164" s="24">
        <v>0</v>
      </c>
    </row>
    <row r="165" spans="2:14" x14ac:dyDescent="0.2">
      <c r="B165" s="33" t="s">
        <v>283</v>
      </c>
      <c r="C165" s="18" t="s">
        <v>116</v>
      </c>
      <c r="D165" s="21" t="s">
        <v>202</v>
      </c>
      <c r="E165" s="23">
        <v>0.46002190580503832</v>
      </c>
      <c r="F165" s="23">
        <v>0.54107338444687847</v>
      </c>
      <c r="G165" s="23">
        <v>0</v>
      </c>
      <c r="H165" s="23">
        <v>0</v>
      </c>
      <c r="I165" s="24">
        <v>4565</v>
      </c>
      <c r="J165" s="23">
        <v>0.36206896551724138</v>
      </c>
      <c r="K165" s="23">
        <v>0.63793103448275867</v>
      </c>
      <c r="L165" s="23">
        <v>0</v>
      </c>
      <c r="M165" s="23">
        <v>0</v>
      </c>
      <c r="N165" s="24">
        <v>290</v>
      </c>
    </row>
    <row r="166" spans="2:14" x14ac:dyDescent="0.2">
      <c r="B166" s="33" t="s">
        <v>283</v>
      </c>
      <c r="C166" s="18" t="s">
        <v>505</v>
      </c>
      <c r="D166" s="21" t="s">
        <v>506</v>
      </c>
      <c r="E166" s="23" t="s">
        <v>588</v>
      </c>
      <c r="F166" s="23" t="s">
        <v>588</v>
      </c>
      <c r="G166" s="23" t="s">
        <v>588</v>
      </c>
      <c r="H166" s="23" t="s">
        <v>588</v>
      </c>
      <c r="I166" s="24" t="s">
        <v>588</v>
      </c>
      <c r="J166" s="23" t="s">
        <v>588</v>
      </c>
      <c r="K166" s="23" t="s">
        <v>588</v>
      </c>
      <c r="L166" s="23" t="s">
        <v>588</v>
      </c>
      <c r="M166" s="23" t="s">
        <v>588</v>
      </c>
      <c r="N166" s="24" t="s">
        <v>588</v>
      </c>
    </row>
    <row r="167" spans="2:14" x14ac:dyDescent="0.2">
      <c r="B167" s="33" t="s">
        <v>283</v>
      </c>
      <c r="C167" s="18" t="s">
        <v>119</v>
      </c>
      <c r="D167" s="21" t="s">
        <v>334</v>
      </c>
      <c r="E167" s="23" t="s">
        <v>7</v>
      </c>
      <c r="F167" s="23" t="s">
        <v>7</v>
      </c>
      <c r="G167" s="23" t="s">
        <v>7</v>
      </c>
      <c r="H167" s="23" t="s">
        <v>7</v>
      </c>
      <c r="I167" s="24">
        <v>0</v>
      </c>
      <c r="J167" s="23" t="s">
        <v>7</v>
      </c>
      <c r="K167" s="23" t="s">
        <v>7</v>
      </c>
      <c r="L167" s="23" t="s">
        <v>7</v>
      </c>
      <c r="M167" s="23" t="s">
        <v>7</v>
      </c>
      <c r="N167" s="24">
        <v>0</v>
      </c>
    </row>
    <row r="168" spans="2:14" x14ac:dyDescent="0.2">
      <c r="B168" s="33" t="s">
        <v>283</v>
      </c>
      <c r="C168" s="18" t="s">
        <v>517</v>
      </c>
      <c r="D168" s="21" t="s">
        <v>518</v>
      </c>
      <c r="E168" s="23" t="s">
        <v>588</v>
      </c>
      <c r="F168" s="23" t="s">
        <v>588</v>
      </c>
      <c r="G168" s="23" t="s">
        <v>588</v>
      </c>
      <c r="H168" s="23" t="s">
        <v>588</v>
      </c>
      <c r="I168" s="24" t="s">
        <v>588</v>
      </c>
      <c r="J168" s="23" t="s">
        <v>588</v>
      </c>
      <c r="K168" s="23" t="s">
        <v>588</v>
      </c>
      <c r="L168" s="23" t="s">
        <v>588</v>
      </c>
      <c r="M168" s="23" t="s">
        <v>588</v>
      </c>
      <c r="N168" s="24" t="s">
        <v>588</v>
      </c>
    </row>
    <row r="169" spans="2:14" x14ac:dyDescent="0.2">
      <c r="B169" s="33" t="s">
        <v>283</v>
      </c>
      <c r="C169" s="18" t="s">
        <v>120</v>
      </c>
      <c r="D169" s="21" t="s">
        <v>335</v>
      </c>
      <c r="E169" s="23">
        <v>0.47340425531914893</v>
      </c>
      <c r="F169" s="23">
        <v>0.51994680851063835</v>
      </c>
      <c r="G169" s="23">
        <v>6.648936170212766E-3</v>
      </c>
      <c r="H169" s="23">
        <v>0</v>
      </c>
      <c r="I169" s="24">
        <v>3760</v>
      </c>
      <c r="J169" s="23">
        <v>0.48571428571428571</v>
      </c>
      <c r="K169" s="23">
        <v>0.52380952380952384</v>
      </c>
      <c r="L169" s="23">
        <v>0</v>
      </c>
      <c r="M169" s="23">
        <v>0</v>
      </c>
      <c r="N169" s="24">
        <v>525</v>
      </c>
    </row>
    <row r="170" spans="2:14" x14ac:dyDescent="0.2">
      <c r="B170" s="33" t="s">
        <v>283</v>
      </c>
      <c r="C170" s="18" t="s">
        <v>121</v>
      </c>
      <c r="D170" s="21" t="s">
        <v>205</v>
      </c>
      <c r="E170" s="23">
        <v>0.44255874673629242</v>
      </c>
      <c r="F170" s="23">
        <v>0.55744125326370753</v>
      </c>
      <c r="G170" s="23">
        <v>0</v>
      </c>
      <c r="H170" s="23">
        <v>0</v>
      </c>
      <c r="I170" s="24">
        <v>3830</v>
      </c>
      <c r="J170" s="23" t="s">
        <v>588</v>
      </c>
      <c r="K170" s="23" t="s">
        <v>588</v>
      </c>
      <c r="L170" s="23" t="s">
        <v>588</v>
      </c>
      <c r="M170" s="23" t="s">
        <v>588</v>
      </c>
      <c r="N170" s="24" t="s">
        <v>588</v>
      </c>
    </row>
    <row r="171" spans="2:14" x14ac:dyDescent="0.2">
      <c r="B171" s="33" t="s">
        <v>283</v>
      </c>
      <c r="C171" s="18" t="s">
        <v>503</v>
      </c>
      <c r="D171" s="21" t="s">
        <v>504</v>
      </c>
      <c r="E171" s="23" t="s">
        <v>588</v>
      </c>
      <c r="F171" s="23" t="s">
        <v>588</v>
      </c>
      <c r="G171" s="23" t="s">
        <v>588</v>
      </c>
      <c r="H171" s="23" t="s">
        <v>588</v>
      </c>
      <c r="I171" s="24" t="s">
        <v>588</v>
      </c>
      <c r="J171" s="23" t="s">
        <v>588</v>
      </c>
      <c r="K171" s="23" t="s">
        <v>588</v>
      </c>
      <c r="L171" s="23" t="s">
        <v>588</v>
      </c>
      <c r="M171" s="23" t="s">
        <v>588</v>
      </c>
      <c r="N171" s="24" t="s">
        <v>588</v>
      </c>
    </row>
    <row r="172" spans="2:14" x14ac:dyDescent="0.2">
      <c r="B172" s="33" t="s">
        <v>283</v>
      </c>
      <c r="C172" s="18" t="s">
        <v>123</v>
      </c>
      <c r="D172" s="21" t="s">
        <v>336</v>
      </c>
      <c r="E172" s="23">
        <v>0.4822954822954823</v>
      </c>
      <c r="F172" s="23">
        <v>0.51770451770451775</v>
      </c>
      <c r="G172" s="23">
        <v>0</v>
      </c>
      <c r="H172" s="23">
        <v>0</v>
      </c>
      <c r="I172" s="24">
        <v>4095</v>
      </c>
      <c r="J172" s="23">
        <v>0.52727272727272723</v>
      </c>
      <c r="K172" s="23">
        <v>0.47272727272727272</v>
      </c>
      <c r="L172" s="23">
        <v>0</v>
      </c>
      <c r="M172" s="23">
        <v>0</v>
      </c>
      <c r="N172" s="24">
        <v>275</v>
      </c>
    </row>
    <row r="173" spans="2:14" x14ac:dyDescent="0.2">
      <c r="B173" s="33" t="s">
        <v>283</v>
      </c>
      <c r="C173" s="18" t="s">
        <v>509</v>
      </c>
      <c r="D173" s="21" t="s">
        <v>510</v>
      </c>
      <c r="E173" s="23" t="s">
        <v>588</v>
      </c>
      <c r="F173" s="23" t="s">
        <v>588</v>
      </c>
      <c r="G173" s="23" t="s">
        <v>588</v>
      </c>
      <c r="H173" s="23" t="s">
        <v>588</v>
      </c>
      <c r="I173" s="24" t="s">
        <v>588</v>
      </c>
      <c r="J173" s="23" t="s">
        <v>588</v>
      </c>
      <c r="K173" s="23" t="s">
        <v>588</v>
      </c>
      <c r="L173" s="23" t="s">
        <v>588</v>
      </c>
      <c r="M173" s="23" t="s">
        <v>588</v>
      </c>
      <c r="N173" s="24" t="s">
        <v>588</v>
      </c>
    </row>
    <row r="174" spans="2:14" ht="14.85" customHeight="1" x14ac:dyDescent="0.2">
      <c r="B174" s="33" t="s">
        <v>283</v>
      </c>
      <c r="C174" s="18" t="s">
        <v>555</v>
      </c>
      <c r="D174" s="21" t="s">
        <v>556</v>
      </c>
      <c r="E174" s="23" t="s">
        <v>588</v>
      </c>
      <c r="F174" s="23" t="s">
        <v>588</v>
      </c>
      <c r="G174" s="23" t="s">
        <v>588</v>
      </c>
      <c r="H174" s="23" t="s">
        <v>588</v>
      </c>
      <c r="I174" s="24" t="s">
        <v>588</v>
      </c>
      <c r="J174" s="23" t="s">
        <v>588</v>
      </c>
      <c r="K174" s="23" t="s">
        <v>588</v>
      </c>
      <c r="L174" s="23" t="s">
        <v>588</v>
      </c>
      <c r="M174" s="23" t="s">
        <v>588</v>
      </c>
      <c r="N174" s="24" t="s">
        <v>588</v>
      </c>
    </row>
    <row r="175" spans="2:14" x14ac:dyDescent="0.2">
      <c r="B175" s="33" t="s">
        <v>283</v>
      </c>
      <c r="C175" s="18" t="s">
        <v>513</v>
      </c>
      <c r="D175" s="21" t="s">
        <v>514</v>
      </c>
      <c r="E175" s="23" t="s">
        <v>588</v>
      </c>
      <c r="F175" s="23" t="s">
        <v>588</v>
      </c>
      <c r="G175" s="23" t="s">
        <v>588</v>
      </c>
      <c r="H175" s="23" t="s">
        <v>588</v>
      </c>
      <c r="I175" s="24" t="s">
        <v>588</v>
      </c>
      <c r="J175" s="23" t="s">
        <v>588</v>
      </c>
      <c r="K175" s="23" t="s">
        <v>588</v>
      </c>
      <c r="L175" s="23" t="s">
        <v>588</v>
      </c>
      <c r="M175" s="23" t="s">
        <v>588</v>
      </c>
      <c r="N175" s="24" t="s">
        <v>588</v>
      </c>
    </row>
    <row r="176" spans="2:14" x14ac:dyDescent="0.2">
      <c r="B176" s="33" t="s">
        <v>283</v>
      </c>
      <c r="C176" s="18" t="s">
        <v>507</v>
      </c>
      <c r="D176" s="21" t="s">
        <v>508</v>
      </c>
      <c r="E176" s="23" t="s">
        <v>588</v>
      </c>
      <c r="F176" s="23" t="s">
        <v>588</v>
      </c>
      <c r="G176" s="23" t="s">
        <v>588</v>
      </c>
      <c r="H176" s="23" t="s">
        <v>588</v>
      </c>
      <c r="I176" s="24" t="s">
        <v>588</v>
      </c>
      <c r="J176" s="23" t="s">
        <v>588</v>
      </c>
      <c r="K176" s="23" t="s">
        <v>588</v>
      </c>
      <c r="L176" s="23" t="s">
        <v>588</v>
      </c>
      <c r="M176" s="23" t="s">
        <v>588</v>
      </c>
      <c r="N176" s="24" t="s">
        <v>588</v>
      </c>
    </row>
    <row r="177" spans="2:14" x14ac:dyDescent="0.2">
      <c r="B177" s="33" t="s">
        <v>283</v>
      </c>
      <c r="C177" s="18" t="s">
        <v>511</v>
      </c>
      <c r="D177" s="21" t="s">
        <v>512</v>
      </c>
      <c r="E177" s="23" t="s">
        <v>588</v>
      </c>
      <c r="F177" s="23" t="s">
        <v>588</v>
      </c>
      <c r="G177" s="23" t="s">
        <v>588</v>
      </c>
      <c r="H177" s="23" t="s">
        <v>588</v>
      </c>
      <c r="I177" s="24" t="s">
        <v>588</v>
      </c>
      <c r="J177" s="23" t="s">
        <v>588</v>
      </c>
      <c r="K177" s="23" t="s">
        <v>588</v>
      </c>
      <c r="L177" s="23" t="s">
        <v>588</v>
      </c>
      <c r="M177" s="23" t="s">
        <v>588</v>
      </c>
      <c r="N177" s="24" t="s">
        <v>588</v>
      </c>
    </row>
    <row r="178" spans="2:14" x14ac:dyDescent="0.2">
      <c r="B178" s="33" t="s">
        <v>283</v>
      </c>
      <c r="C178" s="18" t="s">
        <v>128</v>
      </c>
      <c r="D178" s="21" t="s">
        <v>338</v>
      </c>
      <c r="E178" s="23">
        <v>0.45788912579957358</v>
      </c>
      <c r="F178" s="23">
        <v>0.54104477611940294</v>
      </c>
      <c r="G178" s="23">
        <v>0</v>
      </c>
      <c r="H178" s="23">
        <v>5.3304904051172707E-4</v>
      </c>
      <c r="I178" s="24">
        <v>9380</v>
      </c>
      <c r="J178" s="23">
        <v>0.40229885057471265</v>
      </c>
      <c r="K178" s="23">
        <v>0.5977011494252874</v>
      </c>
      <c r="L178" s="23">
        <v>0</v>
      </c>
      <c r="M178" s="23">
        <v>0</v>
      </c>
      <c r="N178" s="24">
        <v>435</v>
      </c>
    </row>
    <row r="179" spans="2:14" x14ac:dyDescent="0.2">
      <c r="B179" s="33" t="s">
        <v>283</v>
      </c>
      <c r="C179" s="18" t="s">
        <v>501</v>
      </c>
      <c r="D179" s="21" t="s">
        <v>502</v>
      </c>
      <c r="E179" s="23" t="s">
        <v>588</v>
      </c>
      <c r="F179" s="23" t="s">
        <v>588</v>
      </c>
      <c r="G179" s="23" t="s">
        <v>588</v>
      </c>
      <c r="H179" s="23" t="s">
        <v>588</v>
      </c>
      <c r="I179" s="24" t="s">
        <v>588</v>
      </c>
      <c r="J179" s="23" t="s">
        <v>588</v>
      </c>
      <c r="K179" s="23" t="s">
        <v>588</v>
      </c>
      <c r="L179" s="23" t="s">
        <v>588</v>
      </c>
      <c r="M179" s="23" t="s">
        <v>588</v>
      </c>
      <c r="N179" s="24" t="s">
        <v>588</v>
      </c>
    </row>
    <row r="180" spans="2:14" x14ac:dyDescent="0.2">
      <c r="B180" s="33" t="s">
        <v>290</v>
      </c>
      <c r="C180" s="18" t="s">
        <v>519</v>
      </c>
      <c r="D180" s="21" t="s">
        <v>520</v>
      </c>
      <c r="E180" s="23" t="s">
        <v>588</v>
      </c>
      <c r="F180" s="23" t="s">
        <v>588</v>
      </c>
      <c r="G180" s="23" t="s">
        <v>588</v>
      </c>
      <c r="H180" s="23" t="s">
        <v>588</v>
      </c>
      <c r="I180" s="24" t="s">
        <v>588</v>
      </c>
      <c r="J180" s="23" t="s">
        <v>588</v>
      </c>
      <c r="K180" s="23" t="s">
        <v>588</v>
      </c>
      <c r="L180" s="23" t="s">
        <v>588</v>
      </c>
      <c r="M180" s="23" t="s">
        <v>588</v>
      </c>
      <c r="N180" s="24" t="s">
        <v>588</v>
      </c>
    </row>
    <row r="181" spans="2:14" x14ac:dyDescent="0.2">
      <c r="B181" s="33" t="s">
        <v>290</v>
      </c>
      <c r="C181" s="18" t="s">
        <v>553</v>
      </c>
      <c r="D181" s="21" t="s">
        <v>554</v>
      </c>
      <c r="E181" s="23" t="s">
        <v>588</v>
      </c>
      <c r="F181" s="23" t="s">
        <v>588</v>
      </c>
      <c r="G181" s="23" t="s">
        <v>588</v>
      </c>
      <c r="H181" s="23" t="s">
        <v>588</v>
      </c>
      <c r="I181" s="24" t="s">
        <v>588</v>
      </c>
      <c r="J181" s="23" t="s">
        <v>588</v>
      </c>
      <c r="K181" s="23" t="s">
        <v>588</v>
      </c>
      <c r="L181" s="23" t="s">
        <v>588</v>
      </c>
      <c r="M181" s="23" t="s">
        <v>588</v>
      </c>
      <c r="N181" s="24" t="s">
        <v>588</v>
      </c>
    </row>
    <row r="182" spans="2:14" x14ac:dyDescent="0.2">
      <c r="B182" s="33" t="s">
        <v>290</v>
      </c>
      <c r="C182" s="18" t="s">
        <v>131</v>
      </c>
      <c r="D182" s="21" t="s">
        <v>212</v>
      </c>
      <c r="E182" s="23">
        <v>0.49105545617173524</v>
      </c>
      <c r="F182" s="23">
        <v>0.50894454382826471</v>
      </c>
      <c r="G182" s="23">
        <v>0</v>
      </c>
      <c r="H182" s="23">
        <v>0</v>
      </c>
      <c r="I182" s="24">
        <v>5590</v>
      </c>
      <c r="J182" s="23">
        <v>0.42253521126760563</v>
      </c>
      <c r="K182" s="23">
        <v>0.57746478873239437</v>
      </c>
      <c r="L182" s="23">
        <v>0</v>
      </c>
      <c r="M182" s="23">
        <v>0</v>
      </c>
      <c r="N182" s="24">
        <v>355</v>
      </c>
    </row>
    <row r="183" spans="2:14" x14ac:dyDescent="0.2">
      <c r="B183" s="33" t="s">
        <v>290</v>
      </c>
      <c r="C183" s="18" t="s">
        <v>134</v>
      </c>
      <c r="D183" s="21" t="s">
        <v>214</v>
      </c>
      <c r="E183" s="23">
        <v>0.4960835509138381</v>
      </c>
      <c r="F183" s="23">
        <v>0.50652741514360311</v>
      </c>
      <c r="G183" s="23">
        <v>0</v>
      </c>
      <c r="H183" s="23">
        <v>0</v>
      </c>
      <c r="I183" s="24">
        <v>1915</v>
      </c>
      <c r="J183" s="23">
        <v>0.5357142857142857</v>
      </c>
      <c r="K183" s="23">
        <v>0.4642857142857143</v>
      </c>
      <c r="L183" s="23">
        <v>0</v>
      </c>
      <c r="M183" s="23">
        <v>0</v>
      </c>
      <c r="N183" s="24">
        <v>140</v>
      </c>
    </row>
    <row r="184" spans="2:14" x14ac:dyDescent="0.2">
      <c r="B184" s="33" t="s">
        <v>290</v>
      </c>
      <c r="C184" s="18" t="s">
        <v>136</v>
      </c>
      <c r="D184" s="21" t="s">
        <v>215</v>
      </c>
      <c r="E184" s="23" t="s">
        <v>7</v>
      </c>
      <c r="F184" s="23" t="s">
        <v>7</v>
      </c>
      <c r="G184" s="23" t="s">
        <v>7</v>
      </c>
      <c r="H184" s="23" t="s">
        <v>7</v>
      </c>
      <c r="I184" s="24">
        <v>0</v>
      </c>
      <c r="J184" s="23" t="s">
        <v>7</v>
      </c>
      <c r="K184" s="23" t="s">
        <v>7</v>
      </c>
      <c r="L184" s="23" t="s">
        <v>7</v>
      </c>
      <c r="M184" s="23" t="s">
        <v>7</v>
      </c>
      <c r="N184" s="24">
        <v>0</v>
      </c>
    </row>
    <row r="185" spans="2:14" x14ac:dyDescent="0.2">
      <c r="B185" s="33" t="s">
        <v>290</v>
      </c>
      <c r="C185" s="18" t="s">
        <v>138</v>
      </c>
      <c r="D185" s="21" t="s">
        <v>217</v>
      </c>
      <c r="E185" s="23">
        <v>0.49106659447753115</v>
      </c>
      <c r="F185" s="23">
        <v>0.50893340552246891</v>
      </c>
      <c r="G185" s="23">
        <v>0</v>
      </c>
      <c r="H185" s="23">
        <v>0</v>
      </c>
      <c r="I185" s="24">
        <v>9235</v>
      </c>
      <c r="J185" s="23" t="s">
        <v>588</v>
      </c>
      <c r="K185" s="23" t="s">
        <v>588</v>
      </c>
      <c r="L185" s="23" t="s">
        <v>588</v>
      </c>
      <c r="M185" s="23" t="s">
        <v>588</v>
      </c>
      <c r="N185" s="24" t="s">
        <v>588</v>
      </c>
    </row>
    <row r="186" spans="2:14" x14ac:dyDescent="0.2">
      <c r="B186" s="33" t="s">
        <v>290</v>
      </c>
      <c r="C186" s="18" t="s">
        <v>523</v>
      </c>
      <c r="D186" s="21" t="s">
        <v>524</v>
      </c>
      <c r="E186" s="23" t="s">
        <v>588</v>
      </c>
      <c r="F186" s="23" t="s">
        <v>588</v>
      </c>
      <c r="G186" s="23" t="s">
        <v>588</v>
      </c>
      <c r="H186" s="23" t="s">
        <v>588</v>
      </c>
      <c r="I186" s="24" t="s">
        <v>588</v>
      </c>
      <c r="J186" s="23" t="s">
        <v>588</v>
      </c>
      <c r="K186" s="23" t="s">
        <v>588</v>
      </c>
      <c r="L186" s="23" t="s">
        <v>588</v>
      </c>
      <c r="M186" s="23" t="s">
        <v>588</v>
      </c>
      <c r="N186" s="24" t="s">
        <v>588</v>
      </c>
    </row>
    <row r="187" spans="2:14" x14ac:dyDescent="0.2">
      <c r="B187" s="33" t="s">
        <v>290</v>
      </c>
      <c r="C187" s="18" t="s">
        <v>521</v>
      </c>
      <c r="D187" s="21" t="s">
        <v>522</v>
      </c>
      <c r="E187" s="23" t="s">
        <v>588</v>
      </c>
      <c r="F187" s="23" t="s">
        <v>588</v>
      </c>
      <c r="G187" s="23" t="s">
        <v>588</v>
      </c>
      <c r="H187" s="23" t="s">
        <v>588</v>
      </c>
      <c r="I187" s="24" t="s">
        <v>588</v>
      </c>
      <c r="J187" s="23" t="s">
        <v>588</v>
      </c>
      <c r="K187" s="23" t="s">
        <v>588</v>
      </c>
      <c r="L187" s="23" t="s">
        <v>588</v>
      </c>
      <c r="M187" s="23" t="s">
        <v>588</v>
      </c>
      <c r="N187" s="24" t="s">
        <v>588</v>
      </c>
    </row>
    <row r="188" spans="2:14" x14ac:dyDescent="0.2">
      <c r="B188" s="33" t="s">
        <v>290</v>
      </c>
      <c r="C188" s="18" t="s">
        <v>139</v>
      </c>
      <c r="D188" s="21" t="s">
        <v>340</v>
      </c>
      <c r="E188" s="23">
        <v>0.51878354203935595</v>
      </c>
      <c r="F188" s="23">
        <v>0.481216457960644</v>
      </c>
      <c r="G188" s="23">
        <v>0</v>
      </c>
      <c r="H188" s="23">
        <v>0</v>
      </c>
      <c r="I188" s="24">
        <v>2795</v>
      </c>
      <c r="J188" s="23">
        <v>0.53333333333333333</v>
      </c>
      <c r="K188" s="23">
        <v>0.46666666666666667</v>
      </c>
      <c r="L188" s="23">
        <v>0</v>
      </c>
      <c r="M188" s="23">
        <v>0</v>
      </c>
      <c r="N188" s="24">
        <v>300</v>
      </c>
    </row>
    <row r="189" spans="2:14" x14ac:dyDescent="0.2">
      <c r="B189" s="33" t="s">
        <v>290</v>
      </c>
      <c r="C189" s="18" t="s">
        <v>341</v>
      </c>
      <c r="D189" s="21" t="s">
        <v>342</v>
      </c>
      <c r="E189" s="23" t="s">
        <v>7</v>
      </c>
      <c r="F189" s="23" t="s">
        <v>7</v>
      </c>
      <c r="G189" s="23" t="s">
        <v>7</v>
      </c>
      <c r="H189" s="23" t="s">
        <v>7</v>
      </c>
      <c r="I189" s="24">
        <v>0</v>
      </c>
      <c r="J189" s="23" t="s">
        <v>7</v>
      </c>
      <c r="K189" s="23" t="s">
        <v>7</v>
      </c>
      <c r="L189" s="23" t="s">
        <v>7</v>
      </c>
      <c r="M189" s="23" t="s">
        <v>7</v>
      </c>
      <c r="N189" s="24">
        <v>0</v>
      </c>
    </row>
    <row r="190" spans="2:14" x14ac:dyDescent="0.2">
      <c r="B190" s="33" t="s">
        <v>290</v>
      </c>
      <c r="C190" s="18" t="s">
        <v>133</v>
      </c>
      <c r="D190" s="21" t="s">
        <v>343</v>
      </c>
      <c r="E190" s="23">
        <v>0.5062006764374295</v>
      </c>
      <c r="F190" s="23">
        <v>0.49379932356257045</v>
      </c>
      <c r="G190" s="23">
        <v>0</v>
      </c>
      <c r="H190" s="23">
        <v>0</v>
      </c>
      <c r="I190" s="24">
        <v>4435</v>
      </c>
      <c r="J190" s="23">
        <v>0.48192771084337349</v>
      </c>
      <c r="K190" s="23">
        <v>0.51807228915662651</v>
      </c>
      <c r="L190" s="23">
        <v>0</v>
      </c>
      <c r="M190" s="23">
        <v>0</v>
      </c>
      <c r="N190" s="24">
        <v>415</v>
      </c>
    </row>
    <row r="191" spans="2:14" x14ac:dyDescent="0.2">
      <c r="B191"/>
      <c r="C191"/>
      <c r="D191"/>
      <c r="E191"/>
      <c r="F191"/>
      <c r="G191"/>
      <c r="H191"/>
      <c r="I191"/>
      <c r="J191"/>
      <c r="K191"/>
      <c r="L191"/>
      <c r="M191"/>
      <c r="N191"/>
    </row>
    <row r="192" spans="2:14" x14ac:dyDescent="0.2">
      <c r="B192" s="35" t="s">
        <v>241</v>
      </c>
    </row>
    <row r="193" spans="2:3" x14ac:dyDescent="0.2">
      <c r="B193" s="16"/>
    </row>
    <row r="194" spans="2:3" x14ac:dyDescent="0.2">
      <c r="B194" s="16" t="s">
        <v>560</v>
      </c>
    </row>
    <row r="195" spans="2:3" x14ac:dyDescent="0.2">
      <c r="B195" s="16" t="s">
        <v>242</v>
      </c>
    </row>
    <row r="196" spans="2:3" x14ac:dyDescent="0.2">
      <c r="B196" s="16" t="s">
        <v>243</v>
      </c>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row>
    <row r="203" spans="2:3" x14ac:dyDescent="0.2">
      <c r="B203" s="16"/>
    </row>
    <row r="204" spans="2:3" x14ac:dyDescent="0.2">
      <c r="B204" s="16"/>
    </row>
    <row r="205" spans="2:3" x14ac:dyDescent="0.2">
      <c r="B205" s="16"/>
    </row>
    <row r="206" spans="2:3" x14ac:dyDescent="0.2">
      <c r="B206" s="16"/>
      <c r="C206" s="14"/>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row r="305" spans="2:2" x14ac:dyDescent="0.2">
      <c r="B305" s="16"/>
    </row>
    <row r="306" spans="2:2" x14ac:dyDescent="0.2">
      <c r="B306" s="16"/>
    </row>
    <row r="307" spans="2:2" x14ac:dyDescent="0.2">
      <c r="B307" s="16"/>
    </row>
  </sheetData>
  <mergeCells count="2">
    <mergeCell ref="E15:I15"/>
    <mergeCell ref="J15:N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8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18A6E-8930-4E69-BFAE-8C92D9AC6FE9}">
  <dimension ref="B1:T301"/>
  <sheetViews>
    <sheetView showGridLines="0" zoomScale="85" zoomScaleNormal="85" zoomScaleSheetLayoutView="25" workbookViewId="0"/>
  </sheetViews>
  <sheetFormatPr defaultColWidth="9.42578125" defaultRowHeight="12.75" x14ac:dyDescent="0.2"/>
  <cols>
    <col min="1" max="1" width="1.5703125" style="2" customWidth="1"/>
    <col min="2" max="2" width="26.5703125" style="2" customWidth="1"/>
    <col min="3" max="3" width="10.5703125" style="2" customWidth="1"/>
    <col min="4" max="4" width="82.5703125" style="2" bestFit="1" customWidth="1"/>
    <col min="5" max="11" width="15.5703125" style="2" customWidth="1"/>
    <col min="12" max="12" width="15" style="2" customWidth="1"/>
    <col min="13" max="20" width="15.5703125" style="2" customWidth="1"/>
    <col min="21" max="21" width="9.42578125" style="2" customWidth="1"/>
    <col min="22" max="16384" width="9.42578125" style="2"/>
  </cols>
  <sheetData>
    <row r="1" spans="2:20" s="15" customFormat="1" ht="18" customHeight="1" x14ac:dyDescent="0.25"/>
    <row r="2" spans="2:20" ht="19.5" customHeight="1" x14ac:dyDescent="0.2">
      <c r="B2" s="3" t="s">
        <v>0</v>
      </c>
      <c r="C2" s="22" t="s">
        <v>394</v>
      </c>
    </row>
    <row r="3" spans="2:20" ht="12.75" customHeight="1" x14ac:dyDescent="0.2">
      <c r="B3" s="3" t="s">
        <v>4</v>
      </c>
      <c r="C3" s="12" t="s">
        <v>432</v>
      </c>
    </row>
    <row r="4" spans="2:20" ht="12.75" customHeight="1" x14ac:dyDescent="0.2">
      <c r="B4" s="3"/>
      <c r="C4" s="6"/>
    </row>
    <row r="5" spans="2:20" ht="15" x14ac:dyDescent="0.2">
      <c r="B5" s="3" t="s">
        <v>1</v>
      </c>
      <c r="C5" s="45" t="str">
        <f>'System &amp; Provider Summary - T1'!$C$5</f>
        <v>March 2025</v>
      </c>
    </row>
    <row r="6" spans="2:20" x14ac:dyDescent="0.2">
      <c r="B6" s="3" t="s">
        <v>2</v>
      </c>
      <c r="C6" s="2" t="s">
        <v>396</v>
      </c>
    </row>
    <row r="7" spans="2:20" ht="12.75" customHeight="1" x14ac:dyDescent="0.2">
      <c r="B7" s="3" t="s">
        <v>6</v>
      </c>
      <c r="C7" s="2" t="s">
        <v>421</v>
      </c>
    </row>
    <row r="8" spans="2:20" ht="12.75" customHeight="1" x14ac:dyDescent="0.2">
      <c r="B8" s="3" t="s">
        <v>3</v>
      </c>
      <c r="C8" s="2" t="str">
        <f>'System &amp; Provider Summary - T1'!C8</f>
        <v>15th May 2025</v>
      </c>
    </row>
    <row r="9" spans="2:20" ht="12.75" customHeight="1" x14ac:dyDescent="0.2">
      <c r="B9" s="3" t="s">
        <v>5</v>
      </c>
      <c r="C9" s="8" t="s">
        <v>400</v>
      </c>
    </row>
    <row r="10" spans="2:20" ht="12.75" customHeight="1" x14ac:dyDescent="0.2">
      <c r="B10" s="3" t="s">
        <v>8</v>
      </c>
      <c r="C10" s="2" t="str">
        <f>'System &amp; Provider Summary - T1'!C10</f>
        <v>Published (Final) - Official Statistics in development</v>
      </c>
    </row>
    <row r="11" spans="2:20" ht="12.75" customHeight="1" x14ac:dyDescent="0.2">
      <c r="B11" s="3" t="s">
        <v>9</v>
      </c>
      <c r="C11" s="2" t="str">
        <f>'System &amp; Provider Summary - T1'!C11</f>
        <v>Kerry Evert - england.aedata@nhs.net</v>
      </c>
    </row>
    <row r="12" spans="2:20" x14ac:dyDescent="0.2">
      <c r="B12" s="3"/>
    </row>
    <row r="13" spans="2:20" ht="15" x14ac:dyDescent="0.2">
      <c r="B13" s="5" t="s">
        <v>408</v>
      </c>
    </row>
    <row r="14" spans="2:20" ht="15" x14ac:dyDescent="0.2">
      <c r="B14" s="5"/>
      <c r="C14" s="5"/>
    </row>
    <row r="15" spans="2:20" ht="15" x14ac:dyDescent="0.2">
      <c r="B15" s="5"/>
      <c r="C15" s="9"/>
      <c r="E15" s="80" t="s">
        <v>393</v>
      </c>
      <c r="F15" s="81"/>
      <c r="G15" s="81"/>
      <c r="H15" s="81"/>
      <c r="I15" s="81"/>
      <c r="J15" s="81"/>
      <c r="K15" s="81"/>
      <c r="L15" s="82"/>
      <c r="M15" s="80" t="s">
        <v>392</v>
      </c>
      <c r="N15" s="81"/>
      <c r="O15" s="81"/>
      <c r="P15" s="81"/>
      <c r="Q15" s="81"/>
      <c r="R15" s="81"/>
      <c r="S15" s="81"/>
      <c r="T15" s="82"/>
    </row>
    <row r="16" spans="2:20" s="12" customFormat="1" ht="25.5" x14ac:dyDescent="0.2">
      <c r="B16" s="47" t="s">
        <v>239</v>
      </c>
      <c r="C16" s="11" t="s">
        <v>248</v>
      </c>
      <c r="D16" s="10" t="s">
        <v>249</v>
      </c>
      <c r="E16" s="11" t="s">
        <v>16</v>
      </c>
      <c r="F16" s="11" t="s">
        <v>17</v>
      </c>
      <c r="G16" s="11" t="s">
        <v>18</v>
      </c>
      <c r="H16" s="11" t="s">
        <v>19</v>
      </c>
      <c r="I16" s="11" t="s">
        <v>20</v>
      </c>
      <c r="J16" s="11" t="s">
        <v>15</v>
      </c>
      <c r="K16" s="11" t="s">
        <v>14</v>
      </c>
      <c r="L16" s="11" t="s">
        <v>344</v>
      </c>
      <c r="M16" s="11" t="s">
        <v>16</v>
      </c>
      <c r="N16" s="11" t="s">
        <v>17</v>
      </c>
      <c r="O16" s="11" t="s">
        <v>18</v>
      </c>
      <c r="P16" s="11" t="s">
        <v>19</v>
      </c>
      <c r="Q16" s="11" t="s">
        <v>20</v>
      </c>
      <c r="R16" s="11" t="s">
        <v>15</v>
      </c>
      <c r="S16" s="11" t="s">
        <v>14</v>
      </c>
      <c r="T16" s="11" t="s">
        <v>344</v>
      </c>
    </row>
    <row r="17" spans="2:20" x14ac:dyDescent="0.2">
      <c r="B17" s="49" t="s">
        <v>7</v>
      </c>
      <c r="C17" s="1" t="s">
        <v>7</v>
      </c>
      <c r="D17" s="13" t="s">
        <v>10</v>
      </c>
      <c r="E17" s="26">
        <v>0.6920417016078102</v>
      </c>
      <c r="F17" s="26">
        <v>2.2769547197288912E-2</v>
      </c>
      <c r="G17" s="26">
        <v>8.4562743940946886E-2</v>
      </c>
      <c r="H17" s="26">
        <v>4.5608113937461392E-2</v>
      </c>
      <c r="I17" s="26">
        <v>3.9365296283642714E-2</v>
      </c>
      <c r="J17" s="26">
        <v>6.7894524334565332E-2</v>
      </c>
      <c r="K17" s="26">
        <v>4.7758072698284519E-2</v>
      </c>
      <c r="L17" s="25">
        <v>1448866</v>
      </c>
      <c r="M17" s="26">
        <v>0.74396430449177953</v>
      </c>
      <c r="N17" s="26">
        <v>1.5645204837082403E-2</v>
      </c>
      <c r="O17" s="26">
        <v>6.9088997200630928E-2</v>
      </c>
      <c r="P17" s="26">
        <v>3.9148537080982766E-2</v>
      </c>
      <c r="Q17" s="26">
        <v>3.056569991331903E-2</v>
      </c>
      <c r="R17" s="26">
        <v>6.6119108180694303E-2</v>
      </c>
      <c r="S17" s="26">
        <v>3.5468148295511065E-2</v>
      </c>
      <c r="T17" s="25">
        <v>351867</v>
      </c>
    </row>
    <row r="18" spans="2:20" x14ac:dyDescent="0.2">
      <c r="D18" s="4"/>
    </row>
    <row r="19" spans="2:20" x14ac:dyDescent="0.2">
      <c r="B19" s="33" t="s">
        <v>250</v>
      </c>
      <c r="C19" s="18" t="s">
        <v>251</v>
      </c>
      <c r="D19" s="18" t="s">
        <v>365</v>
      </c>
      <c r="E19" s="23">
        <v>0.69517666853617499</v>
      </c>
      <c r="F19" s="23">
        <v>2.1733034212002244E-2</v>
      </c>
      <c r="G19" s="23">
        <v>2.6500280426247896E-2</v>
      </c>
      <c r="H19" s="23">
        <v>2.8743690409422321E-2</v>
      </c>
      <c r="I19" s="23">
        <v>1.2759394279304543E-2</v>
      </c>
      <c r="J19" s="23">
        <v>4.4026920919798096E-2</v>
      </c>
      <c r="K19" s="23">
        <v>0.17106001121704992</v>
      </c>
      <c r="L19" s="24">
        <v>35660</v>
      </c>
      <c r="M19" s="23">
        <v>0.75575757575757574</v>
      </c>
      <c r="N19" s="23">
        <v>1.5151515151515152E-2</v>
      </c>
      <c r="O19" s="23">
        <v>1.9393939393939394E-2</v>
      </c>
      <c r="P19" s="23">
        <v>2.1212121212121213E-2</v>
      </c>
      <c r="Q19" s="23">
        <v>1.2727272727272728E-2</v>
      </c>
      <c r="R19" s="23">
        <v>3.8787878787878788E-2</v>
      </c>
      <c r="S19" s="23">
        <v>0.13636363636363635</v>
      </c>
      <c r="T19" s="24">
        <v>8250</v>
      </c>
    </row>
    <row r="20" spans="2:20" x14ac:dyDescent="0.2">
      <c r="B20" s="33" t="s">
        <v>250</v>
      </c>
      <c r="C20" s="18" t="s">
        <v>252</v>
      </c>
      <c r="D20" s="18" t="s">
        <v>366</v>
      </c>
      <c r="E20" s="23">
        <v>0.63904200722296145</v>
      </c>
      <c r="F20" s="23">
        <v>2.9462079452575556E-2</v>
      </c>
      <c r="G20" s="23">
        <v>0.14179813723626686</v>
      </c>
      <c r="H20" s="23">
        <v>6.1775327884432615E-2</v>
      </c>
      <c r="I20" s="23">
        <v>1.8437559399353733E-2</v>
      </c>
      <c r="J20" s="23">
        <v>3.7445352594563774E-2</v>
      </c>
      <c r="K20" s="23">
        <v>7.1849458277893935E-2</v>
      </c>
      <c r="L20" s="24">
        <v>26305</v>
      </c>
      <c r="M20" s="23">
        <v>0.6739622641509434</v>
      </c>
      <c r="N20" s="23">
        <v>2.6415094339622643E-2</v>
      </c>
      <c r="O20" s="23">
        <v>0.12754716981132075</v>
      </c>
      <c r="P20" s="23">
        <v>5.5849056603773588E-2</v>
      </c>
      <c r="Q20" s="23">
        <v>1.3584905660377358E-2</v>
      </c>
      <c r="R20" s="23">
        <v>3.9245283018867927E-2</v>
      </c>
      <c r="S20" s="23">
        <v>6.4150943396226415E-2</v>
      </c>
      <c r="T20" s="24">
        <v>6625</v>
      </c>
    </row>
    <row r="21" spans="2:20" x14ac:dyDescent="0.2">
      <c r="B21" s="33" t="s">
        <v>250</v>
      </c>
      <c r="C21" s="18" t="s">
        <v>253</v>
      </c>
      <c r="D21" s="18" t="s">
        <v>367</v>
      </c>
      <c r="E21" s="23">
        <v>0.81599123767798465</v>
      </c>
      <c r="F21" s="23">
        <v>1.5772179627601315E-2</v>
      </c>
      <c r="G21" s="23">
        <v>1.3581599123767798E-2</v>
      </c>
      <c r="H21" s="23">
        <v>1.2924424972617744E-2</v>
      </c>
      <c r="I21" s="23">
        <v>2.0153340635268347E-2</v>
      </c>
      <c r="J21" s="23">
        <v>6.2212486308871849E-2</v>
      </c>
      <c r="K21" s="23">
        <v>5.9145673603504929E-2</v>
      </c>
      <c r="L21" s="24">
        <v>22825</v>
      </c>
      <c r="M21" s="23">
        <v>0.89503816793893132</v>
      </c>
      <c r="N21" s="23">
        <v>9.5419847328244278E-3</v>
      </c>
      <c r="O21" s="23">
        <v>7.6335877862595417E-3</v>
      </c>
      <c r="P21" s="23">
        <v>7.6335877862595417E-3</v>
      </c>
      <c r="Q21" s="23">
        <v>9.5419847328244278E-3</v>
      </c>
      <c r="R21" s="23">
        <v>6.6793893129770993E-2</v>
      </c>
      <c r="S21" s="23">
        <v>1.9083969465648854E-3</v>
      </c>
      <c r="T21" s="24">
        <v>2620</v>
      </c>
    </row>
    <row r="22" spans="2:20" x14ac:dyDescent="0.2">
      <c r="B22" s="33" t="s">
        <v>250</v>
      </c>
      <c r="C22" s="18" t="s">
        <v>254</v>
      </c>
      <c r="D22" s="18" t="s">
        <v>368</v>
      </c>
      <c r="E22" s="23">
        <v>0.74828133262823904</v>
      </c>
      <c r="F22" s="23">
        <v>2.555966860567601E-2</v>
      </c>
      <c r="G22" s="23">
        <v>6.43398554556672E-2</v>
      </c>
      <c r="H22" s="23">
        <v>3.6312356777719018E-2</v>
      </c>
      <c r="I22" s="23">
        <v>4.3892120571126389E-2</v>
      </c>
      <c r="J22" s="23">
        <v>5.2705799400669842E-2</v>
      </c>
      <c r="K22" s="23">
        <v>2.926141371408426E-2</v>
      </c>
      <c r="L22" s="24">
        <v>28365</v>
      </c>
      <c r="M22" s="23">
        <v>0.74439977024698445</v>
      </c>
      <c r="N22" s="23">
        <v>1.4933946008041356E-2</v>
      </c>
      <c r="O22" s="23">
        <v>7.639287765651924E-2</v>
      </c>
      <c r="P22" s="23">
        <v>2.9867892016082712E-2</v>
      </c>
      <c r="Q22" s="23">
        <v>4.4227455485353243E-2</v>
      </c>
      <c r="R22" s="23">
        <v>6.1458931648477884E-2</v>
      </c>
      <c r="S22" s="23">
        <v>2.8719126938541069E-2</v>
      </c>
      <c r="T22" s="24">
        <v>8705</v>
      </c>
    </row>
    <row r="23" spans="2:20" x14ac:dyDescent="0.2">
      <c r="B23" s="33" t="s">
        <v>250</v>
      </c>
      <c r="C23" s="18" t="s">
        <v>255</v>
      </c>
      <c r="D23" s="18" t="s">
        <v>369</v>
      </c>
      <c r="E23" s="23">
        <v>0.9177368323096966</v>
      </c>
      <c r="F23" s="23">
        <v>8.5613251442397172E-3</v>
      </c>
      <c r="G23" s="23">
        <v>1.4517029592406477E-2</v>
      </c>
      <c r="H23" s="23">
        <v>1.191140889633352E-2</v>
      </c>
      <c r="I23" s="23">
        <v>1.1725293132328308E-2</v>
      </c>
      <c r="J23" s="23">
        <v>2.5870091196724364E-2</v>
      </c>
      <c r="K23" s="23">
        <v>9.4919039642657726E-3</v>
      </c>
      <c r="L23" s="24">
        <v>26865</v>
      </c>
      <c r="M23" s="23">
        <v>0.92740213523131676</v>
      </c>
      <c r="N23" s="23">
        <v>7.1174377224199285E-3</v>
      </c>
      <c r="O23" s="23">
        <v>9.2526690391459068E-3</v>
      </c>
      <c r="P23" s="23">
        <v>6.405693950177936E-3</v>
      </c>
      <c r="Q23" s="23">
        <v>4.9822064056939501E-3</v>
      </c>
      <c r="R23" s="23">
        <v>3.0604982206405694E-2</v>
      </c>
      <c r="S23" s="23">
        <v>1.4234875444839857E-2</v>
      </c>
      <c r="T23" s="24">
        <v>7025</v>
      </c>
    </row>
    <row r="24" spans="2:20" x14ac:dyDescent="0.2">
      <c r="B24" s="33" t="s">
        <v>250</v>
      </c>
      <c r="C24" s="18" t="s">
        <v>256</v>
      </c>
      <c r="D24" s="18" t="s">
        <v>370</v>
      </c>
      <c r="E24" s="23">
        <v>0.72239689291658959</v>
      </c>
      <c r="F24" s="23">
        <v>1.8309598668392824E-2</v>
      </c>
      <c r="G24" s="23">
        <v>5.2709450712039946E-2</v>
      </c>
      <c r="H24" s="23">
        <v>2.0159053079341595E-2</v>
      </c>
      <c r="I24" s="23">
        <v>1.8679489550582577E-2</v>
      </c>
      <c r="J24" s="23">
        <v>1.6275198816349177E-2</v>
      </c>
      <c r="K24" s="23">
        <v>0.15165526169779914</v>
      </c>
      <c r="L24" s="24">
        <v>27035</v>
      </c>
      <c r="M24" s="23">
        <v>0.79655172413793107</v>
      </c>
      <c r="N24" s="23">
        <v>1.3793103448275862E-2</v>
      </c>
      <c r="O24" s="23">
        <v>4.4827586206896551E-2</v>
      </c>
      <c r="P24" s="23">
        <v>1.793103448275862E-2</v>
      </c>
      <c r="Q24" s="23">
        <v>1.6551724137931035E-2</v>
      </c>
      <c r="R24" s="23">
        <v>1.9310344827586208E-2</v>
      </c>
      <c r="S24" s="23">
        <v>9.1724137931034483E-2</v>
      </c>
      <c r="T24" s="24">
        <v>7250</v>
      </c>
    </row>
    <row r="25" spans="2:20" x14ac:dyDescent="0.2">
      <c r="B25" s="33" t="s">
        <v>240</v>
      </c>
      <c r="C25" s="18" t="s">
        <v>257</v>
      </c>
      <c r="D25" s="18" t="s">
        <v>347</v>
      </c>
      <c r="E25" s="23">
        <v>0.43667208924006506</v>
      </c>
      <c r="F25" s="23">
        <v>4.4503834534046015E-2</v>
      </c>
      <c r="G25" s="23">
        <v>6.0190564722286774E-2</v>
      </c>
      <c r="H25" s="23">
        <v>0.19811759237741111</v>
      </c>
      <c r="I25" s="23">
        <v>7.8666046943992568E-2</v>
      </c>
      <c r="J25" s="23">
        <v>0.11445503137346037</v>
      </c>
      <c r="K25" s="23">
        <v>6.7394840808738088E-2</v>
      </c>
      <c r="L25" s="24">
        <v>43030</v>
      </c>
      <c r="M25" s="23">
        <v>0.49526554137505147</v>
      </c>
      <c r="N25" s="23">
        <v>3.0465212021407988E-2</v>
      </c>
      <c r="O25" s="23">
        <v>5.8460271716755864E-2</v>
      </c>
      <c r="P25" s="23">
        <v>0.18649650061753809</v>
      </c>
      <c r="Q25" s="23">
        <v>6.7105804857966245E-2</v>
      </c>
      <c r="R25" s="23">
        <v>0.11692054343351173</v>
      </c>
      <c r="S25" s="23">
        <v>4.5697818032111981E-2</v>
      </c>
      <c r="T25" s="24">
        <v>12145</v>
      </c>
    </row>
    <row r="26" spans="2:20" x14ac:dyDescent="0.2">
      <c r="B26" s="33" t="s">
        <v>240</v>
      </c>
      <c r="C26" s="18" t="s">
        <v>258</v>
      </c>
      <c r="D26" s="18" t="s">
        <v>348</v>
      </c>
      <c r="E26" s="23">
        <v>0.42751104012026686</v>
      </c>
      <c r="F26" s="23">
        <v>3.8898806727426474E-2</v>
      </c>
      <c r="G26" s="23">
        <v>0.27276143944376585</v>
      </c>
      <c r="H26" s="23">
        <v>0.15653481161326693</v>
      </c>
      <c r="I26" s="23">
        <v>6.9153434182091522E-2</v>
      </c>
      <c r="J26" s="23">
        <v>1.7852109367659495E-2</v>
      </c>
      <c r="K26" s="23">
        <v>1.7194400075166778E-2</v>
      </c>
      <c r="L26" s="24">
        <v>53215</v>
      </c>
      <c r="M26" s="23">
        <v>0.46436915887850466</v>
      </c>
      <c r="N26" s="23">
        <v>2.8037383177570093E-2</v>
      </c>
      <c r="O26" s="23">
        <v>0.27044392523364486</v>
      </c>
      <c r="P26" s="23">
        <v>0.14339953271028039</v>
      </c>
      <c r="Q26" s="23">
        <v>6.25E-2</v>
      </c>
      <c r="R26" s="23">
        <v>2.2488317757009345E-2</v>
      </c>
      <c r="S26" s="23">
        <v>9.0537383177570086E-3</v>
      </c>
      <c r="T26" s="24">
        <v>17120</v>
      </c>
    </row>
    <row r="27" spans="2:20" x14ac:dyDescent="0.2">
      <c r="B27" s="33" t="s">
        <v>240</v>
      </c>
      <c r="C27" s="18" t="s">
        <v>259</v>
      </c>
      <c r="D27" s="18" t="s">
        <v>349</v>
      </c>
      <c r="E27" s="23">
        <v>0.44275026044132965</v>
      </c>
      <c r="F27" s="23">
        <v>3.04006061180036E-2</v>
      </c>
      <c r="G27" s="23">
        <v>9.8967705275120749E-2</v>
      </c>
      <c r="H27" s="23">
        <v>0.12406477886163463</v>
      </c>
      <c r="I27" s="23">
        <v>0.12283360166682451</v>
      </c>
      <c r="J27" s="23">
        <v>0.1525712662183919</v>
      </c>
      <c r="K27" s="23">
        <v>2.8411781418694951E-2</v>
      </c>
      <c r="L27" s="24">
        <v>52795</v>
      </c>
      <c r="M27" s="23">
        <v>0.50050968399592255</v>
      </c>
      <c r="N27" s="23">
        <v>2.4464831804281346E-2</v>
      </c>
      <c r="O27" s="23">
        <v>8.7155963302752298E-2</v>
      </c>
      <c r="P27" s="23">
        <v>0.11620795107033639</v>
      </c>
      <c r="Q27" s="23">
        <v>9.480122324159021E-2</v>
      </c>
      <c r="R27" s="23">
        <v>0.14933741080530072</v>
      </c>
      <c r="S27" s="23">
        <v>2.7013251783893986E-2</v>
      </c>
      <c r="T27" s="24">
        <v>9810</v>
      </c>
    </row>
    <row r="28" spans="2:20" x14ac:dyDescent="0.2">
      <c r="B28" s="33" t="s">
        <v>240</v>
      </c>
      <c r="C28" s="18" t="s">
        <v>260</v>
      </c>
      <c r="D28" s="18" t="s">
        <v>350</v>
      </c>
      <c r="E28" s="23">
        <v>0.37939231087226127</v>
      </c>
      <c r="F28" s="23">
        <v>2.9144274493592394E-2</v>
      </c>
      <c r="G28" s="23">
        <v>0.24152542372881355</v>
      </c>
      <c r="H28" s="23">
        <v>0.10200496072757338</v>
      </c>
      <c r="I28" s="23">
        <v>0.1412773873501447</v>
      </c>
      <c r="J28" s="23">
        <v>9.6630839189747825E-2</v>
      </c>
      <c r="K28" s="23">
        <v>1.0024803637866887E-2</v>
      </c>
      <c r="L28" s="24">
        <v>48380</v>
      </c>
      <c r="M28" s="23">
        <v>0.44709757101687936</v>
      </c>
      <c r="N28" s="23">
        <v>2.4289831206257721E-2</v>
      </c>
      <c r="O28" s="23">
        <v>0.18114450391107451</v>
      </c>
      <c r="P28" s="23">
        <v>9.6335940716344173E-2</v>
      </c>
      <c r="Q28" s="23">
        <v>0.13956360642239604</v>
      </c>
      <c r="R28" s="23">
        <v>0.10456978180321119</v>
      </c>
      <c r="S28" s="23">
        <v>6.9987649238369698E-3</v>
      </c>
      <c r="T28" s="24">
        <v>12145</v>
      </c>
    </row>
    <row r="29" spans="2:20" x14ac:dyDescent="0.2">
      <c r="B29" s="33" t="s">
        <v>240</v>
      </c>
      <c r="C29" s="18" t="s">
        <v>261</v>
      </c>
      <c r="D29" s="18" t="s">
        <v>351</v>
      </c>
      <c r="E29" s="23">
        <v>0.50101857399640504</v>
      </c>
      <c r="F29" s="23">
        <v>4.2899940083882565E-2</v>
      </c>
      <c r="G29" s="23">
        <v>0.12917914919113241</v>
      </c>
      <c r="H29" s="23">
        <v>0.12210904733373278</v>
      </c>
      <c r="I29" s="23">
        <v>8.4242061114439784E-2</v>
      </c>
      <c r="J29" s="23">
        <v>7.729179149191133E-2</v>
      </c>
      <c r="K29" s="23">
        <v>4.3139604553624922E-2</v>
      </c>
      <c r="L29" s="24">
        <v>41725</v>
      </c>
      <c r="M29" s="23">
        <v>0.60679245283018868</v>
      </c>
      <c r="N29" s="23">
        <v>2.7169811320754716E-2</v>
      </c>
      <c r="O29" s="23">
        <v>9.2830188679245279E-2</v>
      </c>
      <c r="P29" s="23">
        <v>6.4150943396226415E-2</v>
      </c>
      <c r="Q29" s="23">
        <v>8.3773584905660378E-2</v>
      </c>
      <c r="R29" s="23">
        <v>0.08</v>
      </c>
      <c r="S29" s="23">
        <v>4.3773584905660377E-2</v>
      </c>
      <c r="T29" s="24">
        <v>6625</v>
      </c>
    </row>
    <row r="30" spans="2:20" x14ac:dyDescent="0.2">
      <c r="B30" s="33" t="s">
        <v>262</v>
      </c>
      <c r="C30" s="18" t="s">
        <v>263</v>
      </c>
      <c r="D30" s="18" t="s">
        <v>371</v>
      </c>
      <c r="E30" s="23">
        <v>0.77477700693756191</v>
      </c>
      <c r="F30" s="23">
        <v>1.0406342913776016E-2</v>
      </c>
      <c r="G30" s="23">
        <v>2.576808721506442E-2</v>
      </c>
      <c r="H30" s="23">
        <v>3.1962338949454903E-2</v>
      </c>
      <c r="I30" s="23">
        <v>7.1853320118929632E-3</v>
      </c>
      <c r="J30" s="23">
        <v>0.10654112983151635</v>
      </c>
      <c r="K30" s="23">
        <v>4.33597621407334E-2</v>
      </c>
      <c r="L30" s="24">
        <v>20180</v>
      </c>
      <c r="M30" s="23">
        <v>0.79036574487065125</v>
      </c>
      <c r="N30" s="23">
        <v>7.1364852809991082E-3</v>
      </c>
      <c r="O30" s="23">
        <v>1.6057091882247992E-2</v>
      </c>
      <c r="P30" s="23">
        <v>3.0330062444246207E-2</v>
      </c>
      <c r="Q30" s="23">
        <v>6.2444246208742194E-3</v>
      </c>
      <c r="R30" s="23">
        <v>0.10704727921498662</v>
      </c>
      <c r="S30" s="23">
        <v>4.1926851025869759E-2</v>
      </c>
      <c r="T30" s="24">
        <v>5605</v>
      </c>
    </row>
    <row r="31" spans="2:20" x14ac:dyDescent="0.2">
      <c r="B31" s="33" t="s">
        <v>262</v>
      </c>
      <c r="C31" s="18" t="s">
        <v>264</v>
      </c>
      <c r="D31" s="18" t="s">
        <v>372</v>
      </c>
      <c r="E31" s="23">
        <v>0.48029925187032418</v>
      </c>
      <c r="F31" s="23">
        <v>3.3167082294264343E-2</v>
      </c>
      <c r="G31" s="23">
        <v>0.21009975062344138</v>
      </c>
      <c r="H31" s="23">
        <v>6.8453865336658357E-2</v>
      </c>
      <c r="I31" s="23">
        <v>4.7132169576059847E-2</v>
      </c>
      <c r="J31" s="23">
        <v>5.4488778054862845E-2</v>
      </c>
      <c r="K31" s="23">
        <v>0.10635910224438903</v>
      </c>
      <c r="L31" s="24">
        <v>40100</v>
      </c>
      <c r="M31" s="23">
        <v>0.60421775380088283</v>
      </c>
      <c r="N31" s="23">
        <v>2.0598332515939184E-2</v>
      </c>
      <c r="O31" s="23">
        <v>0.13928396272682689</v>
      </c>
      <c r="P31" s="23">
        <v>5.002452182442374E-2</v>
      </c>
      <c r="Q31" s="23">
        <v>2.8935752820009809E-2</v>
      </c>
      <c r="R31" s="23">
        <v>6.7189798921039726E-2</v>
      </c>
      <c r="S31" s="23">
        <v>8.9749877390877877E-2</v>
      </c>
      <c r="T31" s="24">
        <v>10195</v>
      </c>
    </row>
    <row r="32" spans="2:20" x14ac:dyDescent="0.2">
      <c r="B32" s="33" t="s">
        <v>262</v>
      </c>
      <c r="C32" s="18" t="s">
        <v>265</v>
      </c>
      <c r="D32" s="18" t="s">
        <v>373</v>
      </c>
      <c r="E32" s="23">
        <v>0.76421199930033235</v>
      </c>
      <c r="F32" s="23">
        <v>2.0115445163547314E-2</v>
      </c>
      <c r="G32" s="23">
        <v>5.6673080286863742E-2</v>
      </c>
      <c r="H32" s="23">
        <v>1.2768934755990904E-2</v>
      </c>
      <c r="I32" s="23">
        <v>2.8861290886828758E-2</v>
      </c>
      <c r="J32" s="23">
        <v>7.3115270246632849E-2</v>
      </c>
      <c r="K32" s="23">
        <v>4.4079062445338463E-2</v>
      </c>
      <c r="L32" s="24">
        <v>28585</v>
      </c>
      <c r="M32" s="23">
        <v>0.82249240121580547</v>
      </c>
      <c r="N32" s="23">
        <v>1.2158054711246201E-2</v>
      </c>
      <c r="O32" s="23">
        <v>3.9513677811550151E-2</v>
      </c>
      <c r="P32" s="23">
        <v>1.094224924012158E-2</v>
      </c>
      <c r="Q32" s="23">
        <v>1.7629179331306991E-2</v>
      </c>
      <c r="R32" s="23">
        <v>6.9908814589665649E-2</v>
      </c>
      <c r="S32" s="23">
        <v>2.7355623100303952E-2</v>
      </c>
      <c r="T32" s="24">
        <v>8225</v>
      </c>
    </row>
    <row r="33" spans="2:20" x14ac:dyDescent="0.2">
      <c r="B33" s="33" t="s">
        <v>262</v>
      </c>
      <c r="C33" s="18" t="s">
        <v>266</v>
      </c>
      <c r="D33" s="18" t="s">
        <v>352</v>
      </c>
      <c r="E33" s="23">
        <v>0.77410207939508502</v>
      </c>
      <c r="F33" s="23">
        <v>1.0396975425330813E-2</v>
      </c>
      <c r="G33" s="23">
        <v>7.5614366729678641E-3</v>
      </c>
      <c r="H33" s="23">
        <v>4.2533081285444233E-3</v>
      </c>
      <c r="I33" s="23">
        <v>7.5614366729678641E-3</v>
      </c>
      <c r="J33" s="23">
        <v>5.1984877126654066E-3</v>
      </c>
      <c r="K33" s="23">
        <v>0.19045368620037806</v>
      </c>
      <c r="L33" s="24">
        <v>10580</v>
      </c>
      <c r="M33" s="23">
        <v>0.80582524271844658</v>
      </c>
      <c r="N33" s="23">
        <v>8.6299892125134836E-3</v>
      </c>
      <c r="O33" s="23">
        <v>5.3937432578209281E-3</v>
      </c>
      <c r="P33" s="23">
        <v>4.3149946062567418E-3</v>
      </c>
      <c r="Q33" s="23">
        <v>7.551240560949299E-3</v>
      </c>
      <c r="R33" s="23">
        <v>4.3149946062567418E-3</v>
      </c>
      <c r="S33" s="23">
        <v>0.1650485436893204</v>
      </c>
      <c r="T33" s="24">
        <v>4635</v>
      </c>
    </row>
    <row r="34" spans="2:20" x14ac:dyDescent="0.2">
      <c r="B34" s="33" t="s">
        <v>262</v>
      </c>
      <c r="C34" s="18" t="s">
        <v>267</v>
      </c>
      <c r="D34" s="18" t="s">
        <v>374</v>
      </c>
      <c r="E34" s="23">
        <v>0.51325106210803151</v>
      </c>
      <c r="F34" s="23">
        <v>2.3669836131903703E-2</v>
      </c>
      <c r="G34" s="23">
        <v>0.20513857980983208</v>
      </c>
      <c r="H34" s="23">
        <v>4.329354642929395E-2</v>
      </c>
      <c r="I34" s="23">
        <v>3.5403601051992716E-2</v>
      </c>
      <c r="J34" s="23">
        <v>0.15638276350394498</v>
      </c>
      <c r="K34" s="23">
        <v>2.3062917256726684E-2</v>
      </c>
      <c r="L34" s="24">
        <v>24715</v>
      </c>
      <c r="M34" s="23">
        <v>0.59514170040485825</v>
      </c>
      <c r="N34" s="23">
        <v>1.7543859649122806E-2</v>
      </c>
      <c r="O34" s="23">
        <v>0.18353576248313092</v>
      </c>
      <c r="P34" s="23">
        <v>3.9811066126855602E-2</v>
      </c>
      <c r="Q34" s="23">
        <v>2.9689608636977057E-2</v>
      </c>
      <c r="R34" s="23">
        <v>0.13090418353576247</v>
      </c>
      <c r="S34" s="23">
        <v>3.3738191632928477E-3</v>
      </c>
      <c r="T34" s="24">
        <v>7410</v>
      </c>
    </row>
    <row r="35" spans="2:20" x14ac:dyDescent="0.2">
      <c r="B35" s="33" t="s">
        <v>262</v>
      </c>
      <c r="C35" s="18" t="s">
        <v>268</v>
      </c>
      <c r="D35" s="18" t="s">
        <v>375</v>
      </c>
      <c r="E35" s="23">
        <v>0.86292548298068072</v>
      </c>
      <c r="F35" s="23">
        <v>2.391904323827047E-2</v>
      </c>
      <c r="G35" s="23">
        <v>4.0478380864765406E-2</v>
      </c>
      <c r="H35" s="23">
        <v>1.6252683226004292E-2</v>
      </c>
      <c r="I35" s="23">
        <v>1.3492793621588469E-2</v>
      </c>
      <c r="J35" s="23">
        <v>1.655933762649494E-2</v>
      </c>
      <c r="K35" s="23">
        <v>2.6372278442195647E-2</v>
      </c>
      <c r="L35" s="24">
        <v>16305</v>
      </c>
      <c r="M35" s="23">
        <v>0.8220640569395018</v>
      </c>
      <c r="N35" s="23">
        <v>1.4234875444839857E-2</v>
      </c>
      <c r="O35" s="23">
        <v>4.6263345195729534E-2</v>
      </c>
      <c r="P35" s="23">
        <v>2.8469750889679714E-2</v>
      </c>
      <c r="Q35" s="23">
        <v>1.7793594306049824E-2</v>
      </c>
      <c r="R35" s="23">
        <v>3.2028469750889681E-2</v>
      </c>
      <c r="S35" s="23">
        <v>4.2704626334519574E-2</v>
      </c>
      <c r="T35" s="24">
        <v>1405</v>
      </c>
    </row>
    <row r="36" spans="2:20" x14ac:dyDescent="0.2">
      <c r="B36" s="33" t="s">
        <v>262</v>
      </c>
      <c r="C36" s="18" t="s">
        <v>269</v>
      </c>
      <c r="D36" s="18" t="s">
        <v>376</v>
      </c>
      <c r="E36" s="23" t="s">
        <v>588</v>
      </c>
      <c r="F36" s="23" t="s">
        <v>588</v>
      </c>
      <c r="G36" s="23" t="s">
        <v>588</v>
      </c>
      <c r="H36" s="23" t="s">
        <v>588</v>
      </c>
      <c r="I36" s="23" t="s">
        <v>588</v>
      </c>
      <c r="J36" s="23" t="s">
        <v>588</v>
      </c>
      <c r="K36" s="23" t="s">
        <v>588</v>
      </c>
      <c r="L36" s="24" t="s">
        <v>588</v>
      </c>
      <c r="M36" s="23" t="s">
        <v>588</v>
      </c>
      <c r="N36" s="23" t="s">
        <v>588</v>
      </c>
      <c r="O36" s="23" t="s">
        <v>588</v>
      </c>
      <c r="P36" s="23" t="s">
        <v>588</v>
      </c>
      <c r="Q36" s="23" t="s">
        <v>588</v>
      </c>
      <c r="R36" s="23" t="s">
        <v>588</v>
      </c>
      <c r="S36" s="23" t="s">
        <v>588</v>
      </c>
      <c r="T36" s="24" t="s">
        <v>588</v>
      </c>
    </row>
    <row r="37" spans="2:20" x14ac:dyDescent="0.2">
      <c r="B37" s="33" t="s">
        <v>262</v>
      </c>
      <c r="C37" s="18" t="s">
        <v>270</v>
      </c>
      <c r="D37" s="18" t="s">
        <v>353</v>
      </c>
      <c r="E37" s="23">
        <v>0.81797340669417695</v>
      </c>
      <c r="F37" s="23">
        <v>2.9115084823475471E-2</v>
      </c>
      <c r="G37" s="23">
        <v>4.8143053645116916E-2</v>
      </c>
      <c r="H37" s="23">
        <v>5.0206327372764786E-2</v>
      </c>
      <c r="I37" s="23">
        <v>1.1921137093076571E-2</v>
      </c>
      <c r="J37" s="23">
        <v>2.6593305823016965E-2</v>
      </c>
      <c r="K37" s="23">
        <v>1.6276937184777625E-2</v>
      </c>
      <c r="L37" s="24">
        <v>21810</v>
      </c>
      <c r="M37" s="23">
        <v>0.82059585492227982</v>
      </c>
      <c r="N37" s="23">
        <v>2.3963730569948185E-2</v>
      </c>
      <c r="O37" s="23">
        <v>4.9222797927461141E-2</v>
      </c>
      <c r="P37" s="23">
        <v>5.5699481865284971E-2</v>
      </c>
      <c r="Q37" s="23">
        <v>1.0362694300518135E-2</v>
      </c>
      <c r="R37" s="23">
        <v>2.5259067357512953E-2</v>
      </c>
      <c r="S37" s="23">
        <v>1.4248704663212436E-2</v>
      </c>
      <c r="T37" s="24">
        <v>7720</v>
      </c>
    </row>
    <row r="38" spans="2:20" x14ac:dyDescent="0.2">
      <c r="B38" s="33" t="s">
        <v>262</v>
      </c>
      <c r="C38" s="18" t="s">
        <v>271</v>
      </c>
      <c r="D38" s="18" t="s">
        <v>377</v>
      </c>
      <c r="E38" s="23">
        <v>0.71610305958132048</v>
      </c>
      <c r="F38" s="23">
        <v>2.5603864734299518E-2</v>
      </c>
      <c r="G38" s="23">
        <v>5.5233494363929145E-2</v>
      </c>
      <c r="H38" s="23">
        <v>3.7359098228663443E-2</v>
      </c>
      <c r="I38" s="23">
        <v>2.6892109500805152E-2</v>
      </c>
      <c r="J38" s="23">
        <v>4.0740740740740744E-2</v>
      </c>
      <c r="K38" s="23">
        <v>9.8067632850241546E-2</v>
      </c>
      <c r="L38" s="24">
        <v>31050</v>
      </c>
      <c r="M38" s="23">
        <v>0.78021978021978022</v>
      </c>
      <c r="N38" s="23">
        <v>1.8315018315018316E-2</v>
      </c>
      <c r="O38" s="23">
        <v>3.7545787545787544E-2</v>
      </c>
      <c r="P38" s="23">
        <v>2.6556776556776556E-2</v>
      </c>
      <c r="Q38" s="23">
        <v>1.6483516483516484E-2</v>
      </c>
      <c r="R38" s="23">
        <v>3.6630036630036632E-2</v>
      </c>
      <c r="S38" s="23">
        <v>8.4249084249084255E-2</v>
      </c>
      <c r="T38" s="24">
        <v>5460</v>
      </c>
    </row>
    <row r="39" spans="2:20" x14ac:dyDescent="0.2">
      <c r="B39" s="33" t="s">
        <v>262</v>
      </c>
      <c r="C39" s="18" t="s">
        <v>272</v>
      </c>
      <c r="D39" s="18" t="s">
        <v>354</v>
      </c>
      <c r="E39" s="23">
        <v>0.70214696099183549</v>
      </c>
      <c r="F39" s="23">
        <v>2.7970970668279409E-2</v>
      </c>
      <c r="G39" s="23">
        <v>0.1298760205624433</v>
      </c>
      <c r="H39" s="23">
        <v>4.5055941941336559E-2</v>
      </c>
      <c r="I39" s="23">
        <v>1.3758693680072574E-2</v>
      </c>
      <c r="J39" s="23">
        <v>4.8835802842455395E-2</v>
      </c>
      <c r="K39" s="23">
        <v>3.2506803749622011E-2</v>
      </c>
      <c r="L39" s="24">
        <v>33070</v>
      </c>
      <c r="M39" s="23">
        <v>0.72030651340996166</v>
      </c>
      <c r="N39" s="23">
        <v>2.0689655172413793E-2</v>
      </c>
      <c r="O39" s="23">
        <v>0.11877394636015326</v>
      </c>
      <c r="P39" s="23">
        <v>4.6360153256704978E-2</v>
      </c>
      <c r="Q39" s="23">
        <v>1.3026819923371647E-2</v>
      </c>
      <c r="R39" s="23">
        <v>4.8659003831417622E-2</v>
      </c>
      <c r="S39" s="23">
        <v>3.2183908045977011E-2</v>
      </c>
      <c r="T39" s="24">
        <v>13050</v>
      </c>
    </row>
    <row r="40" spans="2:20" x14ac:dyDescent="0.2">
      <c r="B40" s="33" t="s">
        <v>262</v>
      </c>
      <c r="C40" s="18" t="s">
        <v>273</v>
      </c>
      <c r="D40" s="18" t="s">
        <v>378</v>
      </c>
      <c r="E40" s="23">
        <v>0.71739859202145495</v>
      </c>
      <c r="F40" s="23">
        <v>2.1119678176332552E-2</v>
      </c>
      <c r="G40" s="23">
        <v>9.0177673483070736E-2</v>
      </c>
      <c r="H40" s="23">
        <v>3.5534696614146835E-2</v>
      </c>
      <c r="I40" s="23">
        <v>4.7770700636942678E-2</v>
      </c>
      <c r="J40" s="23">
        <v>6.0677170633590342E-2</v>
      </c>
      <c r="K40" s="23">
        <v>2.732148843446195E-2</v>
      </c>
      <c r="L40" s="24">
        <v>29830</v>
      </c>
      <c r="M40" s="23">
        <v>0.80485232067510548</v>
      </c>
      <c r="N40" s="23">
        <v>7.3839662447257384E-3</v>
      </c>
      <c r="O40" s="23">
        <v>4.4303797468354431E-2</v>
      </c>
      <c r="P40" s="23">
        <v>8.4388185654008432E-3</v>
      </c>
      <c r="Q40" s="23">
        <v>2.5316455696202531E-2</v>
      </c>
      <c r="R40" s="23">
        <v>7.1729957805907171E-2</v>
      </c>
      <c r="S40" s="23">
        <v>3.6919831223628692E-2</v>
      </c>
      <c r="T40" s="24">
        <v>4740</v>
      </c>
    </row>
    <row r="41" spans="2:20" x14ac:dyDescent="0.2">
      <c r="B41" s="33" t="s">
        <v>274</v>
      </c>
      <c r="C41" s="18" t="s">
        <v>275</v>
      </c>
      <c r="D41" s="18" t="s">
        <v>355</v>
      </c>
      <c r="E41" s="23">
        <v>0.80324839525384162</v>
      </c>
      <c r="F41" s="23">
        <v>2.3244504960124489E-2</v>
      </c>
      <c r="G41" s="23">
        <v>4.6002723205602024E-2</v>
      </c>
      <c r="H41" s="23">
        <v>2.5481423847500486E-2</v>
      </c>
      <c r="I41" s="23">
        <v>3.8319393114180124E-2</v>
      </c>
      <c r="J41" s="23">
        <v>3.8805679828827079E-2</v>
      </c>
      <c r="K41" s="23">
        <v>2.4995137132853531E-2</v>
      </c>
      <c r="L41" s="24">
        <v>51410</v>
      </c>
      <c r="M41" s="23">
        <v>0.8218849840255591</v>
      </c>
      <c r="N41" s="23">
        <v>2.196485623003195E-2</v>
      </c>
      <c r="O41" s="23">
        <v>4.233226837060703E-2</v>
      </c>
      <c r="P41" s="23">
        <v>2.5159744408945688E-2</v>
      </c>
      <c r="Q41" s="23">
        <v>3.1549520766773163E-2</v>
      </c>
      <c r="R41" s="23">
        <v>2.8753993610223641E-2</v>
      </c>
      <c r="S41" s="23">
        <v>2.8354632587859425E-2</v>
      </c>
      <c r="T41" s="24">
        <v>12520</v>
      </c>
    </row>
    <row r="42" spans="2:20" x14ac:dyDescent="0.2">
      <c r="B42" s="33" t="s">
        <v>274</v>
      </c>
      <c r="C42" s="18" t="s">
        <v>276</v>
      </c>
      <c r="D42" s="18" t="s">
        <v>379</v>
      </c>
      <c r="E42" s="23">
        <v>0.85749160817821179</v>
      </c>
      <c r="F42" s="23">
        <v>8.7885260909368323E-3</v>
      </c>
      <c r="G42" s="23">
        <v>2.2764723832773878E-2</v>
      </c>
      <c r="H42" s="23">
        <v>1.1351846200793408E-2</v>
      </c>
      <c r="I42" s="23">
        <v>1.8370460787305462E-2</v>
      </c>
      <c r="J42" s="23">
        <v>6.0726274031126029E-2</v>
      </c>
      <c r="K42" s="23">
        <v>2.0445529447665547E-2</v>
      </c>
      <c r="L42" s="24">
        <v>81925</v>
      </c>
      <c r="M42" s="23">
        <v>0.89069456812110415</v>
      </c>
      <c r="N42" s="23">
        <v>5.3428317008014248E-3</v>
      </c>
      <c r="O42" s="23">
        <v>1.5360641139804097E-2</v>
      </c>
      <c r="P42" s="23">
        <v>8.9047195013357075E-3</v>
      </c>
      <c r="Q42" s="23">
        <v>1.2021371326803205E-2</v>
      </c>
      <c r="R42" s="23">
        <v>4.9198575244879784E-2</v>
      </c>
      <c r="S42" s="23">
        <v>1.8699910952804988E-2</v>
      </c>
      <c r="T42" s="24">
        <v>22460</v>
      </c>
    </row>
    <row r="43" spans="2:20" x14ac:dyDescent="0.2">
      <c r="B43" s="33" t="s">
        <v>274</v>
      </c>
      <c r="C43" s="18" t="s">
        <v>277</v>
      </c>
      <c r="D43" s="18" t="s">
        <v>380</v>
      </c>
      <c r="E43" s="23">
        <v>0.81849948612538537</v>
      </c>
      <c r="F43" s="23">
        <v>8.6330935251798559E-3</v>
      </c>
      <c r="G43" s="23">
        <v>1.2744090441932169E-2</v>
      </c>
      <c r="H43" s="23">
        <v>7.8108941418293934E-3</v>
      </c>
      <c r="I43" s="23">
        <v>2.8776978417266189E-2</v>
      </c>
      <c r="J43" s="23">
        <v>8.1192189105858167E-2</v>
      </c>
      <c r="K43" s="23">
        <v>4.2343268242548818E-2</v>
      </c>
      <c r="L43" s="24">
        <v>24325</v>
      </c>
      <c r="M43" s="23">
        <v>0.82902374670184698</v>
      </c>
      <c r="N43" s="23">
        <v>7.9155672823219003E-3</v>
      </c>
      <c r="O43" s="23">
        <v>1.0554089709762533E-2</v>
      </c>
      <c r="P43" s="23">
        <v>8.9709762532981536E-3</v>
      </c>
      <c r="Q43" s="23">
        <v>2.4802110817941952E-2</v>
      </c>
      <c r="R43" s="23">
        <v>8.9182058047493407E-2</v>
      </c>
      <c r="S43" s="23">
        <v>2.9023746701846966E-2</v>
      </c>
      <c r="T43" s="24">
        <v>9475</v>
      </c>
    </row>
    <row r="44" spans="2:20" x14ac:dyDescent="0.2">
      <c r="B44" s="33" t="s">
        <v>274</v>
      </c>
      <c r="C44" s="18" t="s">
        <v>278</v>
      </c>
      <c r="D44" s="18" t="s">
        <v>356</v>
      </c>
      <c r="E44" s="23">
        <v>0.68122240618101548</v>
      </c>
      <c r="F44" s="23">
        <v>2.5317328918322297E-2</v>
      </c>
      <c r="G44" s="23">
        <v>0.16935706401766004</v>
      </c>
      <c r="H44" s="23">
        <v>3.4906181015452536E-2</v>
      </c>
      <c r="I44" s="23">
        <v>3.5596026490066227E-2</v>
      </c>
      <c r="J44" s="23">
        <v>1.5590507726269315E-2</v>
      </c>
      <c r="K44" s="23">
        <v>3.8010485651214128E-2</v>
      </c>
      <c r="L44" s="24">
        <v>72480</v>
      </c>
      <c r="M44" s="23">
        <v>0.7689210950080515</v>
      </c>
      <c r="N44" s="23">
        <v>1.7981749865807837E-2</v>
      </c>
      <c r="O44" s="23">
        <v>0.10520665593129361</v>
      </c>
      <c r="P44" s="23">
        <v>3.4889962426194313E-2</v>
      </c>
      <c r="Q44" s="23">
        <v>2.3349436392914653E-2</v>
      </c>
      <c r="R44" s="23">
        <v>1.3687600644122383E-2</v>
      </c>
      <c r="S44" s="23">
        <v>3.5963499731615674E-2</v>
      </c>
      <c r="T44" s="24">
        <v>18630</v>
      </c>
    </row>
    <row r="45" spans="2:20" x14ac:dyDescent="0.2">
      <c r="B45" s="33" t="s">
        <v>279</v>
      </c>
      <c r="C45" s="18" t="s">
        <v>280</v>
      </c>
      <c r="D45" s="18" t="s">
        <v>381</v>
      </c>
      <c r="E45" s="23">
        <v>0.76441435996615492</v>
      </c>
      <c r="F45" s="23">
        <v>1.2087513598452799E-2</v>
      </c>
      <c r="G45" s="23">
        <v>9.8029735283452199E-2</v>
      </c>
      <c r="H45" s="23">
        <v>9.0656351988395983E-3</v>
      </c>
      <c r="I45" s="23">
        <v>1.4867641726096942E-2</v>
      </c>
      <c r="J45" s="23">
        <v>7.7722712438051497E-2</v>
      </c>
      <c r="K45" s="23">
        <v>2.3812401788952012E-2</v>
      </c>
      <c r="L45" s="24">
        <v>41365</v>
      </c>
      <c r="M45" s="23">
        <v>0.82668382668382667</v>
      </c>
      <c r="N45" s="23">
        <v>8.1510081510081517E-3</v>
      </c>
      <c r="O45" s="23">
        <v>5.7057057057057055E-2</v>
      </c>
      <c r="P45" s="23">
        <v>6.006006006006006E-3</v>
      </c>
      <c r="Q45" s="23">
        <v>9.8670098670098662E-3</v>
      </c>
      <c r="R45" s="23">
        <v>7.3359073359073365E-2</v>
      </c>
      <c r="S45" s="23">
        <v>1.8447018447018446E-2</v>
      </c>
      <c r="T45" s="24">
        <v>11655</v>
      </c>
    </row>
    <row r="46" spans="2:20" x14ac:dyDescent="0.2">
      <c r="B46" s="33" t="s">
        <v>279</v>
      </c>
      <c r="C46" s="18" t="s">
        <v>281</v>
      </c>
      <c r="D46" s="18" t="s">
        <v>357</v>
      </c>
      <c r="E46" s="23">
        <v>0.68792025480712515</v>
      </c>
      <c r="F46" s="23">
        <v>2.730918957178247E-2</v>
      </c>
      <c r="G46" s="23">
        <v>0.12250796272266132</v>
      </c>
      <c r="H46" s="23">
        <v>5.2494986433879912E-2</v>
      </c>
      <c r="I46" s="23">
        <v>4.512209508080689E-2</v>
      </c>
      <c r="J46" s="23">
        <v>4.2762769847823526E-2</v>
      </c>
      <c r="K46" s="23">
        <v>2.1882741535920725E-2</v>
      </c>
      <c r="L46" s="24">
        <v>84770</v>
      </c>
      <c r="M46" s="23">
        <v>0.80467499199487669</v>
      </c>
      <c r="N46" s="23">
        <v>1.2808197246237591E-2</v>
      </c>
      <c r="O46" s="23">
        <v>7.7489593339737428E-2</v>
      </c>
      <c r="P46" s="23">
        <v>2.2734550112071726E-2</v>
      </c>
      <c r="Q46" s="23">
        <v>2.3695164905539544E-2</v>
      </c>
      <c r="R46" s="23">
        <v>3.2981107909061801E-2</v>
      </c>
      <c r="S46" s="23">
        <v>2.5936599423631124E-2</v>
      </c>
      <c r="T46" s="24">
        <v>15615</v>
      </c>
    </row>
    <row r="47" spans="2:20" x14ac:dyDescent="0.2">
      <c r="B47" s="33" t="s">
        <v>279</v>
      </c>
      <c r="C47" s="18" t="s">
        <v>282</v>
      </c>
      <c r="D47" s="18" t="s">
        <v>382</v>
      </c>
      <c r="E47" s="23">
        <v>0.82494501229137018</v>
      </c>
      <c r="F47" s="23">
        <v>1.3843964290335102E-2</v>
      </c>
      <c r="G47" s="23">
        <v>1.7143226808125241E-2</v>
      </c>
      <c r="H47" s="23">
        <v>1.2938284383490749E-2</v>
      </c>
      <c r="I47" s="23">
        <v>3.7003493336783544E-2</v>
      </c>
      <c r="J47" s="23">
        <v>7.0643032733859495E-2</v>
      </c>
      <c r="K47" s="23">
        <v>2.3482986156035709E-2</v>
      </c>
      <c r="L47" s="24">
        <v>77290</v>
      </c>
      <c r="M47" s="23">
        <v>0.8414783139890043</v>
      </c>
      <c r="N47" s="23">
        <v>8.2467929138668288E-3</v>
      </c>
      <c r="O47" s="23">
        <v>1.0384850335980453E-2</v>
      </c>
      <c r="P47" s="23">
        <v>1.0384850335980453E-2</v>
      </c>
      <c r="Q47" s="23">
        <v>3.2987171655467315E-2</v>
      </c>
      <c r="R47" s="23">
        <v>7.513744654856444E-2</v>
      </c>
      <c r="S47" s="23">
        <v>2.1380574221136223E-2</v>
      </c>
      <c r="T47" s="24">
        <v>16370</v>
      </c>
    </row>
    <row r="48" spans="2:20" x14ac:dyDescent="0.2">
      <c r="B48" s="33" t="s">
        <v>283</v>
      </c>
      <c r="C48" s="18" t="s">
        <v>284</v>
      </c>
      <c r="D48" s="18" t="s">
        <v>383</v>
      </c>
      <c r="E48" s="23">
        <v>0.8079805352798054</v>
      </c>
      <c r="F48" s="23">
        <v>2.4914841849148418E-2</v>
      </c>
      <c r="G48" s="23">
        <v>4.3698296836982967E-2</v>
      </c>
      <c r="H48" s="23">
        <v>3.8637469586374693E-2</v>
      </c>
      <c r="I48" s="23">
        <v>1.8394160583941607E-2</v>
      </c>
      <c r="J48" s="23">
        <v>4.4379562043795617E-2</v>
      </c>
      <c r="K48" s="23">
        <v>2.199513381995134E-2</v>
      </c>
      <c r="L48" s="24">
        <v>51375</v>
      </c>
      <c r="M48" s="23">
        <v>0.86678052946199824</v>
      </c>
      <c r="N48" s="23">
        <v>1.3663535439795047E-2</v>
      </c>
      <c r="O48" s="23">
        <v>2.2630230572160546E-2</v>
      </c>
      <c r="P48" s="23">
        <v>2.0495303159692571E-2</v>
      </c>
      <c r="Q48" s="23">
        <v>1.067463706233988E-2</v>
      </c>
      <c r="R48" s="23">
        <v>3.8001707941929974E-2</v>
      </c>
      <c r="S48" s="23">
        <v>2.7754056362083689E-2</v>
      </c>
      <c r="T48" s="24">
        <v>11710</v>
      </c>
    </row>
    <row r="49" spans="2:20" x14ac:dyDescent="0.2">
      <c r="B49" s="33" t="s">
        <v>283</v>
      </c>
      <c r="C49" s="18" t="s">
        <v>285</v>
      </c>
      <c r="D49" s="18" t="s">
        <v>358</v>
      </c>
      <c r="E49" s="23">
        <v>0.65485112416447233</v>
      </c>
      <c r="F49" s="23">
        <v>2.2685841604213084E-2</v>
      </c>
      <c r="G49" s="23">
        <v>0.17723313753291473</v>
      </c>
      <c r="H49" s="23">
        <v>2.9977719262710149E-2</v>
      </c>
      <c r="I49" s="23">
        <v>4.2130848693538586E-2</v>
      </c>
      <c r="J49" s="23">
        <v>4.4358922422523803E-2</v>
      </c>
      <c r="K49" s="23">
        <v>2.8762406319627305E-2</v>
      </c>
      <c r="L49" s="24">
        <v>24685</v>
      </c>
      <c r="M49" s="23">
        <v>0.72665429808286952</v>
      </c>
      <c r="N49" s="23">
        <v>2.1645021645021644E-2</v>
      </c>
      <c r="O49" s="23">
        <v>0.13358070500927643</v>
      </c>
      <c r="P49" s="23">
        <v>2.7829313543599257E-2</v>
      </c>
      <c r="Q49" s="23">
        <v>3.2776747062461351E-2</v>
      </c>
      <c r="R49" s="23">
        <v>4.4526901669758812E-2</v>
      </c>
      <c r="S49" s="23">
        <v>1.2987012987012988E-2</v>
      </c>
      <c r="T49" s="24">
        <v>8085</v>
      </c>
    </row>
    <row r="50" spans="2:20" x14ac:dyDescent="0.2">
      <c r="B50" s="33" t="s">
        <v>283</v>
      </c>
      <c r="C50" s="18" t="s">
        <v>286</v>
      </c>
      <c r="D50" s="18" t="s">
        <v>359</v>
      </c>
      <c r="E50" s="23">
        <v>0.7473668371953055</v>
      </c>
      <c r="F50" s="23">
        <v>2.0312970207643697E-2</v>
      </c>
      <c r="G50" s="23">
        <v>1.8808305747818235E-2</v>
      </c>
      <c r="H50" s="23">
        <v>8.2756545290400239E-3</v>
      </c>
      <c r="I50" s="23">
        <v>7.3728558531447486E-3</v>
      </c>
      <c r="J50" s="23">
        <v>0.18386999699067108</v>
      </c>
      <c r="K50" s="23">
        <v>1.3993379476376768E-2</v>
      </c>
      <c r="L50" s="24">
        <v>33230</v>
      </c>
      <c r="M50" s="23">
        <v>0.76923076923076927</v>
      </c>
      <c r="N50" s="23">
        <v>1.301775147928994E-2</v>
      </c>
      <c r="O50" s="23">
        <v>1.4792899408284023E-2</v>
      </c>
      <c r="P50" s="23">
        <v>7.100591715976331E-3</v>
      </c>
      <c r="Q50" s="23">
        <v>6.5088757396449702E-3</v>
      </c>
      <c r="R50" s="23">
        <v>0.18343195266272189</v>
      </c>
      <c r="S50" s="23">
        <v>6.5088757396449702E-3</v>
      </c>
      <c r="T50" s="24">
        <v>8450</v>
      </c>
    </row>
    <row r="51" spans="2:20" x14ac:dyDescent="0.2">
      <c r="B51" s="33" t="s">
        <v>283</v>
      </c>
      <c r="C51" s="18" t="s">
        <v>287</v>
      </c>
      <c r="D51" s="18" t="s">
        <v>384</v>
      </c>
      <c r="E51" s="23">
        <v>0.78435517970401691</v>
      </c>
      <c r="F51" s="23">
        <v>1.2215175005872681E-2</v>
      </c>
      <c r="G51" s="23">
        <v>3.1007751937984496E-2</v>
      </c>
      <c r="H51" s="23">
        <v>1.5621329574817946E-2</v>
      </c>
      <c r="I51" s="23">
        <v>2.454780361757106E-2</v>
      </c>
      <c r="J51" s="23">
        <v>8.0925534413906514E-2</v>
      </c>
      <c r="K51" s="23">
        <v>5.1209772140004696E-2</v>
      </c>
      <c r="L51" s="24">
        <v>42570</v>
      </c>
      <c r="M51" s="23">
        <v>0.79610924055368504</v>
      </c>
      <c r="N51" s="23">
        <v>7.8563411896745237E-3</v>
      </c>
      <c r="O51" s="23">
        <v>2.2446689113355778E-2</v>
      </c>
      <c r="P51" s="23">
        <v>1.3842124953236064E-2</v>
      </c>
      <c r="Q51" s="23">
        <v>1.7209128320239433E-2</v>
      </c>
      <c r="R51" s="23">
        <v>9.9139543583988035E-2</v>
      </c>
      <c r="S51" s="23">
        <v>4.3022820800598577E-2</v>
      </c>
      <c r="T51" s="24">
        <v>13365</v>
      </c>
    </row>
    <row r="52" spans="2:20" x14ac:dyDescent="0.2">
      <c r="B52" s="33" t="s">
        <v>283</v>
      </c>
      <c r="C52" s="18" t="s">
        <v>288</v>
      </c>
      <c r="D52" s="18" t="s">
        <v>385</v>
      </c>
      <c r="E52" s="23">
        <v>0.5569773056494447</v>
      </c>
      <c r="F52" s="23">
        <v>1.9797199420569771E-2</v>
      </c>
      <c r="G52" s="23">
        <v>6.7117334620956065E-2</v>
      </c>
      <c r="H52" s="23">
        <v>2.1004345726702078E-2</v>
      </c>
      <c r="I52" s="23">
        <v>5.2028005794302272E-2</v>
      </c>
      <c r="J52" s="23">
        <v>0.11673104780299372</v>
      </c>
      <c r="K52" s="23">
        <v>0.1663447609850314</v>
      </c>
      <c r="L52" s="24">
        <v>41420</v>
      </c>
      <c r="M52" s="23">
        <v>0.69180087847730598</v>
      </c>
      <c r="N52" s="23">
        <v>1.3909224011713031E-2</v>
      </c>
      <c r="O52" s="23">
        <v>4.8316251830161056E-2</v>
      </c>
      <c r="P52" s="23">
        <v>1.9765739385065886E-2</v>
      </c>
      <c r="Q52" s="23">
        <v>4.5387994143484628E-2</v>
      </c>
      <c r="R52" s="23">
        <v>0.16251830161054173</v>
      </c>
      <c r="S52" s="23">
        <v>1.9033674963396779E-2</v>
      </c>
      <c r="T52" s="24">
        <v>6830</v>
      </c>
    </row>
    <row r="53" spans="2:20" x14ac:dyDescent="0.2">
      <c r="B53" s="33" t="s">
        <v>283</v>
      </c>
      <c r="C53" s="18" t="s">
        <v>289</v>
      </c>
      <c r="D53" s="18" t="s">
        <v>360</v>
      </c>
      <c r="E53" s="23">
        <v>0.67033158813263527</v>
      </c>
      <c r="F53" s="23">
        <v>2.181500872600349E-2</v>
      </c>
      <c r="G53" s="23">
        <v>5.654450261780105E-2</v>
      </c>
      <c r="H53" s="23">
        <v>1.8150087260034906E-2</v>
      </c>
      <c r="I53" s="23">
        <v>4.3455497382198956E-2</v>
      </c>
      <c r="J53" s="23">
        <v>0.16753926701570682</v>
      </c>
      <c r="K53" s="23">
        <v>2.2338568935427575E-2</v>
      </c>
      <c r="L53" s="24">
        <v>28650</v>
      </c>
      <c r="M53" s="23">
        <v>0.65087956698240867</v>
      </c>
      <c r="N53" s="23">
        <v>1.0825439783491205E-2</v>
      </c>
      <c r="O53" s="23">
        <v>4.0595399188092018E-2</v>
      </c>
      <c r="P53" s="23">
        <v>1.6238159675236806E-2</v>
      </c>
      <c r="Q53" s="23">
        <v>2.8416779431664412E-2</v>
      </c>
      <c r="R53" s="23">
        <v>0.2273342354533153</v>
      </c>
      <c r="S53" s="23">
        <v>2.571041948579161E-2</v>
      </c>
      <c r="T53" s="24">
        <v>3695</v>
      </c>
    </row>
    <row r="54" spans="2:20" x14ac:dyDescent="0.2">
      <c r="B54" s="33" t="s">
        <v>290</v>
      </c>
      <c r="C54" s="18" t="s">
        <v>291</v>
      </c>
      <c r="D54" s="18" t="s">
        <v>361</v>
      </c>
      <c r="E54" s="23">
        <v>0.87750372454891579</v>
      </c>
      <c r="F54" s="23">
        <v>1.0759807978811455E-2</v>
      </c>
      <c r="G54" s="23">
        <v>9.9321304419798043E-3</v>
      </c>
      <c r="H54" s="23">
        <v>5.9592782651878831E-3</v>
      </c>
      <c r="I54" s="23">
        <v>8.2767753683165041E-3</v>
      </c>
      <c r="J54" s="23">
        <v>3.2113888429068038E-2</v>
      </c>
      <c r="K54" s="23">
        <v>5.5454394967720574E-2</v>
      </c>
      <c r="L54" s="24">
        <v>30205</v>
      </c>
      <c r="M54" s="23">
        <v>0.9025500910746812</v>
      </c>
      <c r="N54" s="23">
        <v>9.1074681238615673E-3</v>
      </c>
      <c r="O54" s="23">
        <v>6.375227686703097E-3</v>
      </c>
      <c r="P54" s="23">
        <v>6.375227686703097E-3</v>
      </c>
      <c r="Q54" s="23">
        <v>7.2859744990892532E-3</v>
      </c>
      <c r="R54" s="23">
        <v>2.2768670309653915E-2</v>
      </c>
      <c r="S54" s="23">
        <v>4.6448087431693992E-2</v>
      </c>
      <c r="T54" s="24">
        <v>5490</v>
      </c>
    </row>
    <row r="55" spans="2:20" x14ac:dyDescent="0.2">
      <c r="B55" s="33" t="s">
        <v>290</v>
      </c>
      <c r="C55" s="18" t="s">
        <v>292</v>
      </c>
      <c r="D55" s="18" t="s">
        <v>386</v>
      </c>
      <c r="E55" s="23">
        <v>0.83609528741584671</v>
      </c>
      <c r="F55" s="23">
        <v>1.6571724495080268E-2</v>
      </c>
      <c r="G55" s="23">
        <v>3.184878301398239E-2</v>
      </c>
      <c r="H55" s="23">
        <v>1.6571724495080268E-2</v>
      </c>
      <c r="I55" s="23">
        <v>1.6830657690315897E-2</v>
      </c>
      <c r="J55" s="23">
        <v>2.8741584671154841E-2</v>
      </c>
      <c r="K55" s="23">
        <v>5.3599171413775244E-2</v>
      </c>
      <c r="L55" s="24">
        <v>19310</v>
      </c>
      <c r="M55" s="23">
        <v>0.85701438848920863</v>
      </c>
      <c r="N55" s="23">
        <v>1.2589928057553957E-2</v>
      </c>
      <c r="O55" s="23">
        <v>2.0683453237410072E-2</v>
      </c>
      <c r="P55" s="23">
        <v>9.892086330935251E-3</v>
      </c>
      <c r="Q55" s="23">
        <v>1.1690647482014389E-2</v>
      </c>
      <c r="R55" s="23">
        <v>3.237410071942446E-2</v>
      </c>
      <c r="S55" s="23">
        <v>5.4856115107913668E-2</v>
      </c>
      <c r="T55" s="24">
        <v>5560</v>
      </c>
    </row>
    <row r="56" spans="2:20" x14ac:dyDescent="0.2">
      <c r="B56" s="33" t="s">
        <v>290</v>
      </c>
      <c r="C56" s="18" t="s">
        <v>293</v>
      </c>
      <c r="D56" s="18" t="s">
        <v>362</v>
      </c>
      <c r="E56" s="23">
        <v>0.79339143064633255</v>
      </c>
      <c r="F56" s="23">
        <v>2.2512708787218592E-2</v>
      </c>
      <c r="G56" s="23">
        <v>2.7959331880900509E-2</v>
      </c>
      <c r="H56" s="23">
        <v>1.597676107480029E-2</v>
      </c>
      <c r="I56" s="23">
        <v>1.3798111837327523E-2</v>
      </c>
      <c r="J56" s="23">
        <v>6.2817719680464776E-2</v>
      </c>
      <c r="K56" s="23">
        <v>6.2817719680464776E-2</v>
      </c>
      <c r="L56" s="24">
        <v>13770</v>
      </c>
      <c r="M56" s="23">
        <v>0.80833333333333335</v>
      </c>
      <c r="N56" s="23">
        <v>1.8055555555555554E-2</v>
      </c>
      <c r="O56" s="23">
        <v>2.361111111111111E-2</v>
      </c>
      <c r="P56" s="23">
        <v>1.5277777777777777E-2</v>
      </c>
      <c r="Q56" s="23">
        <v>1.2500000000000001E-2</v>
      </c>
      <c r="R56" s="23">
        <v>6.3888888888888884E-2</v>
      </c>
      <c r="S56" s="23">
        <v>5.8333333333333334E-2</v>
      </c>
      <c r="T56" s="24">
        <v>3600</v>
      </c>
    </row>
    <row r="57" spans="2:20" x14ac:dyDescent="0.2">
      <c r="B57" s="33" t="s">
        <v>290</v>
      </c>
      <c r="C57" s="18" t="s">
        <v>294</v>
      </c>
      <c r="D57" s="18" t="s">
        <v>363</v>
      </c>
      <c r="E57" s="23">
        <v>0.65471194200686755</v>
      </c>
      <c r="F57" s="23">
        <v>6.8676077832888214E-3</v>
      </c>
      <c r="G57" s="23">
        <v>8.7752766119801595E-3</v>
      </c>
      <c r="H57" s="23">
        <v>3.0522701259061429E-3</v>
      </c>
      <c r="I57" s="23">
        <v>3.8153376573826785E-3</v>
      </c>
      <c r="J57" s="23">
        <v>0.15452117512399846</v>
      </c>
      <c r="K57" s="23">
        <v>0.16825639069057613</v>
      </c>
      <c r="L57" s="24">
        <v>13105</v>
      </c>
      <c r="M57" s="23" t="s">
        <v>588</v>
      </c>
      <c r="N57" s="23" t="s">
        <v>588</v>
      </c>
      <c r="O57" s="23" t="s">
        <v>588</v>
      </c>
      <c r="P57" s="23" t="s">
        <v>588</v>
      </c>
      <c r="Q57" s="23" t="s">
        <v>588</v>
      </c>
      <c r="R57" s="23" t="s">
        <v>588</v>
      </c>
      <c r="S57" s="23" t="s">
        <v>588</v>
      </c>
      <c r="T57" s="24" t="s">
        <v>588</v>
      </c>
    </row>
    <row r="58" spans="2:20" x14ac:dyDescent="0.2">
      <c r="B58" s="33" t="s">
        <v>290</v>
      </c>
      <c r="C58" s="18" t="s">
        <v>295</v>
      </c>
      <c r="D58" s="18" t="s">
        <v>387</v>
      </c>
      <c r="E58" s="23">
        <v>0.94419306184012064</v>
      </c>
      <c r="F58" s="23">
        <v>9.0497737556561094E-3</v>
      </c>
      <c r="G58" s="23">
        <v>7.5414781297134239E-3</v>
      </c>
      <c r="H58" s="23">
        <v>6.7873303167420816E-3</v>
      </c>
      <c r="I58" s="23">
        <v>3.770739064856712E-3</v>
      </c>
      <c r="J58" s="23">
        <v>7.5414781297134241E-4</v>
      </c>
      <c r="K58" s="23">
        <v>2.790346907993967E-2</v>
      </c>
      <c r="L58" s="24">
        <v>6630</v>
      </c>
      <c r="M58" s="23">
        <v>0.96619217081850539</v>
      </c>
      <c r="N58" s="23">
        <v>7.1174377224199285E-3</v>
      </c>
      <c r="O58" s="23">
        <v>3.5587188612099642E-3</v>
      </c>
      <c r="P58" s="23">
        <v>3.5587188612099642E-3</v>
      </c>
      <c r="Q58" s="23">
        <v>3.5587188612099642E-3</v>
      </c>
      <c r="R58" s="23">
        <v>0</v>
      </c>
      <c r="S58" s="23">
        <v>1.7793594306049824E-2</v>
      </c>
      <c r="T58" s="24">
        <v>2810</v>
      </c>
    </row>
    <row r="59" spans="2:20" x14ac:dyDescent="0.2">
      <c r="B59" s="33" t="s">
        <v>290</v>
      </c>
      <c r="C59" s="18" t="s">
        <v>296</v>
      </c>
      <c r="D59" s="18" t="s">
        <v>388</v>
      </c>
      <c r="E59" s="23">
        <v>0.69373424558876484</v>
      </c>
      <c r="F59" s="23">
        <v>3.2589124954987399E-2</v>
      </c>
      <c r="G59" s="23">
        <v>3.9791141519625498E-2</v>
      </c>
      <c r="H59" s="23">
        <v>3.9431040691393589E-2</v>
      </c>
      <c r="I59" s="23">
        <v>2.8808066258552395E-2</v>
      </c>
      <c r="J59" s="23">
        <v>9.902772776377386E-2</v>
      </c>
      <c r="K59" s="23">
        <v>6.6438602808786454E-2</v>
      </c>
      <c r="L59" s="24">
        <v>27770</v>
      </c>
      <c r="M59" s="23">
        <v>0.73875432525951557</v>
      </c>
      <c r="N59" s="23">
        <v>1.384083044982699E-2</v>
      </c>
      <c r="O59" s="23">
        <v>2.4221453287197232E-2</v>
      </c>
      <c r="P59" s="23">
        <v>1.9031141868512111E-2</v>
      </c>
      <c r="Q59" s="23">
        <v>2.2491349480968859E-2</v>
      </c>
      <c r="R59" s="23">
        <v>0.14186851211072665</v>
      </c>
      <c r="S59" s="23">
        <v>3.8062283737024222E-2</v>
      </c>
      <c r="T59" s="24">
        <v>2890</v>
      </c>
    </row>
    <row r="60" spans="2:20" x14ac:dyDescent="0.2">
      <c r="B60" s="33" t="s">
        <v>290</v>
      </c>
      <c r="C60" s="18" t="s">
        <v>297</v>
      </c>
      <c r="D60" s="18" t="s">
        <v>364</v>
      </c>
      <c r="E60" s="23">
        <v>0.79905730587943435</v>
      </c>
      <c r="F60" s="23">
        <v>1.5132721409079633E-2</v>
      </c>
      <c r="G60" s="23">
        <v>1.2403870007442322E-2</v>
      </c>
      <c r="H60" s="23">
        <v>6.6980898040188541E-3</v>
      </c>
      <c r="I60" s="23">
        <v>1.4388489208633094E-2</v>
      </c>
      <c r="J60" s="23">
        <v>9.6005953857603576E-2</v>
      </c>
      <c r="K60" s="23">
        <v>5.6561647233936987E-2</v>
      </c>
      <c r="L60" s="24">
        <v>20155</v>
      </c>
      <c r="M60" s="23">
        <v>0.83701188455008491</v>
      </c>
      <c r="N60" s="23">
        <v>7.6400679117147709E-3</v>
      </c>
      <c r="O60" s="23">
        <v>6.7911714770797962E-3</v>
      </c>
      <c r="P60" s="23">
        <v>4.2444821731748728E-3</v>
      </c>
      <c r="Q60" s="23">
        <v>5.0933786078098476E-3</v>
      </c>
      <c r="R60" s="23">
        <v>9.4227504244482174E-2</v>
      </c>
      <c r="S60" s="23">
        <v>4.4142614601018676E-2</v>
      </c>
      <c r="T60" s="24">
        <v>5890</v>
      </c>
    </row>
    <row r="61" spans="2:20" ht="6.75" customHeight="1" x14ac:dyDescent="0.2"/>
    <row r="62" spans="2:20" x14ac:dyDescent="0.2">
      <c r="B62" s="33" t="s">
        <v>250</v>
      </c>
      <c r="C62" s="21" t="s">
        <v>38</v>
      </c>
      <c r="D62" s="18" t="s">
        <v>152</v>
      </c>
      <c r="E62" s="23">
        <v>0.62200117027501467</v>
      </c>
      <c r="F62" s="23">
        <v>2.8964306612053833E-2</v>
      </c>
      <c r="G62" s="23">
        <v>0.17320070216500877</v>
      </c>
      <c r="H62" s="23">
        <v>5.9098888238736103E-2</v>
      </c>
      <c r="I62" s="23">
        <v>1.4043300175541252E-2</v>
      </c>
      <c r="J62" s="23">
        <v>1.023990637799883E-2</v>
      </c>
      <c r="K62" s="23">
        <v>9.2744294909303693E-2</v>
      </c>
      <c r="L62" s="24">
        <v>17090</v>
      </c>
      <c r="M62" s="23">
        <v>0.66067415730337076</v>
      </c>
      <c r="N62" s="23">
        <v>2.6966292134831461E-2</v>
      </c>
      <c r="O62" s="23">
        <v>0.15730337078651685</v>
      </c>
      <c r="P62" s="23">
        <v>5.5056179775280899E-2</v>
      </c>
      <c r="Q62" s="23">
        <v>1.0112359550561797E-2</v>
      </c>
      <c r="R62" s="23">
        <v>8.988764044943821E-3</v>
      </c>
      <c r="S62" s="23">
        <v>8.0898876404494377E-2</v>
      </c>
      <c r="T62" s="24">
        <v>4450</v>
      </c>
    </row>
    <row r="63" spans="2:20" x14ac:dyDescent="0.2">
      <c r="B63" s="33" t="s">
        <v>250</v>
      </c>
      <c r="C63" s="21" t="s">
        <v>40</v>
      </c>
      <c r="D63" s="18" t="s">
        <v>153</v>
      </c>
      <c r="E63" s="23">
        <v>0.69532293986636973</v>
      </c>
      <c r="F63" s="23">
        <v>1.9599109131403118E-2</v>
      </c>
      <c r="G63" s="23">
        <v>4.0534521158129173E-2</v>
      </c>
      <c r="H63" s="23">
        <v>1.4699331848552339E-2</v>
      </c>
      <c r="I63" s="23">
        <v>1.6035634743875277E-2</v>
      </c>
      <c r="J63" s="23">
        <v>3.9198218262806235E-2</v>
      </c>
      <c r="K63" s="23">
        <v>0.17461024498886416</v>
      </c>
      <c r="L63" s="24">
        <v>11225</v>
      </c>
      <c r="M63" s="23">
        <v>0.75538656527249681</v>
      </c>
      <c r="N63" s="23">
        <v>1.2674271229404309E-2</v>
      </c>
      <c r="O63" s="23">
        <v>3.8022813688212927E-2</v>
      </c>
      <c r="P63" s="23">
        <v>1.5209125475285171E-2</v>
      </c>
      <c r="Q63" s="23">
        <v>1.3941698352344741E-2</v>
      </c>
      <c r="R63" s="23">
        <v>3.5487959442332066E-2</v>
      </c>
      <c r="S63" s="23">
        <v>0.13054499366286437</v>
      </c>
      <c r="T63" s="24">
        <v>3945</v>
      </c>
    </row>
    <row r="64" spans="2:20" x14ac:dyDescent="0.2">
      <c r="B64" s="33" t="s">
        <v>250</v>
      </c>
      <c r="C64" s="21" t="s">
        <v>42</v>
      </c>
      <c r="D64" s="18" t="s">
        <v>300</v>
      </c>
      <c r="E64" s="23">
        <v>0.73008130081300815</v>
      </c>
      <c r="F64" s="23">
        <v>1.7344173441734417E-2</v>
      </c>
      <c r="G64" s="23">
        <v>4.3902439024390241E-2</v>
      </c>
      <c r="H64" s="23">
        <v>3.1978319783197831E-2</v>
      </c>
      <c r="I64" s="23">
        <v>4.8238482384823846E-2</v>
      </c>
      <c r="J64" s="23">
        <v>5.5826558265582658E-2</v>
      </c>
      <c r="K64" s="23">
        <v>7.3712737127371281E-2</v>
      </c>
      <c r="L64" s="24">
        <v>9225</v>
      </c>
      <c r="M64" s="23">
        <v>0.75427069645203682</v>
      </c>
      <c r="N64" s="23">
        <v>1.3140604467805518E-2</v>
      </c>
      <c r="O64" s="23">
        <v>3.9421813403416557E-2</v>
      </c>
      <c r="P64" s="23">
        <v>2.8909329829172142E-2</v>
      </c>
      <c r="Q64" s="23">
        <v>4.4678055190538767E-2</v>
      </c>
      <c r="R64" s="23">
        <v>6.3074901445466486E-2</v>
      </c>
      <c r="S64" s="23">
        <v>5.6504599211563734E-2</v>
      </c>
      <c r="T64" s="24">
        <v>3805</v>
      </c>
    </row>
    <row r="65" spans="2:20" x14ac:dyDescent="0.2">
      <c r="B65" s="33" t="s">
        <v>250</v>
      </c>
      <c r="C65" s="21" t="s">
        <v>43</v>
      </c>
      <c r="D65" s="18" t="s">
        <v>301</v>
      </c>
      <c r="E65" s="23">
        <v>0.77503429355281206</v>
      </c>
      <c r="F65" s="23">
        <v>1.9204389574759947E-2</v>
      </c>
      <c r="G65" s="23">
        <v>1.4403292181069959E-2</v>
      </c>
      <c r="H65" s="23">
        <v>1.3717421124828532E-2</v>
      </c>
      <c r="I65" s="23">
        <v>2.4348422496570644E-2</v>
      </c>
      <c r="J65" s="23">
        <v>6.2071330589849108E-2</v>
      </c>
      <c r="K65" s="23">
        <v>9.1220850480109736E-2</v>
      </c>
      <c r="L65" s="24">
        <v>14580</v>
      </c>
      <c r="M65" s="23" t="s">
        <v>588</v>
      </c>
      <c r="N65" s="23" t="s">
        <v>588</v>
      </c>
      <c r="O65" s="23" t="s">
        <v>588</v>
      </c>
      <c r="P65" s="23" t="s">
        <v>588</v>
      </c>
      <c r="Q65" s="23" t="s">
        <v>588</v>
      </c>
      <c r="R65" s="23" t="s">
        <v>588</v>
      </c>
      <c r="S65" s="23" t="s">
        <v>588</v>
      </c>
      <c r="T65" s="24" t="s">
        <v>588</v>
      </c>
    </row>
    <row r="66" spans="2:20" x14ac:dyDescent="0.2">
      <c r="B66" s="33" t="s">
        <v>250</v>
      </c>
      <c r="C66" s="21" t="s">
        <v>45</v>
      </c>
      <c r="D66" s="18" t="s">
        <v>156</v>
      </c>
      <c r="E66" s="23">
        <v>0.92886178861788615</v>
      </c>
      <c r="F66" s="23">
        <v>0</v>
      </c>
      <c r="G66" s="23">
        <v>2.7100271002710027E-3</v>
      </c>
      <c r="H66" s="23">
        <v>5.4200542005420054E-3</v>
      </c>
      <c r="I66" s="23">
        <v>1.4227642276422764E-2</v>
      </c>
      <c r="J66" s="23">
        <v>4.4037940379403791E-2</v>
      </c>
      <c r="K66" s="23">
        <v>4.0650406504065045E-3</v>
      </c>
      <c r="L66" s="24">
        <v>7380</v>
      </c>
      <c r="M66" s="23">
        <v>0.91503267973856206</v>
      </c>
      <c r="N66" s="23">
        <v>0</v>
      </c>
      <c r="O66" s="23">
        <v>0</v>
      </c>
      <c r="P66" s="23">
        <v>3.2679738562091504E-3</v>
      </c>
      <c r="Q66" s="23">
        <v>6.5359477124183009E-3</v>
      </c>
      <c r="R66" s="23">
        <v>7.1895424836601302E-2</v>
      </c>
      <c r="S66" s="23">
        <v>3.2679738562091504E-3</v>
      </c>
      <c r="T66" s="24">
        <v>1530</v>
      </c>
    </row>
    <row r="67" spans="2:20" x14ac:dyDescent="0.2">
      <c r="B67" s="33" t="s">
        <v>250</v>
      </c>
      <c r="C67" s="21" t="s">
        <v>47</v>
      </c>
      <c r="D67" s="18" t="s">
        <v>158</v>
      </c>
      <c r="E67" s="23">
        <v>0.69517666853617499</v>
      </c>
      <c r="F67" s="23">
        <v>2.1733034212002244E-2</v>
      </c>
      <c r="G67" s="23">
        <v>2.6500280426247896E-2</v>
      </c>
      <c r="H67" s="23">
        <v>2.8743690409422321E-2</v>
      </c>
      <c r="I67" s="23">
        <v>1.2759394279304543E-2</v>
      </c>
      <c r="J67" s="23">
        <v>4.4026920919798096E-2</v>
      </c>
      <c r="K67" s="23">
        <v>0.17106001121704992</v>
      </c>
      <c r="L67" s="24">
        <v>35660</v>
      </c>
      <c r="M67" s="23">
        <v>0.75575757575757574</v>
      </c>
      <c r="N67" s="23">
        <v>1.5151515151515152E-2</v>
      </c>
      <c r="O67" s="23">
        <v>1.9393939393939394E-2</v>
      </c>
      <c r="P67" s="23">
        <v>2.1212121212121213E-2</v>
      </c>
      <c r="Q67" s="23">
        <v>1.2727272727272728E-2</v>
      </c>
      <c r="R67" s="23">
        <v>3.8787878787878788E-2</v>
      </c>
      <c r="S67" s="23">
        <v>0.13636363636363635</v>
      </c>
      <c r="T67" s="24">
        <v>8250</v>
      </c>
    </row>
    <row r="68" spans="2:20" x14ac:dyDescent="0.2">
      <c r="B68" s="33" t="s">
        <v>250</v>
      </c>
      <c r="C68" s="21" t="s">
        <v>48</v>
      </c>
      <c r="D68" s="18" t="s">
        <v>159</v>
      </c>
      <c r="E68" s="23">
        <v>0.67118827997829622</v>
      </c>
      <c r="F68" s="23">
        <v>3.0385241454150842E-2</v>
      </c>
      <c r="G68" s="23">
        <v>8.3559413998914811E-2</v>
      </c>
      <c r="H68" s="23">
        <v>6.6739012479652735E-2</v>
      </c>
      <c r="I68" s="23">
        <v>2.7129679869777535E-2</v>
      </c>
      <c r="J68" s="23">
        <v>8.7900162778079216E-2</v>
      </c>
      <c r="K68" s="23">
        <v>3.3098209441128595E-2</v>
      </c>
      <c r="L68" s="24">
        <v>9215</v>
      </c>
      <c r="M68" s="23">
        <v>0.69954128440366969</v>
      </c>
      <c r="N68" s="23">
        <v>2.5229357798165139E-2</v>
      </c>
      <c r="O68" s="23">
        <v>6.6513761467889912E-2</v>
      </c>
      <c r="P68" s="23">
        <v>5.7339449541284407E-2</v>
      </c>
      <c r="Q68" s="23">
        <v>2.0642201834862386E-2</v>
      </c>
      <c r="R68" s="23">
        <v>0.10091743119266056</v>
      </c>
      <c r="S68" s="23">
        <v>2.9816513761467892E-2</v>
      </c>
      <c r="T68" s="24">
        <v>2180</v>
      </c>
    </row>
    <row r="69" spans="2:20" x14ac:dyDescent="0.2">
      <c r="B69" s="33" t="s">
        <v>250</v>
      </c>
      <c r="C69" s="21" t="s">
        <v>49</v>
      </c>
      <c r="D69" s="18" t="s">
        <v>302</v>
      </c>
      <c r="E69" s="23">
        <v>0.89780736100234926</v>
      </c>
      <c r="F69" s="23">
        <v>1.4487079091620987E-2</v>
      </c>
      <c r="G69" s="23">
        <v>2.3101018010963197E-2</v>
      </c>
      <c r="H69" s="23">
        <v>1.6836335160532498E-2</v>
      </c>
      <c r="I69" s="23">
        <v>1.0963194988253719E-2</v>
      </c>
      <c r="J69" s="23">
        <v>1.8794048551292093E-2</v>
      </c>
      <c r="K69" s="23">
        <v>1.7619420516836334E-2</v>
      </c>
      <c r="L69" s="24">
        <v>12770</v>
      </c>
      <c r="M69" s="23">
        <v>0.90723270440251569</v>
      </c>
      <c r="N69" s="23">
        <v>1.10062893081761E-2</v>
      </c>
      <c r="O69" s="23">
        <v>1.4150943396226415E-2</v>
      </c>
      <c r="P69" s="23">
        <v>9.433962264150943E-3</v>
      </c>
      <c r="Q69" s="23">
        <v>3.1446540880503146E-3</v>
      </c>
      <c r="R69" s="23">
        <v>2.358490566037736E-2</v>
      </c>
      <c r="S69" s="23">
        <v>2.9874213836477988E-2</v>
      </c>
      <c r="T69" s="24">
        <v>3180</v>
      </c>
    </row>
    <row r="70" spans="2:20" x14ac:dyDescent="0.2">
      <c r="B70" s="33" t="s">
        <v>250</v>
      </c>
      <c r="C70" s="21" t="s">
        <v>50</v>
      </c>
      <c r="D70" s="18" t="s">
        <v>160</v>
      </c>
      <c r="E70" s="23">
        <v>0.74161922833649585</v>
      </c>
      <c r="F70" s="23">
        <v>1.739405439595193E-2</v>
      </c>
      <c r="G70" s="23">
        <v>6.1037318153067677E-2</v>
      </c>
      <c r="H70" s="23">
        <v>2.4035420619860848E-2</v>
      </c>
      <c r="I70" s="23">
        <v>2.0556609740670462E-2</v>
      </c>
      <c r="J70" s="23">
        <v>0</v>
      </c>
      <c r="K70" s="23">
        <v>0.13535736875395318</v>
      </c>
      <c r="L70" s="24">
        <v>15810</v>
      </c>
      <c r="M70" s="23">
        <v>0.84568835098335859</v>
      </c>
      <c r="N70" s="23">
        <v>1.5128593040847202E-2</v>
      </c>
      <c r="O70" s="23">
        <v>5.2950075642965201E-2</v>
      </c>
      <c r="P70" s="23">
        <v>2.118003025718608E-2</v>
      </c>
      <c r="Q70" s="23">
        <v>2.118003025718608E-2</v>
      </c>
      <c r="R70" s="23">
        <v>0</v>
      </c>
      <c r="S70" s="23">
        <v>4.3872919818456882E-2</v>
      </c>
      <c r="T70" s="24">
        <v>3305</v>
      </c>
    </row>
    <row r="71" spans="2:20" x14ac:dyDescent="0.2">
      <c r="B71" s="33" t="s">
        <v>250</v>
      </c>
      <c r="C71" s="21" t="s">
        <v>58</v>
      </c>
      <c r="D71" s="18" t="s">
        <v>166</v>
      </c>
      <c r="E71" s="23">
        <v>0.80995691718525609</v>
      </c>
      <c r="F71" s="23">
        <v>3.3030157970320731E-2</v>
      </c>
      <c r="G71" s="23">
        <v>3.4944949736716135E-2</v>
      </c>
      <c r="H71" s="23">
        <v>4.2125418860698899E-2</v>
      </c>
      <c r="I71" s="23">
        <v>3.4466251795117281E-2</v>
      </c>
      <c r="J71" s="23">
        <v>4.0210627094303494E-2</v>
      </c>
      <c r="K71" s="23">
        <v>5.7443752991862135E-3</v>
      </c>
      <c r="L71" s="24">
        <v>10445</v>
      </c>
      <c r="M71" s="23">
        <v>0.83529411764705885</v>
      </c>
      <c r="N71" s="23">
        <v>2.3529411764705882E-2</v>
      </c>
      <c r="O71" s="23">
        <v>2.3529411764705882E-2</v>
      </c>
      <c r="P71" s="23">
        <v>3.5294117647058823E-2</v>
      </c>
      <c r="Q71" s="23">
        <v>3.5294117647058823E-2</v>
      </c>
      <c r="R71" s="23">
        <v>4.7058823529411764E-2</v>
      </c>
      <c r="S71" s="23">
        <v>1.1764705882352941E-2</v>
      </c>
      <c r="T71" s="24">
        <v>425</v>
      </c>
    </row>
    <row r="72" spans="2:20" x14ac:dyDescent="0.2">
      <c r="B72" s="33" t="s">
        <v>250</v>
      </c>
      <c r="C72" s="21" t="s">
        <v>59</v>
      </c>
      <c r="D72" s="18" t="s">
        <v>167</v>
      </c>
      <c r="E72" s="23">
        <v>0.94341027550260614</v>
      </c>
      <c r="F72" s="23">
        <v>6.7014147431124346E-3</v>
      </c>
      <c r="G72" s="23">
        <v>1.1169024571854059E-2</v>
      </c>
      <c r="H72" s="23">
        <v>9.6798212956068497E-3</v>
      </c>
      <c r="I72" s="23">
        <v>1.0424422933730455E-2</v>
      </c>
      <c r="J72" s="23">
        <v>1.9359642591213699E-2</v>
      </c>
      <c r="K72" s="23">
        <v>0</v>
      </c>
      <c r="L72" s="24">
        <v>6715</v>
      </c>
      <c r="M72" s="23">
        <v>0.96320346320346317</v>
      </c>
      <c r="N72" s="23">
        <v>6.4935064935064939E-3</v>
      </c>
      <c r="O72" s="23">
        <v>8.658008658008658E-3</v>
      </c>
      <c r="P72" s="23">
        <v>4.329004329004329E-3</v>
      </c>
      <c r="Q72" s="23">
        <v>6.4935064935064939E-3</v>
      </c>
      <c r="R72" s="23">
        <v>1.2987012987012988E-2</v>
      </c>
      <c r="S72" s="23">
        <v>0</v>
      </c>
      <c r="T72" s="24">
        <v>2310</v>
      </c>
    </row>
    <row r="73" spans="2:20" x14ac:dyDescent="0.2">
      <c r="B73" s="33" t="s">
        <v>250</v>
      </c>
      <c r="C73" s="21" t="s">
        <v>68</v>
      </c>
      <c r="D73" s="18" t="s">
        <v>303</v>
      </c>
      <c r="E73" s="23">
        <v>0.6935020126509488</v>
      </c>
      <c r="F73" s="23">
        <v>2.5301897642323174E-2</v>
      </c>
      <c r="G73" s="23">
        <v>0.12133410005750431</v>
      </c>
      <c r="H73" s="23">
        <v>3.4502587694077054E-2</v>
      </c>
      <c r="I73" s="23">
        <v>5.0603795284646348E-2</v>
      </c>
      <c r="J73" s="23">
        <v>6.4404830362277177E-2</v>
      </c>
      <c r="K73" s="23">
        <v>1.0350776308223116E-2</v>
      </c>
      <c r="L73" s="24">
        <v>8695</v>
      </c>
      <c r="M73" s="23">
        <v>0.7276785714285714</v>
      </c>
      <c r="N73" s="23">
        <v>1.5625E-2</v>
      </c>
      <c r="O73" s="23">
        <v>0.11272321428571429</v>
      </c>
      <c r="P73" s="23">
        <v>3.0133928571428572E-2</v>
      </c>
      <c r="Q73" s="23">
        <v>4.4642857142857144E-2</v>
      </c>
      <c r="R73" s="23">
        <v>6.1383928571428568E-2</v>
      </c>
      <c r="S73" s="23">
        <v>7.8125E-3</v>
      </c>
      <c r="T73" s="24">
        <v>4480</v>
      </c>
    </row>
    <row r="74" spans="2:20" x14ac:dyDescent="0.2">
      <c r="B74" s="33" t="s">
        <v>250</v>
      </c>
      <c r="C74" s="21" t="s">
        <v>69</v>
      </c>
      <c r="D74" s="18" t="s">
        <v>172</v>
      </c>
      <c r="E74" s="23">
        <v>0.88781079442086108</v>
      </c>
      <c r="F74" s="23">
        <v>9.7028502122498486E-3</v>
      </c>
      <c r="G74" s="23">
        <v>1.2734990903577926E-2</v>
      </c>
      <c r="H74" s="23">
        <v>1.1522134627046696E-2</v>
      </c>
      <c r="I74" s="23">
        <v>1.2734990903577926E-2</v>
      </c>
      <c r="J74" s="23">
        <v>6.2462098241358399E-2</v>
      </c>
      <c r="K74" s="23">
        <v>2.4257125530624622E-3</v>
      </c>
      <c r="L74" s="24">
        <v>8245</v>
      </c>
      <c r="M74" s="23">
        <v>0.89503816793893132</v>
      </c>
      <c r="N74" s="23">
        <v>9.5419847328244278E-3</v>
      </c>
      <c r="O74" s="23">
        <v>7.6335877862595417E-3</v>
      </c>
      <c r="P74" s="23">
        <v>7.6335877862595417E-3</v>
      </c>
      <c r="Q74" s="23">
        <v>9.5419847328244278E-3</v>
      </c>
      <c r="R74" s="23">
        <v>6.6793893129770993E-2</v>
      </c>
      <c r="S74" s="23">
        <v>1.9083969465648854E-3</v>
      </c>
      <c r="T74" s="24">
        <v>2620</v>
      </c>
    </row>
    <row r="75" spans="2:20" x14ac:dyDescent="0.2">
      <c r="B75" s="33" t="s">
        <v>240</v>
      </c>
      <c r="C75" s="21" t="s">
        <v>21</v>
      </c>
      <c r="D75" s="18" t="s">
        <v>304</v>
      </c>
      <c r="E75" s="23">
        <v>0.51064505878614552</v>
      </c>
      <c r="F75" s="23">
        <v>2.92341912932952E-2</v>
      </c>
      <c r="G75" s="23">
        <v>0.27295837305370196</v>
      </c>
      <c r="H75" s="23">
        <v>0.10676835081029552</v>
      </c>
      <c r="I75" s="23">
        <v>3.8131553860819831E-2</v>
      </c>
      <c r="J75" s="23">
        <v>3.4000635525897681E-2</v>
      </c>
      <c r="K75" s="23">
        <v>8.2618366698442962E-3</v>
      </c>
      <c r="L75" s="24">
        <v>15735</v>
      </c>
      <c r="M75" s="23">
        <v>0.53545394300861493</v>
      </c>
      <c r="N75" s="23">
        <v>2.186878727634195E-2</v>
      </c>
      <c r="O75" s="23">
        <v>0.25977468522200131</v>
      </c>
      <c r="P75" s="23">
        <v>0.10536779324055666</v>
      </c>
      <c r="Q75" s="23">
        <v>3.9098740888005301E-2</v>
      </c>
      <c r="R75" s="23">
        <v>3.6447978793903248E-2</v>
      </c>
      <c r="S75" s="23">
        <v>1.3253810470510272E-3</v>
      </c>
      <c r="T75" s="24">
        <v>7545</v>
      </c>
    </row>
    <row r="76" spans="2:20" x14ac:dyDescent="0.2">
      <c r="B76" s="33" t="s">
        <v>240</v>
      </c>
      <c r="C76" s="21" t="s">
        <v>22</v>
      </c>
      <c r="D76" s="18" t="s">
        <v>141</v>
      </c>
      <c r="E76" s="23">
        <v>0.37191182060053213</v>
      </c>
      <c r="F76" s="23">
        <v>3.5917901938426457E-2</v>
      </c>
      <c r="G76" s="23">
        <v>0.33903458760927402</v>
      </c>
      <c r="H76" s="23">
        <v>0.14443177499049792</v>
      </c>
      <c r="I76" s="23">
        <v>7.4306347396427219E-2</v>
      </c>
      <c r="J76" s="23">
        <v>9.8821740782972251E-3</v>
      </c>
      <c r="K76" s="23">
        <v>2.4515393386545039E-2</v>
      </c>
      <c r="L76" s="24">
        <v>26310</v>
      </c>
      <c r="M76" s="23">
        <v>0.38567674113009198</v>
      </c>
      <c r="N76" s="23">
        <v>2.956636005256242E-2</v>
      </c>
      <c r="O76" s="23">
        <v>0.32391590013140603</v>
      </c>
      <c r="P76" s="23">
        <v>0.15374507227332457</v>
      </c>
      <c r="Q76" s="23">
        <v>7.8186596583442833E-2</v>
      </c>
      <c r="R76" s="23">
        <v>1.1826544021024968E-2</v>
      </c>
      <c r="S76" s="23">
        <v>1.7082785808147174E-2</v>
      </c>
      <c r="T76" s="24">
        <v>7610</v>
      </c>
    </row>
    <row r="77" spans="2:20" x14ac:dyDescent="0.2">
      <c r="B77" s="33" t="s">
        <v>240</v>
      </c>
      <c r="C77" s="21" t="s">
        <v>23</v>
      </c>
      <c r="D77" s="18" t="s">
        <v>305</v>
      </c>
      <c r="E77" s="23">
        <v>0.4344770566349731</v>
      </c>
      <c r="F77" s="23">
        <v>3.3898305084745763E-2</v>
      </c>
      <c r="G77" s="23">
        <v>0.22488631665977676</v>
      </c>
      <c r="H77" s="23">
        <v>7.3170731707317069E-2</v>
      </c>
      <c r="I77" s="23">
        <v>0.1128565522943365</v>
      </c>
      <c r="J77" s="23">
        <v>0.11037618850764778</v>
      </c>
      <c r="K77" s="23">
        <v>9.9214551467548574E-3</v>
      </c>
      <c r="L77" s="24">
        <v>12095</v>
      </c>
      <c r="M77" s="23">
        <v>0.47885714285714287</v>
      </c>
      <c r="N77" s="23">
        <v>2.2857142857142857E-2</v>
      </c>
      <c r="O77" s="23">
        <v>0.21828571428571428</v>
      </c>
      <c r="P77" s="23">
        <v>6.1714285714285715E-2</v>
      </c>
      <c r="Q77" s="23">
        <v>9.8285714285714282E-2</v>
      </c>
      <c r="R77" s="23">
        <v>0.11542857142857142</v>
      </c>
      <c r="S77" s="23">
        <v>5.7142857142857143E-3</v>
      </c>
      <c r="T77" s="24">
        <v>4375</v>
      </c>
    </row>
    <row r="78" spans="2:20" x14ac:dyDescent="0.2">
      <c r="B78" s="33" t="s">
        <v>240</v>
      </c>
      <c r="C78" s="21" t="s">
        <v>24</v>
      </c>
      <c r="D78" s="18" t="s">
        <v>142</v>
      </c>
      <c r="E78" s="23">
        <v>0.34754716981132078</v>
      </c>
      <c r="F78" s="23">
        <v>4.7547169811320754E-2</v>
      </c>
      <c r="G78" s="23">
        <v>0.17018867924528303</v>
      </c>
      <c r="H78" s="23">
        <v>0.24</v>
      </c>
      <c r="I78" s="23">
        <v>6.9056603773584913E-2</v>
      </c>
      <c r="J78" s="23">
        <v>0.11132075471698114</v>
      </c>
      <c r="K78" s="23">
        <v>1.3962264150943397E-2</v>
      </c>
      <c r="L78" s="24">
        <v>13250</v>
      </c>
      <c r="M78" s="23" t="s">
        <v>588</v>
      </c>
      <c r="N78" s="23" t="s">
        <v>588</v>
      </c>
      <c r="O78" s="23" t="s">
        <v>588</v>
      </c>
      <c r="P78" s="23" t="s">
        <v>588</v>
      </c>
      <c r="Q78" s="23" t="s">
        <v>588</v>
      </c>
      <c r="R78" s="23" t="s">
        <v>588</v>
      </c>
      <c r="S78" s="23" t="s">
        <v>588</v>
      </c>
      <c r="T78" s="24" t="s">
        <v>588</v>
      </c>
    </row>
    <row r="79" spans="2:20" x14ac:dyDescent="0.2">
      <c r="B79" s="33" t="s">
        <v>240</v>
      </c>
      <c r="C79" s="21" t="s">
        <v>25</v>
      </c>
      <c r="D79" s="18" t="s">
        <v>306</v>
      </c>
      <c r="E79" s="23">
        <v>0.64874846122281493</v>
      </c>
      <c r="F79" s="23">
        <v>3.4878949528108327E-2</v>
      </c>
      <c r="G79" s="23">
        <v>8.4530160032827248E-2</v>
      </c>
      <c r="H79" s="23">
        <v>4.267542059909725E-2</v>
      </c>
      <c r="I79" s="23">
        <v>7.7554370127205577E-2</v>
      </c>
      <c r="J79" s="23">
        <v>1.6823963890028725E-2</v>
      </c>
      <c r="K79" s="23">
        <v>9.4788674599917938E-2</v>
      </c>
      <c r="L79" s="24">
        <v>12185</v>
      </c>
      <c r="M79" s="23">
        <v>0.73066666666666669</v>
      </c>
      <c r="N79" s="23">
        <v>1.8666666666666668E-2</v>
      </c>
      <c r="O79" s="23">
        <v>6.6666666666666666E-2</v>
      </c>
      <c r="P79" s="23">
        <v>3.4666666666666665E-2</v>
      </c>
      <c r="Q79" s="23">
        <v>4.8000000000000001E-2</v>
      </c>
      <c r="R79" s="23">
        <v>1.0666666666666666E-2</v>
      </c>
      <c r="S79" s="23">
        <v>9.0666666666666673E-2</v>
      </c>
      <c r="T79" s="24">
        <v>1875</v>
      </c>
    </row>
    <row r="80" spans="2:20" x14ac:dyDescent="0.2">
      <c r="B80" s="33" t="s">
        <v>240</v>
      </c>
      <c r="C80" s="21" t="s">
        <v>26</v>
      </c>
      <c r="D80" s="18" t="s">
        <v>307</v>
      </c>
      <c r="E80" s="23">
        <v>0.36684782608695654</v>
      </c>
      <c r="F80" s="23">
        <v>4.9365942028985504E-2</v>
      </c>
      <c r="G80" s="23">
        <v>6.0235507246376808E-2</v>
      </c>
      <c r="H80" s="23">
        <v>0.20199275362318841</v>
      </c>
      <c r="I80" s="23">
        <v>9.8731884057971009E-2</v>
      </c>
      <c r="J80" s="23">
        <v>8.2427536231884063E-2</v>
      </c>
      <c r="K80" s="23">
        <v>0.13994565217391305</v>
      </c>
      <c r="L80" s="24">
        <v>11040</v>
      </c>
      <c r="M80" s="23">
        <v>0.411663807890223</v>
      </c>
      <c r="N80" s="23">
        <v>3.9451114922813037E-2</v>
      </c>
      <c r="O80" s="23">
        <v>6.0034305317324184E-2</v>
      </c>
      <c r="P80" s="23">
        <v>0.21440823327615779</v>
      </c>
      <c r="Q80" s="23">
        <v>9.0909090909090912E-2</v>
      </c>
      <c r="R80" s="23">
        <v>8.4048027444253853E-2</v>
      </c>
      <c r="S80" s="23">
        <v>0.10120068610634649</v>
      </c>
      <c r="T80" s="24">
        <v>2915</v>
      </c>
    </row>
    <row r="81" spans="2:20" x14ac:dyDescent="0.2">
      <c r="B81" s="33" t="s">
        <v>240</v>
      </c>
      <c r="C81" s="21" t="s">
        <v>27</v>
      </c>
      <c r="D81" s="18" t="s">
        <v>143</v>
      </c>
      <c r="E81" s="23">
        <v>0.44155844155844154</v>
      </c>
      <c r="F81" s="23">
        <v>5.9561128526645767E-2</v>
      </c>
      <c r="G81" s="23">
        <v>0.11643528884908196</v>
      </c>
      <c r="H81" s="23">
        <v>0.25526197939991041</v>
      </c>
      <c r="I81" s="23">
        <v>0.10076130765785939</v>
      </c>
      <c r="J81" s="23">
        <v>1.3882669055082848E-2</v>
      </c>
      <c r="K81" s="23">
        <v>1.2091356918943126E-2</v>
      </c>
      <c r="L81" s="24">
        <v>11165</v>
      </c>
      <c r="M81" s="23">
        <v>0.49618320610687022</v>
      </c>
      <c r="N81" s="23">
        <v>4.5801526717557252E-2</v>
      </c>
      <c r="O81" s="23">
        <v>0.10432569974554708</v>
      </c>
      <c r="P81" s="23">
        <v>0.24681933842239187</v>
      </c>
      <c r="Q81" s="23">
        <v>8.9058524173027995E-2</v>
      </c>
      <c r="R81" s="23">
        <v>1.2722646310432569E-2</v>
      </c>
      <c r="S81" s="23">
        <v>5.0890585241730284E-3</v>
      </c>
      <c r="T81" s="24">
        <v>1965</v>
      </c>
    </row>
    <row r="82" spans="2:20" x14ac:dyDescent="0.2">
      <c r="B82" s="33" t="s">
        <v>240</v>
      </c>
      <c r="C82" s="21" t="s">
        <v>28</v>
      </c>
      <c r="D82" s="18" t="s">
        <v>144</v>
      </c>
      <c r="E82" s="23">
        <v>0.39069331667707685</v>
      </c>
      <c r="F82" s="23">
        <v>2.8732042473454091E-2</v>
      </c>
      <c r="G82" s="23">
        <v>0.12054965646470955</v>
      </c>
      <c r="H82" s="23">
        <v>0.1330418488444722</v>
      </c>
      <c r="I82" s="23">
        <v>0.21455340412242349</v>
      </c>
      <c r="J82" s="23">
        <v>0.10337289194253592</v>
      </c>
      <c r="K82" s="23">
        <v>8.7445346658338533E-3</v>
      </c>
      <c r="L82" s="24">
        <v>16010</v>
      </c>
      <c r="M82" s="23">
        <v>0.42130518234165065</v>
      </c>
      <c r="N82" s="23">
        <v>2.7831094049904029E-2</v>
      </c>
      <c r="O82" s="23">
        <v>9.9808061420345484E-2</v>
      </c>
      <c r="P82" s="23">
        <v>0.1362763915547025</v>
      </c>
      <c r="Q82" s="23">
        <v>0.21017274472168906</v>
      </c>
      <c r="R82" s="23">
        <v>0.1017274472168906</v>
      </c>
      <c r="S82" s="23">
        <v>5.7581573896353169E-3</v>
      </c>
      <c r="T82" s="24">
        <v>5210</v>
      </c>
    </row>
    <row r="83" spans="2:20" x14ac:dyDescent="0.2">
      <c r="B83" s="33" t="s">
        <v>240</v>
      </c>
      <c r="C83" s="21" t="s">
        <v>29</v>
      </c>
      <c r="D83" s="18" t="s">
        <v>145</v>
      </c>
      <c r="E83" s="23">
        <v>0.47954329210275926</v>
      </c>
      <c r="F83" s="23">
        <v>4.7256581033935936E-2</v>
      </c>
      <c r="G83" s="23">
        <v>4.4084998414208688E-2</v>
      </c>
      <c r="H83" s="23">
        <v>0.19061211544560736</v>
      </c>
      <c r="I83" s="23">
        <v>5.6771328893117666E-2</v>
      </c>
      <c r="J83" s="23">
        <v>0.1065651760228354</v>
      </c>
      <c r="K83" s="23">
        <v>7.4849349825562961E-2</v>
      </c>
      <c r="L83" s="24">
        <v>15765</v>
      </c>
      <c r="M83" s="23">
        <v>0.5512082853855006</v>
      </c>
      <c r="N83" s="23">
        <v>2.7617951668584578E-2</v>
      </c>
      <c r="O83" s="23">
        <v>4.0276179516685849E-2</v>
      </c>
      <c r="P83" s="23">
        <v>0.1806674338319908</v>
      </c>
      <c r="Q83" s="23">
        <v>4.7180667433831994E-2</v>
      </c>
      <c r="R83" s="23">
        <v>0.10356731875719218</v>
      </c>
      <c r="S83" s="23">
        <v>5.0632911392405063E-2</v>
      </c>
      <c r="T83" s="24">
        <v>4345</v>
      </c>
    </row>
    <row r="84" spans="2:20" x14ac:dyDescent="0.2">
      <c r="B84" s="33" t="s">
        <v>240</v>
      </c>
      <c r="C84" s="21" t="s">
        <v>30</v>
      </c>
      <c r="D84" s="18" t="s">
        <v>146</v>
      </c>
      <c r="E84" s="23">
        <v>0.61511789181692089</v>
      </c>
      <c r="F84" s="23">
        <v>5.4091539528432729E-2</v>
      </c>
      <c r="G84" s="23">
        <v>0.10679611650485436</v>
      </c>
      <c r="H84" s="23">
        <v>3.3287101248266296E-2</v>
      </c>
      <c r="I84" s="23">
        <v>8.1137309292649104E-2</v>
      </c>
      <c r="J84" s="23">
        <v>9.0152565880721222E-2</v>
      </c>
      <c r="K84" s="23">
        <v>1.9417475728155338E-2</v>
      </c>
      <c r="L84" s="24">
        <v>7210</v>
      </c>
      <c r="M84" s="23">
        <v>0.68269230769230771</v>
      </c>
      <c r="N84" s="23">
        <v>3.3653846153846152E-2</v>
      </c>
      <c r="O84" s="23">
        <v>8.1730769230769232E-2</v>
      </c>
      <c r="P84" s="23">
        <v>2.1634615384615384E-2</v>
      </c>
      <c r="Q84" s="23">
        <v>5.5288461538461536E-2</v>
      </c>
      <c r="R84" s="23">
        <v>0.10817307692307693</v>
      </c>
      <c r="S84" s="23">
        <v>1.4423076923076924E-2</v>
      </c>
      <c r="T84" s="24">
        <v>2080</v>
      </c>
    </row>
    <row r="85" spans="2:20" x14ac:dyDescent="0.2">
      <c r="B85" s="33" t="s">
        <v>240</v>
      </c>
      <c r="C85" s="21" t="s">
        <v>31</v>
      </c>
      <c r="D85" s="18" t="s">
        <v>308</v>
      </c>
      <c r="E85" s="23">
        <v>0.44252696456086288</v>
      </c>
      <c r="F85" s="23">
        <v>3.8828967642526961E-2</v>
      </c>
      <c r="G85" s="23">
        <v>7.5500770416024654E-2</v>
      </c>
      <c r="H85" s="23">
        <v>0.2024653312788906</v>
      </c>
      <c r="I85" s="23">
        <v>8.6594761171032361E-2</v>
      </c>
      <c r="J85" s="23">
        <v>0.1436055469953775</v>
      </c>
      <c r="K85" s="23">
        <v>1.0477657935285054E-2</v>
      </c>
      <c r="L85" s="24">
        <v>16225</v>
      </c>
      <c r="M85" s="23">
        <v>0.4953940634595701</v>
      </c>
      <c r="N85" s="23">
        <v>2.8659160696008188E-2</v>
      </c>
      <c r="O85" s="23">
        <v>7.3694984646878195E-2</v>
      </c>
      <c r="P85" s="23">
        <v>0.17502558853633571</v>
      </c>
      <c r="Q85" s="23">
        <v>7.1647901740020475E-2</v>
      </c>
      <c r="R85" s="23">
        <v>0.14841351074718526</v>
      </c>
      <c r="S85" s="23">
        <v>8.1883316274309111E-3</v>
      </c>
      <c r="T85" s="24">
        <v>4885</v>
      </c>
    </row>
    <row r="86" spans="2:20" x14ac:dyDescent="0.2">
      <c r="B86" s="33" t="s">
        <v>240</v>
      </c>
      <c r="C86" s="21" t="s">
        <v>32</v>
      </c>
      <c r="D86" s="18" t="s">
        <v>309</v>
      </c>
      <c r="E86" s="23">
        <v>0.31088266572137541</v>
      </c>
      <c r="F86" s="23">
        <v>2.6586316908897553E-2</v>
      </c>
      <c r="G86" s="23">
        <v>0.36015597305919889</v>
      </c>
      <c r="H86" s="23">
        <v>0.10067352002835873</v>
      </c>
      <c r="I86" s="23">
        <v>0.11378943637008153</v>
      </c>
      <c r="J86" s="23">
        <v>7.904998227578873E-2</v>
      </c>
      <c r="K86" s="23">
        <v>8.5076214108472173E-3</v>
      </c>
      <c r="L86" s="24">
        <v>14105</v>
      </c>
      <c r="M86" s="23" t="s">
        <v>588</v>
      </c>
      <c r="N86" s="23" t="s">
        <v>588</v>
      </c>
      <c r="O86" s="23" t="s">
        <v>588</v>
      </c>
      <c r="P86" s="23" t="s">
        <v>588</v>
      </c>
      <c r="Q86" s="23" t="s">
        <v>588</v>
      </c>
      <c r="R86" s="23" t="s">
        <v>588</v>
      </c>
      <c r="S86" s="23" t="s">
        <v>588</v>
      </c>
      <c r="T86" s="24" t="s">
        <v>588</v>
      </c>
    </row>
    <row r="87" spans="2:20" x14ac:dyDescent="0.2">
      <c r="B87" s="33" t="s">
        <v>240</v>
      </c>
      <c r="C87" s="21" t="s">
        <v>425</v>
      </c>
      <c r="D87" s="18" t="s">
        <v>426</v>
      </c>
      <c r="E87" s="23">
        <v>0.38946459412780654</v>
      </c>
      <c r="F87" s="23">
        <v>2.4179620034542316E-2</v>
      </c>
      <c r="G87" s="23">
        <v>0.15803108808290156</v>
      </c>
      <c r="H87" s="23">
        <v>0.13730569948186527</v>
      </c>
      <c r="I87" s="23">
        <v>0.20639032815198619</v>
      </c>
      <c r="J87" s="23">
        <v>8.46286701208981E-2</v>
      </c>
      <c r="K87" s="23">
        <v>0</v>
      </c>
      <c r="L87" s="24">
        <v>5790</v>
      </c>
      <c r="M87" s="23">
        <v>0.36363636363636365</v>
      </c>
      <c r="N87" s="23">
        <v>0</v>
      </c>
      <c r="O87" s="23">
        <v>0.18181818181818182</v>
      </c>
      <c r="P87" s="23">
        <v>9.0909090909090912E-2</v>
      </c>
      <c r="Q87" s="23">
        <v>0.27272727272727271</v>
      </c>
      <c r="R87" s="23">
        <v>9.0909090909090912E-2</v>
      </c>
      <c r="S87" s="23">
        <v>0</v>
      </c>
      <c r="T87" s="24">
        <v>55</v>
      </c>
    </row>
    <row r="88" spans="2:20" x14ac:dyDescent="0.2">
      <c r="B88" s="33" t="s">
        <v>240</v>
      </c>
      <c r="C88" s="21" t="s">
        <v>33</v>
      </c>
      <c r="D88" s="18" t="s">
        <v>147</v>
      </c>
      <c r="E88" s="23">
        <v>0.50547129967364179</v>
      </c>
      <c r="F88" s="23">
        <v>2.9180264926089459E-2</v>
      </c>
      <c r="G88" s="23">
        <v>0.11096179688999808</v>
      </c>
      <c r="H88" s="23">
        <v>0.12555192935304282</v>
      </c>
      <c r="I88" s="23">
        <v>0.12440007679017086</v>
      </c>
      <c r="J88" s="23">
        <v>9.5795738145517367E-2</v>
      </c>
      <c r="K88" s="23">
        <v>8.6388942215396437E-3</v>
      </c>
      <c r="L88" s="24">
        <v>26045</v>
      </c>
      <c r="M88" s="23">
        <v>0.576171875</v>
      </c>
      <c r="N88" s="23">
        <v>2.44140625E-2</v>
      </c>
      <c r="O88" s="23">
        <v>0.1015625</v>
      </c>
      <c r="P88" s="23">
        <v>0.1083984375</v>
      </c>
      <c r="Q88" s="23">
        <v>9.9609375E-2</v>
      </c>
      <c r="R88" s="23">
        <v>8.59375E-2</v>
      </c>
      <c r="S88" s="23">
        <v>4.8828125E-3</v>
      </c>
      <c r="T88" s="24">
        <v>5120</v>
      </c>
    </row>
    <row r="89" spans="2:20" x14ac:dyDescent="0.2">
      <c r="B89" s="33" t="s">
        <v>240</v>
      </c>
      <c r="C89" s="21" t="s">
        <v>34</v>
      </c>
      <c r="D89" s="18" t="s">
        <v>148</v>
      </c>
      <c r="E89" s="23">
        <v>0.43557268722466963</v>
      </c>
      <c r="F89" s="23">
        <v>3.7995594713656385E-2</v>
      </c>
      <c r="G89" s="23">
        <v>0.14702643171806168</v>
      </c>
      <c r="H89" s="23">
        <v>0.12720264317180616</v>
      </c>
      <c r="I89" s="23">
        <v>0.11784140969162996</v>
      </c>
      <c r="J89" s="23">
        <v>9.9118942731277526E-2</v>
      </c>
      <c r="K89" s="23">
        <v>3.5242290748898682E-2</v>
      </c>
      <c r="L89" s="24">
        <v>9080</v>
      </c>
      <c r="M89" s="23">
        <v>0.45981308411214955</v>
      </c>
      <c r="N89" s="23">
        <v>2.8037383177570093E-2</v>
      </c>
      <c r="O89" s="23">
        <v>0.11962616822429907</v>
      </c>
      <c r="P89" s="23">
        <v>0.11775700934579439</v>
      </c>
      <c r="Q89" s="23">
        <v>0.13084112149532709</v>
      </c>
      <c r="R89" s="23">
        <v>0.10841121495327102</v>
      </c>
      <c r="S89" s="23">
        <v>3.3644859813084113E-2</v>
      </c>
      <c r="T89" s="24">
        <v>2675</v>
      </c>
    </row>
    <row r="90" spans="2:20" x14ac:dyDescent="0.2">
      <c r="B90" s="33" t="s">
        <v>240</v>
      </c>
      <c r="C90" s="21" t="s">
        <v>35</v>
      </c>
      <c r="D90" s="18" t="s">
        <v>149</v>
      </c>
      <c r="E90" s="23">
        <v>0.39757085020242916</v>
      </c>
      <c r="F90" s="23">
        <v>2.6720647773279354E-2</v>
      </c>
      <c r="G90" s="23">
        <v>0.31578947368421051</v>
      </c>
      <c r="H90" s="23">
        <v>8.0161943319838058E-2</v>
      </c>
      <c r="I90" s="23">
        <v>7.0445344129554652E-2</v>
      </c>
      <c r="J90" s="23">
        <v>9.2307692307692313E-2</v>
      </c>
      <c r="K90" s="23">
        <v>1.7004048582995951E-2</v>
      </c>
      <c r="L90" s="24">
        <v>6175</v>
      </c>
      <c r="M90" s="23">
        <v>0.44618395303326808</v>
      </c>
      <c r="N90" s="23">
        <v>2.1526418786692758E-2</v>
      </c>
      <c r="O90" s="23">
        <v>0.2857142857142857</v>
      </c>
      <c r="P90" s="23">
        <v>7.6320939334637961E-2</v>
      </c>
      <c r="Q90" s="23">
        <v>6.8493150684931503E-2</v>
      </c>
      <c r="R90" s="23">
        <v>9.393346379647749E-2</v>
      </c>
      <c r="S90" s="23">
        <v>1.1741682974559686E-2</v>
      </c>
      <c r="T90" s="24">
        <v>2555</v>
      </c>
    </row>
    <row r="91" spans="2:20" x14ac:dyDescent="0.2">
      <c r="B91" s="33" t="s">
        <v>240</v>
      </c>
      <c r="C91" s="21" t="s">
        <v>36</v>
      </c>
      <c r="D91" s="18" t="s">
        <v>150</v>
      </c>
      <c r="E91" s="23">
        <v>0.33381346777097587</v>
      </c>
      <c r="F91" s="23">
        <v>2.5207057976233346E-2</v>
      </c>
      <c r="G91" s="23">
        <v>7.4540871444004328E-2</v>
      </c>
      <c r="H91" s="23">
        <v>9.7227223622614337E-2</v>
      </c>
      <c r="I91" s="23">
        <v>0.10010803024846956</v>
      </c>
      <c r="J91" s="23">
        <v>0.33561397191213538</v>
      </c>
      <c r="K91" s="23">
        <v>3.348937702556716E-2</v>
      </c>
      <c r="L91" s="24">
        <v>13885</v>
      </c>
      <c r="M91" s="23">
        <v>0.39504132231404959</v>
      </c>
      <c r="N91" s="23">
        <v>1.9834710743801654E-2</v>
      </c>
      <c r="O91" s="23">
        <v>8.0991735537190079E-2</v>
      </c>
      <c r="P91" s="23">
        <v>0.10578512396694215</v>
      </c>
      <c r="Q91" s="23">
        <v>8.5950413223140495E-2</v>
      </c>
      <c r="R91" s="23">
        <v>0.29421487603305785</v>
      </c>
      <c r="S91" s="23">
        <v>1.9834710743801654E-2</v>
      </c>
      <c r="T91" s="24">
        <v>3025</v>
      </c>
    </row>
    <row r="92" spans="2:20" x14ac:dyDescent="0.2">
      <c r="B92" s="33" t="s">
        <v>240</v>
      </c>
      <c r="C92" s="21" t="s">
        <v>37</v>
      </c>
      <c r="D92" s="18" t="s">
        <v>151</v>
      </c>
      <c r="E92" s="23">
        <v>0.46925795053003533</v>
      </c>
      <c r="F92" s="23">
        <v>5.0883392226148412E-2</v>
      </c>
      <c r="G92" s="23">
        <v>5.3710247349823319E-2</v>
      </c>
      <c r="H92" s="23">
        <v>0.16042402826855123</v>
      </c>
      <c r="I92" s="23">
        <v>9.328621908127209E-2</v>
      </c>
      <c r="J92" s="23">
        <v>5.7243816254416963E-2</v>
      </c>
      <c r="K92" s="23">
        <v>0.11519434628975266</v>
      </c>
      <c r="L92" s="24">
        <v>7075</v>
      </c>
      <c r="M92" s="23">
        <v>0.46273291925465837</v>
      </c>
      <c r="N92" s="23">
        <v>3.4161490683229816E-2</v>
      </c>
      <c r="O92" s="23">
        <v>4.9689440993788817E-2</v>
      </c>
      <c r="P92" s="23">
        <v>0.16149068322981366</v>
      </c>
      <c r="Q92" s="23">
        <v>9.3167701863354033E-2</v>
      </c>
      <c r="R92" s="23">
        <v>8.3850931677018639E-2</v>
      </c>
      <c r="S92" s="23">
        <v>0.11490683229813664</v>
      </c>
      <c r="T92" s="24">
        <v>1610</v>
      </c>
    </row>
    <row r="93" spans="2:20" x14ac:dyDescent="0.2">
      <c r="B93" s="33" t="s">
        <v>262</v>
      </c>
      <c r="C93" s="21" t="s">
        <v>39</v>
      </c>
      <c r="D93" s="18" t="s">
        <v>310</v>
      </c>
      <c r="E93" s="23">
        <v>0.28517823639774859</v>
      </c>
      <c r="F93" s="23">
        <v>7.1294559099437146E-2</v>
      </c>
      <c r="G93" s="23">
        <v>0.37054409005628519</v>
      </c>
      <c r="H93" s="23">
        <v>0.17542213883677299</v>
      </c>
      <c r="I93" s="23">
        <v>9.5684803001876179E-2</v>
      </c>
      <c r="J93" s="23">
        <v>1.876172607879925E-3</v>
      </c>
      <c r="K93" s="23">
        <v>0</v>
      </c>
      <c r="L93" s="24">
        <v>5330</v>
      </c>
      <c r="M93" s="23">
        <v>0.36170212765957449</v>
      </c>
      <c r="N93" s="23">
        <v>4.2553191489361701E-2</v>
      </c>
      <c r="O93" s="23">
        <v>0.31914893617021278</v>
      </c>
      <c r="P93" s="23">
        <v>0.21276595744680851</v>
      </c>
      <c r="Q93" s="23">
        <v>6.3829787234042548E-2</v>
      </c>
      <c r="R93" s="23">
        <v>0</v>
      </c>
      <c r="S93" s="23">
        <v>0</v>
      </c>
      <c r="T93" s="24">
        <v>235</v>
      </c>
    </row>
    <row r="94" spans="2:20" x14ac:dyDescent="0.2">
      <c r="B94" s="33" t="s">
        <v>262</v>
      </c>
      <c r="C94" s="21" t="s">
        <v>41</v>
      </c>
      <c r="D94" s="18" t="s">
        <v>154</v>
      </c>
      <c r="E94" s="23">
        <v>0.94403236682400538</v>
      </c>
      <c r="F94" s="23">
        <v>1.3486176668914362E-2</v>
      </c>
      <c r="G94" s="23">
        <v>1.3486176668914362E-2</v>
      </c>
      <c r="H94" s="23">
        <v>7.4173971679028991E-3</v>
      </c>
      <c r="I94" s="23">
        <v>4.720161834120027E-3</v>
      </c>
      <c r="J94" s="23">
        <v>0</v>
      </c>
      <c r="K94" s="23">
        <v>1.6857720836142953E-2</v>
      </c>
      <c r="L94" s="24">
        <v>7415</v>
      </c>
      <c r="M94" s="23">
        <v>0.95152603231597843</v>
      </c>
      <c r="N94" s="23">
        <v>8.9766606822262122E-3</v>
      </c>
      <c r="O94" s="23">
        <v>1.0771992818671455E-2</v>
      </c>
      <c r="P94" s="23">
        <v>7.1813285457809697E-3</v>
      </c>
      <c r="Q94" s="23">
        <v>3.5906642728904849E-3</v>
      </c>
      <c r="R94" s="23">
        <v>0</v>
      </c>
      <c r="S94" s="23">
        <v>1.615798922800718E-2</v>
      </c>
      <c r="T94" s="24">
        <v>2785</v>
      </c>
    </row>
    <row r="95" spans="2:20" x14ac:dyDescent="0.2">
      <c r="B95" s="33" t="s">
        <v>262</v>
      </c>
      <c r="C95" s="21" t="s">
        <v>44</v>
      </c>
      <c r="D95" s="18" t="s">
        <v>155</v>
      </c>
      <c r="E95" s="23">
        <v>0.76705720192970361</v>
      </c>
      <c r="F95" s="23">
        <v>1.3783597518952447E-2</v>
      </c>
      <c r="G95" s="23">
        <v>5.0310130944176433E-2</v>
      </c>
      <c r="H95" s="23">
        <v>1.3783597518952447E-2</v>
      </c>
      <c r="I95" s="23">
        <v>3.1702274293590627E-2</v>
      </c>
      <c r="J95" s="23">
        <v>5.5823569951757405E-2</v>
      </c>
      <c r="K95" s="23">
        <v>6.7539627842866989E-2</v>
      </c>
      <c r="L95" s="24">
        <v>7255</v>
      </c>
      <c r="M95" s="23">
        <v>0.78586278586278591</v>
      </c>
      <c r="N95" s="23">
        <v>4.1580041580041582E-3</v>
      </c>
      <c r="O95" s="23">
        <v>3.9501039501039503E-2</v>
      </c>
      <c r="P95" s="23">
        <v>6.2370062370062374E-3</v>
      </c>
      <c r="Q95" s="23">
        <v>2.286902286902287E-2</v>
      </c>
      <c r="R95" s="23">
        <v>7.6923076923076927E-2</v>
      </c>
      <c r="S95" s="23">
        <v>6.4449064449064453E-2</v>
      </c>
      <c r="T95" s="24">
        <v>2405</v>
      </c>
    </row>
    <row r="96" spans="2:20" x14ac:dyDescent="0.2">
      <c r="B96" s="33" t="s">
        <v>262</v>
      </c>
      <c r="C96" s="21" t="s">
        <v>46</v>
      </c>
      <c r="D96" s="18" t="s">
        <v>157</v>
      </c>
      <c r="E96" s="23">
        <v>0.86770981507823608</v>
      </c>
      <c r="F96" s="23">
        <v>2.8449502133712661E-2</v>
      </c>
      <c r="G96" s="23">
        <v>4.5045045045045043E-2</v>
      </c>
      <c r="H96" s="23">
        <v>4.2200094831673779E-2</v>
      </c>
      <c r="I96" s="23">
        <v>9.0090090090090089E-3</v>
      </c>
      <c r="J96" s="23">
        <v>4.74158368895211E-4</v>
      </c>
      <c r="K96" s="23">
        <v>7.1123755334281651E-3</v>
      </c>
      <c r="L96" s="24">
        <v>10545</v>
      </c>
      <c r="M96" s="23">
        <v>0.89052287581699341</v>
      </c>
      <c r="N96" s="23">
        <v>1.9607843137254902E-2</v>
      </c>
      <c r="O96" s="23">
        <v>3.5947712418300651E-2</v>
      </c>
      <c r="P96" s="23">
        <v>3.7581699346405227E-2</v>
      </c>
      <c r="Q96" s="23">
        <v>6.5359477124183009E-3</v>
      </c>
      <c r="R96" s="23">
        <v>0</v>
      </c>
      <c r="S96" s="23">
        <v>8.1699346405228763E-3</v>
      </c>
      <c r="T96" s="24">
        <v>3060</v>
      </c>
    </row>
    <row r="97" spans="2:20" x14ac:dyDescent="0.2">
      <c r="B97" s="33" t="s">
        <v>262</v>
      </c>
      <c r="C97" s="21" t="s">
        <v>51</v>
      </c>
      <c r="D97" s="18" t="s">
        <v>161</v>
      </c>
      <c r="E97" s="23">
        <v>0.77097203728362185</v>
      </c>
      <c r="F97" s="23">
        <v>2.9738126941855306E-2</v>
      </c>
      <c r="G97" s="23">
        <v>5.1043053706169551E-2</v>
      </c>
      <c r="H97" s="23">
        <v>5.7700843320017757E-2</v>
      </c>
      <c r="I97" s="23">
        <v>1.4647137150466045E-2</v>
      </c>
      <c r="J97" s="23">
        <v>5.1043053706169551E-2</v>
      </c>
      <c r="K97" s="23">
        <v>2.4855747891699954E-2</v>
      </c>
      <c r="L97" s="24">
        <v>11265</v>
      </c>
      <c r="M97" s="23">
        <v>0.77467811158798283</v>
      </c>
      <c r="N97" s="23">
        <v>2.6824034334763949E-2</v>
      </c>
      <c r="O97" s="23">
        <v>5.7939914163090127E-2</v>
      </c>
      <c r="P97" s="23">
        <v>6.8669527896995708E-2</v>
      </c>
      <c r="Q97" s="23">
        <v>1.2875536480686695E-2</v>
      </c>
      <c r="R97" s="23">
        <v>4.07725321888412E-2</v>
      </c>
      <c r="S97" s="23">
        <v>1.8240343347639486E-2</v>
      </c>
      <c r="T97" s="24">
        <v>4660</v>
      </c>
    </row>
    <row r="98" spans="2:20" x14ac:dyDescent="0.2">
      <c r="B98" s="33" t="s">
        <v>262</v>
      </c>
      <c r="C98" s="21" t="s">
        <v>52</v>
      </c>
      <c r="D98" s="18" t="s">
        <v>162</v>
      </c>
      <c r="E98" s="23">
        <v>0.60134436401240954</v>
      </c>
      <c r="F98" s="23">
        <v>3.3867631851085829E-2</v>
      </c>
      <c r="G98" s="23">
        <v>8.0661840744570834E-2</v>
      </c>
      <c r="H98" s="23">
        <v>5.1447776628748706E-2</v>
      </c>
      <c r="I98" s="23">
        <v>3.5935884177869699E-2</v>
      </c>
      <c r="J98" s="23">
        <v>6.4115822130299899E-2</v>
      </c>
      <c r="K98" s="23">
        <v>0.13262668045501552</v>
      </c>
      <c r="L98" s="24">
        <v>19340</v>
      </c>
      <c r="M98" s="23">
        <v>0.6709886547811994</v>
      </c>
      <c r="N98" s="23">
        <v>2.7552674230145867E-2</v>
      </c>
      <c r="O98" s="23">
        <v>5.9967585089141004E-2</v>
      </c>
      <c r="P98" s="23">
        <v>3.5656401944894653E-2</v>
      </c>
      <c r="Q98" s="23">
        <v>2.1069692058346839E-2</v>
      </c>
      <c r="R98" s="23">
        <v>6.4829821717990274E-2</v>
      </c>
      <c r="S98" s="23">
        <v>0.12155591572123177</v>
      </c>
      <c r="T98" s="24">
        <v>3085</v>
      </c>
    </row>
    <row r="99" spans="2:20" x14ac:dyDescent="0.2">
      <c r="B99" s="33" t="s">
        <v>262</v>
      </c>
      <c r="C99" s="21" t="s">
        <v>53</v>
      </c>
      <c r="D99" s="18" t="s">
        <v>311</v>
      </c>
      <c r="E99" s="23" t="s">
        <v>588</v>
      </c>
      <c r="F99" s="23" t="s">
        <v>588</v>
      </c>
      <c r="G99" s="23" t="s">
        <v>588</v>
      </c>
      <c r="H99" s="23" t="s">
        <v>588</v>
      </c>
      <c r="I99" s="23" t="s">
        <v>588</v>
      </c>
      <c r="J99" s="23" t="s">
        <v>588</v>
      </c>
      <c r="K99" s="23" t="s">
        <v>588</v>
      </c>
      <c r="L99" s="24" t="s">
        <v>588</v>
      </c>
      <c r="M99" s="23" t="s">
        <v>588</v>
      </c>
      <c r="N99" s="23" t="s">
        <v>588</v>
      </c>
      <c r="O99" s="23" t="s">
        <v>588</v>
      </c>
      <c r="P99" s="23" t="s">
        <v>588</v>
      </c>
      <c r="Q99" s="23" t="s">
        <v>588</v>
      </c>
      <c r="R99" s="23" t="s">
        <v>588</v>
      </c>
      <c r="S99" s="23" t="s">
        <v>588</v>
      </c>
      <c r="T99" s="24" t="s">
        <v>588</v>
      </c>
    </row>
    <row r="100" spans="2:20" x14ac:dyDescent="0.2">
      <c r="B100" s="33" t="s">
        <v>262</v>
      </c>
      <c r="C100" s="21" t="s">
        <v>54</v>
      </c>
      <c r="D100" s="18" t="s">
        <v>163</v>
      </c>
      <c r="E100" s="23">
        <v>0.90563620836891545</v>
      </c>
      <c r="F100" s="23">
        <v>1.1955593509820665E-2</v>
      </c>
      <c r="G100" s="23">
        <v>1.3663535439795047E-2</v>
      </c>
      <c r="H100" s="23">
        <v>1.4090520922288642E-2</v>
      </c>
      <c r="I100" s="23">
        <v>1.1955593509820665E-2</v>
      </c>
      <c r="J100" s="23">
        <v>2.134927412467976E-3</v>
      </c>
      <c r="K100" s="23">
        <v>4.0990606319385142E-2</v>
      </c>
      <c r="L100" s="24">
        <v>11710</v>
      </c>
      <c r="M100" s="23">
        <v>0.92210526315789476</v>
      </c>
      <c r="N100" s="23">
        <v>8.4210526315789472E-3</v>
      </c>
      <c r="O100" s="23">
        <v>8.4210526315789472E-3</v>
      </c>
      <c r="P100" s="23">
        <v>1.4736842105263158E-2</v>
      </c>
      <c r="Q100" s="23">
        <v>1.0526315789473684E-2</v>
      </c>
      <c r="R100" s="23">
        <v>2.1052631578947368E-3</v>
      </c>
      <c r="S100" s="23">
        <v>3.5789473684210524E-2</v>
      </c>
      <c r="T100" s="24">
        <v>2375</v>
      </c>
    </row>
    <row r="101" spans="2:20" x14ac:dyDescent="0.2">
      <c r="B101" s="33" t="s">
        <v>262</v>
      </c>
      <c r="C101" s="21" t="s">
        <v>56</v>
      </c>
      <c r="D101" s="18" t="s">
        <v>164</v>
      </c>
      <c r="E101" s="23">
        <v>0.78478773584905659</v>
      </c>
      <c r="F101" s="23">
        <v>1.6509433962264151E-2</v>
      </c>
      <c r="G101" s="23">
        <v>5.7783018867924529E-2</v>
      </c>
      <c r="H101" s="23">
        <v>1.0023584905660377E-2</v>
      </c>
      <c r="I101" s="23">
        <v>4.0094339622641507E-2</v>
      </c>
      <c r="J101" s="23">
        <v>7.7240566037735853E-2</v>
      </c>
      <c r="K101" s="23">
        <v>1.3561320754716982E-2</v>
      </c>
      <c r="L101" s="24">
        <v>8480</v>
      </c>
      <c r="M101" s="23">
        <v>0.82441113490364026</v>
      </c>
      <c r="N101" s="23">
        <v>1.284796573875803E-2</v>
      </c>
      <c r="O101" s="23">
        <v>4.9250535331905779E-2</v>
      </c>
      <c r="P101" s="23">
        <v>1.0706638115631691E-2</v>
      </c>
      <c r="Q101" s="23">
        <v>2.7837259100642397E-2</v>
      </c>
      <c r="R101" s="23">
        <v>6.852248394004283E-2</v>
      </c>
      <c r="S101" s="23">
        <v>8.5653104925053538E-3</v>
      </c>
      <c r="T101" s="24">
        <v>2335</v>
      </c>
    </row>
    <row r="102" spans="2:20" x14ac:dyDescent="0.2">
      <c r="B102" s="33" t="s">
        <v>262</v>
      </c>
      <c r="C102" s="21" t="s">
        <v>57</v>
      </c>
      <c r="D102" s="18" t="s">
        <v>165</v>
      </c>
      <c r="E102" s="23">
        <v>0.75481957488877904</v>
      </c>
      <c r="F102" s="23">
        <v>1.7795353435491844E-2</v>
      </c>
      <c r="G102" s="23">
        <v>7.6618882847256556E-2</v>
      </c>
      <c r="H102" s="23">
        <v>3.163618388531883E-2</v>
      </c>
      <c r="I102" s="23">
        <v>8.4033613445378148E-3</v>
      </c>
      <c r="J102" s="23">
        <v>8.1562036579337624E-2</v>
      </c>
      <c r="K102" s="23">
        <v>2.9658922392486405E-2</v>
      </c>
      <c r="L102" s="24">
        <v>10115</v>
      </c>
      <c r="M102" s="23">
        <v>0.76236263736263732</v>
      </c>
      <c r="N102" s="23">
        <v>1.2362637362637362E-2</v>
      </c>
      <c r="O102" s="23">
        <v>5.9065934065934064E-2</v>
      </c>
      <c r="P102" s="23">
        <v>2.7472527472527472E-2</v>
      </c>
      <c r="Q102" s="23">
        <v>6.868131868131868E-3</v>
      </c>
      <c r="R102" s="23">
        <v>9.3406593406593408E-2</v>
      </c>
      <c r="S102" s="23">
        <v>3.9835164835164832E-2</v>
      </c>
      <c r="T102" s="24">
        <v>3640</v>
      </c>
    </row>
    <row r="103" spans="2:20" x14ac:dyDescent="0.2">
      <c r="B103" s="33" t="s">
        <v>262</v>
      </c>
      <c r="C103" s="21" t="s">
        <v>60</v>
      </c>
      <c r="D103" s="18" t="s">
        <v>168</v>
      </c>
      <c r="E103" s="23">
        <v>0.66776798825256978</v>
      </c>
      <c r="F103" s="23">
        <v>3.5609397944199705E-2</v>
      </c>
      <c r="G103" s="23">
        <v>0.14831130690161526</v>
      </c>
      <c r="H103" s="23">
        <v>6.0939794419970633E-2</v>
      </c>
      <c r="I103" s="23">
        <v>1.5418502202643172E-2</v>
      </c>
      <c r="J103" s="23">
        <v>3.3406754772393542E-2</v>
      </c>
      <c r="K103" s="23">
        <v>3.8546255506607931E-2</v>
      </c>
      <c r="L103" s="24">
        <v>13620</v>
      </c>
      <c r="M103" s="23">
        <v>0.67653936087295397</v>
      </c>
      <c r="N103" s="23">
        <v>2.6500389711613406E-2</v>
      </c>
      <c r="O103" s="23">
        <v>0.14731098986749805</v>
      </c>
      <c r="P103" s="23">
        <v>6.4692127825409201E-2</v>
      </c>
      <c r="Q103" s="23">
        <v>1.6367887763055339E-2</v>
      </c>
      <c r="R103" s="23">
        <v>3.2735775526110678E-2</v>
      </c>
      <c r="S103" s="23">
        <v>3.6632891660171474E-2</v>
      </c>
      <c r="T103" s="24">
        <v>6415</v>
      </c>
    </row>
    <row r="104" spans="2:20" x14ac:dyDescent="0.2">
      <c r="B104" s="33" t="s">
        <v>262</v>
      </c>
      <c r="C104" s="21" t="s">
        <v>55</v>
      </c>
      <c r="D104" s="18" t="s">
        <v>312</v>
      </c>
      <c r="E104" s="23" t="s">
        <v>588</v>
      </c>
      <c r="F104" s="23" t="s">
        <v>588</v>
      </c>
      <c r="G104" s="23" t="s">
        <v>588</v>
      </c>
      <c r="H104" s="23" t="s">
        <v>588</v>
      </c>
      <c r="I104" s="23" t="s">
        <v>588</v>
      </c>
      <c r="J104" s="23" t="s">
        <v>588</v>
      </c>
      <c r="K104" s="23" t="s">
        <v>588</v>
      </c>
      <c r="L104" s="24" t="s">
        <v>588</v>
      </c>
      <c r="M104" s="23" t="s">
        <v>588</v>
      </c>
      <c r="N104" s="23" t="s">
        <v>588</v>
      </c>
      <c r="O104" s="23" t="s">
        <v>588</v>
      </c>
      <c r="P104" s="23" t="s">
        <v>588</v>
      </c>
      <c r="Q104" s="23" t="s">
        <v>588</v>
      </c>
      <c r="R104" s="23" t="s">
        <v>588</v>
      </c>
      <c r="S104" s="23" t="s">
        <v>588</v>
      </c>
      <c r="T104" s="24" t="s">
        <v>588</v>
      </c>
    </row>
    <row r="105" spans="2:20" x14ac:dyDescent="0.2">
      <c r="B105" s="33" t="s">
        <v>262</v>
      </c>
      <c r="C105" s="21" t="s">
        <v>61</v>
      </c>
      <c r="D105" s="18" t="s">
        <v>169</v>
      </c>
      <c r="E105" s="23">
        <v>0.77410207939508502</v>
      </c>
      <c r="F105" s="23">
        <v>1.0396975425330813E-2</v>
      </c>
      <c r="G105" s="23">
        <v>7.5614366729678641E-3</v>
      </c>
      <c r="H105" s="23">
        <v>4.2533081285444233E-3</v>
      </c>
      <c r="I105" s="23">
        <v>7.5614366729678641E-3</v>
      </c>
      <c r="J105" s="23">
        <v>5.1984877126654066E-3</v>
      </c>
      <c r="K105" s="23">
        <v>0.19045368620037806</v>
      </c>
      <c r="L105" s="24">
        <v>10580</v>
      </c>
      <c r="M105" s="23">
        <v>0.80582524271844658</v>
      </c>
      <c r="N105" s="23">
        <v>8.6299892125134836E-3</v>
      </c>
      <c r="O105" s="23">
        <v>5.3937432578209281E-3</v>
      </c>
      <c r="P105" s="23">
        <v>4.3149946062567418E-3</v>
      </c>
      <c r="Q105" s="23">
        <v>7.551240560949299E-3</v>
      </c>
      <c r="R105" s="23">
        <v>4.3149946062567418E-3</v>
      </c>
      <c r="S105" s="23">
        <v>0.1650485436893204</v>
      </c>
      <c r="T105" s="24">
        <v>4635</v>
      </c>
    </row>
    <row r="106" spans="2:20" x14ac:dyDescent="0.2">
      <c r="B106" s="33" t="s">
        <v>262</v>
      </c>
      <c r="C106" s="21" t="s">
        <v>62</v>
      </c>
      <c r="D106" s="18" t="s">
        <v>170</v>
      </c>
      <c r="E106" s="23">
        <v>0.5102099511072764</v>
      </c>
      <c r="F106" s="23">
        <v>2.7322404371584699E-2</v>
      </c>
      <c r="G106" s="23">
        <v>0.18550474547023296</v>
      </c>
      <c r="H106" s="23">
        <v>5.2056370434282427E-2</v>
      </c>
      <c r="I106" s="23">
        <v>3.9689387402933561E-2</v>
      </c>
      <c r="J106" s="23">
        <v>6.2410123669830314E-2</v>
      </c>
      <c r="K106" s="23">
        <v>0.12266321541558815</v>
      </c>
      <c r="L106" s="24">
        <v>34770</v>
      </c>
      <c r="M106" s="23">
        <v>0.60993975903614461</v>
      </c>
      <c r="N106" s="23">
        <v>1.9578313253012049E-2</v>
      </c>
      <c r="O106" s="23">
        <v>0.13504016064257029</v>
      </c>
      <c r="P106" s="23">
        <v>4.6686746987951805E-2</v>
      </c>
      <c r="Q106" s="23">
        <v>2.8112449799196786E-2</v>
      </c>
      <c r="R106" s="23">
        <v>6.877510040160642E-2</v>
      </c>
      <c r="S106" s="23">
        <v>9.1867469879518077E-2</v>
      </c>
      <c r="T106" s="24">
        <v>9960</v>
      </c>
    </row>
    <row r="107" spans="2:20" x14ac:dyDescent="0.2">
      <c r="B107" s="33" t="s">
        <v>262</v>
      </c>
      <c r="C107" s="21" t="s">
        <v>63</v>
      </c>
      <c r="D107" s="18" t="s">
        <v>313</v>
      </c>
      <c r="E107" s="23">
        <v>0.65129478538488828</v>
      </c>
      <c r="F107" s="23">
        <v>2.7669386307201137E-2</v>
      </c>
      <c r="G107" s="23">
        <v>0.12983327421071303</v>
      </c>
      <c r="H107" s="23">
        <v>6.1724015608371763E-2</v>
      </c>
      <c r="I107" s="23">
        <v>6.0659808442710184E-2</v>
      </c>
      <c r="J107" s="23">
        <v>5.3565094004966299E-2</v>
      </c>
      <c r="K107" s="23">
        <v>1.5253636041149344E-2</v>
      </c>
      <c r="L107" s="24">
        <v>14095</v>
      </c>
      <c r="M107" s="23" t="s">
        <v>588</v>
      </c>
      <c r="N107" s="23" t="s">
        <v>588</v>
      </c>
      <c r="O107" s="23" t="s">
        <v>588</v>
      </c>
      <c r="P107" s="23" t="s">
        <v>588</v>
      </c>
      <c r="Q107" s="23" t="s">
        <v>588</v>
      </c>
      <c r="R107" s="23" t="s">
        <v>588</v>
      </c>
      <c r="S107" s="23" t="s">
        <v>588</v>
      </c>
      <c r="T107" s="24" t="s">
        <v>588</v>
      </c>
    </row>
    <row r="108" spans="2:20" x14ac:dyDescent="0.2">
      <c r="B108" s="33" t="s">
        <v>262</v>
      </c>
      <c r="C108" s="21" t="s">
        <v>64</v>
      </c>
      <c r="D108" s="18" t="s">
        <v>314</v>
      </c>
      <c r="E108" s="23">
        <v>0.70122815304676434</v>
      </c>
      <c r="F108" s="23">
        <v>2.2437411431270666E-2</v>
      </c>
      <c r="G108" s="23">
        <v>7.1799716580066134E-2</v>
      </c>
      <c r="H108" s="23">
        <v>1.4643363249881908E-2</v>
      </c>
      <c r="I108" s="23">
        <v>3.7080774681152576E-2</v>
      </c>
      <c r="J108" s="23">
        <v>9.8724610297590928E-2</v>
      </c>
      <c r="K108" s="23">
        <v>5.3613604156825694E-2</v>
      </c>
      <c r="L108" s="24">
        <v>21170</v>
      </c>
      <c r="M108" s="23">
        <v>0.7564338235294118</v>
      </c>
      <c r="N108" s="23">
        <v>1.3786764705882353E-2</v>
      </c>
      <c r="O108" s="23">
        <v>5.422794117647059E-2</v>
      </c>
      <c r="P108" s="23">
        <v>1.2867647058823529E-2</v>
      </c>
      <c r="Q108" s="23">
        <v>2.4816176470588234E-2</v>
      </c>
      <c r="R108" s="23">
        <v>0.10477941176470588</v>
      </c>
      <c r="S108" s="23">
        <v>3.3088235294117647E-2</v>
      </c>
      <c r="T108" s="24">
        <v>5440</v>
      </c>
    </row>
    <row r="109" spans="2:20" x14ac:dyDescent="0.2">
      <c r="B109" s="33" t="s">
        <v>262</v>
      </c>
      <c r="C109" s="21" t="s">
        <v>65</v>
      </c>
      <c r="D109" s="18" t="s">
        <v>315</v>
      </c>
      <c r="E109" s="23">
        <v>0.51325106210803151</v>
      </c>
      <c r="F109" s="23">
        <v>2.3669836131903703E-2</v>
      </c>
      <c r="G109" s="23">
        <v>0.20513857980983208</v>
      </c>
      <c r="H109" s="23">
        <v>4.329354642929395E-2</v>
      </c>
      <c r="I109" s="23">
        <v>3.5403601051992716E-2</v>
      </c>
      <c r="J109" s="23">
        <v>0.15638276350394498</v>
      </c>
      <c r="K109" s="23">
        <v>2.3062917256726684E-2</v>
      </c>
      <c r="L109" s="24">
        <v>24715</v>
      </c>
      <c r="M109" s="23">
        <v>0.59514170040485825</v>
      </c>
      <c r="N109" s="23">
        <v>1.7543859649122806E-2</v>
      </c>
      <c r="O109" s="23">
        <v>0.18353576248313092</v>
      </c>
      <c r="P109" s="23">
        <v>3.9811066126855602E-2</v>
      </c>
      <c r="Q109" s="23">
        <v>2.9689608636977057E-2</v>
      </c>
      <c r="R109" s="23">
        <v>0.13090418353576247</v>
      </c>
      <c r="S109" s="23">
        <v>3.3738191632928477E-3</v>
      </c>
      <c r="T109" s="24">
        <v>7410</v>
      </c>
    </row>
    <row r="110" spans="2:20" x14ac:dyDescent="0.2">
      <c r="B110" s="33" t="s">
        <v>262</v>
      </c>
      <c r="C110" s="21" t="s">
        <v>66</v>
      </c>
      <c r="D110" s="18" t="s">
        <v>316</v>
      </c>
      <c r="E110" s="23">
        <v>0.86292548298068072</v>
      </c>
      <c r="F110" s="23">
        <v>2.391904323827047E-2</v>
      </c>
      <c r="G110" s="23">
        <v>4.0478380864765406E-2</v>
      </c>
      <c r="H110" s="23">
        <v>1.6252683226004292E-2</v>
      </c>
      <c r="I110" s="23">
        <v>1.3492793621588469E-2</v>
      </c>
      <c r="J110" s="23">
        <v>1.655933762649494E-2</v>
      </c>
      <c r="K110" s="23">
        <v>2.6372278442195647E-2</v>
      </c>
      <c r="L110" s="24">
        <v>16305</v>
      </c>
      <c r="M110" s="23">
        <v>0.8220640569395018</v>
      </c>
      <c r="N110" s="23">
        <v>1.4234875444839857E-2</v>
      </c>
      <c r="O110" s="23">
        <v>4.6263345195729534E-2</v>
      </c>
      <c r="P110" s="23">
        <v>2.8469750889679714E-2</v>
      </c>
      <c r="Q110" s="23">
        <v>1.7793594306049824E-2</v>
      </c>
      <c r="R110" s="23">
        <v>3.2028469750889681E-2</v>
      </c>
      <c r="S110" s="23">
        <v>4.2704626334519574E-2</v>
      </c>
      <c r="T110" s="24">
        <v>1405</v>
      </c>
    </row>
    <row r="111" spans="2:20" x14ac:dyDescent="0.2">
      <c r="B111" s="33" t="s">
        <v>262</v>
      </c>
      <c r="C111" s="21" t="s">
        <v>67</v>
      </c>
      <c r="D111" s="18" t="s">
        <v>171</v>
      </c>
      <c r="E111" s="23">
        <v>0.69523299410819495</v>
      </c>
      <c r="F111" s="23">
        <v>2.785216925549009E-2</v>
      </c>
      <c r="G111" s="23">
        <v>0.16068559185859668</v>
      </c>
      <c r="H111" s="23">
        <v>3.642206748794858E-2</v>
      </c>
      <c r="I111" s="23">
        <v>1.7675415104445636E-2</v>
      </c>
      <c r="J111" s="23">
        <v>3.5886448848419926E-2</v>
      </c>
      <c r="K111" s="23">
        <v>2.6780931976432779E-2</v>
      </c>
      <c r="L111" s="24">
        <v>9335</v>
      </c>
      <c r="M111" s="23">
        <v>0.76460767946577635</v>
      </c>
      <c r="N111" s="23">
        <v>1.8363939899833055E-2</v>
      </c>
      <c r="O111" s="23">
        <v>0.1302170283806344</v>
      </c>
      <c r="P111" s="23">
        <v>3.0050083472454091E-2</v>
      </c>
      <c r="Q111" s="23">
        <v>1.1686143572621035E-2</v>
      </c>
      <c r="R111" s="23">
        <v>3.0050083472454091E-2</v>
      </c>
      <c r="S111" s="23">
        <v>1.5025041736227046E-2</v>
      </c>
      <c r="T111" s="24">
        <v>2995</v>
      </c>
    </row>
    <row r="112" spans="2:20" x14ac:dyDescent="0.2">
      <c r="B112" s="33" t="s">
        <v>262</v>
      </c>
      <c r="C112" s="21" t="s">
        <v>70</v>
      </c>
      <c r="D112" s="18" t="s">
        <v>173</v>
      </c>
      <c r="E112" s="23">
        <v>0.86945546339704294</v>
      </c>
      <c r="F112" s="23">
        <v>9.0155066714749377E-3</v>
      </c>
      <c r="G112" s="23">
        <v>3.6783267219617742E-2</v>
      </c>
      <c r="H112" s="23">
        <v>1.1179228272628922E-2</v>
      </c>
      <c r="I112" s="23">
        <v>1.009736747205193E-2</v>
      </c>
      <c r="J112" s="23">
        <v>3.6062026685899749E-4</v>
      </c>
      <c r="K112" s="23">
        <v>6.3108546700324564E-2</v>
      </c>
      <c r="L112" s="24">
        <v>13865</v>
      </c>
      <c r="M112" s="23">
        <v>0.89148351648351654</v>
      </c>
      <c r="N112" s="23">
        <v>5.4945054945054949E-3</v>
      </c>
      <c r="O112" s="23">
        <v>2.4725274725274724E-2</v>
      </c>
      <c r="P112" s="23">
        <v>5.4945054945054949E-3</v>
      </c>
      <c r="Q112" s="23">
        <v>9.6153846153846159E-3</v>
      </c>
      <c r="R112" s="23">
        <v>0</v>
      </c>
      <c r="S112" s="23">
        <v>6.4560439560439567E-2</v>
      </c>
      <c r="T112" s="24">
        <v>3640</v>
      </c>
    </row>
    <row r="113" spans="2:20" x14ac:dyDescent="0.2">
      <c r="B113" s="33" t="s">
        <v>262</v>
      </c>
      <c r="C113" s="21" t="s">
        <v>71</v>
      </c>
      <c r="D113" s="18" t="s">
        <v>174</v>
      </c>
      <c r="E113" s="23">
        <v>0.56690419635787803</v>
      </c>
      <c r="F113" s="23">
        <v>1.4251781472684086E-2</v>
      </c>
      <c r="G113" s="23">
        <v>1.5835312747426761E-3</v>
      </c>
      <c r="H113" s="23">
        <v>7.6801266825019796E-2</v>
      </c>
      <c r="I113" s="23">
        <v>7.9176563737133805E-4</v>
      </c>
      <c r="J113" s="23">
        <v>0.33966745843230406</v>
      </c>
      <c r="K113" s="23">
        <v>0</v>
      </c>
      <c r="L113" s="24">
        <v>6315</v>
      </c>
      <c r="M113" s="23">
        <v>0.60459183673469385</v>
      </c>
      <c r="N113" s="23">
        <v>1.2755102040816327E-2</v>
      </c>
      <c r="O113" s="23">
        <v>2.5510204081632651E-3</v>
      </c>
      <c r="P113" s="23">
        <v>7.3979591836734693E-2</v>
      </c>
      <c r="Q113" s="23">
        <v>0</v>
      </c>
      <c r="R113" s="23">
        <v>0.30612244897959184</v>
      </c>
      <c r="S113" s="23">
        <v>0</v>
      </c>
      <c r="T113" s="24">
        <v>1960</v>
      </c>
    </row>
    <row r="114" spans="2:20" x14ac:dyDescent="0.2">
      <c r="B114" s="33" t="s">
        <v>274</v>
      </c>
      <c r="C114" s="21" t="s">
        <v>73</v>
      </c>
      <c r="D114" s="18" t="s">
        <v>176</v>
      </c>
      <c r="E114" s="23">
        <v>0.74922600619195046</v>
      </c>
      <c r="F114" s="23">
        <v>1.3157894736842105E-2</v>
      </c>
      <c r="G114" s="23">
        <v>0.11996904024767802</v>
      </c>
      <c r="H114" s="23">
        <v>4.6439628482972135E-3</v>
      </c>
      <c r="I114" s="23">
        <v>1.6253869969040248E-2</v>
      </c>
      <c r="J114" s="23">
        <v>3.7925696594427245E-2</v>
      </c>
      <c r="K114" s="23">
        <v>5.8823529411764705E-2</v>
      </c>
      <c r="L114" s="24">
        <v>6460</v>
      </c>
      <c r="M114" s="23">
        <v>0.80194805194805197</v>
      </c>
      <c r="N114" s="23">
        <v>3.246753246753247E-3</v>
      </c>
      <c r="O114" s="23">
        <v>9.7402597402597407E-2</v>
      </c>
      <c r="P114" s="23">
        <v>6.4935064935064939E-3</v>
      </c>
      <c r="Q114" s="23">
        <v>9.74025974025974E-3</v>
      </c>
      <c r="R114" s="23">
        <v>2.2727272727272728E-2</v>
      </c>
      <c r="S114" s="23">
        <v>6.1688311688311688E-2</v>
      </c>
      <c r="T114" s="24">
        <v>1540</v>
      </c>
    </row>
    <row r="115" spans="2:20" x14ac:dyDescent="0.2">
      <c r="B115" s="33" t="s">
        <v>274</v>
      </c>
      <c r="C115" s="21" t="s">
        <v>75</v>
      </c>
      <c r="D115" s="18" t="s">
        <v>178</v>
      </c>
      <c r="E115" s="23">
        <v>0.91563675443310044</v>
      </c>
      <c r="F115" s="23">
        <v>1.5583019881783988E-2</v>
      </c>
      <c r="G115" s="23">
        <v>9.6722192369693705E-3</v>
      </c>
      <c r="H115" s="23">
        <v>1.0209564750134336E-2</v>
      </c>
      <c r="I115" s="23">
        <v>1.0746910263299301E-2</v>
      </c>
      <c r="J115" s="23">
        <v>3.7614185921547555E-2</v>
      </c>
      <c r="K115" s="23">
        <v>0</v>
      </c>
      <c r="L115" s="24">
        <v>9305</v>
      </c>
      <c r="M115" s="23">
        <v>0.9274447949526814</v>
      </c>
      <c r="N115" s="23">
        <v>1.2618296529968454E-2</v>
      </c>
      <c r="O115" s="23">
        <v>4.7318611987381704E-3</v>
      </c>
      <c r="P115" s="23">
        <v>7.8864353312302835E-3</v>
      </c>
      <c r="Q115" s="23">
        <v>7.8864353312302835E-3</v>
      </c>
      <c r="R115" s="23">
        <v>3.9432176656151417E-2</v>
      </c>
      <c r="S115" s="23">
        <v>0</v>
      </c>
      <c r="T115" s="24">
        <v>3170</v>
      </c>
    </row>
    <row r="116" spans="2:20" x14ac:dyDescent="0.2">
      <c r="B116" s="33" t="s">
        <v>274</v>
      </c>
      <c r="C116" s="21" t="s">
        <v>78</v>
      </c>
      <c r="D116" s="18" t="s">
        <v>181</v>
      </c>
      <c r="E116" s="23">
        <v>0.48571428571428571</v>
      </c>
      <c r="F116" s="23">
        <v>2.5352112676056339E-2</v>
      </c>
      <c r="G116" s="23">
        <v>0.36177062374245472</v>
      </c>
      <c r="H116" s="23">
        <v>2.8169014084507043E-2</v>
      </c>
      <c r="I116" s="23">
        <v>6.8812877263581484E-2</v>
      </c>
      <c r="J116" s="23">
        <v>1.2474849094567404E-2</v>
      </c>
      <c r="K116" s="23">
        <v>1.7706237424547282E-2</v>
      </c>
      <c r="L116" s="24">
        <v>12425</v>
      </c>
      <c r="M116" s="23" t="s">
        <v>597</v>
      </c>
      <c r="N116" s="23" t="s">
        <v>597</v>
      </c>
      <c r="O116" s="23" t="s">
        <v>597</v>
      </c>
      <c r="P116" s="23" t="s">
        <v>597</v>
      </c>
      <c r="Q116" s="23" t="s">
        <v>597</v>
      </c>
      <c r="R116" s="23" t="s">
        <v>597</v>
      </c>
      <c r="S116" s="23" t="s">
        <v>597</v>
      </c>
      <c r="T116" s="24" t="s">
        <v>597</v>
      </c>
    </row>
    <row r="117" spans="2:20" x14ac:dyDescent="0.2">
      <c r="B117" s="33" t="s">
        <v>274</v>
      </c>
      <c r="C117" s="21" t="s">
        <v>79</v>
      </c>
      <c r="D117" s="18" t="s">
        <v>317</v>
      </c>
      <c r="E117" s="23">
        <v>0.75765931372549022</v>
      </c>
      <c r="F117" s="23">
        <v>2.6960784313725492E-2</v>
      </c>
      <c r="G117" s="23">
        <v>0.15134803921568626</v>
      </c>
      <c r="H117" s="23">
        <v>3.0943627450980393E-2</v>
      </c>
      <c r="I117" s="23">
        <v>2.5428921568627451E-2</v>
      </c>
      <c r="J117" s="23">
        <v>1.838235294117647E-3</v>
      </c>
      <c r="K117" s="23">
        <v>6.1274509803921568E-3</v>
      </c>
      <c r="L117" s="24">
        <v>16320</v>
      </c>
      <c r="M117" s="23">
        <v>0.76268540202966428</v>
      </c>
      <c r="N117" s="23">
        <v>2.3419203747072601E-2</v>
      </c>
      <c r="O117" s="23">
        <v>0.14988290398126464</v>
      </c>
      <c r="P117" s="23">
        <v>3.3567525370804062E-2</v>
      </c>
      <c r="Q117" s="23">
        <v>2.3419203747072601E-2</v>
      </c>
      <c r="R117" s="23">
        <v>2.34192037470726E-3</v>
      </c>
      <c r="S117" s="23">
        <v>4.6838407494145199E-3</v>
      </c>
      <c r="T117" s="24">
        <v>6405</v>
      </c>
    </row>
    <row r="118" spans="2:20" x14ac:dyDescent="0.2">
      <c r="B118" s="33" t="s">
        <v>274</v>
      </c>
      <c r="C118" s="21" t="s">
        <v>81</v>
      </c>
      <c r="D118" s="18" t="s">
        <v>318</v>
      </c>
      <c r="E118" s="23">
        <v>0.87816245006657789</v>
      </c>
      <c r="F118" s="23">
        <v>9.3209054593874838E-3</v>
      </c>
      <c r="G118" s="23">
        <v>1.4647137150466045E-2</v>
      </c>
      <c r="H118" s="23">
        <v>6.6577896138482022E-3</v>
      </c>
      <c r="I118" s="23">
        <v>7.989347536617843E-3</v>
      </c>
      <c r="J118" s="23">
        <v>7.9560585885486021E-2</v>
      </c>
      <c r="K118" s="23">
        <v>3.3288948069241011E-3</v>
      </c>
      <c r="L118" s="24">
        <v>15020</v>
      </c>
      <c r="M118" s="23">
        <v>0.90147783251231528</v>
      </c>
      <c r="N118" s="23">
        <v>3.6945812807881772E-3</v>
      </c>
      <c r="O118" s="23">
        <v>9.852216748768473E-3</v>
      </c>
      <c r="P118" s="23">
        <v>6.1576354679802959E-3</v>
      </c>
      <c r="Q118" s="23">
        <v>3.6945812807881772E-3</v>
      </c>
      <c r="R118" s="23">
        <v>7.3891625615763554E-2</v>
      </c>
      <c r="S118" s="23">
        <v>2.4630541871921183E-3</v>
      </c>
      <c r="T118" s="24">
        <v>4060</v>
      </c>
    </row>
    <row r="119" spans="2:20" x14ac:dyDescent="0.2">
      <c r="B119" s="33" t="s">
        <v>274</v>
      </c>
      <c r="C119" s="21" t="s">
        <v>82</v>
      </c>
      <c r="D119" s="18" t="s">
        <v>319</v>
      </c>
      <c r="E119" s="23">
        <v>0.86176380836130606</v>
      </c>
      <c r="F119" s="23">
        <v>2.1666158071406774E-2</v>
      </c>
      <c r="G119" s="23">
        <v>1.4647543484894721E-2</v>
      </c>
      <c r="H119" s="23">
        <v>1.190112908147696E-2</v>
      </c>
      <c r="I119" s="23">
        <v>2.1055843759536161E-2</v>
      </c>
      <c r="J119" s="23">
        <v>2.3802258162953921E-2</v>
      </c>
      <c r="K119" s="23">
        <v>4.4858101922490082E-2</v>
      </c>
      <c r="L119" s="24">
        <v>16385</v>
      </c>
      <c r="M119" s="23">
        <v>0.82579185520361986</v>
      </c>
      <c r="N119" s="23">
        <v>2.828054298642534E-2</v>
      </c>
      <c r="O119" s="23">
        <v>2.1493212669683258E-2</v>
      </c>
      <c r="P119" s="23">
        <v>1.8099547511312219E-2</v>
      </c>
      <c r="Q119" s="23">
        <v>2.7149321266968326E-2</v>
      </c>
      <c r="R119" s="23">
        <v>2.7149321266968326E-2</v>
      </c>
      <c r="S119" s="23">
        <v>5.2036199095022627E-2</v>
      </c>
      <c r="T119" s="24">
        <v>4420</v>
      </c>
    </row>
    <row r="120" spans="2:20" x14ac:dyDescent="0.2">
      <c r="B120" s="33" t="s">
        <v>274</v>
      </c>
      <c r="C120" s="21" t="s">
        <v>85</v>
      </c>
      <c r="D120" s="18" t="s">
        <v>184</v>
      </c>
      <c r="E120" s="23">
        <v>0.83673469387755106</v>
      </c>
      <c r="F120" s="23">
        <v>9.3537414965986394E-3</v>
      </c>
      <c r="G120" s="23">
        <v>1.4455782312925171E-2</v>
      </c>
      <c r="H120" s="23">
        <v>9.3537414965986394E-3</v>
      </c>
      <c r="I120" s="23">
        <v>1.1904761904761904E-2</v>
      </c>
      <c r="J120" s="23">
        <v>0.11734693877551021</v>
      </c>
      <c r="K120" s="23">
        <v>0</v>
      </c>
      <c r="L120" s="24">
        <v>5880</v>
      </c>
      <c r="M120" s="23" t="s">
        <v>588</v>
      </c>
      <c r="N120" s="23" t="s">
        <v>588</v>
      </c>
      <c r="O120" s="23" t="s">
        <v>588</v>
      </c>
      <c r="P120" s="23" t="s">
        <v>588</v>
      </c>
      <c r="Q120" s="23" t="s">
        <v>588</v>
      </c>
      <c r="R120" s="23" t="s">
        <v>588</v>
      </c>
      <c r="S120" s="23" t="s">
        <v>588</v>
      </c>
      <c r="T120" s="24" t="s">
        <v>588</v>
      </c>
    </row>
    <row r="121" spans="2:20" x14ac:dyDescent="0.2">
      <c r="B121" s="33" t="s">
        <v>274</v>
      </c>
      <c r="C121" s="21" t="s">
        <v>86</v>
      </c>
      <c r="D121" s="18" t="s">
        <v>320</v>
      </c>
      <c r="E121" s="23">
        <v>0.83933787731256082</v>
      </c>
      <c r="F121" s="23">
        <v>8.7633885102239538E-3</v>
      </c>
      <c r="G121" s="23">
        <v>1.2658227848101266E-2</v>
      </c>
      <c r="H121" s="23">
        <v>4.8685491723466411E-3</v>
      </c>
      <c r="I121" s="23">
        <v>1.0710808179162609E-2</v>
      </c>
      <c r="J121" s="23">
        <v>3.3106134371957155E-2</v>
      </c>
      <c r="K121" s="23">
        <v>9.0555014605647521E-2</v>
      </c>
      <c r="L121" s="24">
        <v>5135</v>
      </c>
      <c r="M121" s="23">
        <v>0.88759689922480622</v>
      </c>
      <c r="N121" s="23">
        <v>3.875968992248062E-3</v>
      </c>
      <c r="O121" s="23">
        <v>1.1627906976744186E-2</v>
      </c>
      <c r="P121" s="23">
        <v>3.875968992248062E-3</v>
      </c>
      <c r="Q121" s="23">
        <v>1.1627906976744186E-2</v>
      </c>
      <c r="R121" s="23">
        <v>2.3255813953488372E-2</v>
      </c>
      <c r="S121" s="23">
        <v>5.4263565891472867E-2</v>
      </c>
      <c r="T121" s="24">
        <v>1290</v>
      </c>
    </row>
    <row r="122" spans="2:20" x14ac:dyDescent="0.2">
      <c r="B122" s="33" t="s">
        <v>274</v>
      </c>
      <c r="C122" s="21" t="s">
        <v>87</v>
      </c>
      <c r="D122" s="18" t="s">
        <v>321</v>
      </c>
      <c r="E122" s="23">
        <v>0.79239619809904949</v>
      </c>
      <c r="F122" s="23">
        <v>1.1005502751375688E-2</v>
      </c>
      <c r="G122" s="23">
        <v>1.150575287643822E-2</v>
      </c>
      <c r="H122" s="23">
        <v>1.1005502751375688E-2</v>
      </c>
      <c r="I122" s="23">
        <v>3.8519259629814909E-2</v>
      </c>
      <c r="J122" s="23">
        <v>7.8539269634817402E-2</v>
      </c>
      <c r="K122" s="23">
        <v>5.6528264132066033E-2</v>
      </c>
      <c r="L122" s="24">
        <v>9995</v>
      </c>
      <c r="M122" s="23">
        <v>0.80023094688221708</v>
      </c>
      <c r="N122" s="23">
        <v>1.1547344110854504E-2</v>
      </c>
      <c r="O122" s="23">
        <v>1.0392609699769052E-2</v>
      </c>
      <c r="P122" s="23">
        <v>1.2702078521939953E-2</v>
      </c>
      <c r="Q122" s="23">
        <v>2.8868360277136258E-2</v>
      </c>
      <c r="R122" s="23">
        <v>8.7759815242494224E-2</v>
      </c>
      <c r="S122" s="23">
        <v>4.7344110854503463E-2</v>
      </c>
      <c r="T122" s="24">
        <v>4330</v>
      </c>
    </row>
    <row r="123" spans="2:20" x14ac:dyDescent="0.2">
      <c r="B123" s="33" t="s">
        <v>274</v>
      </c>
      <c r="C123" s="21" t="s">
        <v>89</v>
      </c>
      <c r="D123" s="18" t="s">
        <v>186</v>
      </c>
      <c r="E123" s="23">
        <v>0.64590163934426226</v>
      </c>
      <c r="F123" s="23">
        <v>2.6986128625472887E-2</v>
      </c>
      <c r="G123" s="23">
        <v>9.8865069356872642E-2</v>
      </c>
      <c r="H123" s="23">
        <v>7.087011349306431E-2</v>
      </c>
      <c r="I123" s="23">
        <v>5.9268600252206809E-2</v>
      </c>
      <c r="J123" s="23">
        <v>1.9167717528373266E-2</v>
      </c>
      <c r="K123" s="23">
        <v>7.8940731399747791E-2</v>
      </c>
      <c r="L123" s="24">
        <v>19825</v>
      </c>
      <c r="M123" s="23">
        <v>0.72014925373134331</v>
      </c>
      <c r="N123" s="23">
        <v>1.9402985074626865E-2</v>
      </c>
      <c r="O123" s="23">
        <v>7.9850746268656722E-2</v>
      </c>
      <c r="P123" s="23">
        <v>5.6716417910447764E-2</v>
      </c>
      <c r="Q123" s="23">
        <v>3.9552238805970148E-2</v>
      </c>
      <c r="R123" s="23">
        <v>1.9402985074626865E-2</v>
      </c>
      <c r="S123" s="23">
        <v>6.4925373134328362E-2</v>
      </c>
      <c r="T123" s="24">
        <v>6700</v>
      </c>
    </row>
    <row r="124" spans="2:20" x14ac:dyDescent="0.2">
      <c r="B124" s="33" t="s">
        <v>274</v>
      </c>
      <c r="C124" s="21" t="s">
        <v>92</v>
      </c>
      <c r="D124" s="18" t="s">
        <v>189</v>
      </c>
      <c r="E124" s="23">
        <v>0.76367802921798911</v>
      </c>
      <c r="F124" s="23">
        <v>2.6353480378115152E-2</v>
      </c>
      <c r="G124" s="23">
        <v>0.147808650816385</v>
      </c>
      <c r="H124" s="23">
        <v>1.3463191062732742E-2</v>
      </c>
      <c r="I124" s="23">
        <v>1.7187052420509883E-3</v>
      </c>
      <c r="J124" s="23">
        <v>1.8619306788885705E-2</v>
      </c>
      <c r="K124" s="23">
        <v>2.8358636493841308E-2</v>
      </c>
      <c r="L124" s="24">
        <v>17455</v>
      </c>
      <c r="M124" s="23">
        <v>0.84798994974874375</v>
      </c>
      <c r="N124" s="23">
        <v>1.3819095477386936E-2</v>
      </c>
      <c r="O124" s="23">
        <v>7.9145728643216076E-2</v>
      </c>
      <c r="P124" s="23">
        <v>1.1306532663316583E-2</v>
      </c>
      <c r="Q124" s="23">
        <v>1.2562814070351759E-3</v>
      </c>
      <c r="R124" s="23">
        <v>1.8844221105527637E-2</v>
      </c>
      <c r="S124" s="23">
        <v>2.7638190954773871E-2</v>
      </c>
      <c r="T124" s="24">
        <v>3980</v>
      </c>
    </row>
    <row r="125" spans="2:20" x14ac:dyDescent="0.2">
      <c r="B125" s="33" t="s">
        <v>274</v>
      </c>
      <c r="C125" s="21" t="s">
        <v>93</v>
      </c>
      <c r="D125" s="18" t="s">
        <v>190</v>
      </c>
      <c r="E125" s="23">
        <v>0.89539295392953933</v>
      </c>
      <c r="F125" s="23">
        <v>3.2520325203252032E-3</v>
      </c>
      <c r="G125" s="23">
        <v>9.7560975609756097E-3</v>
      </c>
      <c r="H125" s="23">
        <v>7.046070460704607E-3</v>
      </c>
      <c r="I125" s="23">
        <v>2.2222222222222223E-2</v>
      </c>
      <c r="J125" s="23">
        <v>4.9322493224932248E-2</v>
      </c>
      <c r="K125" s="23">
        <v>1.3008130081300813E-2</v>
      </c>
      <c r="L125" s="24">
        <v>9225</v>
      </c>
      <c r="M125" s="23">
        <v>0.90496760259179265</v>
      </c>
      <c r="N125" s="23">
        <v>2.1598272138228943E-3</v>
      </c>
      <c r="O125" s="23">
        <v>4.3196544276457886E-3</v>
      </c>
      <c r="P125" s="23">
        <v>4.3196544276457886E-3</v>
      </c>
      <c r="Q125" s="23">
        <v>2.159827213822894E-2</v>
      </c>
      <c r="R125" s="23">
        <v>4.9676025917926567E-2</v>
      </c>
      <c r="S125" s="23">
        <v>1.079913606911447E-2</v>
      </c>
      <c r="T125" s="24">
        <v>2315</v>
      </c>
    </row>
    <row r="126" spans="2:20" x14ac:dyDescent="0.2">
      <c r="B126" s="33" t="s">
        <v>274</v>
      </c>
      <c r="C126" s="21" t="s">
        <v>94</v>
      </c>
      <c r="D126" s="18" t="s">
        <v>322</v>
      </c>
      <c r="E126" s="23">
        <v>0.82751744765702895</v>
      </c>
      <c r="F126" s="23">
        <v>5.9820538384845467E-3</v>
      </c>
      <c r="G126" s="23">
        <v>1.5952143569292122E-2</v>
      </c>
      <c r="H126" s="23">
        <v>4.9850448654037887E-3</v>
      </c>
      <c r="I126" s="23">
        <v>5.9820538384845467E-3</v>
      </c>
      <c r="J126" s="23">
        <v>0.13858424725822532</v>
      </c>
      <c r="K126" s="23">
        <v>0</v>
      </c>
      <c r="L126" s="24">
        <v>5015</v>
      </c>
      <c r="M126" s="23">
        <v>0.8571428571428571</v>
      </c>
      <c r="N126" s="23">
        <v>2.8571428571428571E-3</v>
      </c>
      <c r="O126" s="23">
        <v>1.1428571428571429E-2</v>
      </c>
      <c r="P126" s="23">
        <v>2.8571428571428571E-3</v>
      </c>
      <c r="Q126" s="23">
        <v>2.8571428571428571E-3</v>
      </c>
      <c r="R126" s="23">
        <v>0.12</v>
      </c>
      <c r="S126" s="23">
        <v>0</v>
      </c>
      <c r="T126" s="24">
        <v>1750</v>
      </c>
    </row>
    <row r="127" spans="2:20" x14ac:dyDescent="0.2">
      <c r="B127" s="33" t="s">
        <v>274</v>
      </c>
      <c r="C127" s="21" t="s">
        <v>95</v>
      </c>
      <c r="D127" s="18" t="s">
        <v>323</v>
      </c>
      <c r="E127" s="23">
        <v>0.83469276780859158</v>
      </c>
      <c r="F127" s="23">
        <v>6.5252854812398045E-3</v>
      </c>
      <c r="G127" s="23">
        <v>1.3594344752582926E-2</v>
      </c>
      <c r="H127" s="23">
        <v>5.4377379010331706E-3</v>
      </c>
      <c r="I127" s="23">
        <v>2.8820010875475803E-2</v>
      </c>
      <c r="J127" s="23">
        <v>0.11092985318107668</v>
      </c>
      <c r="K127" s="23">
        <v>0</v>
      </c>
      <c r="L127" s="24">
        <v>9195</v>
      </c>
      <c r="M127" s="23">
        <v>0.8393782383419689</v>
      </c>
      <c r="N127" s="23">
        <v>5.1813471502590676E-3</v>
      </c>
      <c r="O127" s="23">
        <v>1.0362694300518135E-2</v>
      </c>
      <c r="P127" s="23">
        <v>6.4766839378238338E-3</v>
      </c>
      <c r="Q127" s="23">
        <v>2.4611398963730571E-2</v>
      </c>
      <c r="R127" s="23">
        <v>0.11269430051813471</v>
      </c>
      <c r="S127" s="23">
        <v>0</v>
      </c>
      <c r="T127" s="24">
        <v>3860</v>
      </c>
    </row>
    <row r="128" spans="2:20" x14ac:dyDescent="0.2">
      <c r="B128" s="33" t="s">
        <v>274</v>
      </c>
      <c r="C128" s="21" t="s">
        <v>96</v>
      </c>
      <c r="D128" s="18" t="s">
        <v>191</v>
      </c>
      <c r="E128" s="23">
        <v>0.89683698296836978</v>
      </c>
      <c r="F128" s="23">
        <v>6.3260340632603409E-3</v>
      </c>
      <c r="G128" s="23">
        <v>1.0218978102189781E-2</v>
      </c>
      <c r="H128" s="23">
        <v>3.8929440389294406E-3</v>
      </c>
      <c r="I128" s="23">
        <v>3.8929440389294406E-3</v>
      </c>
      <c r="J128" s="23">
        <v>2.1897810218978103E-2</v>
      </c>
      <c r="K128" s="23">
        <v>5.6934306569343063E-2</v>
      </c>
      <c r="L128" s="24">
        <v>10275</v>
      </c>
      <c r="M128" s="23">
        <v>0.90980735551663749</v>
      </c>
      <c r="N128" s="23">
        <v>4.3782837127845885E-3</v>
      </c>
      <c r="O128" s="23">
        <v>9.6322241681260946E-3</v>
      </c>
      <c r="P128" s="23">
        <v>3.5026269702276708E-3</v>
      </c>
      <c r="Q128" s="23">
        <v>3.5026269702276708E-3</v>
      </c>
      <c r="R128" s="23">
        <v>2.1015761821366025E-2</v>
      </c>
      <c r="S128" s="23">
        <v>4.9036777583187391E-2</v>
      </c>
      <c r="T128" s="24">
        <v>5710</v>
      </c>
    </row>
    <row r="129" spans="2:20" x14ac:dyDescent="0.2">
      <c r="B129" s="33" t="s">
        <v>274</v>
      </c>
      <c r="C129" s="21" t="s">
        <v>98</v>
      </c>
      <c r="D129" s="18" t="s">
        <v>192</v>
      </c>
      <c r="E129" s="23">
        <v>0.58170515097690945</v>
      </c>
      <c r="F129" s="23">
        <v>7.0159857904085257E-2</v>
      </c>
      <c r="G129" s="23">
        <v>0.14476021314387211</v>
      </c>
      <c r="H129" s="23">
        <v>6.9271758436944941E-2</v>
      </c>
      <c r="I129" s="23">
        <v>7.460035523978685E-2</v>
      </c>
      <c r="J129" s="23">
        <v>5.3285968028419185E-3</v>
      </c>
      <c r="K129" s="23">
        <v>5.4174067495559503E-2</v>
      </c>
      <c r="L129" s="24">
        <v>5630</v>
      </c>
      <c r="M129" s="23">
        <v>0.5955555555555555</v>
      </c>
      <c r="N129" s="23">
        <v>5.3333333333333337E-2</v>
      </c>
      <c r="O129" s="23">
        <v>0.15555555555555556</v>
      </c>
      <c r="P129" s="23">
        <v>5.7777777777777775E-2</v>
      </c>
      <c r="Q129" s="23">
        <v>7.1111111111111111E-2</v>
      </c>
      <c r="R129" s="23">
        <v>4.4444444444444444E-3</v>
      </c>
      <c r="S129" s="23">
        <v>6.222222222222222E-2</v>
      </c>
      <c r="T129" s="24">
        <v>1125</v>
      </c>
    </row>
    <row r="130" spans="2:20" x14ac:dyDescent="0.2">
      <c r="B130" s="33" t="s">
        <v>274</v>
      </c>
      <c r="C130" s="21" t="s">
        <v>99</v>
      </c>
      <c r="D130" s="18" t="s">
        <v>193</v>
      </c>
      <c r="E130" s="23">
        <v>0.7407407407407407</v>
      </c>
      <c r="F130" s="23">
        <v>1.969057665260197E-2</v>
      </c>
      <c r="G130" s="23">
        <v>7.7355836849507739E-2</v>
      </c>
      <c r="H130" s="23">
        <v>4.6413502109704644E-2</v>
      </c>
      <c r="I130" s="23">
        <v>6.0478199718706049E-2</v>
      </c>
      <c r="J130" s="23">
        <v>3.3286451007969994E-2</v>
      </c>
      <c r="K130" s="23">
        <v>2.2034692920768869E-2</v>
      </c>
      <c r="L130" s="24">
        <v>10665</v>
      </c>
      <c r="M130" s="23">
        <v>0.797634691195795</v>
      </c>
      <c r="N130" s="23">
        <v>1.1826544021024968E-2</v>
      </c>
      <c r="O130" s="23">
        <v>6.3074901445466486E-2</v>
      </c>
      <c r="P130" s="23">
        <v>3.8107752956636008E-2</v>
      </c>
      <c r="Q130" s="23">
        <v>4.5992115637319315E-2</v>
      </c>
      <c r="R130" s="23">
        <v>2.8909329829172142E-2</v>
      </c>
      <c r="S130" s="23">
        <v>1.4454664914586071E-2</v>
      </c>
      <c r="T130" s="24">
        <v>3805</v>
      </c>
    </row>
    <row r="131" spans="2:20" x14ac:dyDescent="0.2">
      <c r="B131" s="33" t="s">
        <v>274</v>
      </c>
      <c r="C131" s="21" t="s">
        <v>100</v>
      </c>
      <c r="D131" s="18" t="s">
        <v>194</v>
      </c>
      <c r="E131" s="23">
        <v>0.8578263841421736</v>
      </c>
      <c r="F131" s="23">
        <v>1.2303485987696514E-2</v>
      </c>
      <c r="G131" s="23">
        <v>3.4176349965823652E-2</v>
      </c>
      <c r="H131" s="23">
        <v>1.367053998632946E-2</v>
      </c>
      <c r="I131" s="23">
        <v>2.3239917976760081E-2</v>
      </c>
      <c r="J131" s="23">
        <v>1.5037593984962405E-2</v>
      </c>
      <c r="K131" s="23">
        <v>4.3745727956254275E-2</v>
      </c>
      <c r="L131" s="24">
        <v>7315</v>
      </c>
      <c r="M131" s="23" t="s">
        <v>588</v>
      </c>
      <c r="N131" s="23" t="s">
        <v>588</v>
      </c>
      <c r="O131" s="23" t="s">
        <v>588</v>
      </c>
      <c r="P131" s="23" t="s">
        <v>588</v>
      </c>
      <c r="Q131" s="23" t="s">
        <v>588</v>
      </c>
      <c r="R131" s="23" t="s">
        <v>588</v>
      </c>
      <c r="S131" s="23" t="s">
        <v>588</v>
      </c>
      <c r="T131" s="24" t="s">
        <v>588</v>
      </c>
    </row>
    <row r="132" spans="2:20" x14ac:dyDescent="0.2">
      <c r="B132" s="33" t="s">
        <v>274</v>
      </c>
      <c r="C132" s="21" t="s">
        <v>101</v>
      </c>
      <c r="D132" s="18" t="s">
        <v>195</v>
      </c>
      <c r="E132" s="23">
        <v>0.909458962090541</v>
      </c>
      <c r="F132" s="23">
        <v>8.0971659919028341E-3</v>
      </c>
      <c r="G132" s="23">
        <v>2.0610967979389033E-2</v>
      </c>
      <c r="H132" s="23">
        <v>1.5826278984173721E-2</v>
      </c>
      <c r="I132" s="23">
        <v>1.4722119985277881E-2</v>
      </c>
      <c r="J132" s="23">
        <v>3.1652557968347442E-2</v>
      </c>
      <c r="K132" s="23">
        <v>0</v>
      </c>
      <c r="L132" s="24">
        <v>13585</v>
      </c>
      <c r="M132" s="23">
        <v>0.929735234215886</v>
      </c>
      <c r="N132" s="23">
        <v>8.1466395112016286E-3</v>
      </c>
      <c r="O132" s="23">
        <v>1.2219959266802444E-2</v>
      </c>
      <c r="P132" s="23">
        <v>1.4256619144602852E-2</v>
      </c>
      <c r="Q132" s="23">
        <v>1.2219959266802444E-2</v>
      </c>
      <c r="R132" s="23">
        <v>2.4439918533604887E-2</v>
      </c>
      <c r="S132" s="23">
        <v>0</v>
      </c>
      <c r="T132" s="24">
        <v>4910</v>
      </c>
    </row>
    <row r="133" spans="2:20" x14ac:dyDescent="0.2">
      <c r="B133" s="33" t="s">
        <v>274</v>
      </c>
      <c r="C133" s="21" t="s">
        <v>105</v>
      </c>
      <c r="D133" s="18" t="s">
        <v>197</v>
      </c>
      <c r="E133" s="23">
        <v>0.76144732628882483</v>
      </c>
      <c r="F133" s="23">
        <v>1.3128402177393531E-2</v>
      </c>
      <c r="G133" s="23">
        <v>4.8350944604546912E-2</v>
      </c>
      <c r="H133" s="23">
        <v>2.0813320525136087E-2</v>
      </c>
      <c r="I133" s="23">
        <v>4.3227665706051875E-2</v>
      </c>
      <c r="J133" s="23">
        <v>7.492795389048991E-2</v>
      </c>
      <c r="K133" s="23">
        <v>3.8104386807556838E-2</v>
      </c>
      <c r="L133" s="24">
        <v>15615</v>
      </c>
      <c r="M133" s="23">
        <v>0.80484522207267828</v>
      </c>
      <c r="N133" s="23">
        <v>8.0753701211305519E-3</v>
      </c>
      <c r="O133" s="23">
        <v>4.306864064602961E-2</v>
      </c>
      <c r="P133" s="23">
        <v>1.7496635262449527E-2</v>
      </c>
      <c r="Q133" s="23">
        <v>3.2301480484522208E-2</v>
      </c>
      <c r="R133" s="23">
        <v>6.5948855989232835E-2</v>
      </c>
      <c r="S133" s="23">
        <v>2.826379542395693E-2</v>
      </c>
      <c r="T133" s="24">
        <v>3715</v>
      </c>
    </row>
    <row r="134" spans="2:20" x14ac:dyDescent="0.2">
      <c r="B134" s="33" t="s">
        <v>274</v>
      </c>
      <c r="C134" s="21" t="s">
        <v>106</v>
      </c>
      <c r="D134" s="18" t="s">
        <v>198</v>
      </c>
      <c r="E134" s="23">
        <v>0.79321314952279953</v>
      </c>
      <c r="F134" s="23">
        <v>9.5440084835630972E-3</v>
      </c>
      <c r="G134" s="23">
        <v>4.1887592788971369E-2</v>
      </c>
      <c r="H134" s="23">
        <v>1.4316012725344645E-2</v>
      </c>
      <c r="I134" s="23">
        <v>4.878048780487805E-2</v>
      </c>
      <c r="J134" s="23">
        <v>9.2258748674443267E-2</v>
      </c>
      <c r="K134" s="23">
        <v>1.0604453870625664E-3</v>
      </c>
      <c r="L134" s="24">
        <v>9430</v>
      </c>
      <c r="M134" s="23" t="s">
        <v>588</v>
      </c>
      <c r="N134" s="23" t="s">
        <v>588</v>
      </c>
      <c r="O134" s="23" t="s">
        <v>588</v>
      </c>
      <c r="P134" s="23" t="s">
        <v>588</v>
      </c>
      <c r="Q134" s="23" t="s">
        <v>588</v>
      </c>
      <c r="R134" s="23" t="s">
        <v>588</v>
      </c>
      <c r="S134" s="23" t="s">
        <v>588</v>
      </c>
      <c r="T134" s="24" t="s">
        <v>588</v>
      </c>
    </row>
    <row r="135" spans="2:20" x14ac:dyDescent="0.2">
      <c r="B135" s="33" t="s">
        <v>274</v>
      </c>
      <c r="C135" s="21" t="s">
        <v>111</v>
      </c>
      <c r="D135" s="18" t="s">
        <v>324</v>
      </c>
      <c r="E135" s="23" t="s">
        <v>588</v>
      </c>
      <c r="F135" s="23" t="s">
        <v>588</v>
      </c>
      <c r="G135" s="23" t="s">
        <v>588</v>
      </c>
      <c r="H135" s="23" t="s">
        <v>588</v>
      </c>
      <c r="I135" s="23" t="s">
        <v>588</v>
      </c>
      <c r="J135" s="23" t="s">
        <v>588</v>
      </c>
      <c r="K135" s="23" t="s">
        <v>588</v>
      </c>
      <c r="L135" s="24" t="s">
        <v>588</v>
      </c>
      <c r="M135" s="23" t="s">
        <v>588</v>
      </c>
      <c r="N135" s="23" t="s">
        <v>588</v>
      </c>
      <c r="O135" s="23" t="s">
        <v>588</v>
      </c>
      <c r="P135" s="23" t="s">
        <v>588</v>
      </c>
      <c r="Q135" s="23" t="s">
        <v>588</v>
      </c>
      <c r="R135" s="23" t="s">
        <v>588</v>
      </c>
      <c r="S135" s="23" t="s">
        <v>588</v>
      </c>
      <c r="T135" s="24" t="s">
        <v>588</v>
      </c>
    </row>
    <row r="136" spans="2:20" x14ac:dyDescent="0.2">
      <c r="B136" s="33" t="s">
        <v>279</v>
      </c>
      <c r="C136" s="21" t="s">
        <v>74</v>
      </c>
      <c r="D136" s="18" t="s">
        <v>177</v>
      </c>
      <c r="E136" s="23">
        <v>0.71373157486423588</v>
      </c>
      <c r="F136" s="23">
        <v>2.9480217222653218E-2</v>
      </c>
      <c r="G136" s="23">
        <v>3.9565554693560899E-2</v>
      </c>
      <c r="H136" s="23">
        <v>2.6377036462373934E-2</v>
      </c>
      <c r="I136" s="23">
        <v>6.1287820015515901E-2</v>
      </c>
      <c r="J136" s="23">
        <v>0.13033359193173003</v>
      </c>
      <c r="K136" s="23">
        <v>0</v>
      </c>
      <c r="L136" s="24">
        <v>6445</v>
      </c>
      <c r="M136" s="23">
        <v>0.74038461538461542</v>
      </c>
      <c r="N136" s="23">
        <v>3.3653846153846152E-2</v>
      </c>
      <c r="O136" s="23">
        <v>2.8846153846153848E-2</v>
      </c>
      <c r="P136" s="23">
        <v>2.8846153846153848E-2</v>
      </c>
      <c r="Q136" s="23">
        <v>3.3653846153846152E-2</v>
      </c>
      <c r="R136" s="23">
        <v>0.12980769230769232</v>
      </c>
      <c r="S136" s="23">
        <v>0</v>
      </c>
      <c r="T136" s="24">
        <v>1040</v>
      </c>
    </row>
    <row r="137" spans="2:20" x14ac:dyDescent="0.2">
      <c r="B137" s="33" t="s">
        <v>279</v>
      </c>
      <c r="C137" s="21" t="s">
        <v>76</v>
      </c>
      <c r="D137" s="18" t="s">
        <v>179</v>
      </c>
      <c r="E137" s="23">
        <v>0.87638786084381937</v>
      </c>
      <c r="F137" s="23">
        <v>9.6225018504811251E-3</v>
      </c>
      <c r="G137" s="23">
        <v>1.1102886750555145E-2</v>
      </c>
      <c r="H137" s="23">
        <v>3.7009622501850479E-3</v>
      </c>
      <c r="I137" s="23">
        <v>6.6617320503330867E-3</v>
      </c>
      <c r="J137" s="23">
        <v>9.1783863804589194E-2</v>
      </c>
      <c r="K137" s="23">
        <v>0</v>
      </c>
      <c r="L137" s="24">
        <v>6755</v>
      </c>
      <c r="M137" s="23">
        <v>0.89483065953654184</v>
      </c>
      <c r="N137" s="23">
        <v>7.1301247771836003E-3</v>
      </c>
      <c r="O137" s="23">
        <v>8.9126559714795012E-3</v>
      </c>
      <c r="P137" s="23">
        <v>1.7825311942959001E-3</v>
      </c>
      <c r="Q137" s="23">
        <v>7.1301247771836003E-3</v>
      </c>
      <c r="R137" s="23">
        <v>8.0213903743315509E-2</v>
      </c>
      <c r="S137" s="23">
        <v>0</v>
      </c>
      <c r="T137" s="24">
        <v>2805</v>
      </c>
    </row>
    <row r="138" spans="2:20" x14ac:dyDescent="0.2">
      <c r="B138" s="33" t="s">
        <v>279</v>
      </c>
      <c r="C138" s="21" t="s">
        <v>77</v>
      </c>
      <c r="D138" s="18" t="s">
        <v>180</v>
      </c>
      <c r="E138" s="23" t="s">
        <v>588</v>
      </c>
      <c r="F138" s="23" t="s">
        <v>588</v>
      </c>
      <c r="G138" s="23" t="s">
        <v>588</v>
      </c>
      <c r="H138" s="23" t="s">
        <v>588</v>
      </c>
      <c r="I138" s="23" t="s">
        <v>588</v>
      </c>
      <c r="J138" s="23" t="s">
        <v>588</v>
      </c>
      <c r="K138" s="23" t="s">
        <v>588</v>
      </c>
      <c r="L138" s="24" t="s">
        <v>588</v>
      </c>
      <c r="M138" s="23" t="s">
        <v>588</v>
      </c>
      <c r="N138" s="23" t="s">
        <v>588</v>
      </c>
      <c r="O138" s="23" t="s">
        <v>588</v>
      </c>
      <c r="P138" s="23" t="s">
        <v>588</v>
      </c>
      <c r="Q138" s="23" t="s">
        <v>588</v>
      </c>
      <c r="R138" s="23" t="s">
        <v>588</v>
      </c>
      <c r="S138" s="23" t="s">
        <v>588</v>
      </c>
      <c r="T138" s="24" t="s">
        <v>588</v>
      </c>
    </row>
    <row r="139" spans="2:20" x14ac:dyDescent="0.2">
      <c r="B139" s="33" t="s">
        <v>279</v>
      </c>
      <c r="C139" s="21" t="s">
        <v>80</v>
      </c>
      <c r="D139" s="18" t="s">
        <v>325</v>
      </c>
      <c r="E139" s="23">
        <v>0.85249042145593867</v>
      </c>
      <c r="F139" s="23">
        <v>8.6206896551724137E-3</v>
      </c>
      <c r="G139" s="23">
        <v>1.3409961685823755E-2</v>
      </c>
      <c r="H139" s="23">
        <v>1.2452107279693486E-2</v>
      </c>
      <c r="I139" s="23">
        <v>8.6206896551724137E-3</v>
      </c>
      <c r="J139" s="23">
        <v>8.9080459770114945E-2</v>
      </c>
      <c r="K139" s="23">
        <v>1.532567049808429E-2</v>
      </c>
      <c r="L139" s="24">
        <v>5220</v>
      </c>
      <c r="M139" s="23">
        <v>0.86084142394822005</v>
      </c>
      <c r="N139" s="23">
        <v>3.2362459546925568E-3</v>
      </c>
      <c r="O139" s="23">
        <v>6.4724919093851136E-3</v>
      </c>
      <c r="P139" s="23">
        <v>6.4724919093851136E-3</v>
      </c>
      <c r="Q139" s="23">
        <v>3.2362459546925568E-3</v>
      </c>
      <c r="R139" s="23">
        <v>0.10355987055016182</v>
      </c>
      <c r="S139" s="23">
        <v>9.7087378640776691E-3</v>
      </c>
      <c r="T139" s="24">
        <v>1545</v>
      </c>
    </row>
    <row r="140" spans="2:20" x14ac:dyDescent="0.2">
      <c r="B140" s="33" t="s">
        <v>279</v>
      </c>
      <c r="C140" s="21" t="s">
        <v>83</v>
      </c>
      <c r="D140" s="18" t="s">
        <v>182</v>
      </c>
      <c r="E140" s="23">
        <v>0.80542452830188682</v>
      </c>
      <c r="F140" s="23">
        <v>9.433962264150943E-3</v>
      </c>
      <c r="G140" s="23">
        <v>1.2971698113207548E-2</v>
      </c>
      <c r="H140" s="23">
        <v>5.89622641509434E-3</v>
      </c>
      <c r="I140" s="23">
        <v>1.7688679245283018E-2</v>
      </c>
      <c r="J140" s="23">
        <v>0.14976415094339623</v>
      </c>
      <c r="K140" s="23">
        <v>0</v>
      </c>
      <c r="L140" s="24">
        <v>4240</v>
      </c>
      <c r="M140" s="23">
        <v>0.83152173913043481</v>
      </c>
      <c r="N140" s="23">
        <v>1.0869565217391304E-2</v>
      </c>
      <c r="O140" s="23">
        <v>1.0869565217391304E-2</v>
      </c>
      <c r="P140" s="23">
        <v>5.434782608695652E-3</v>
      </c>
      <c r="Q140" s="23">
        <v>1.6304347826086956E-2</v>
      </c>
      <c r="R140" s="23">
        <v>0.11956521739130435</v>
      </c>
      <c r="S140" s="23">
        <v>0</v>
      </c>
      <c r="T140" s="24">
        <v>920</v>
      </c>
    </row>
    <row r="141" spans="2:20" x14ac:dyDescent="0.2">
      <c r="B141" s="33" t="s">
        <v>279</v>
      </c>
      <c r="C141" s="21" t="s">
        <v>84</v>
      </c>
      <c r="D141" s="18" t="s">
        <v>183</v>
      </c>
      <c r="E141" s="23">
        <v>0.64921874999999996</v>
      </c>
      <c r="F141" s="23">
        <v>1.0546875000000001E-2</v>
      </c>
      <c r="G141" s="23">
        <v>0.21484375</v>
      </c>
      <c r="H141" s="23">
        <v>6.6406249999999998E-3</v>
      </c>
      <c r="I141" s="23">
        <v>1.7968749999999999E-2</v>
      </c>
      <c r="J141" s="23">
        <v>9.6875000000000003E-2</v>
      </c>
      <c r="K141" s="23">
        <v>4.2968750000000003E-3</v>
      </c>
      <c r="L141" s="24">
        <v>12800</v>
      </c>
      <c r="M141" s="23">
        <v>0.76573426573426573</v>
      </c>
      <c r="N141" s="23">
        <v>6.993006993006993E-3</v>
      </c>
      <c r="O141" s="23">
        <v>0.13986013986013987</v>
      </c>
      <c r="P141" s="23">
        <v>5.244755244755245E-3</v>
      </c>
      <c r="Q141" s="23">
        <v>1.048951048951049E-2</v>
      </c>
      <c r="R141" s="23">
        <v>6.9930069930069935E-2</v>
      </c>
      <c r="S141" s="23">
        <v>1.7482517482517483E-3</v>
      </c>
      <c r="T141" s="24">
        <v>2860</v>
      </c>
    </row>
    <row r="142" spans="2:20" x14ac:dyDescent="0.2">
      <c r="B142" s="33" t="s">
        <v>279</v>
      </c>
      <c r="C142" s="21" t="s">
        <v>88</v>
      </c>
      <c r="D142" s="18" t="s">
        <v>185</v>
      </c>
      <c r="E142" s="23">
        <v>0.80870980870980869</v>
      </c>
      <c r="F142" s="23">
        <v>2.0350020350020349E-2</v>
      </c>
      <c r="G142" s="23">
        <v>9.3610093610093606E-2</v>
      </c>
      <c r="H142" s="23">
        <v>1.9536019536019536E-2</v>
      </c>
      <c r="I142" s="23">
        <v>1.9536019536019536E-2</v>
      </c>
      <c r="J142" s="23">
        <v>2.197802197802198E-2</v>
      </c>
      <c r="K142" s="23">
        <v>1.6687016687016686E-2</v>
      </c>
      <c r="L142" s="24">
        <v>12285</v>
      </c>
      <c r="M142" s="23">
        <v>0.84848484848484851</v>
      </c>
      <c r="N142" s="23">
        <v>1.1784511784511785E-2</v>
      </c>
      <c r="O142" s="23">
        <v>7.407407407407407E-2</v>
      </c>
      <c r="P142" s="23">
        <v>1.3468013468013467E-2</v>
      </c>
      <c r="Q142" s="23">
        <v>1.3468013468013467E-2</v>
      </c>
      <c r="R142" s="23">
        <v>2.0202020202020204E-2</v>
      </c>
      <c r="S142" s="23">
        <v>1.5151515151515152E-2</v>
      </c>
      <c r="T142" s="24">
        <v>2970</v>
      </c>
    </row>
    <row r="143" spans="2:20" x14ac:dyDescent="0.2">
      <c r="B143" s="33" t="s">
        <v>279</v>
      </c>
      <c r="C143" s="21" t="s">
        <v>72</v>
      </c>
      <c r="D143" s="18" t="s">
        <v>175</v>
      </c>
      <c r="E143" s="23">
        <v>0.75387596899224807</v>
      </c>
      <c r="F143" s="23">
        <v>1.2458471760797342E-2</v>
      </c>
      <c r="G143" s="23">
        <v>1.3289036544850499E-2</v>
      </c>
      <c r="H143" s="23">
        <v>1.7995570321151715E-2</v>
      </c>
      <c r="I143" s="23">
        <v>7.585825027685493E-2</v>
      </c>
      <c r="J143" s="23">
        <v>7.7796234772978964E-2</v>
      </c>
      <c r="K143" s="23">
        <v>4.8726467331118496E-2</v>
      </c>
      <c r="L143" s="24">
        <v>18060</v>
      </c>
      <c r="M143" s="23">
        <v>0.81687440076701823</v>
      </c>
      <c r="N143" s="23">
        <v>6.7114093959731542E-3</v>
      </c>
      <c r="O143" s="23">
        <v>8.6289549376797701E-3</v>
      </c>
      <c r="P143" s="23">
        <v>1.4381591562799617E-2</v>
      </c>
      <c r="Q143" s="23">
        <v>5.4650047938638542E-2</v>
      </c>
      <c r="R143" s="23">
        <v>6.1361457334611694E-2</v>
      </c>
      <c r="S143" s="23">
        <v>3.8350910834132314E-2</v>
      </c>
      <c r="T143" s="24">
        <v>5215</v>
      </c>
    </row>
    <row r="144" spans="2:20" x14ac:dyDescent="0.2">
      <c r="B144" s="33" t="s">
        <v>279</v>
      </c>
      <c r="C144" s="21" t="s">
        <v>423</v>
      </c>
      <c r="D144" s="18" t="s">
        <v>424</v>
      </c>
      <c r="E144" s="23">
        <v>0.69636963696369636</v>
      </c>
      <c r="F144" s="23">
        <v>2.9702970297029702E-2</v>
      </c>
      <c r="G144" s="23">
        <v>6.2706270627062702E-2</v>
      </c>
      <c r="H144" s="23">
        <v>5.6105610561056105E-2</v>
      </c>
      <c r="I144" s="23">
        <v>8.2508250825082508E-2</v>
      </c>
      <c r="J144" s="23">
        <v>7.2607260726072612E-2</v>
      </c>
      <c r="K144" s="23">
        <v>0</v>
      </c>
      <c r="L144" s="24">
        <v>1515</v>
      </c>
      <c r="M144" s="23">
        <v>0.77777777777777779</v>
      </c>
      <c r="N144" s="23">
        <v>0</v>
      </c>
      <c r="O144" s="23">
        <v>0</v>
      </c>
      <c r="P144" s="23">
        <v>0</v>
      </c>
      <c r="Q144" s="23">
        <v>0</v>
      </c>
      <c r="R144" s="23">
        <v>0.1111111111111111</v>
      </c>
      <c r="S144" s="23">
        <v>0</v>
      </c>
      <c r="T144" s="24">
        <v>45</v>
      </c>
    </row>
    <row r="145" spans="2:20" x14ac:dyDescent="0.2">
      <c r="B145" s="33" t="s">
        <v>279</v>
      </c>
      <c r="C145" s="21" t="s">
        <v>90</v>
      </c>
      <c r="D145" s="18" t="s">
        <v>187</v>
      </c>
      <c r="E145" s="23">
        <v>0.57108578284343137</v>
      </c>
      <c r="F145" s="23">
        <v>4.2291541691661667E-2</v>
      </c>
      <c r="G145" s="23">
        <v>0.16421715656868627</v>
      </c>
      <c r="H145" s="23">
        <v>9.3431313737252553E-2</v>
      </c>
      <c r="I145" s="23">
        <v>7.7684463107378518E-2</v>
      </c>
      <c r="J145" s="23">
        <v>4.1091781643671263E-2</v>
      </c>
      <c r="K145" s="23">
        <v>1.0347930413917216E-2</v>
      </c>
      <c r="L145" s="24">
        <v>33340</v>
      </c>
      <c r="M145" s="23" t="s">
        <v>588</v>
      </c>
      <c r="N145" s="23" t="s">
        <v>588</v>
      </c>
      <c r="O145" s="23" t="s">
        <v>588</v>
      </c>
      <c r="P145" s="23" t="s">
        <v>588</v>
      </c>
      <c r="Q145" s="23" t="s">
        <v>588</v>
      </c>
      <c r="R145" s="23" t="s">
        <v>588</v>
      </c>
      <c r="S145" s="23" t="s">
        <v>588</v>
      </c>
      <c r="T145" s="24" t="s">
        <v>588</v>
      </c>
    </row>
    <row r="146" spans="2:20" x14ac:dyDescent="0.2">
      <c r="B146" s="33" t="s">
        <v>279</v>
      </c>
      <c r="C146" s="21" t="s">
        <v>102</v>
      </c>
      <c r="D146" s="18" t="s">
        <v>422</v>
      </c>
      <c r="E146" s="23">
        <v>0.91243862520458263</v>
      </c>
      <c r="F146" s="23">
        <v>1.3911620294599018E-2</v>
      </c>
      <c r="G146" s="23">
        <v>1.0638297872340425E-2</v>
      </c>
      <c r="H146" s="23">
        <v>6.2738679759956357E-3</v>
      </c>
      <c r="I146" s="23">
        <v>1.0911074740861976E-2</v>
      </c>
      <c r="J146" s="23">
        <v>2.20949263502455E-2</v>
      </c>
      <c r="K146" s="23">
        <v>2.3731587561374796E-2</v>
      </c>
      <c r="L146" s="24">
        <v>18330</v>
      </c>
      <c r="M146" s="23" t="s">
        <v>588</v>
      </c>
      <c r="N146" s="23" t="s">
        <v>588</v>
      </c>
      <c r="O146" s="23" t="s">
        <v>588</v>
      </c>
      <c r="P146" s="23" t="s">
        <v>588</v>
      </c>
      <c r="Q146" s="23" t="s">
        <v>588</v>
      </c>
      <c r="R146" s="23" t="s">
        <v>588</v>
      </c>
      <c r="S146" s="23" t="s">
        <v>588</v>
      </c>
      <c r="T146" s="24" t="s">
        <v>588</v>
      </c>
    </row>
    <row r="147" spans="2:20" x14ac:dyDescent="0.2">
      <c r="B147" s="33" t="s">
        <v>279</v>
      </c>
      <c r="C147" s="21" t="s">
        <v>91</v>
      </c>
      <c r="D147" s="18" t="s">
        <v>188</v>
      </c>
      <c r="E147" s="23">
        <v>0.84011976047904191</v>
      </c>
      <c r="F147" s="23">
        <v>1.0778443113772455E-2</v>
      </c>
      <c r="G147" s="23">
        <v>1.9760479041916169E-2</v>
      </c>
      <c r="H147" s="23">
        <v>1.3173652694610778E-2</v>
      </c>
      <c r="I147" s="23">
        <v>1.1377245508982036E-2</v>
      </c>
      <c r="J147" s="23">
        <v>5.5688622754491018E-2</v>
      </c>
      <c r="K147" s="23">
        <v>4.9101796407185629E-2</v>
      </c>
      <c r="L147" s="24">
        <v>8350</v>
      </c>
      <c r="M147" s="23">
        <v>0.87739463601532564</v>
      </c>
      <c r="N147" s="23">
        <v>3.8314176245210726E-3</v>
      </c>
      <c r="O147" s="23">
        <v>7.6628352490421452E-3</v>
      </c>
      <c r="P147" s="23">
        <v>7.6628352490421452E-3</v>
      </c>
      <c r="Q147" s="23">
        <v>5.7471264367816091E-3</v>
      </c>
      <c r="R147" s="23">
        <v>4.9808429118773943E-2</v>
      </c>
      <c r="S147" s="23">
        <v>4.9808429118773943E-2</v>
      </c>
      <c r="T147" s="24">
        <v>2610</v>
      </c>
    </row>
    <row r="148" spans="2:20" x14ac:dyDescent="0.2">
      <c r="B148" s="33" t="s">
        <v>279</v>
      </c>
      <c r="C148" s="21" t="s">
        <v>97</v>
      </c>
      <c r="D148" s="18" t="s">
        <v>326</v>
      </c>
      <c r="E148" s="23">
        <v>0.72034373248645622</v>
      </c>
      <c r="F148" s="23">
        <v>2.0549224733794134E-2</v>
      </c>
      <c r="G148" s="23">
        <v>0.14702036241359986</v>
      </c>
      <c r="H148" s="23">
        <v>3.4746870913506443E-2</v>
      </c>
      <c r="I148" s="23">
        <v>2.8395292359424621E-2</v>
      </c>
      <c r="J148" s="23">
        <v>4.5395105548290675E-2</v>
      </c>
      <c r="K148" s="23">
        <v>3.7362226788716607E-3</v>
      </c>
      <c r="L148" s="24">
        <v>26765</v>
      </c>
      <c r="M148" s="23">
        <v>0.76334871456822673</v>
      </c>
      <c r="N148" s="23">
        <v>1.6479894528675015E-2</v>
      </c>
      <c r="O148" s="23">
        <v>0.12524719841793014</v>
      </c>
      <c r="P148" s="23">
        <v>3.3618984838497033E-2</v>
      </c>
      <c r="Q148" s="23">
        <v>3.1641397495056033E-2</v>
      </c>
      <c r="R148" s="23">
        <v>2.5708635464733027E-2</v>
      </c>
      <c r="S148" s="23">
        <v>3.2959789057350032E-3</v>
      </c>
      <c r="T148" s="24">
        <v>7585</v>
      </c>
    </row>
    <row r="149" spans="2:20" x14ac:dyDescent="0.2">
      <c r="B149" s="33" t="s">
        <v>279</v>
      </c>
      <c r="C149" s="21" t="s">
        <v>103</v>
      </c>
      <c r="D149" s="18" t="s">
        <v>196</v>
      </c>
      <c r="E149" s="23">
        <v>0.8441710603397774</v>
      </c>
      <c r="F149" s="23">
        <v>1.6403046280023433E-2</v>
      </c>
      <c r="G149" s="23">
        <v>2.8705330990041009E-2</v>
      </c>
      <c r="H149" s="23">
        <v>7.6157000585823078E-3</v>
      </c>
      <c r="I149" s="23">
        <v>1.5817223198594025E-2</v>
      </c>
      <c r="J149" s="23">
        <v>8.670181605155243E-2</v>
      </c>
      <c r="K149" s="23">
        <v>0</v>
      </c>
      <c r="L149" s="24">
        <v>8535</v>
      </c>
      <c r="M149" s="23">
        <v>0.86654804270462638</v>
      </c>
      <c r="N149" s="23">
        <v>1.0676156583629894E-2</v>
      </c>
      <c r="O149" s="23">
        <v>2.1352313167259787E-2</v>
      </c>
      <c r="P149" s="23">
        <v>7.1174377224199285E-3</v>
      </c>
      <c r="Q149" s="23">
        <v>1.601423487544484E-2</v>
      </c>
      <c r="R149" s="23">
        <v>7.8291814946619215E-2</v>
      </c>
      <c r="S149" s="23">
        <v>0</v>
      </c>
      <c r="T149" s="24">
        <v>2810</v>
      </c>
    </row>
    <row r="150" spans="2:20" x14ac:dyDescent="0.2">
      <c r="B150" s="33" t="s">
        <v>279</v>
      </c>
      <c r="C150" s="21" t="s">
        <v>104</v>
      </c>
      <c r="D150" s="18" t="s">
        <v>328</v>
      </c>
      <c r="E150" s="23">
        <v>0.71025501899077592</v>
      </c>
      <c r="F150" s="23">
        <v>1.4650027129679871E-2</v>
      </c>
      <c r="G150" s="23">
        <v>6.7824199674443836E-2</v>
      </c>
      <c r="H150" s="23">
        <v>1.9533369506239826E-2</v>
      </c>
      <c r="I150" s="23">
        <v>1.5735214324470972E-2</v>
      </c>
      <c r="J150" s="23">
        <v>2.7672273467173086E-2</v>
      </c>
      <c r="K150" s="23">
        <v>0.14432989690721648</v>
      </c>
      <c r="L150" s="24">
        <v>9215</v>
      </c>
      <c r="M150" s="23">
        <v>0.74516695957820733</v>
      </c>
      <c r="N150" s="23">
        <v>1.054481546572935E-2</v>
      </c>
      <c r="O150" s="23">
        <v>6.1511423550087874E-2</v>
      </c>
      <c r="P150" s="23">
        <v>1.5817223198594025E-2</v>
      </c>
      <c r="Q150" s="23">
        <v>1.5817223198594025E-2</v>
      </c>
      <c r="R150" s="23">
        <v>2.8119507908611598E-2</v>
      </c>
      <c r="S150" s="23">
        <v>0.12478031634446397</v>
      </c>
      <c r="T150" s="24">
        <v>2845</v>
      </c>
    </row>
    <row r="151" spans="2:20" x14ac:dyDescent="0.2">
      <c r="B151" s="33" t="s">
        <v>279</v>
      </c>
      <c r="C151" s="21" t="s">
        <v>107</v>
      </c>
      <c r="D151" s="18" t="s">
        <v>329</v>
      </c>
      <c r="E151" s="23">
        <v>0.78361344537815125</v>
      </c>
      <c r="F151" s="23">
        <v>5.2521008403361349E-3</v>
      </c>
      <c r="G151" s="23">
        <v>8.4033613445378148E-3</v>
      </c>
      <c r="H151" s="23">
        <v>3.1512605042016808E-3</v>
      </c>
      <c r="I151" s="23">
        <v>9.9789915966386547E-3</v>
      </c>
      <c r="J151" s="23">
        <v>0.11397058823529412</v>
      </c>
      <c r="K151" s="23">
        <v>7.6155462184873943E-2</v>
      </c>
      <c r="L151" s="24">
        <v>9520</v>
      </c>
      <c r="M151" s="23">
        <v>0.80099502487562191</v>
      </c>
      <c r="N151" s="23">
        <v>3.3167495854063019E-3</v>
      </c>
      <c r="O151" s="23">
        <v>6.6334991708126038E-3</v>
      </c>
      <c r="P151" s="23">
        <v>1.658374792703151E-3</v>
      </c>
      <c r="Q151" s="23">
        <v>8.291873963515755E-3</v>
      </c>
      <c r="R151" s="23">
        <v>0.12271973466003316</v>
      </c>
      <c r="S151" s="23">
        <v>5.4726368159203981E-2</v>
      </c>
      <c r="T151" s="24">
        <v>3015</v>
      </c>
    </row>
    <row r="152" spans="2:20" x14ac:dyDescent="0.2">
      <c r="B152" s="33" t="s">
        <v>279</v>
      </c>
      <c r="C152" s="21" t="s">
        <v>108</v>
      </c>
      <c r="D152" s="18" t="s">
        <v>330</v>
      </c>
      <c r="E152" s="23">
        <v>0.79615648592999311</v>
      </c>
      <c r="F152" s="23">
        <v>9.6087851750171586E-3</v>
      </c>
      <c r="G152" s="23">
        <v>1.5099519560741249E-2</v>
      </c>
      <c r="H152" s="23">
        <v>6.1770761839396015E-3</v>
      </c>
      <c r="I152" s="23">
        <v>7.0006863417982151E-2</v>
      </c>
      <c r="J152" s="23">
        <v>0.10226492793411118</v>
      </c>
      <c r="K152" s="23">
        <v>0</v>
      </c>
      <c r="L152" s="24">
        <v>7285</v>
      </c>
      <c r="M152" s="23">
        <v>0.82624768946395566</v>
      </c>
      <c r="N152" s="23">
        <v>7.3937153419593345E-3</v>
      </c>
      <c r="O152" s="23">
        <v>1.1090573012939002E-2</v>
      </c>
      <c r="P152" s="23">
        <v>3.6968576709796672E-3</v>
      </c>
      <c r="Q152" s="23">
        <v>6.0998151571164512E-2</v>
      </c>
      <c r="R152" s="23">
        <v>9.0573012939001843E-2</v>
      </c>
      <c r="S152" s="23">
        <v>0</v>
      </c>
      <c r="T152" s="24">
        <v>2705</v>
      </c>
    </row>
    <row r="153" spans="2:20" x14ac:dyDescent="0.2">
      <c r="B153" s="33" t="s">
        <v>279</v>
      </c>
      <c r="C153" s="21" t="s">
        <v>109</v>
      </c>
      <c r="D153" s="18" t="s">
        <v>199</v>
      </c>
      <c r="E153" s="23">
        <v>0.90433673469387754</v>
      </c>
      <c r="F153" s="23">
        <v>1.4030612244897959E-2</v>
      </c>
      <c r="G153" s="23">
        <v>1.7857142857142856E-2</v>
      </c>
      <c r="H153" s="23">
        <v>7.0153061224489796E-3</v>
      </c>
      <c r="I153" s="23">
        <v>5.1020408163265302E-3</v>
      </c>
      <c r="J153" s="23">
        <v>5.1020408163265307E-2</v>
      </c>
      <c r="K153" s="23">
        <v>6.3775510204081628E-4</v>
      </c>
      <c r="L153" s="24">
        <v>7840</v>
      </c>
      <c r="M153" s="23">
        <v>0.9126637554585153</v>
      </c>
      <c r="N153" s="23">
        <v>8.7336244541484712E-3</v>
      </c>
      <c r="O153" s="23">
        <v>8.7336244541484712E-3</v>
      </c>
      <c r="P153" s="23">
        <v>6.5502183406113534E-3</v>
      </c>
      <c r="Q153" s="23">
        <v>6.5502183406113534E-3</v>
      </c>
      <c r="R153" s="23">
        <v>5.6768558951965066E-2</v>
      </c>
      <c r="S153" s="23">
        <v>2.1834061135371178E-3</v>
      </c>
      <c r="T153" s="24">
        <v>2290</v>
      </c>
    </row>
    <row r="154" spans="2:20" x14ac:dyDescent="0.2">
      <c r="B154" s="33" t="s">
        <v>279</v>
      </c>
      <c r="C154" s="21" t="s">
        <v>110</v>
      </c>
      <c r="D154" s="18" t="s">
        <v>331</v>
      </c>
      <c r="E154" s="23">
        <v>0.90173410404624277</v>
      </c>
      <c r="F154" s="23">
        <v>1.2283236994219654E-2</v>
      </c>
      <c r="G154" s="23">
        <v>1.5173410404624277E-2</v>
      </c>
      <c r="H154" s="23">
        <v>2.3121387283236993E-2</v>
      </c>
      <c r="I154" s="23">
        <v>2.8901734104046242E-2</v>
      </c>
      <c r="J154" s="23">
        <v>6.5028901734104048E-3</v>
      </c>
      <c r="K154" s="23">
        <v>1.2283236994219654E-2</v>
      </c>
      <c r="L154" s="24">
        <v>6920</v>
      </c>
      <c r="M154" s="23">
        <v>0.9327731092436975</v>
      </c>
      <c r="N154" s="23">
        <v>6.3025210084033615E-3</v>
      </c>
      <c r="O154" s="23">
        <v>1.050420168067227E-2</v>
      </c>
      <c r="P154" s="23">
        <v>1.2605042016806723E-2</v>
      </c>
      <c r="Q154" s="23">
        <v>1.8907563025210083E-2</v>
      </c>
      <c r="R154" s="23">
        <v>8.4033613445378148E-3</v>
      </c>
      <c r="S154" s="23">
        <v>1.050420168067227E-2</v>
      </c>
      <c r="T154" s="24">
        <v>2380</v>
      </c>
    </row>
    <row r="155" spans="2:20" x14ac:dyDescent="0.2">
      <c r="B155" s="33" t="s">
        <v>283</v>
      </c>
      <c r="C155" s="21" t="s">
        <v>112</v>
      </c>
      <c r="D155" s="18" t="s">
        <v>332</v>
      </c>
      <c r="E155" s="23">
        <v>0.62332053742802307</v>
      </c>
      <c r="F155" s="23">
        <v>2.1593090211132437E-2</v>
      </c>
      <c r="G155" s="23">
        <v>7.1017274472168906E-2</v>
      </c>
      <c r="H155" s="23">
        <v>1.4395393474088292E-2</v>
      </c>
      <c r="I155" s="23">
        <v>6.5738963531669872E-2</v>
      </c>
      <c r="J155" s="23">
        <v>0.19145873320537429</v>
      </c>
      <c r="K155" s="23">
        <v>1.2476007677543186E-2</v>
      </c>
      <c r="L155" s="24">
        <v>10420</v>
      </c>
      <c r="M155" s="23">
        <v>0.66666666666666663</v>
      </c>
      <c r="N155" s="23">
        <v>7.246376811594203E-3</v>
      </c>
      <c r="O155" s="23">
        <v>5.0724637681159424E-2</v>
      </c>
      <c r="P155" s="23">
        <v>1.4492753623188406E-2</v>
      </c>
      <c r="Q155" s="23">
        <v>3.6231884057971016E-2</v>
      </c>
      <c r="R155" s="23">
        <v>0.21739130434782608</v>
      </c>
      <c r="S155" s="23">
        <v>1.4492753623188406E-2</v>
      </c>
      <c r="T155" s="24">
        <v>690</v>
      </c>
    </row>
    <row r="156" spans="2:20" x14ac:dyDescent="0.2">
      <c r="B156" s="33" t="s">
        <v>283</v>
      </c>
      <c r="C156" s="21" t="s">
        <v>113</v>
      </c>
      <c r="D156" s="18" t="s">
        <v>200</v>
      </c>
      <c r="E156" s="23">
        <v>0.36701662292213472</v>
      </c>
      <c r="F156" s="23">
        <v>1.9247594050743656E-2</v>
      </c>
      <c r="G156" s="23">
        <v>6.4304461942257224E-2</v>
      </c>
      <c r="H156" s="23">
        <v>1.5748031496062992E-2</v>
      </c>
      <c r="I156" s="23">
        <v>7.874015748031496E-3</v>
      </c>
      <c r="J156" s="23">
        <v>1.9247594050743656E-2</v>
      </c>
      <c r="K156" s="23">
        <v>0.5065616797900262</v>
      </c>
      <c r="L156" s="24">
        <v>11430</v>
      </c>
      <c r="M156" s="23" t="s">
        <v>588</v>
      </c>
      <c r="N156" s="23" t="s">
        <v>588</v>
      </c>
      <c r="O156" s="23" t="s">
        <v>588</v>
      </c>
      <c r="P156" s="23" t="s">
        <v>588</v>
      </c>
      <c r="Q156" s="23" t="s">
        <v>588</v>
      </c>
      <c r="R156" s="23" t="s">
        <v>588</v>
      </c>
      <c r="S156" s="23" t="s">
        <v>588</v>
      </c>
      <c r="T156" s="24" t="s">
        <v>588</v>
      </c>
    </row>
    <row r="157" spans="2:20" x14ac:dyDescent="0.2">
      <c r="B157" s="33" t="s">
        <v>283</v>
      </c>
      <c r="C157" s="21" t="s">
        <v>114</v>
      </c>
      <c r="D157" s="18" t="s">
        <v>333</v>
      </c>
      <c r="E157" s="23">
        <v>0.69427839453458584</v>
      </c>
      <c r="F157" s="23">
        <v>3.4158838599487616E-2</v>
      </c>
      <c r="G157" s="23">
        <v>8.7532023911187015E-2</v>
      </c>
      <c r="H157" s="23">
        <v>8.0273270708795905E-2</v>
      </c>
      <c r="I157" s="23">
        <v>2.8181041844577284E-2</v>
      </c>
      <c r="J157" s="23">
        <v>7.5576430401366357E-2</v>
      </c>
      <c r="K157" s="23">
        <v>0</v>
      </c>
      <c r="L157" s="24">
        <v>11710</v>
      </c>
      <c r="M157" s="23" t="s">
        <v>588</v>
      </c>
      <c r="N157" s="23" t="s">
        <v>588</v>
      </c>
      <c r="O157" s="23" t="s">
        <v>588</v>
      </c>
      <c r="P157" s="23" t="s">
        <v>588</v>
      </c>
      <c r="Q157" s="23" t="s">
        <v>588</v>
      </c>
      <c r="R157" s="23" t="s">
        <v>588</v>
      </c>
      <c r="S157" s="23" t="s">
        <v>588</v>
      </c>
      <c r="T157" s="24" t="s">
        <v>588</v>
      </c>
    </row>
    <row r="158" spans="2:20" x14ac:dyDescent="0.2">
      <c r="B158" s="33" t="s">
        <v>283</v>
      </c>
      <c r="C158" s="21" t="s">
        <v>115</v>
      </c>
      <c r="D158" s="18" t="s">
        <v>201</v>
      </c>
      <c r="E158" s="23">
        <v>0.81371784879189402</v>
      </c>
      <c r="F158" s="23">
        <v>1.6757599376461419E-2</v>
      </c>
      <c r="G158" s="23">
        <v>1.4419329696024942E-2</v>
      </c>
      <c r="H158" s="23">
        <v>1.2081060015588464E-2</v>
      </c>
      <c r="I158" s="23">
        <v>1.7926734216679657E-2</v>
      </c>
      <c r="J158" s="23">
        <v>5.0272798129384254E-2</v>
      </c>
      <c r="K158" s="23">
        <v>7.4824629773967269E-2</v>
      </c>
      <c r="L158" s="24">
        <v>12830</v>
      </c>
      <c r="M158" s="23">
        <v>0.82750000000000001</v>
      </c>
      <c r="N158" s="23">
        <v>1.125E-2</v>
      </c>
      <c r="O158" s="23">
        <v>1.2500000000000001E-2</v>
      </c>
      <c r="P158" s="23">
        <v>0.01</v>
      </c>
      <c r="Q158" s="23">
        <v>1.375E-2</v>
      </c>
      <c r="R158" s="23">
        <v>0.06</v>
      </c>
      <c r="S158" s="23">
        <v>6.6250000000000003E-2</v>
      </c>
      <c r="T158" s="24">
        <v>4000</v>
      </c>
    </row>
    <row r="159" spans="2:20" x14ac:dyDescent="0.2">
      <c r="B159" s="33" t="s">
        <v>283</v>
      </c>
      <c r="C159" s="21" t="s">
        <v>116</v>
      </c>
      <c r="D159" s="18" t="s">
        <v>202</v>
      </c>
      <c r="E159" s="23">
        <v>0.7422982885085575</v>
      </c>
      <c r="F159" s="23">
        <v>1.7114914425427872E-2</v>
      </c>
      <c r="G159" s="23">
        <v>1.6625916870415647E-2</v>
      </c>
      <c r="H159" s="23">
        <v>9.2909535452322736E-3</v>
      </c>
      <c r="I159" s="23">
        <v>5.8679706601466996E-3</v>
      </c>
      <c r="J159" s="23">
        <v>0.20880195599022006</v>
      </c>
      <c r="K159" s="23">
        <v>0</v>
      </c>
      <c r="L159" s="24">
        <v>10225</v>
      </c>
      <c r="M159" s="23">
        <v>0.724609375</v>
      </c>
      <c r="N159" s="23">
        <v>9.765625E-3</v>
      </c>
      <c r="O159" s="23">
        <v>9.765625E-3</v>
      </c>
      <c r="P159" s="23">
        <v>7.8125E-3</v>
      </c>
      <c r="Q159" s="23">
        <v>3.90625E-3</v>
      </c>
      <c r="R159" s="23">
        <v>0.24609375</v>
      </c>
      <c r="S159" s="23">
        <v>0</v>
      </c>
      <c r="T159" s="24">
        <v>2560</v>
      </c>
    </row>
    <row r="160" spans="2:20" x14ac:dyDescent="0.2">
      <c r="B160" s="33" t="s">
        <v>283</v>
      </c>
      <c r="C160" s="21" t="s">
        <v>117</v>
      </c>
      <c r="D160" s="18" t="s">
        <v>203</v>
      </c>
      <c r="E160" s="23">
        <v>0.65485112416447233</v>
      </c>
      <c r="F160" s="23">
        <v>2.2685841604213084E-2</v>
      </c>
      <c r="G160" s="23">
        <v>0.17723313753291473</v>
      </c>
      <c r="H160" s="23">
        <v>2.9977719262710149E-2</v>
      </c>
      <c r="I160" s="23">
        <v>4.2130848693538586E-2</v>
      </c>
      <c r="J160" s="23">
        <v>4.4358922422523803E-2</v>
      </c>
      <c r="K160" s="23">
        <v>2.8762406319627305E-2</v>
      </c>
      <c r="L160" s="24">
        <v>24685</v>
      </c>
      <c r="M160" s="23">
        <v>0.72665429808286952</v>
      </c>
      <c r="N160" s="23">
        <v>2.1645021645021644E-2</v>
      </c>
      <c r="O160" s="23">
        <v>0.13358070500927643</v>
      </c>
      <c r="P160" s="23">
        <v>2.7829313543599257E-2</v>
      </c>
      <c r="Q160" s="23">
        <v>3.2776747062461351E-2</v>
      </c>
      <c r="R160" s="23">
        <v>4.4526901669758812E-2</v>
      </c>
      <c r="S160" s="23">
        <v>1.2987012987012988E-2</v>
      </c>
      <c r="T160" s="24">
        <v>8085</v>
      </c>
    </row>
    <row r="161" spans="2:20" x14ac:dyDescent="0.2">
      <c r="B161" s="33" t="s">
        <v>283</v>
      </c>
      <c r="C161" s="21" t="s">
        <v>118</v>
      </c>
      <c r="D161" s="18" t="s">
        <v>204</v>
      </c>
      <c r="E161" s="23">
        <v>0.82053532250987271</v>
      </c>
      <c r="F161" s="23">
        <v>1.4041246160596753E-2</v>
      </c>
      <c r="G161" s="23">
        <v>2.8960070206230804E-2</v>
      </c>
      <c r="H161" s="23">
        <v>1.7990346643264588E-2</v>
      </c>
      <c r="I161" s="23">
        <v>3.9491004826678368E-2</v>
      </c>
      <c r="J161" s="23">
        <v>1.3602457218078104E-2</v>
      </c>
      <c r="K161" s="23">
        <v>6.5379552435278626E-2</v>
      </c>
      <c r="L161" s="24">
        <v>11395</v>
      </c>
      <c r="M161" s="23">
        <v>0.82838709677419353</v>
      </c>
      <c r="N161" s="23">
        <v>1.1612903225806452E-2</v>
      </c>
      <c r="O161" s="23">
        <v>2.4516129032258065E-2</v>
      </c>
      <c r="P161" s="23">
        <v>1.6774193548387096E-2</v>
      </c>
      <c r="Q161" s="23">
        <v>2.9677419354838711E-2</v>
      </c>
      <c r="R161" s="23">
        <v>1.6774193548387096E-2</v>
      </c>
      <c r="S161" s="23">
        <v>7.3548387096774193E-2</v>
      </c>
      <c r="T161" s="24">
        <v>3875</v>
      </c>
    </row>
    <row r="162" spans="2:20" x14ac:dyDescent="0.2">
      <c r="B162" s="33" t="s">
        <v>283</v>
      </c>
      <c r="C162" s="21" t="s">
        <v>119</v>
      </c>
      <c r="D162" s="18" t="s">
        <v>334</v>
      </c>
      <c r="E162" s="23">
        <v>0.95712954333643985</v>
      </c>
      <c r="F162" s="23">
        <v>1.0251630941286114E-2</v>
      </c>
      <c r="G162" s="23">
        <v>1.1183597390493943E-2</v>
      </c>
      <c r="H162" s="23">
        <v>6.5237651444547996E-3</v>
      </c>
      <c r="I162" s="23">
        <v>3.727865796831314E-3</v>
      </c>
      <c r="J162" s="23">
        <v>9.3196644920782844E-3</v>
      </c>
      <c r="K162" s="23">
        <v>9.3196644920782849E-4</v>
      </c>
      <c r="L162" s="24">
        <v>5365</v>
      </c>
      <c r="M162" s="23">
        <v>0.96618357487922701</v>
      </c>
      <c r="N162" s="23">
        <v>9.6618357487922701E-3</v>
      </c>
      <c r="O162" s="23">
        <v>4.830917874396135E-3</v>
      </c>
      <c r="P162" s="23">
        <v>4.830917874396135E-3</v>
      </c>
      <c r="Q162" s="23">
        <v>0</v>
      </c>
      <c r="R162" s="23">
        <v>9.6618357487922701E-3</v>
      </c>
      <c r="S162" s="23">
        <v>0</v>
      </c>
      <c r="T162" s="24">
        <v>1035</v>
      </c>
    </row>
    <row r="163" spans="2:20" x14ac:dyDescent="0.2">
      <c r="B163" s="33" t="s">
        <v>283</v>
      </c>
      <c r="C163" s="21" t="s">
        <v>120</v>
      </c>
      <c r="D163" s="18" t="s">
        <v>335</v>
      </c>
      <c r="E163" s="23">
        <v>0.88213363923143107</v>
      </c>
      <c r="F163" s="23">
        <v>2.4663034126756526E-2</v>
      </c>
      <c r="G163" s="23">
        <v>3.5273874390593631E-2</v>
      </c>
      <c r="H163" s="23">
        <v>2.122168052767422E-2</v>
      </c>
      <c r="I163" s="23">
        <v>1.5199311729280183E-2</v>
      </c>
      <c r="J163" s="23">
        <v>1.1757958130197877E-2</v>
      </c>
      <c r="K163" s="23">
        <v>9.4637223974763408E-3</v>
      </c>
      <c r="L163" s="24">
        <v>17435</v>
      </c>
      <c r="M163" s="23">
        <v>0.91674641148325364</v>
      </c>
      <c r="N163" s="23">
        <v>1.4354066985645933E-2</v>
      </c>
      <c r="O163" s="23">
        <v>2.2966507177033493E-2</v>
      </c>
      <c r="P163" s="23">
        <v>1.2440191387559809E-2</v>
      </c>
      <c r="Q163" s="23">
        <v>8.6124401913875593E-3</v>
      </c>
      <c r="R163" s="23">
        <v>1.2440191387559809E-2</v>
      </c>
      <c r="S163" s="23">
        <v>1.1483253588516746E-2</v>
      </c>
      <c r="T163" s="24">
        <v>5225</v>
      </c>
    </row>
    <row r="164" spans="2:20" x14ac:dyDescent="0.2">
      <c r="B164" s="33" t="s">
        <v>283</v>
      </c>
      <c r="C164" s="21" t="s">
        <v>121</v>
      </c>
      <c r="D164" s="18" t="s">
        <v>205</v>
      </c>
      <c r="E164" s="23">
        <v>0.80425531914893622</v>
      </c>
      <c r="F164" s="23">
        <v>2.5000000000000001E-2</v>
      </c>
      <c r="G164" s="23">
        <v>4.4148936170212767E-2</v>
      </c>
      <c r="H164" s="23">
        <v>5.5319148936170209E-2</v>
      </c>
      <c r="I164" s="23">
        <v>1.223404255319149E-2</v>
      </c>
      <c r="J164" s="23">
        <v>5.8510638297872342E-2</v>
      </c>
      <c r="K164" s="23">
        <v>0</v>
      </c>
      <c r="L164" s="24">
        <v>9400</v>
      </c>
      <c r="M164" s="23">
        <v>0.82494969818913477</v>
      </c>
      <c r="N164" s="23">
        <v>1.6096579476861168E-2</v>
      </c>
      <c r="O164" s="23">
        <v>3.8229376257545272E-2</v>
      </c>
      <c r="P164" s="23">
        <v>5.4325955734406441E-2</v>
      </c>
      <c r="Q164" s="23">
        <v>1.0060362173038229E-2</v>
      </c>
      <c r="R164" s="23">
        <v>5.6338028169014086E-2</v>
      </c>
      <c r="S164" s="23">
        <v>0</v>
      </c>
      <c r="T164" s="24">
        <v>2485</v>
      </c>
    </row>
    <row r="165" spans="2:20" x14ac:dyDescent="0.2">
      <c r="B165" s="33" t="s">
        <v>283</v>
      </c>
      <c r="C165" s="21" t="s">
        <v>122</v>
      </c>
      <c r="D165" s="18" t="s">
        <v>206</v>
      </c>
      <c r="E165" s="23">
        <v>0.6933149552033081</v>
      </c>
      <c r="F165" s="23">
        <v>2.4121295658166782E-2</v>
      </c>
      <c r="G165" s="23">
        <v>5.7546519641626465E-2</v>
      </c>
      <c r="H165" s="23">
        <v>2.0675396278428671E-2</v>
      </c>
      <c r="I165" s="23">
        <v>2.7911784975878703E-2</v>
      </c>
      <c r="J165" s="23">
        <v>0.1571330117160579</v>
      </c>
      <c r="K165" s="23">
        <v>1.8952446588559616E-2</v>
      </c>
      <c r="L165" s="24">
        <v>14510</v>
      </c>
      <c r="M165" s="23">
        <v>0.70106761565836295</v>
      </c>
      <c r="N165" s="23">
        <v>1.4234875444839857E-2</v>
      </c>
      <c r="O165" s="23">
        <v>4.5077105575326216E-2</v>
      </c>
      <c r="P165" s="23">
        <v>1.8979833926453145E-2</v>
      </c>
      <c r="Q165" s="23">
        <v>2.0166073546856466E-2</v>
      </c>
      <c r="R165" s="23">
        <v>0.18149466192170818</v>
      </c>
      <c r="S165" s="23">
        <v>1.7793594306049824E-2</v>
      </c>
      <c r="T165" s="24">
        <v>4215</v>
      </c>
    </row>
    <row r="166" spans="2:20" x14ac:dyDescent="0.2">
      <c r="B166" s="33" t="s">
        <v>283</v>
      </c>
      <c r="C166" s="21" t="s">
        <v>123</v>
      </c>
      <c r="D166" s="18" t="s">
        <v>336</v>
      </c>
      <c r="E166" s="23">
        <v>0.69995988768551942</v>
      </c>
      <c r="F166" s="23">
        <v>8.8247091857200158E-3</v>
      </c>
      <c r="G166" s="23">
        <v>1.8852787805856398E-2</v>
      </c>
      <c r="H166" s="23">
        <v>1.1632571199358203E-2</v>
      </c>
      <c r="I166" s="23">
        <v>1.0429201764941836E-2</v>
      </c>
      <c r="J166" s="23">
        <v>0.19855595667870035</v>
      </c>
      <c r="K166" s="23">
        <v>5.2547131969514639E-2</v>
      </c>
      <c r="L166" s="24">
        <v>12465</v>
      </c>
      <c r="M166" s="23">
        <v>0.71442400774443371</v>
      </c>
      <c r="N166" s="23">
        <v>6.7763794772507258E-3</v>
      </c>
      <c r="O166" s="23">
        <v>1.7424975798644726E-2</v>
      </c>
      <c r="P166" s="23">
        <v>1.3552758954501452E-2</v>
      </c>
      <c r="Q166" s="23">
        <v>7.7444336882865443E-3</v>
      </c>
      <c r="R166" s="23">
        <v>0.21200387221684414</v>
      </c>
      <c r="S166" s="23">
        <v>2.904162633107454E-2</v>
      </c>
      <c r="T166" s="24">
        <v>5165</v>
      </c>
    </row>
    <row r="167" spans="2:20" x14ac:dyDescent="0.2">
      <c r="B167" s="33" t="s">
        <v>283</v>
      </c>
      <c r="C167" s="21" t="s">
        <v>124</v>
      </c>
      <c r="D167" s="18" t="s">
        <v>207</v>
      </c>
      <c r="E167" s="23">
        <v>0.56944444444444442</v>
      </c>
      <c r="F167" s="23">
        <v>1.5826873385012919E-2</v>
      </c>
      <c r="G167" s="23">
        <v>7.8488372093023256E-2</v>
      </c>
      <c r="H167" s="23">
        <v>2.5193798449612403E-2</v>
      </c>
      <c r="I167" s="23">
        <v>0.10691214470284238</v>
      </c>
      <c r="J167" s="23">
        <v>0.15051679586563307</v>
      </c>
      <c r="K167" s="23">
        <v>5.3617571059431525E-2</v>
      </c>
      <c r="L167" s="24">
        <v>15480</v>
      </c>
      <c r="M167" s="23">
        <v>0.67557251908396942</v>
      </c>
      <c r="N167" s="23">
        <v>1.3358778625954198E-2</v>
      </c>
      <c r="O167" s="23">
        <v>5.1526717557251911E-2</v>
      </c>
      <c r="P167" s="23">
        <v>1.9083969465648856E-2</v>
      </c>
      <c r="Q167" s="23">
        <v>8.5877862595419852E-2</v>
      </c>
      <c r="R167" s="23">
        <v>0.12977099236641221</v>
      </c>
      <c r="S167" s="23">
        <v>2.0992366412213741E-2</v>
      </c>
      <c r="T167" s="24">
        <v>2620</v>
      </c>
    </row>
    <row r="168" spans="2:20" x14ac:dyDescent="0.2">
      <c r="B168" s="33" t="s">
        <v>283</v>
      </c>
      <c r="C168" s="21" t="s">
        <v>125</v>
      </c>
      <c r="D168" s="18" t="s">
        <v>208</v>
      </c>
      <c r="E168" s="23">
        <v>0.80643086816720255</v>
      </c>
      <c r="F168" s="23">
        <v>2.1864951768488745E-2</v>
      </c>
      <c r="G168" s="23">
        <v>4.694533762057878E-2</v>
      </c>
      <c r="H168" s="23">
        <v>1.7363344051446947E-2</v>
      </c>
      <c r="I168" s="23">
        <v>2.4437299035369776E-2</v>
      </c>
      <c r="J168" s="23">
        <v>6.8810289389067525E-2</v>
      </c>
      <c r="K168" s="23">
        <v>1.414790996784566E-2</v>
      </c>
      <c r="L168" s="24">
        <v>7775</v>
      </c>
      <c r="M168" s="23" t="s">
        <v>588</v>
      </c>
      <c r="N168" s="23" t="s">
        <v>588</v>
      </c>
      <c r="O168" s="23" t="s">
        <v>588</v>
      </c>
      <c r="P168" s="23" t="s">
        <v>588</v>
      </c>
      <c r="Q168" s="23" t="s">
        <v>588</v>
      </c>
      <c r="R168" s="23" t="s">
        <v>588</v>
      </c>
      <c r="S168" s="23" t="s">
        <v>588</v>
      </c>
      <c r="T168" s="24" t="s">
        <v>588</v>
      </c>
    </row>
    <row r="169" spans="2:20" x14ac:dyDescent="0.2">
      <c r="B169" s="33" t="s">
        <v>283</v>
      </c>
      <c r="C169" s="21" t="s">
        <v>126</v>
      </c>
      <c r="D169" s="18" t="s">
        <v>337</v>
      </c>
      <c r="E169" s="23">
        <v>0.61549497847919654</v>
      </c>
      <c r="F169" s="23">
        <v>2.1999043519846963E-2</v>
      </c>
      <c r="G169" s="23">
        <v>4.9258727881396458E-2</v>
      </c>
      <c r="H169" s="23">
        <v>2.2477283596365374E-2</v>
      </c>
      <c r="I169" s="23">
        <v>3.4911525585844094E-2</v>
      </c>
      <c r="J169" s="23">
        <v>0.21759923481587756</v>
      </c>
      <c r="K169" s="23">
        <v>3.7780966044954567E-2</v>
      </c>
      <c r="L169" s="24">
        <v>10455</v>
      </c>
      <c r="M169" s="23">
        <v>0.64725457570715472</v>
      </c>
      <c r="N169" s="23">
        <v>1.1647254575707155E-2</v>
      </c>
      <c r="O169" s="23">
        <v>3.9933444259567387E-2</v>
      </c>
      <c r="P169" s="23">
        <v>1.6638935108153077E-2</v>
      </c>
      <c r="Q169" s="23">
        <v>2.6622296173044926E-2</v>
      </c>
      <c r="R169" s="23">
        <v>0.22961730449251247</v>
      </c>
      <c r="S169" s="23">
        <v>2.8286189683860232E-2</v>
      </c>
      <c r="T169" s="24">
        <v>3005</v>
      </c>
    </row>
    <row r="170" spans="2:20" x14ac:dyDescent="0.2">
      <c r="B170" s="33" t="s">
        <v>283</v>
      </c>
      <c r="C170" s="21" t="s">
        <v>127</v>
      </c>
      <c r="D170" s="18" t="s">
        <v>209</v>
      </c>
      <c r="E170" s="23">
        <v>0.76320719370550771</v>
      </c>
      <c r="F170" s="23">
        <v>1.4612214312476583E-2</v>
      </c>
      <c r="G170" s="23">
        <v>5.2079430498313976E-2</v>
      </c>
      <c r="H170" s="23">
        <v>2.1356313225927313E-2</v>
      </c>
      <c r="I170" s="23">
        <v>3.3345822405395277E-2</v>
      </c>
      <c r="J170" s="23">
        <v>5.7324840764331211E-2</v>
      </c>
      <c r="K170" s="23">
        <v>5.8074185088047958E-2</v>
      </c>
      <c r="L170" s="24">
        <v>13345</v>
      </c>
      <c r="M170" s="23">
        <v>0.83282674772036469</v>
      </c>
      <c r="N170" s="23">
        <v>6.0790273556231003E-3</v>
      </c>
      <c r="O170" s="23">
        <v>3.3434650455927049E-2</v>
      </c>
      <c r="P170" s="23">
        <v>1.5197568389057751E-2</v>
      </c>
      <c r="Q170" s="23">
        <v>2.2796352583586626E-2</v>
      </c>
      <c r="R170" s="23">
        <v>4.7112462006079027E-2</v>
      </c>
      <c r="S170" s="23">
        <v>4.2553191489361701E-2</v>
      </c>
      <c r="T170" s="24">
        <v>3290</v>
      </c>
    </row>
    <row r="171" spans="2:20" x14ac:dyDescent="0.2">
      <c r="B171" s="33" t="s">
        <v>283</v>
      </c>
      <c r="C171" s="21" t="s">
        <v>128</v>
      </c>
      <c r="D171" s="18" t="s">
        <v>338</v>
      </c>
      <c r="E171" s="23">
        <v>0.74961964790262992</v>
      </c>
      <c r="F171" s="23">
        <v>2.1734405564007825E-2</v>
      </c>
      <c r="G171" s="23">
        <v>1.977830906324712E-2</v>
      </c>
      <c r="H171" s="23">
        <v>7.6070419474027389E-3</v>
      </c>
      <c r="I171" s="23">
        <v>8.0417300586828958E-3</v>
      </c>
      <c r="J171" s="23">
        <v>0.17278852423386221</v>
      </c>
      <c r="K171" s="23">
        <v>2.0212997174527278E-2</v>
      </c>
      <c r="L171" s="24">
        <v>23005</v>
      </c>
      <c r="M171" s="23">
        <v>0.78862478777589129</v>
      </c>
      <c r="N171" s="23">
        <v>1.4431239388794566E-2</v>
      </c>
      <c r="O171" s="23">
        <v>1.6977928692699491E-2</v>
      </c>
      <c r="P171" s="23">
        <v>6.7911714770797962E-3</v>
      </c>
      <c r="Q171" s="23">
        <v>7.6400679117147709E-3</v>
      </c>
      <c r="R171" s="23">
        <v>0.15619694397283532</v>
      </c>
      <c r="S171" s="23">
        <v>9.3378607809847195E-3</v>
      </c>
      <c r="T171" s="24">
        <v>5890</v>
      </c>
    </row>
    <row r="172" spans="2:20" x14ac:dyDescent="0.2">
      <c r="B172" s="33" t="s">
        <v>290</v>
      </c>
      <c r="C172" s="21" t="s">
        <v>129</v>
      </c>
      <c r="D172" s="18" t="s">
        <v>210</v>
      </c>
      <c r="E172" s="23">
        <v>0.75840336134453779</v>
      </c>
      <c r="F172" s="23">
        <v>7.3529411764705881E-3</v>
      </c>
      <c r="G172" s="23">
        <v>8.4033613445378148E-3</v>
      </c>
      <c r="H172" s="23">
        <v>2.1008403361344537E-3</v>
      </c>
      <c r="I172" s="23">
        <v>2.1008403361344537E-3</v>
      </c>
      <c r="J172" s="23">
        <v>4.3067226890756302E-2</v>
      </c>
      <c r="K172" s="23">
        <v>0.17857142857142858</v>
      </c>
      <c r="L172" s="24">
        <v>4760</v>
      </c>
      <c r="M172" s="23">
        <v>0.81704260651629068</v>
      </c>
      <c r="N172" s="23">
        <v>5.0125313283208017E-3</v>
      </c>
      <c r="O172" s="23">
        <v>2.5062656641604009E-3</v>
      </c>
      <c r="P172" s="23">
        <v>2.5062656641604009E-3</v>
      </c>
      <c r="Q172" s="23">
        <v>0</v>
      </c>
      <c r="R172" s="23">
        <v>4.5112781954887216E-2</v>
      </c>
      <c r="S172" s="23">
        <v>0.12781954887218044</v>
      </c>
      <c r="T172" s="24">
        <v>1995</v>
      </c>
    </row>
    <row r="173" spans="2:20" x14ac:dyDescent="0.2">
      <c r="B173" s="33" t="s">
        <v>290</v>
      </c>
      <c r="C173" s="21" t="s">
        <v>130</v>
      </c>
      <c r="D173" s="18" t="s">
        <v>211</v>
      </c>
      <c r="E173" s="23">
        <v>0.79339143064633255</v>
      </c>
      <c r="F173" s="23">
        <v>2.2512708787218592E-2</v>
      </c>
      <c r="G173" s="23">
        <v>2.7959331880900509E-2</v>
      </c>
      <c r="H173" s="23">
        <v>1.597676107480029E-2</v>
      </c>
      <c r="I173" s="23">
        <v>1.3798111837327523E-2</v>
      </c>
      <c r="J173" s="23">
        <v>6.2817719680464776E-2</v>
      </c>
      <c r="K173" s="23">
        <v>6.2817719680464776E-2</v>
      </c>
      <c r="L173" s="24">
        <v>13770</v>
      </c>
      <c r="M173" s="23">
        <v>0.80833333333333335</v>
      </c>
      <c r="N173" s="23">
        <v>1.8055555555555554E-2</v>
      </c>
      <c r="O173" s="23">
        <v>2.361111111111111E-2</v>
      </c>
      <c r="P173" s="23">
        <v>1.5277777777777777E-2</v>
      </c>
      <c r="Q173" s="23">
        <v>1.2500000000000001E-2</v>
      </c>
      <c r="R173" s="23">
        <v>6.3888888888888884E-2</v>
      </c>
      <c r="S173" s="23">
        <v>5.8333333333333334E-2</v>
      </c>
      <c r="T173" s="24">
        <v>3600</v>
      </c>
    </row>
    <row r="174" spans="2:20" x14ac:dyDescent="0.2">
      <c r="B174" s="33" t="s">
        <v>290</v>
      </c>
      <c r="C174" s="21" t="s">
        <v>131</v>
      </c>
      <c r="D174" s="18" t="s">
        <v>212</v>
      </c>
      <c r="E174" s="23">
        <v>0.82700794351279783</v>
      </c>
      <c r="F174" s="23">
        <v>2.5595763459841131E-2</v>
      </c>
      <c r="G174" s="23">
        <v>5.9135039717563988E-2</v>
      </c>
      <c r="H174" s="23">
        <v>2.1182700794351281E-2</v>
      </c>
      <c r="I174" s="23">
        <v>2.3830538393645191E-2</v>
      </c>
      <c r="J174" s="23">
        <v>2.5595763459841131E-2</v>
      </c>
      <c r="K174" s="23">
        <v>1.7652250661959398E-2</v>
      </c>
      <c r="L174" s="24">
        <v>5665</v>
      </c>
      <c r="M174" s="23">
        <v>0.86819484240687683</v>
      </c>
      <c r="N174" s="23">
        <v>1.7191977077363897E-2</v>
      </c>
      <c r="O174" s="23">
        <v>3.7249283667621778E-2</v>
      </c>
      <c r="P174" s="23">
        <v>1.4326647564469915E-2</v>
      </c>
      <c r="Q174" s="23">
        <v>1.7191977077363897E-2</v>
      </c>
      <c r="R174" s="23">
        <v>2.865329512893983E-2</v>
      </c>
      <c r="S174" s="23">
        <v>1.4326647564469915E-2</v>
      </c>
      <c r="T174" s="24">
        <v>1745</v>
      </c>
    </row>
    <row r="175" spans="2:20" x14ac:dyDescent="0.2">
      <c r="B175" s="33" t="s">
        <v>290</v>
      </c>
      <c r="C175" s="21" t="s">
        <v>132</v>
      </c>
      <c r="D175" s="18" t="s">
        <v>213</v>
      </c>
      <c r="E175" s="23">
        <v>0.6918445539135194</v>
      </c>
      <c r="F175" s="23">
        <v>2.079912424740011E-2</v>
      </c>
      <c r="G175" s="23">
        <v>3.6124794745484398E-2</v>
      </c>
      <c r="H175" s="23">
        <v>2.5725232621784347E-2</v>
      </c>
      <c r="I175" s="23">
        <v>3.2293377120963328E-2</v>
      </c>
      <c r="J175" s="23">
        <v>0.14778325123152711</v>
      </c>
      <c r="K175" s="23">
        <v>4.5977011494252873E-2</v>
      </c>
      <c r="L175" s="24">
        <v>9135</v>
      </c>
      <c r="M175" s="23">
        <v>0.73875432525951557</v>
      </c>
      <c r="N175" s="23">
        <v>1.384083044982699E-2</v>
      </c>
      <c r="O175" s="23">
        <v>2.4221453287197232E-2</v>
      </c>
      <c r="P175" s="23">
        <v>1.9031141868512111E-2</v>
      </c>
      <c r="Q175" s="23">
        <v>2.2491349480968859E-2</v>
      </c>
      <c r="R175" s="23">
        <v>0.14186851211072665</v>
      </c>
      <c r="S175" s="23">
        <v>3.8062283737024222E-2</v>
      </c>
      <c r="T175" s="24">
        <v>2890</v>
      </c>
    </row>
    <row r="176" spans="2:20" x14ac:dyDescent="0.2">
      <c r="B176" s="33" t="s">
        <v>290</v>
      </c>
      <c r="C176" s="21" t="s">
        <v>134</v>
      </c>
      <c r="D176" s="18" t="s">
        <v>214</v>
      </c>
      <c r="E176" s="23">
        <v>0.94419306184012064</v>
      </c>
      <c r="F176" s="23">
        <v>9.0497737556561094E-3</v>
      </c>
      <c r="G176" s="23">
        <v>7.5414781297134239E-3</v>
      </c>
      <c r="H176" s="23">
        <v>6.7873303167420816E-3</v>
      </c>
      <c r="I176" s="23">
        <v>3.770739064856712E-3</v>
      </c>
      <c r="J176" s="23">
        <v>7.5414781297134241E-4</v>
      </c>
      <c r="K176" s="23">
        <v>2.790346907993967E-2</v>
      </c>
      <c r="L176" s="24">
        <v>6630</v>
      </c>
      <c r="M176" s="23">
        <v>0.96619217081850539</v>
      </c>
      <c r="N176" s="23">
        <v>7.1174377224199285E-3</v>
      </c>
      <c r="O176" s="23">
        <v>3.5587188612099642E-3</v>
      </c>
      <c r="P176" s="23">
        <v>3.5587188612099642E-3</v>
      </c>
      <c r="Q176" s="23">
        <v>3.5587188612099642E-3</v>
      </c>
      <c r="R176" s="23">
        <v>0</v>
      </c>
      <c r="S176" s="23">
        <v>1.7793594306049824E-2</v>
      </c>
      <c r="T176" s="24">
        <v>2810</v>
      </c>
    </row>
    <row r="177" spans="2:20" x14ac:dyDescent="0.2">
      <c r="B177" s="33" t="s">
        <v>290</v>
      </c>
      <c r="C177" s="21" t="s">
        <v>135</v>
      </c>
      <c r="D177" s="18" t="s">
        <v>339</v>
      </c>
      <c r="E177" s="23">
        <v>0.87079455977093767</v>
      </c>
      <c r="F177" s="23">
        <v>8.94774516821761E-3</v>
      </c>
      <c r="G177" s="23">
        <v>9.3056549749463129E-3</v>
      </c>
      <c r="H177" s="23">
        <v>3.937007874015748E-3</v>
      </c>
      <c r="I177" s="23">
        <v>8.2319255547602006E-3</v>
      </c>
      <c r="J177" s="23">
        <v>3.9727988546886188E-2</v>
      </c>
      <c r="K177" s="23">
        <v>5.8697208303507518E-2</v>
      </c>
      <c r="L177" s="24">
        <v>13970</v>
      </c>
      <c r="M177" s="23" t="s">
        <v>588</v>
      </c>
      <c r="N177" s="23" t="s">
        <v>588</v>
      </c>
      <c r="O177" s="23" t="s">
        <v>588</v>
      </c>
      <c r="P177" s="23" t="s">
        <v>588</v>
      </c>
      <c r="Q177" s="23" t="s">
        <v>588</v>
      </c>
      <c r="R177" s="23" t="s">
        <v>588</v>
      </c>
      <c r="S177" s="23" t="s">
        <v>588</v>
      </c>
      <c r="T177" s="24" t="s">
        <v>588</v>
      </c>
    </row>
    <row r="178" spans="2:20" x14ac:dyDescent="0.2">
      <c r="B178" s="33" t="s">
        <v>290</v>
      </c>
      <c r="C178" s="21" t="s">
        <v>136</v>
      </c>
      <c r="D178" s="18" t="s">
        <v>215</v>
      </c>
      <c r="E178" s="23">
        <v>0.82316029663434109</v>
      </c>
      <c r="F178" s="23">
        <v>1.4831717056474614E-2</v>
      </c>
      <c r="G178" s="23">
        <v>2.0536223616657159E-2</v>
      </c>
      <c r="H178" s="23">
        <v>1.1409013120365089E-2</v>
      </c>
      <c r="I178" s="23">
        <v>1.6543069024529379E-2</v>
      </c>
      <c r="J178" s="23">
        <v>1.540216771249287E-2</v>
      </c>
      <c r="K178" s="23">
        <v>9.8687963491158021E-2</v>
      </c>
      <c r="L178" s="24">
        <v>8765</v>
      </c>
      <c r="M178" s="23">
        <v>0.84282907662082518</v>
      </c>
      <c r="N178" s="23">
        <v>9.823182711198428E-3</v>
      </c>
      <c r="O178" s="23">
        <v>1.1787819253438114E-2</v>
      </c>
      <c r="P178" s="23">
        <v>5.893909626719057E-3</v>
      </c>
      <c r="Q178" s="23">
        <v>9.823182711198428E-3</v>
      </c>
      <c r="R178" s="23">
        <v>1.768172888015717E-2</v>
      </c>
      <c r="S178" s="23">
        <v>0.10216110019646366</v>
      </c>
      <c r="T178" s="24">
        <v>2545</v>
      </c>
    </row>
    <row r="179" spans="2:20" x14ac:dyDescent="0.2">
      <c r="B179" s="33" t="s">
        <v>290</v>
      </c>
      <c r="C179" s="21" t="s">
        <v>137</v>
      </c>
      <c r="D179" s="18" t="s">
        <v>216</v>
      </c>
      <c r="E179" s="23">
        <v>0.86898669396110539</v>
      </c>
      <c r="F179" s="23">
        <v>9.2118730808597744E-3</v>
      </c>
      <c r="G179" s="23">
        <v>2.0470829068577279E-2</v>
      </c>
      <c r="H179" s="23">
        <v>2.0470829068577279E-2</v>
      </c>
      <c r="I179" s="23">
        <v>9.2118730808597744E-3</v>
      </c>
      <c r="J179" s="23">
        <v>5.6294779938587509E-2</v>
      </c>
      <c r="K179" s="23">
        <v>1.4329580348004094E-2</v>
      </c>
      <c r="L179" s="24">
        <v>4885</v>
      </c>
      <c r="M179" s="23">
        <v>0.87747035573122534</v>
      </c>
      <c r="N179" s="23">
        <v>7.9051383399209481E-3</v>
      </c>
      <c r="O179" s="23">
        <v>1.1857707509881422E-2</v>
      </c>
      <c r="P179" s="23">
        <v>1.1857707509881422E-2</v>
      </c>
      <c r="Q179" s="23">
        <v>7.9051383399209481E-3</v>
      </c>
      <c r="R179" s="23">
        <v>6.7193675889328064E-2</v>
      </c>
      <c r="S179" s="23">
        <v>1.5810276679841896E-2</v>
      </c>
      <c r="T179" s="24">
        <v>1265</v>
      </c>
    </row>
    <row r="180" spans="2:20" x14ac:dyDescent="0.2">
      <c r="B180" s="33" t="s">
        <v>290</v>
      </c>
      <c r="C180" s="21" t="s">
        <v>138</v>
      </c>
      <c r="D180" s="18" t="s">
        <v>217</v>
      </c>
      <c r="E180" s="23">
        <v>0.65471194200686755</v>
      </c>
      <c r="F180" s="23">
        <v>6.8676077832888214E-3</v>
      </c>
      <c r="G180" s="23">
        <v>8.7752766119801595E-3</v>
      </c>
      <c r="H180" s="23">
        <v>3.0522701259061429E-3</v>
      </c>
      <c r="I180" s="23">
        <v>3.8153376573826785E-3</v>
      </c>
      <c r="J180" s="23">
        <v>0.15452117512399846</v>
      </c>
      <c r="K180" s="23">
        <v>0.16825639069057613</v>
      </c>
      <c r="L180" s="24">
        <v>13105</v>
      </c>
      <c r="M180" s="23" t="s">
        <v>588</v>
      </c>
      <c r="N180" s="23" t="s">
        <v>588</v>
      </c>
      <c r="O180" s="23" t="s">
        <v>588</v>
      </c>
      <c r="P180" s="23" t="s">
        <v>588</v>
      </c>
      <c r="Q180" s="23" t="s">
        <v>588</v>
      </c>
      <c r="R180" s="23" t="s">
        <v>588</v>
      </c>
      <c r="S180" s="23" t="s">
        <v>588</v>
      </c>
      <c r="T180" s="24" t="s">
        <v>588</v>
      </c>
    </row>
    <row r="181" spans="2:20" x14ac:dyDescent="0.2">
      <c r="B181" s="33" t="s">
        <v>290</v>
      </c>
      <c r="C181" s="21" t="s">
        <v>139</v>
      </c>
      <c r="D181" s="18" t="s">
        <v>340</v>
      </c>
      <c r="E181" s="23">
        <v>0.91654571843251087</v>
      </c>
      <c r="F181" s="23">
        <v>1.1611030478955007E-2</v>
      </c>
      <c r="G181" s="23">
        <v>1.2336719883889695E-2</v>
      </c>
      <c r="H181" s="23">
        <v>4.3541364296081275E-3</v>
      </c>
      <c r="I181" s="23">
        <v>5.8055152394775036E-3</v>
      </c>
      <c r="J181" s="23">
        <v>4.4267053701015968E-2</v>
      </c>
      <c r="K181" s="23">
        <v>5.0798258345428155E-3</v>
      </c>
      <c r="L181" s="24">
        <v>6890</v>
      </c>
      <c r="M181" s="23">
        <v>0.94039735099337751</v>
      </c>
      <c r="N181" s="23">
        <v>6.6225165562913907E-3</v>
      </c>
      <c r="O181" s="23">
        <v>6.6225165562913907E-3</v>
      </c>
      <c r="P181" s="23">
        <v>2.2075055187637969E-3</v>
      </c>
      <c r="Q181" s="23">
        <v>4.4150110375275938E-3</v>
      </c>
      <c r="R181" s="23">
        <v>3.7527593818984545E-2</v>
      </c>
      <c r="S181" s="23">
        <v>2.2075055187637969E-3</v>
      </c>
      <c r="T181" s="24">
        <v>2265</v>
      </c>
    </row>
    <row r="182" spans="2:20" x14ac:dyDescent="0.2">
      <c r="B182" s="33" t="s">
        <v>290</v>
      </c>
      <c r="C182" s="21" t="s">
        <v>140</v>
      </c>
      <c r="D182" s="18" t="s">
        <v>218</v>
      </c>
      <c r="E182" s="23">
        <v>0.69466058492084781</v>
      </c>
      <c r="F182" s="23">
        <v>3.836866112154548E-2</v>
      </c>
      <c r="G182" s="23">
        <v>4.1588408907968874E-2</v>
      </c>
      <c r="H182" s="23">
        <v>4.6149718272068686E-2</v>
      </c>
      <c r="I182" s="23">
        <v>2.7367856184598874E-2</v>
      </c>
      <c r="J182" s="23">
        <v>7.5127448349879264E-2</v>
      </c>
      <c r="K182" s="23">
        <v>7.6469009927555676E-2</v>
      </c>
      <c r="L182" s="24">
        <v>18635</v>
      </c>
      <c r="M182" s="23" t="s">
        <v>588</v>
      </c>
      <c r="N182" s="23" t="s">
        <v>588</v>
      </c>
      <c r="O182" s="23" t="s">
        <v>588</v>
      </c>
      <c r="P182" s="23" t="s">
        <v>588</v>
      </c>
      <c r="Q182" s="23" t="s">
        <v>588</v>
      </c>
      <c r="R182" s="23" t="s">
        <v>588</v>
      </c>
      <c r="S182" s="23" t="s">
        <v>588</v>
      </c>
      <c r="T182" s="24" t="s">
        <v>588</v>
      </c>
    </row>
    <row r="183" spans="2:20" x14ac:dyDescent="0.2">
      <c r="B183" s="33" t="s">
        <v>290</v>
      </c>
      <c r="C183" s="21" t="s">
        <v>341</v>
      </c>
      <c r="D183" s="18" t="s">
        <v>342</v>
      </c>
      <c r="E183" s="23">
        <v>0.811038961038961</v>
      </c>
      <c r="F183" s="23">
        <v>1.7857142857142856E-2</v>
      </c>
      <c r="G183" s="23">
        <v>1.3636363636363636E-2</v>
      </c>
      <c r="H183" s="23">
        <v>8.1168831168831161E-3</v>
      </c>
      <c r="I183" s="23">
        <v>1.8181818181818181E-2</v>
      </c>
      <c r="J183" s="23">
        <v>0.11201298701298701</v>
      </c>
      <c r="K183" s="23">
        <v>1.8831168831168831E-2</v>
      </c>
      <c r="L183" s="24">
        <v>15400</v>
      </c>
      <c r="M183" s="23">
        <v>0.84615384615384615</v>
      </c>
      <c r="N183" s="23">
        <v>8.9743589743589737E-3</v>
      </c>
      <c r="O183" s="23">
        <v>8.9743589743589737E-3</v>
      </c>
      <c r="P183" s="23">
        <v>6.41025641025641E-3</v>
      </c>
      <c r="Q183" s="23">
        <v>7.6923076923076927E-3</v>
      </c>
      <c r="R183" s="23">
        <v>0.11923076923076924</v>
      </c>
      <c r="S183" s="23">
        <v>2.5641025641025641E-3</v>
      </c>
      <c r="T183" s="24">
        <v>3900</v>
      </c>
    </row>
    <row r="184" spans="2:20" x14ac:dyDescent="0.2">
      <c r="B184" s="33" t="s">
        <v>290</v>
      </c>
      <c r="C184" s="21" t="s">
        <v>133</v>
      </c>
      <c r="D184" s="18" t="s">
        <v>343</v>
      </c>
      <c r="E184" s="23">
        <v>0.85874799357945431</v>
      </c>
      <c r="F184" s="23">
        <v>1.337613697164259E-2</v>
      </c>
      <c r="G184" s="23">
        <v>8.5607276618512567E-3</v>
      </c>
      <c r="H184" s="23">
        <v>1.0165864098448368E-2</v>
      </c>
      <c r="I184" s="23">
        <v>1.0165864098448368E-2</v>
      </c>
      <c r="J184" s="23">
        <v>1.1235955056179775E-2</v>
      </c>
      <c r="K184" s="23">
        <v>8.7747458533975392E-2</v>
      </c>
      <c r="L184" s="24">
        <v>9345</v>
      </c>
      <c r="M184" s="23">
        <v>0.8775193798449612</v>
      </c>
      <c r="N184" s="23">
        <v>1.0852713178294573E-2</v>
      </c>
      <c r="O184" s="23">
        <v>6.2015503875968991E-3</v>
      </c>
      <c r="P184" s="23">
        <v>9.3023255813953487E-3</v>
      </c>
      <c r="Q184" s="23">
        <v>9.3023255813953487E-3</v>
      </c>
      <c r="R184" s="23">
        <v>1.2403100775193798E-2</v>
      </c>
      <c r="S184" s="23">
        <v>7.7519379844961239E-2</v>
      </c>
      <c r="T184" s="24">
        <v>3225</v>
      </c>
    </row>
    <row r="185" spans="2:20" x14ac:dyDescent="0.2">
      <c r="B185"/>
      <c r="C185"/>
      <c r="D185"/>
      <c r="E185"/>
      <c r="F185"/>
      <c r="G185"/>
      <c r="H185"/>
      <c r="I185"/>
      <c r="J185"/>
      <c r="K185"/>
      <c r="L185"/>
      <c r="M185"/>
      <c r="N185"/>
      <c r="O185"/>
      <c r="P185"/>
      <c r="Q185"/>
      <c r="R185"/>
      <c r="S185"/>
      <c r="T185"/>
    </row>
    <row r="186" spans="2:20" x14ac:dyDescent="0.2">
      <c r="B186" s="35" t="s">
        <v>241</v>
      </c>
    </row>
    <row r="187" spans="2:20" x14ac:dyDescent="0.2">
      <c r="B187" s="16"/>
    </row>
    <row r="188" spans="2:20" x14ac:dyDescent="0.2">
      <c r="B188" s="16" t="s">
        <v>560</v>
      </c>
    </row>
    <row r="189" spans="2:20" x14ac:dyDescent="0.2">
      <c r="B189" s="16" t="s">
        <v>242</v>
      </c>
    </row>
    <row r="190" spans="2:20" x14ac:dyDescent="0.2">
      <c r="B190" s="16" t="s">
        <v>243</v>
      </c>
    </row>
    <row r="191" spans="2:20" x14ac:dyDescent="0.2">
      <c r="B191" s="16"/>
    </row>
    <row r="192" spans="2:20"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c r="C200" s="14"/>
    </row>
    <row r="201" spans="2:3" x14ac:dyDescent="0.2">
      <c r="B201" s="16"/>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BD916-4C70-4CCC-936C-EDEBE97A096E}">
  <dimension ref="B1:T307"/>
  <sheetViews>
    <sheetView showGridLines="0" zoomScale="82" zoomScaleNormal="85" zoomScaleSheetLayoutView="25" workbookViewId="0"/>
  </sheetViews>
  <sheetFormatPr defaultColWidth="9.42578125" defaultRowHeight="12.75" x14ac:dyDescent="0.2"/>
  <cols>
    <col min="1" max="1" width="1.5703125" style="2" customWidth="1"/>
    <col min="2" max="2" width="26.5703125" style="2" customWidth="1"/>
    <col min="3" max="3" width="10.5703125" style="2" customWidth="1"/>
    <col min="4" max="4" width="82.5703125" style="2" bestFit="1" customWidth="1"/>
    <col min="5" max="11" width="15.5703125" style="2" customWidth="1"/>
    <col min="12" max="12" width="15" style="2" customWidth="1"/>
    <col min="13" max="20" width="15.5703125" style="2" customWidth="1"/>
    <col min="21" max="21" width="9.42578125" style="2" customWidth="1"/>
    <col min="22" max="16384" width="9.42578125" style="2"/>
  </cols>
  <sheetData>
    <row r="1" spans="2:20" s="15" customFormat="1" ht="18" customHeight="1" x14ac:dyDescent="0.25"/>
    <row r="2" spans="2:20" ht="19.5" customHeight="1" x14ac:dyDescent="0.2">
      <c r="B2" s="3" t="s">
        <v>0</v>
      </c>
      <c r="C2" s="22" t="s">
        <v>394</v>
      </c>
    </row>
    <row r="3" spans="2:20" ht="12.75" customHeight="1" x14ac:dyDescent="0.2">
      <c r="B3" s="3" t="s">
        <v>4</v>
      </c>
      <c r="C3" s="12" t="s">
        <v>540</v>
      </c>
    </row>
    <row r="4" spans="2:20" ht="12.75" customHeight="1" x14ac:dyDescent="0.2">
      <c r="B4" s="3"/>
      <c r="C4" s="6"/>
    </row>
    <row r="5" spans="2:20" ht="15" x14ac:dyDescent="0.2">
      <c r="B5" s="3" t="s">
        <v>1</v>
      </c>
      <c r="C5" s="45" t="str">
        <f>'System &amp; Provider Summary - T1'!$C$5</f>
        <v>March 2025</v>
      </c>
    </row>
    <row r="6" spans="2:20" x14ac:dyDescent="0.2">
      <c r="B6" s="3" t="s">
        <v>2</v>
      </c>
      <c r="C6" s="2" t="s">
        <v>396</v>
      </c>
    </row>
    <row r="7" spans="2:20" ht="12.75" customHeight="1" x14ac:dyDescent="0.2">
      <c r="B7" s="3" t="s">
        <v>6</v>
      </c>
      <c r="C7" s="2" t="s">
        <v>537</v>
      </c>
    </row>
    <row r="8" spans="2:20" ht="12.75" customHeight="1" x14ac:dyDescent="0.2">
      <c r="B8" s="3" t="s">
        <v>3</v>
      </c>
      <c r="C8" s="2" t="str">
        <f>'System &amp; Provider Summary - T1'!C8</f>
        <v>15th May 2025</v>
      </c>
    </row>
    <row r="9" spans="2:20" ht="12.75" customHeight="1" x14ac:dyDescent="0.2">
      <c r="B9" s="3" t="s">
        <v>5</v>
      </c>
      <c r="C9" s="8" t="s">
        <v>400</v>
      </c>
    </row>
    <row r="10" spans="2:20" ht="12.75" customHeight="1" x14ac:dyDescent="0.2">
      <c r="B10" s="3" t="s">
        <v>8</v>
      </c>
      <c r="C10" s="2" t="str">
        <f>'System &amp; Provider Summary - T1'!C10</f>
        <v>Published (Final) - Official Statistics in development</v>
      </c>
    </row>
    <row r="11" spans="2:20" ht="12.75" customHeight="1" x14ac:dyDescent="0.2">
      <c r="B11" s="3" t="s">
        <v>9</v>
      </c>
      <c r="C11" s="2" t="str">
        <f>'System &amp; Provider Summary - T1'!C11</f>
        <v>Kerry Evert - england.aedata@nhs.net</v>
      </c>
    </row>
    <row r="12" spans="2:20" x14ac:dyDescent="0.2">
      <c r="B12" s="3"/>
    </row>
    <row r="13" spans="2:20" ht="15" x14ac:dyDescent="0.2">
      <c r="B13" s="5" t="s">
        <v>408</v>
      </c>
    </row>
    <row r="14" spans="2:20" ht="15" x14ac:dyDescent="0.2">
      <c r="B14" s="5"/>
      <c r="C14" s="5"/>
    </row>
    <row r="15" spans="2:20" ht="15" x14ac:dyDescent="0.2">
      <c r="B15" s="5"/>
      <c r="C15" s="9"/>
      <c r="E15" s="80" t="s">
        <v>393</v>
      </c>
      <c r="F15" s="81"/>
      <c r="G15" s="81"/>
      <c r="H15" s="81"/>
      <c r="I15" s="81"/>
      <c r="J15" s="81"/>
      <c r="K15" s="81"/>
      <c r="L15" s="82"/>
      <c r="M15" s="80" t="s">
        <v>392</v>
      </c>
      <c r="N15" s="81"/>
      <c r="O15" s="81"/>
      <c r="P15" s="81"/>
      <c r="Q15" s="81"/>
      <c r="R15" s="81"/>
      <c r="S15" s="81"/>
      <c r="T15" s="82"/>
    </row>
    <row r="16" spans="2:20" s="12" customFormat="1" ht="25.5" x14ac:dyDescent="0.2">
      <c r="B16" s="47" t="s">
        <v>239</v>
      </c>
      <c r="C16" s="11" t="s">
        <v>248</v>
      </c>
      <c r="D16" s="10" t="s">
        <v>249</v>
      </c>
      <c r="E16" s="11" t="s">
        <v>16</v>
      </c>
      <c r="F16" s="11" t="s">
        <v>17</v>
      </c>
      <c r="G16" s="11" t="s">
        <v>18</v>
      </c>
      <c r="H16" s="11" t="s">
        <v>19</v>
      </c>
      <c r="I16" s="11" t="s">
        <v>20</v>
      </c>
      <c r="J16" s="11" t="s">
        <v>15</v>
      </c>
      <c r="K16" s="11" t="s">
        <v>14</v>
      </c>
      <c r="L16" s="11" t="s">
        <v>344</v>
      </c>
      <c r="M16" s="11" t="s">
        <v>16</v>
      </c>
      <c r="N16" s="11" t="s">
        <v>17</v>
      </c>
      <c r="O16" s="11" t="s">
        <v>18</v>
      </c>
      <c r="P16" s="11" t="s">
        <v>19</v>
      </c>
      <c r="Q16" s="11" t="s">
        <v>20</v>
      </c>
      <c r="R16" s="11" t="s">
        <v>15</v>
      </c>
      <c r="S16" s="11" t="s">
        <v>14</v>
      </c>
      <c r="T16" s="11" t="s">
        <v>344</v>
      </c>
    </row>
    <row r="17" spans="2:20" x14ac:dyDescent="0.2">
      <c r="B17" s="49" t="s">
        <v>7</v>
      </c>
      <c r="C17" s="1" t="s">
        <v>7</v>
      </c>
      <c r="D17" s="13" t="s">
        <v>10</v>
      </c>
      <c r="E17" s="26">
        <v>0.56599471794660172</v>
      </c>
      <c r="F17" s="26">
        <v>1.8126109024883423E-2</v>
      </c>
      <c r="G17" s="26">
        <v>6.8305616308339867E-2</v>
      </c>
      <c r="H17" s="26">
        <v>4.4164981636611235E-2</v>
      </c>
      <c r="I17" s="26">
        <v>3.6056204349440846E-2</v>
      </c>
      <c r="J17" s="26">
        <v>8.3099492427681262E-2</v>
      </c>
      <c r="K17" s="26">
        <v>0.18423224528535467</v>
      </c>
      <c r="L17" s="25">
        <v>484658</v>
      </c>
      <c r="M17" s="26">
        <v>0.72014475271411338</v>
      </c>
      <c r="N17" s="26">
        <v>1.6284680337756333E-2</v>
      </c>
      <c r="O17" s="26">
        <v>6.8757539203860074E-2</v>
      </c>
      <c r="P17" s="26">
        <v>3.5585042219541618E-2</v>
      </c>
      <c r="Q17" s="26">
        <v>2.8045838359469239E-2</v>
      </c>
      <c r="R17" s="26">
        <v>5.7599517490952955E-2</v>
      </c>
      <c r="S17" s="26">
        <v>7.3281061519903504E-2</v>
      </c>
      <c r="T17" s="25">
        <v>16578</v>
      </c>
    </row>
    <row r="18" spans="2:20" x14ac:dyDescent="0.2">
      <c r="D18" s="4"/>
    </row>
    <row r="19" spans="2:20" x14ac:dyDescent="0.2">
      <c r="B19" s="33" t="s">
        <v>250</v>
      </c>
      <c r="C19" s="18" t="s">
        <v>251</v>
      </c>
      <c r="D19" s="18" t="s">
        <v>365</v>
      </c>
      <c r="E19" s="23" t="s">
        <v>588</v>
      </c>
      <c r="F19" s="23" t="s">
        <v>588</v>
      </c>
      <c r="G19" s="23" t="s">
        <v>588</v>
      </c>
      <c r="H19" s="23" t="s">
        <v>588</v>
      </c>
      <c r="I19" s="23" t="s">
        <v>588</v>
      </c>
      <c r="J19" s="23" t="s">
        <v>588</v>
      </c>
      <c r="K19" s="23" t="s">
        <v>588</v>
      </c>
      <c r="L19" s="24" t="s">
        <v>588</v>
      </c>
      <c r="M19" s="23" t="s">
        <v>588</v>
      </c>
      <c r="N19" s="23" t="s">
        <v>588</v>
      </c>
      <c r="O19" s="23" t="s">
        <v>588</v>
      </c>
      <c r="P19" s="23" t="s">
        <v>588</v>
      </c>
      <c r="Q19" s="23" t="s">
        <v>588</v>
      </c>
      <c r="R19" s="23" t="s">
        <v>588</v>
      </c>
      <c r="S19" s="23" t="s">
        <v>588</v>
      </c>
      <c r="T19" s="24" t="s">
        <v>588</v>
      </c>
    </row>
    <row r="20" spans="2:20" x14ac:dyDescent="0.2">
      <c r="B20" s="33" t="s">
        <v>250</v>
      </c>
      <c r="C20" s="18" t="s">
        <v>252</v>
      </c>
      <c r="D20" s="18" t="s">
        <v>366</v>
      </c>
      <c r="E20" s="23">
        <v>0.31973898858075039</v>
      </c>
      <c r="F20" s="23">
        <v>2.1207177814029365E-2</v>
      </c>
      <c r="G20" s="23">
        <v>8.6460032626427402E-2</v>
      </c>
      <c r="H20" s="23">
        <v>3.9151712887438822E-2</v>
      </c>
      <c r="I20" s="23">
        <v>5.872756933115824E-2</v>
      </c>
      <c r="J20" s="23">
        <v>2.6101141924959218E-2</v>
      </c>
      <c r="K20" s="23">
        <v>0.44861337683523655</v>
      </c>
      <c r="L20" s="24">
        <v>3065</v>
      </c>
      <c r="M20" s="23" t="s">
        <v>588</v>
      </c>
      <c r="N20" s="23" t="s">
        <v>588</v>
      </c>
      <c r="O20" s="23" t="s">
        <v>588</v>
      </c>
      <c r="P20" s="23" t="s">
        <v>588</v>
      </c>
      <c r="Q20" s="23" t="s">
        <v>588</v>
      </c>
      <c r="R20" s="23" t="s">
        <v>588</v>
      </c>
      <c r="S20" s="23" t="s">
        <v>588</v>
      </c>
      <c r="T20" s="24" t="s">
        <v>588</v>
      </c>
    </row>
    <row r="21" spans="2:20" x14ac:dyDescent="0.2">
      <c r="B21" s="33" t="s">
        <v>250</v>
      </c>
      <c r="C21" s="18" t="s">
        <v>253</v>
      </c>
      <c r="D21" s="18" t="s">
        <v>367</v>
      </c>
      <c r="E21" s="23">
        <v>0.76121635094715856</v>
      </c>
      <c r="F21" s="23">
        <v>1.6450648055832504E-2</v>
      </c>
      <c r="G21" s="23">
        <v>2.243270189431705E-2</v>
      </c>
      <c r="H21" s="23">
        <v>2.1435692921236291E-2</v>
      </c>
      <c r="I21" s="23">
        <v>2.2931206380857428E-2</v>
      </c>
      <c r="J21" s="23">
        <v>2.5423728813559324E-2</v>
      </c>
      <c r="K21" s="23">
        <v>0.13010967098703888</v>
      </c>
      <c r="L21" s="24">
        <v>10030</v>
      </c>
      <c r="M21" s="23">
        <v>0.74647887323943662</v>
      </c>
      <c r="N21" s="23">
        <v>1.4084507042253521E-2</v>
      </c>
      <c r="O21" s="23">
        <v>4.2253521126760563E-2</v>
      </c>
      <c r="P21" s="23">
        <v>2.8169014084507043E-2</v>
      </c>
      <c r="Q21" s="23">
        <v>1.4084507042253521E-2</v>
      </c>
      <c r="R21" s="23">
        <v>1.4084507042253521E-2</v>
      </c>
      <c r="S21" s="23">
        <v>0.12676056338028169</v>
      </c>
      <c r="T21" s="24">
        <v>355</v>
      </c>
    </row>
    <row r="22" spans="2:20" x14ac:dyDescent="0.2">
      <c r="B22" s="33" t="s">
        <v>250</v>
      </c>
      <c r="C22" s="18" t="s">
        <v>254</v>
      </c>
      <c r="D22" s="18" t="s">
        <v>368</v>
      </c>
      <c r="E22" s="23">
        <v>0.4223712067748765</v>
      </c>
      <c r="F22" s="23">
        <v>8.8214537755822164E-3</v>
      </c>
      <c r="G22" s="23">
        <v>6.3514467184191958E-2</v>
      </c>
      <c r="H22" s="23">
        <v>2.7875793930839804E-2</v>
      </c>
      <c r="I22" s="23">
        <v>7.3041637261820752E-2</v>
      </c>
      <c r="J22" s="23">
        <v>3.5638673253352154E-2</v>
      </c>
      <c r="K22" s="23">
        <v>0.36873676781933662</v>
      </c>
      <c r="L22" s="24">
        <v>14170</v>
      </c>
      <c r="M22" s="23">
        <v>0.69230769230769229</v>
      </c>
      <c r="N22" s="23">
        <v>0</v>
      </c>
      <c r="O22" s="23">
        <v>0</v>
      </c>
      <c r="P22" s="23">
        <v>7.6923076923076927E-2</v>
      </c>
      <c r="Q22" s="23">
        <v>7.6923076923076927E-2</v>
      </c>
      <c r="R22" s="23">
        <v>7.6923076923076927E-2</v>
      </c>
      <c r="S22" s="23">
        <v>7.6923076923076927E-2</v>
      </c>
      <c r="T22" s="24">
        <v>65</v>
      </c>
    </row>
    <row r="23" spans="2:20" x14ac:dyDescent="0.2">
      <c r="B23" s="33" t="s">
        <v>250</v>
      </c>
      <c r="C23" s="18" t="s">
        <v>255</v>
      </c>
      <c r="D23" s="18" t="s">
        <v>369</v>
      </c>
      <c r="E23" s="23" t="s">
        <v>588</v>
      </c>
      <c r="F23" s="23" t="s">
        <v>588</v>
      </c>
      <c r="G23" s="23" t="s">
        <v>588</v>
      </c>
      <c r="H23" s="23" t="s">
        <v>588</v>
      </c>
      <c r="I23" s="23" t="s">
        <v>588</v>
      </c>
      <c r="J23" s="23" t="s">
        <v>588</v>
      </c>
      <c r="K23" s="23" t="s">
        <v>588</v>
      </c>
      <c r="L23" s="24" t="s">
        <v>588</v>
      </c>
      <c r="M23" s="23" t="s">
        <v>588</v>
      </c>
      <c r="N23" s="23" t="s">
        <v>588</v>
      </c>
      <c r="O23" s="23" t="s">
        <v>588</v>
      </c>
      <c r="P23" s="23" t="s">
        <v>588</v>
      </c>
      <c r="Q23" s="23" t="s">
        <v>588</v>
      </c>
      <c r="R23" s="23" t="s">
        <v>588</v>
      </c>
      <c r="S23" s="23" t="s">
        <v>588</v>
      </c>
      <c r="T23" s="24" t="s">
        <v>588</v>
      </c>
    </row>
    <row r="24" spans="2:20" x14ac:dyDescent="0.2">
      <c r="B24" s="33" t="s">
        <v>250</v>
      </c>
      <c r="C24" s="18" t="s">
        <v>256</v>
      </c>
      <c r="D24" s="18" t="s">
        <v>370</v>
      </c>
      <c r="E24" s="23">
        <v>0.54545454545454541</v>
      </c>
      <c r="F24" s="23">
        <v>1.871657754010695E-2</v>
      </c>
      <c r="G24" s="23">
        <v>5.0802139037433157E-2</v>
      </c>
      <c r="H24" s="23">
        <v>2.1390374331550801E-2</v>
      </c>
      <c r="I24" s="23">
        <v>2.9411764705882353E-2</v>
      </c>
      <c r="J24" s="23">
        <v>5.3475935828877004E-2</v>
      </c>
      <c r="K24" s="23">
        <v>0.28342245989304815</v>
      </c>
      <c r="L24" s="24">
        <v>1870</v>
      </c>
      <c r="M24" s="23">
        <v>0.5</v>
      </c>
      <c r="N24" s="23">
        <v>0</v>
      </c>
      <c r="O24" s="23">
        <v>0</v>
      </c>
      <c r="P24" s="23">
        <v>0</v>
      </c>
      <c r="Q24" s="23">
        <v>0</v>
      </c>
      <c r="R24" s="23">
        <v>0</v>
      </c>
      <c r="S24" s="23">
        <v>0</v>
      </c>
      <c r="T24" s="24">
        <v>10</v>
      </c>
    </row>
    <row r="25" spans="2:20" x14ac:dyDescent="0.2">
      <c r="B25" s="33" t="s">
        <v>240</v>
      </c>
      <c r="C25" s="18" t="s">
        <v>257</v>
      </c>
      <c r="D25" s="18" t="s">
        <v>347</v>
      </c>
      <c r="E25" s="23">
        <v>0.3602965224027036</v>
      </c>
      <c r="F25" s="23">
        <v>2.5836694647334568E-2</v>
      </c>
      <c r="G25" s="23">
        <v>0.10879755805080127</v>
      </c>
      <c r="H25" s="23">
        <v>0.14542679603183256</v>
      </c>
      <c r="I25" s="23">
        <v>9.4298484683309716E-2</v>
      </c>
      <c r="J25" s="23">
        <v>0.16308732148697264</v>
      </c>
      <c r="K25" s="23">
        <v>0.10225662269704568</v>
      </c>
      <c r="L25" s="24">
        <v>45865</v>
      </c>
      <c r="M25" s="23">
        <v>0.32417582417582419</v>
      </c>
      <c r="N25" s="23">
        <v>2.197802197802198E-2</v>
      </c>
      <c r="O25" s="23">
        <v>0.17582417582417584</v>
      </c>
      <c r="P25" s="23">
        <v>0.1043956043956044</v>
      </c>
      <c r="Q25" s="23">
        <v>6.5934065934065936E-2</v>
      </c>
      <c r="R25" s="23">
        <v>0.30769230769230771</v>
      </c>
      <c r="S25" s="23">
        <v>5.4945054945054949E-3</v>
      </c>
      <c r="T25" s="24">
        <v>910</v>
      </c>
    </row>
    <row r="26" spans="2:20" x14ac:dyDescent="0.2">
      <c r="B26" s="33" t="s">
        <v>240</v>
      </c>
      <c r="C26" s="18" t="s">
        <v>258</v>
      </c>
      <c r="D26" s="18" t="s">
        <v>348</v>
      </c>
      <c r="E26" s="23">
        <v>0.13652852588765527</v>
      </c>
      <c r="F26" s="23">
        <v>1.3081235572166647E-2</v>
      </c>
      <c r="G26" s="23">
        <v>0.11355391887435418</v>
      </c>
      <c r="H26" s="23">
        <v>4.4740024183796856E-2</v>
      </c>
      <c r="I26" s="23">
        <v>1.2531603825436957E-2</v>
      </c>
      <c r="J26" s="23">
        <v>5.1225678795207209E-2</v>
      </c>
      <c r="K26" s="23">
        <v>0.62833901286138283</v>
      </c>
      <c r="L26" s="24">
        <v>45485</v>
      </c>
      <c r="M26" s="23">
        <v>0.43697478991596639</v>
      </c>
      <c r="N26" s="23">
        <v>2.5210084033613446E-2</v>
      </c>
      <c r="O26" s="23">
        <v>0.29411764705882354</v>
      </c>
      <c r="P26" s="23">
        <v>0.20168067226890757</v>
      </c>
      <c r="Q26" s="23">
        <v>3.3613445378151259E-2</v>
      </c>
      <c r="R26" s="23">
        <v>8.4033613445378148E-3</v>
      </c>
      <c r="S26" s="23">
        <v>8.4033613445378148E-3</v>
      </c>
      <c r="T26" s="24">
        <v>595</v>
      </c>
    </row>
    <row r="27" spans="2:20" x14ac:dyDescent="0.2">
      <c r="B27" s="33" t="s">
        <v>240</v>
      </c>
      <c r="C27" s="18" t="s">
        <v>259</v>
      </c>
      <c r="D27" s="18" t="s">
        <v>349</v>
      </c>
      <c r="E27" s="23">
        <v>0.50770456960680133</v>
      </c>
      <c r="F27" s="23">
        <v>3.6131774707757705E-2</v>
      </c>
      <c r="G27" s="23">
        <v>8.3421891604675877E-2</v>
      </c>
      <c r="H27" s="23">
        <v>0.15781083953241232</v>
      </c>
      <c r="I27" s="23">
        <v>0.11875664187035069</v>
      </c>
      <c r="J27" s="23">
        <v>7.8905419766206158E-2</v>
      </c>
      <c r="K27" s="23">
        <v>1.7268862911795961E-2</v>
      </c>
      <c r="L27" s="24">
        <v>18820</v>
      </c>
      <c r="M27" s="23">
        <v>0.53284671532846717</v>
      </c>
      <c r="N27" s="23">
        <v>4.3795620437956206E-2</v>
      </c>
      <c r="O27" s="23">
        <v>5.8394160583941604E-2</v>
      </c>
      <c r="P27" s="23">
        <v>0.13138686131386862</v>
      </c>
      <c r="Q27" s="23">
        <v>0.10218978102189781</v>
      </c>
      <c r="R27" s="23">
        <v>9.4890510948905105E-2</v>
      </c>
      <c r="S27" s="23">
        <v>3.6496350364963501E-2</v>
      </c>
      <c r="T27" s="24">
        <v>685</v>
      </c>
    </row>
    <row r="28" spans="2:20" x14ac:dyDescent="0.2">
      <c r="B28" s="33" t="s">
        <v>240</v>
      </c>
      <c r="C28" s="18" t="s">
        <v>260</v>
      </c>
      <c r="D28" s="18" t="s">
        <v>350</v>
      </c>
      <c r="E28" s="23">
        <v>0.33773959021810973</v>
      </c>
      <c r="F28" s="23">
        <v>4.230006609385327E-2</v>
      </c>
      <c r="G28" s="23">
        <v>0.32319894249834763</v>
      </c>
      <c r="H28" s="23">
        <v>9.5836087243886314E-2</v>
      </c>
      <c r="I28" s="23">
        <v>9.6497025776602782E-2</v>
      </c>
      <c r="J28" s="23">
        <v>9.4844679444811633E-2</v>
      </c>
      <c r="K28" s="23">
        <v>1.0244547257105089E-2</v>
      </c>
      <c r="L28" s="24">
        <v>15130</v>
      </c>
      <c r="M28" s="23">
        <v>0.38513513513513514</v>
      </c>
      <c r="N28" s="23">
        <v>2.7027027027027029E-2</v>
      </c>
      <c r="O28" s="23">
        <v>0.28378378378378377</v>
      </c>
      <c r="P28" s="23">
        <v>0.10135135135135136</v>
      </c>
      <c r="Q28" s="23">
        <v>8.7837837837837843E-2</v>
      </c>
      <c r="R28" s="23">
        <v>0.10810810810810811</v>
      </c>
      <c r="S28" s="23">
        <v>0</v>
      </c>
      <c r="T28" s="24">
        <v>740</v>
      </c>
    </row>
    <row r="29" spans="2:20" x14ac:dyDescent="0.2">
      <c r="B29" s="33" t="s">
        <v>240</v>
      </c>
      <c r="C29" s="18" t="s">
        <v>261</v>
      </c>
      <c r="D29" s="18" t="s">
        <v>351</v>
      </c>
      <c r="E29" s="23">
        <v>0.54048513836692857</v>
      </c>
      <c r="F29" s="23">
        <v>3.7922787837376154E-2</v>
      </c>
      <c r="G29" s="23">
        <v>9.6002733173898194E-2</v>
      </c>
      <c r="H29" s="23">
        <v>5.6030064912880082E-2</v>
      </c>
      <c r="I29" s="23">
        <v>8.9853091902972332E-2</v>
      </c>
      <c r="J29" s="23">
        <v>6.3204646395626923E-2</v>
      </c>
      <c r="K29" s="23">
        <v>0.11684318414759139</v>
      </c>
      <c r="L29" s="24">
        <v>14635</v>
      </c>
      <c r="M29" s="23">
        <v>0.60165975103734437</v>
      </c>
      <c r="N29" s="23">
        <v>2.4896265560165973E-2</v>
      </c>
      <c r="O29" s="23">
        <v>7.0539419087136929E-2</v>
      </c>
      <c r="P29" s="23">
        <v>1.2448132780082987E-2</v>
      </c>
      <c r="Q29" s="23">
        <v>4.5643153526970952E-2</v>
      </c>
      <c r="R29" s="23">
        <v>4.1493775933609957E-2</v>
      </c>
      <c r="S29" s="23">
        <v>0.19917012448132779</v>
      </c>
      <c r="T29" s="24">
        <v>1205</v>
      </c>
    </row>
    <row r="30" spans="2:20" x14ac:dyDescent="0.2">
      <c r="B30" s="33" t="s">
        <v>262</v>
      </c>
      <c r="C30" s="18" t="s">
        <v>263</v>
      </c>
      <c r="D30" s="18" t="s">
        <v>371</v>
      </c>
      <c r="E30" s="23" t="s">
        <v>588</v>
      </c>
      <c r="F30" s="23" t="s">
        <v>588</v>
      </c>
      <c r="G30" s="23" t="s">
        <v>588</v>
      </c>
      <c r="H30" s="23" t="s">
        <v>588</v>
      </c>
      <c r="I30" s="23" t="s">
        <v>588</v>
      </c>
      <c r="J30" s="23" t="s">
        <v>588</v>
      </c>
      <c r="K30" s="23" t="s">
        <v>588</v>
      </c>
      <c r="L30" s="24" t="s">
        <v>588</v>
      </c>
      <c r="M30" s="23" t="s">
        <v>588</v>
      </c>
      <c r="N30" s="23" t="s">
        <v>588</v>
      </c>
      <c r="O30" s="23" t="s">
        <v>588</v>
      </c>
      <c r="P30" s="23" t="s">
        <v>588</v>
      </c>
      <c r="Q30" s="23" t="s">
        <v>588</v>
      </c>
      <c r="R30" s="23" t="s">
        <v>588</v>
      </c>
      <c r="S30" s="23" t="s">
        <v>588</v>
      </c>
      <c r="T30" s="24" t="s">
        <v>588</v>
      </c>
    </row>
    <row r="31" spans="2:20" x14ac:dyDescent="0.2">
      <c r="B31" s="33" t="s">
        <v>262</v>
      </c>
      <c r="C31" s="18" t="s">
        <v>264</v>
      </c>
      <c r="D31" s="18" t="s">
        <v>372</v>
      </c>
      <c r="E31" s="23">
        <v>0.20683371298405467</v>
      </c>
      <c r="F31" s="23">
        <v>1.4123006833712985E-2</v>
      </c>
      <c r="G31" s="23">
        <v>4.1913439635535309E-2</v>
      </c>
      <c r="H31" s="23">
        <v>9.5671981776765374E-3</v>
      </c>
      <c r="I31" s="23">
        <v>6.8337129840546698E-3</v>
      </c>
      <c r="J31" s="23">
        <v>0.17220956719817768</v>
      </c>
      <c r="K31" s="23">
        <v>0.54851936218678821</v>
      </c>
      <c r="L31" s="24">
        <v>10975</v>
      </c>
      <c r="M31" s="23">
        <v>0.53846153846153844</v>
      </c>
      <c r="N31" s="23">
        <v>0</v>
      </c>
      <c r="O31" s="23">
        <v>0.12820512820512819</v>
      </c>
      <c r="P31" s="23">
        <v>2.564102564102564E-2</v>
      </c>
      <c r="Q31" s="23">
        <v>2.564102564102564E-2</v>
      </c>
      <c r="R31" s="23">
        <v>5.128205128205128E-2</v>
      </c>
      <c r="S31" s="23">
        <v>0.20512820512820512</v>
      </c>
      <c r="T31" s="24">
        <v>195</v>
      </c>
    </row>
    <row r="32" spans="2:20" x14ac:dyDescent="0.2">
      <c r="B32" s="33" t="s">
        <v>262</v>
      </c>
      <c r="C32" s="18" t="s">
        <v>265</v>
      </c>
      <c r="D32" s="18" t="s">
        <v>373</v>
      </c>
      <c r="E32" s="23">
        <v>0.85014084507042254</v>
      </c>
      <c r="F32" s="23">
        <v>1.0704225352112675E-2</v>
      </c>
      <c r="G32" s="23">
        <v>9.014084507042254E-3</v>
      </c>
      <c r="H32" s="23">
        <v>5.0704225352112674E-3</v>
      </c>
      <c r="I32" s="23">
        <v>9.5774647887323944E-3</v>
      </c>
      <c r="J32" s="23">
        <v>1.6901408450704224E-2</v>
      </c>
      <c r="K32" s="23">
        <v>9.7464788732394364E-2</v>
      </c>
      <c r="L32" s="24">
        <v>8875</v>
      </c>
      <c r="M32" s="23" t="s">
        <v>588</v>
      </c>
      <c r="N32" s="23" t="s">
        <v>588</v>
      </c>
      <c r="O32" s="23" t="s">
        <v>588</v>
      </c>
      <c r="P32" s="23" t="s">
        <v>588</v>
      </c>
      <c r="Q32" s="23" t="s">
        <v>588</v>
      </c>
      <c r="R32" s="23" t="s">
        <v>588</v>
      </c>
      <c r="S32" s="23" t="s">
        <v>588</v>
      </c>
      <c r="T32" s="24" t="s">
        <v>588</v>
      </c>
    </row>
    <row r="33" spans="2:20" x14ac:dyDescent="0.2">
      <c r="B33" s="33" t="s">
        <v>262</v>
      </c>
      <c r="C33" s="18" t="s">
        <v>266</v>
      </c>
      <c r="D33" s="18" t="s">
        <v>352</v>
      </c>
      <c r="E33" s="23">
        <v>0.83447719014937427</v>
      </c>
      <c r="F33" s="23">
        <v>8.8817117480823569E-3</v>
      </c>
      <c r="G33" s="23">
        <v>1.1303996770286637E-2</v>
      </c>
      <c r="H33" s="23">
        <v>8.0742834073475982E-3</v>
      </c>
      <c r="I33" s="23">
        <v>7.2668550666128385E-3</v>
      </c>
      <c r="J33" s="23">
        <v>1.9378280177634235E-2</v>
      </c>
      <c r="K33" s="23">
        <v>0.11102139685102948</v>
      </c>
      <c r="L33" s="24">
        <v>12385</v>
      </c>
      <c r="M33" s="23">
        <v>0.84982935153583616</v>
      </c>
      <c r="N33" s="23">
        <v>1.0238907849829351E-2</v>
      </c>
      <c r="O33" s="23">
        <v>1.0238907849829351E-2</v>
      </c>
      <c r="P33" s="23">
        <v>6.8259385665529011E-3</v>
      </c>
      <c r="Q33" s="23">
        <v>3.4129692832764505E-3</v>
      </c>
      <c r="R33" s="23">
        <v>1.7064846416382253E-2</v>
      </c>
      <c r="S33" s="23">
        <v>0.10238907849829351</v>
      </c>
      <c r="T33" s="24">
        <v>1465</v>
      </c>
    </row>
    <row r="34" spans="2:20" x14ac:dyDescent="0.2">
      <c r="B34" s="33" t="s">
        <v>262</v>
      </c>
      <c r="C34" s="18" t="s">
        <v>267</v>
      </c>
      <c r="D34" s="18" t="s">
        <v>374</v>
      </c>
      <c r="E34" s="23">
        <v>0.16958841463414634</v>
      </c>
      <c r="F34" s="23">
        <v>1.9054878048780487E-2</v>
      </c>
      <c r="G34" s="23">
        <v>1.8673780487804877E-2</v>
      </c>
      <c r="H34" s="23">
        <v>2.6676829268292685E-3</v>
      </c>
      <c r="I34" s="23">
        <v>4.1920731707317076E-3</v>
      </c>
      <c r="J34" s="23">
        <v>1.1814024390243903E-2</v>
      </c>
      <c r="K34" s="23">
        <v>0.77400914634146345</v>
      </c>
      <c r="L34" s="24">
        <v>13120</v>
      </c>
      <c r="M34" s="23">
        <v>0.1</v>
      </c>
      <c r="N34" s="23">
        <v>0</v>
      </c>
      <c r="O34" s="23">
        <v>0</v>
      </c>
      <c r="P34" s="23">
        <v>0</v>
      </c>
      <c r="Q34" s="23">
        <v>0</v>
      </c>
      <c r="R34" s="23">
        <v>0</v>
      </c>
      <c r="S34" s="23">
        <v>0.8</v>
      </c>
      <c r="T34" s="24">
        <v>50</v>
      </c>
    </row>
    <row r="35" spans="2:20" x14ac:dyDescent="0.2">
      <c r="B35" s="33" t="s">
        <v>262</v>
      </c>
      <c r="C35" s="18" t="s">
        <v>268</v>
      </c>
      <c r="D35" s="18" t="s">
        <v>375</v>
      </c>
      <c r="E35" s="23" t="s">
        <v>588</v>
      </c>
      <c r="F35" s="23" t="s">
        <v>588</v>
      </c>
      <c r="G35" s="23" t="s">
        <v>588</v>
      </c>
      <c r="H35" s="23" t="s">
        <v>588</v>
      </c>
      <c r="I35" s="23" t="s">
        <v>588</v>
      </c>
      <c r="J35" s="23" t="s">
        <v>588</v>
      </c>
      <c r="K35" s="23" t="s">
        <v>588</v>
      </c>
      <c r="L35" s="24" t="s">
        <v>588</v>
      </c>
      <c r="M35" s="23" t="s">
        <v>588</v>
      </c>
      <c r="N35" s="23" t="s">
        <v>588</v>
      </c>
      <c r="O35" s="23" t="s">
        <v>588</v>
      </c>
      <c r="P35" s="23" t="s">
        <v>588</v>
      </c>
      <c r="Q35" s="23" t="s">
        <v>588</v>
      </c>
      <c r="R35" s="23" t="s">
        <v>588</v>
      </c>
      <c r="S35" s="23" t="s">
        <v>588</v>
      </c>
      <c r="T35" s="24" t="s">
        <v>588</v>
      </c>
    </row>
    <row r="36" spans="2:20" x14ac:dyDescent="0.2">
      <c r="B36" s="33" t="s">
        <v>262</v>
      </c>
      <c r="C36" s="18" t="s">
        <v>269</v>
      </c>
      <c r="D36" s="18" t="s">
        <v>376</v>
      </c>
      <c r="E36" s="23" t="s">
        <v>588</v>
      </c>
      <c r="F36" s="23" t="s">
        <v>588</v>
      </c>
      <c r="G36" s="23" t="s">
        <v>588</v>
      </c>
      <c r="H36" s="23" t="s">
        <v>588</v>
      </c>
      <c r="I36" s="23" t="s">
        <v>588</v>
      </c>
      <c r="J36" s="23" t="s">
        <v>588</v>
      </c>
      <c r="K36" s="23" t="s">
        <v>588</v>
      </c>
      <c r="L36" s="24" t="s">
        <v>588</v>
      </c>
      <c r="M36" s="23" t="s">
        <v>588</v>
      </c>
      <c r="N36" s="23" t="s">
        <v>588</v>
      </c>
      <c r="O36" s="23" t="s">
        <v>588</v>
      </c>
      <c r="P36" s="23" t="s">
        <v>588</v>
      </c>
      <c r="Q36" s="23" t="s">
        <v>588</v>
      </c>
      <c r="R36" s="23" t="s">
        <v>588</v>
      </c>
      <c r="S36" s="23" t="s">
        <v>588</v>
      </c>
      <c r="T36" s="24" t="s">
        <v>588</v>
      </c>
    </row>
    <row r="37" spans="2:20" x14ac:dyDescent="0.2">
      <c r="B37" s="33" t="s">
        <v>262</v>
      </c>
      <c r="C37" s="18" t="s">
        <v>270</v>
      </c>
      <c r="D37" s="18" t="s">
        <v>353</v>
      </c>
      <c r="E37" s="23" t="s">
        <v>588</v>
      </c>
      <c r="F37" s="23" t="s">
        <v>588</v>
      </c>
      <c r="G37" s="23" t="s">
        <v>588</v>
      </c>
      <c r="H37" s="23" t="s">
        <v>588</v>
      </c>
      <c r="I37" s="23" t="s">
        <v>588</v>
      </c>
      <c r="J37" s="23" t="s">
        <v>588</v>
      </c>
      <c r="K37" s="23" t="s">
        <v>588</v>
      </c>
      <c r="L37" s="24" t="s">
        <v>588</v>
      </c>
      <c r="M37" s="23" t="s">
        <v>588</v>
      </c>
      <c r="N37" s="23" t="s">
        <v>588</v>
      </c>
      <c r="O37" s="23" t="s">
        <v>588</v>
      </c>
      <c r="P37" s="23" t="s">
        <v>588</v>
      </c>
      <c r="Q37" s="23" t="s">
        <v>588</v>
      </c>
      <c r="R37" s="23" t="s">
        <v>588</v>
      </c>
      <c r="S37" s="23" t="s">
        <v>588</v>
      </c>
      <c r="T37" s="24" t="s">
        <v>588</v>
      </c>
    </row>
    <row r="38" spans="2:20" x14ac:dyDescent="0.2">
      <c r="B38" s="33" t="s">
        <v>262</v>
      </c>
      <c r="C38" s="18" t="s">
        <v>271</v>
      </c>
      <c r="D38" s="18" t="s">
        <v>377</v>
      </c>
      <c r="E38" s="23">
        <v>0.63729508196721307</v>
      </c>
      <c r="F38" s="23">
        <v>2.8688524590163935E-2</v>
      </c>
      <c r="G38" s="23">
        <v>5.0204918032786885E-2</v>
      </c>
      <c r="H38" s="23">
        <v>4.5081967213114756E-2</v>
      </c>
      <c r="I38" s="23">
        <v>2.5102459016393443E-2</v>
      </c>
      <c r="J38" s="23">
        <v>1.6393442622950821E-2</v>
      </c>
      <c r="K38" s="23">
        <v>0.19723360655737704</v>
      </c>
      <c r="L38" s="24">
        <v>9760</v>
      </c>
      <c r="M38" s="23">
        <v>0.63291139240506333</v>
      </c>
      <c r="N38" s="23">
        <v>2.5316455696202531E-2</v>
      </c>
      <c r="O38" s="23">
        <v>3.7974683544303799E-2</v>
      </c>
      <c r="P38" s="23">
        <v>6.3291139240506333E-2</v>
      </c>
      <c r="Q38" s="23">
        <v>2.5316455696202531E-2</v>
      </c>
      <c r="R38" s="23">
        <v>1.2658227848101266E-2</v>
      </c>
      <c r="S38" s="23">
        <v>0.189873417721519</v>
      </c>
      <c r="T38" s="24">
        <v>395</v>
      </c>
    </row>
    <row r="39" spans="2:20" x14ac:dyDescent="0.2">
      <c r="B39" s="33" t="s">
        <v>262</v>
      </c>
      <c r="C39" s="18" t="s">
        <v>272</v>
      </c>
      <c r="D39" s="18" t="s">
        <v>354</v>
      </c>
      <c r="E39" s="23">
        <v>0.48646850044365575</v>
      </c>
      <c r="F39" s="23">
        <v>2.0629991126885537E-2</v>
      </c>
      <c r="G39" s="23">
        <v>0.1313220940550133</v>
      </c>
      <c r="H39" s="23">
        <v>4.0816326530612242E-2</v>
      </c>
      <c r="I39" s="23">
        <v>3.3274179236912158E-2</v>
      </c>
      <c r="J39" s="23">
        <v>0.2129547471162378</v>
      </c>
      <c r="K39" s="23">
        <v>7.4755989352262645E-2</v>
      </c>
      <c r="L39" s="24">
        <v>22540</v>
      </c>
      <c r="M39" s="23" t="s">
        <v>588</v>
      </c>
      <c r="N39" s="23" t="s">
        <v>588</v>
      </c>
      <c r="O39" s="23" t="s">
        <v>588</v>
      </c>
      <c r="P39" s="23" t="s">
        <v>588</v>
      </c>
      <c r="Q39" s="23" t="s">
        <v>588</v>
      </c>
      <c r="R39" s="23" t="s">
        <v>588</v>
      </c>
      <c r="S39" s="23" t="s">
        <v>588</v>
      </c>
      <c r="T39" s="24" t="s">
        <v>588</v>
      </c>
    </row>
    <row r="40" spans="2:20" x14ac:dyDescent="0.2">
      <c r="B40" s="33" t="s">
        <v>262</v>
      </c>
      <c r="C40" s="18" t="s">
        <v>273</v>
      </c>
      <c r="D40" s="18" t="s">
        <v>378</v>
      </c>
      <c r="E40" s="23">
        <v>0.63019116677653264</v>
      </c>
      <c r="F40" s="23">
        <v>2.2412656558998021E-2</v>
      </c>
      <c r="G40" s="23">
        <v>0.11140408701384311</v>
      </c>
      <c r="H40" s="23">
        <v>7.9103493737640085E-2</v>
      </c>
      <c r="I40" s="23">
        <v>7.3829927488464078E-2</v>
      </c>
      <c r="J40" s="23">
        <v>5.2735662491760052E-2</v>
      </c>
      <c r="K40" s="23">
        <v>2.9663810151615028E-2</v>
      </c>
      <c r="L40" s="24">
        <v>7585</v>
      </c>
      <c r="M40" s="23">
        <v>0.6</v>
      </c>
      <c r="N40" s="23">
        <v>0</v>
      </c>
      <c r="O40" s="23">
        <v>0.1</v>
      </c>
      <c r="P40" s="23">
        <v>0</v>
      </c>
      <c r="Q40" s="23">
        <v>0</v>
      </c>
      <c r="R40" s="23">
        <v>0.1</v>
      </c>
      <c r="S40" s="23">
        <v>0.1</v>
      </c>
      <c r="T40" s="24">
        <v>50</v>
      </c>
    </row>
    <row r="41" spans="2:20" x14ac:dyDescent="0.2">
      <c r="B41" s="33" t="s">
        <v>274</v>
      </c>
      <c r="C41" s="18" t="s">
        <v>275</v>
      </c>
      <c r="D41" s="18" t="s">
        <v>355</v>
      </c>
      <c r="E41" s="23" t="s">
        <v>588</v>
      </c>
      <c r="F41" s="23" t="s">
        <v>588</v>
      </c>
      <c r="G41" s="23" t="s">
        <v>588</v>
      </c>
      <c r="H41" s="23" t="s">
        <v>588</v>
      </c>
      <c r="I41" s="23" t="s">
        <v>588</v>
      </c>
      <c r="J41" s="23" t="s">
        <v>588</v>
      </c>
      <c r="K41" s="23" t="s">
        <v>588</v>
      </c>
      <c r="L41" s="24" t="s">
        <v>588</v>
      </c>
      <c r="M41" s="23" t="s">
        <v>588</v>
      </c>
      <c r="N41" s="23" t="s">
        <v>588</v>
      </c>
      <c r="O41" s="23" t="s">
        <v>588</v>
      </c>
      <c r="P41" s="23" t="s">
        <v>588</v>
      </c>
      <c r="Q41" s="23" t="s">
        <v>588</v>
      </c>
      <c r="R41" s="23" t="s">
        <v>588</v>
      </c>
      <c r="S41" s="23" t="s">
        <v>588</v>
      </c>
      <c r="T41" s="24" t="s">
        <v>588</v>
      </c>
    </row>
    <row r="42" spans="2:20" x14ac:dyDescent="0.2">
      <c r="B42" s="33" t="s">
        <v>274</v>
      </c>
      <c r="C42" s="18" t="s">
        <v>276</v>
      </c>
      <c r="D42" s="18" t="s">
        <v>379</v>
      </c>
      <c r="E42" s="23">
        <v>0.83721646310171405</v>
      </c>
      <c r="F42" s="23">
        <v>1.0469054705942728E-2</v>
      </c>
      <c r="G42" s="23">
        <v>2.3401416401519038E-2</v>
      </c>
      <c r="H42" s="23">
        <v>1.3137637278045776E-2</v>
      </c>
      <c r="I42" s="23">
        <v>1.4574566355332033E-2</v>
      </c>
      <c r="J42" s="23">
        <v>2.5146258852509495E-2</v>
      </c>
      <c r="K42" s="23">
        <v>7.6259878887406346E-2</v>
      </c>
      <c r="L42" s="24">
        <v>48715</v>
      </c>
      <c r="M42" s="23">
        <v>0.82535211267605635</v>
      </c>
      <c r="N42" s="23">
        <v>1.1267605633802818E-2</v>
      </c>
      <c r="O42" s="23">
        <v>3.0985915492957747E-2</v>
      </c>
      <c r="P42" s="23">
        <v>1.6901408450704224E-2</v>
      </c>
      <c r="Q42" s="23">
        <v>1.9718309859154931E-2</v>
      </c>
      <c r="R42" s="23">
        <v>2.5352112676056339E-2</v>
      </c>
      <c r="S42" s="23">
        <v>7.3239436619718309E-2</v>
      </c>
      <c r="T42" s="24">
        <v>1775</v>
      </c>
    </row>
    <row r="43" spans="2:20" x14ac:dyDescent="0.2">
      <c r="B43" s="33" t="s">
        <v>274</v>
      </c>
      <c r="C43" s="18" t="s">
        <v>277</v>
      </c>
      <c r="D43" s="18" t="s">
        <v>380</v>
      </c>
      <c r="E43" s="23">
        <v>0.71161150298426479</v>
      </c>
      <c r="F43" s="23">
        <v>1.0580575149213239E-2</v>
      </c>
      <c r="G43" s="23">
        <v>1.9804666304937601E-2</v>
      </c>
      <c r="H43" s="23">
        <v>1.6006511123168747E-2</v>
      </c>
      <c r="I43" s="23">
        <v>3.4454693434617469E-2</v>
      </c>
      <c r="J43" s="23">
        <v>4.7476939772110691E-2</v>
      </c>
      <c r="K43" s="23">
        <v>0.16006511123168746</v>
      </c>
      <c r="L43" s="24">
        <v>18430</v>
      </c>
      <c r="M43" s="23">
        <v>0.75</v>
      </c>
      <c r="N43" s="23">
        <v>2.0833333333333332E-2</v>
      </c>
      <c r="O43" s="23">
        <v>2.0833333333333332E-2</v>
      </c>
      <c r="P43" s="23">
        <v>0</v>
      </c>
      <c r="Q43" s="23">
        <v>2.0833333333333332E-2</v>
      </c>
      <c r="R43" s="23">
        <v>2.0833333333333332E-2</v>
      </c>
      <c r="S43" s="23">
        <v>0.16666666666666666</v>
      </c>
      <c r="T43" s="24">
        <v>240</v>
      </c>
    </row>
    <row r="44" spans="2:20" x14ac:dyDescent="0.2">
      <c r="B44" s="33" t="s">
        <v>274</v>
      </c>
      <c r="C44" s="18" t="s">
        <v>278</v>
      </c>
      <c r="D44" s="18" t="s">
        <v>356</v>
      </c>
      <c r="E44" s="23">
        <v>0.91591320072332727</v>
      </c>
      <c r="F44" s="23">
        <v>1.7179023508137433E-2</v>
      </c>
      <c r="G44" s="23">
        <v>1.0849909584086799E-2</v>
      </c>
      <c r="H44" s="23">
        <v>9.0415913200723331E-3</v>
      </c>
      <c r="I44" s="23">
        <v>1.8083182640144665E-3</v>
      </c>
      <c r="J44" s="23">
        <v>1.3562386980108499E-2</v>
      </c>
      <c r="K44" s="23">
        <v>3.074141048824593E-2</v>
      </c>
      <c r="L44" s="24">
        <v>5530</v>
      </c>
      <c r="M44" s="23">
        <v>0.91549295774647887</v>
      </c>
      <c r="N44" s="23">
        <v>1.4084507042253521E-2</v>
      </c>
      <c r="O44" s="23">
        <v>1.4084507042253521E-2</v>
      </c>
      <c r="P44" s="23">
        <v>1.4084507042253521E-2</v>
      </c>
      <c r="Q44" s="23">
        <v>1.4084507042253521E-2</v>
      </c>
      <c r="R44" s="23">
        <v>1.4084507042253521E-2</v>
      </c>
      <c r="S44" s="23">
        <v>4.2253521126760563E-2</v>
      </c>
      <c r="T44" s="24">
        <v>355</v>
      </c>
    </row>
    <row r="45" spans="2:20" x14ac:dyDescent="0.2">
      <c r="B45" s="33" t="s">
        <v>279</v>
      </c>
      <c r="C45" s="18" t="s">
        <v>280</v>
      </c>
      <c r="D45" s="18" t="s">
        <v>381</v>
      </c>
      <c r="E45" s="23">
        <v>0.7957413249211357</v>
      </c>
      <c r="F45" s="23">
        <v>1.025236593059937E-2</v>
      </c>
      <c r="G45" s="23">
        <v>1.8138801261829655E-2</v>
      </c>
      <c r="H45" s="23">
        <v>5.7833859095688745E-3</v>
      </c>
      <c r="I45" s="23">
        <v>6.3091482649842269E-3</v>
      </c>
      <c r="J45" s="23">
        <v>0.16167192429022081</v>
      </c>
      <c r="K45" s="23">
        <v>2.3659305993690852E-3</v>
      </c>
      <c r="L45" s="24">
        <v>19020</v>
      </c>
      <c r="M45" s="23">
        <v>0.89915966386554624</v>
      </c>
      <c r="N45" s="23">
        <v>8.4033613445378148E-3</v>
      </c>
      <c r="O45" s="23">
        <v>1.680672268907563E-2</v>
      </c>
      <c r="P45" s="23">
        <v>8.4033613445378148E-3</v>
      </c>
      <c r="Q45" s="23">
        <v>8.4033613445378148E-3</v>
      </c>
      <c r="R45" s="23">
        <v>5.8823529411764705E-2</v>
      </c>
      <c r="S45" s="23">
        <v>8.4033613445378148E-3</v>
      </c>
      <c r="T45" s="24">
        <v>595</v>
      </c>
    </row>
    <row r="46" spans="2:20" x14ac:dyDescent="0.2">
      <c r="B46" s="33" t="s">
        <v>279</v>
      </c>
      <c r="C46" s="18" t="s">
        <v>281</v>
      </c>
      <c r="D46" s="18" t="s">
        <v>357</v>
      </c>
      <c r="E46" s="23">
        <v>0.63988204939181714</v>
      </c>
      <c r="F46" s="23">
        <v>3.1146332473276816E-2</v>
      </c>
      <c r="G46" s="23">
        <v>0.12900847769996315</v>
      </c>
      <c r="H46" s="23">
        <v>5.7316623663840764E-2</v>
      </c>
      <c r="I46" s="23">
        <v>4.9207519351271656E-2</v>
      </c>
      <c r="J46" s="23">
        <v>3.4832288978990045E-2</v>
      </c>
      <c r="K46" s="23">
        <v>5.8606708440840399E-2</v>
      </c>
      <c r="L46" s="24">
        <v>27130</v>
      </c>
      <c r="M46" s="23">
        <v>0.68944099378881984</v>
      </c>
      <c r="N46" s="23">
        <v>1.2422360248447204E-2</v>
      </c>
      <c r="O46" s="23">
        <v>0.20496894409937888</v>
      </c>
      <c r="P46" s="23">
        <v>3.1055900621118012E-2</v>
      </c>
      <c r="Q46" s="23">
        <v>1.2422360248447204E-2</v>
      </c>
      <c r="R46" s="23">
        <v>4.3478260869565216E-2</v>
      </c>
      <c r="S46" s="23">
        <v>6.2111801242236021E-3</v>
      </c>
      <c r="T46" s="24">
        <v>805</v>
      </c>
    </row>
    <row r="47" spans="2:20" x14ac:dyDescent="0.2">
      <c r="B47" s="33" t="s">
        <v>279</v>
      </c>
      <c r="C47" s="18" t="s">
        <v>282</v>
      </c>
      <c r="D47" s="18" t="s">
        <v>382</v>
      </c>
      <c r="E47" s="23">
        <v>0.82144088245432612</v>
      </c>
      <c r="F47" s="23">
        <v>9.9965529127886942E-3</v>
      </c>
      <c r="G47" s="23">
        <v>1.4133057566356428E-2</v>
      </c>
      <c r="H47" s="23">
        <v>7.9283005860048255E-3</v>
      </c>
      <c r="I47" s="23">
        <v>1.7580144777662874E-2</v>
      </c>
      <c r="J47" s="23">
        <v>5.1361599448466043E-2</v>
      </c>
      <c r="K47" s="23">
        <v>7.7214753533264388E-2</v>
      </c>
      <c r="L47" s="24">
        <v>14505</v>
      </c>
      <c r="M47" s="23">
        <v>0.81681681681681684</v>
      </c>
      <c r="N47" s="23">
        <v>1.2012012012012012E-2</v>
      </c>
      <c r="O47" s="23">
        <v>9.0090090090090089E-3</v>
      </c>
      <c r="P47" s="23">
        <v>6.006006006006006E-3</v>
      </c>
      <c r="Q47" s="23">
        <v>2.1021021021021023E-2</v>
      </c>
      <c r="R47" s="23">
        <v>5.4054054054054057E-2</v>
      </c>
      <c r="S47" s="23">
        <v>8.408408408408409E-2</v>
      </c>
      <c r="T47" s="24">
        <v>1665</v>
      </c>
    </row>
    <row r="48" spans="2:20" x14ac:dyDescent="0.2">
      <c r="B48" s="33" t="s">
        <v>283</v>
      </c>
      <c r="C48" s="18" t="s">
        <v>284</v>
      </c>
      <c r="D48" s="18" t="s">
        <v>383</v>
      </c>
      <c r="E48" s="23">
        <v>0.82135016465422617</v>
      </c>
      <c r="F48" s="23">
        <v>1.5916575192096598E-2</v>
      </c>
      <c r="G48" s="23">
        <v>6.3940724478594946E-2</v>
      </c>
      <c r="H48" s="23">
        <v>5.0219538968166846E-2</v>
      </c>
      <c r="I48" s="23">
        <v>2.7167947310647641E-2</v>
      </c>
      <c r="J48" s="23">
        <v>1.4270032930845226E-2</v>
      </c>
      <c r="K48" s="23">
        <v>6.5861690450054883E-3</v>
      </c>
      <c r="L48" s="24">
        <v>18220</v>
      </c>
      <c r="M48" s="23">
        <v>0.88888888888888884</v>
      </c>
      <c r="N48" s="23">
        <v>1.0101010101010102E-2</v>
      </c>
      <c r="O48" s="23">
        <v>4.7138047138047139E-2</v>
      </c>
      <c r="P48" s="23">
        <v>2.3569023569023569E-2</v>
      </c>
      <c r="Q48" s="23">
        <v>2.0202020202020204E-2</v>
      </c>
      <c r="R48" s="23">
        <v>3.3670033670033669E-3</v>
      </c>
      <c r="S48" s="23">
        <v>6.7340067340067337E-3</v>
      </c>
      <c r="T48" s="24">
        <v>1485</v>
      </c>
    </row>
    <row r="49" spans="2:20" x14ac:dyDescent="0.2">
      <c r="B49" s="33" t="s">
        <v>283</v>
      </c>
      <c r="C49" s="18" t="s">
        <v>285</v>
      </c>
      <c r="D49" s="18" t="s">
        <v>358</v>
      </c>
      <c r="E49" s="23">
        <v>0.70161290322580649</v>
      </c>
      <c r="F49" s="23">
        <v>6.4516129032258064E-3</v>
      </c>
      <c r="G49" s="23">
        <v>6.4516129032258064E-3</v>
      </c>
      <c r="H49" s="23">
        <v>3.2258064516129032E-3</v>
      </c>
      <c r="I49" s="23">
        <v>1.6129032258064516E-3</v>
      </c>
      <c r="J49" s="23">
        <v>0.24032258064516129</v>
      </c>
      <c r="K49" s="23">
        <v>4.0322580645161289E-2</v>
      </c>
      <c r="L49" s="24">
        <v>3100</v>
      </c>
      <c r="M49" s="23" t="s">
        <v>588</v>
      </c>
      <c r="N49" s="23" t="s">
        <v>588</v>
      </c>
      <c r="O49" s="23" t="s">
        <v>588</v>
      </c>
      <c r="P49" s="23" t="s">
        <v>588</v>
      </c>
      <c r="Q49" s="23" t="s">
        <v>588</v>
      </c>
      <c r="R49" s="23" t="s">
        <v>588</v>
      </c>
      <c r="S49" s="23" t="s">
        <v>588</v>
      </c>
      <c r="T49" s="24" t="s">
        <v>588</v>
      </c>
    </row>
    <row r="50" spans="2:20" x14ac:dyDescent="0.2">
      <c r="B50" s="33" t="s">
        <v>283</v>
      </c>
      <c r="C50" s="18" t="s">
        <v>286</v>
      </c>
      <c r="D50" s="18" t="s">
        <v>359</v>
      </c>
      <c r="E50" s="23">
        <v>0.64534486683359893</v>
      </c>
      <c r="F50" s="23">
        <v>2.1397678124288642E-2</v>
      </c>
      <c r="G50" s="23">
        <v>3.5283405417709995E-2</v>
      </c>
      <c r="H50" s="23">
        <v>1.9804234008650126E-2</v>
      </c>
      <c r="I50" s="23">
        <v>1.4340997040746642E-2</v>
      </c>
      <c r="J50" s="23">
        <v>9.3102663328021848E-2</v>
      </c>
      <c r="K50" s="23">
        <v>0.17072615524698384</v>
      </c>
      <c r="L50" s="24">
        <v>21965</v>
      </c>
      <c r="M50" s="23">
        <v>0.75862068965517238</v>
      </c>
      <c r="N50" s="23">
        <v>2.0689655172413793E-2</v>
      </c>
      <c r="O50" s="23">
        <v>3.4482758620689655E-2</v>
      </c>
      <c r="P50" s="23">
        <v>2.0689655172413793E-2</v>
      </c>
      <c r="Q50" s="23">
        <v>6.8965517241379309E-3</v>
      </c>
      <c r="R50" s="23">
        <v>0.12413793103448276</v>
      </c>
      <c r="S50" s="23">
        <v>4.1379310344827586E-2</v>
      </c>
      <c r="T50" s="24">
        <v>725</v>
      </c>
    </row>
    <row r="51" spans="2:20" x14ac:dyDescent="0.2">
      <c r="B51" s="33" t="s">
        <v>283</v>
      </c>
      <c r="C51" s="18" t="s">
        <v>287</v>
      </c>
      <c r="D51" s="18" t="s">
        <v>384</v>
      </c>
      <c r="E51" s="23">
        <v>0.45802615933412605</v>
      </c>
      <c r="F51" s="23">
        <v>3.3293697978596906E-3</v>
      </c>
      <c r="G51" s="23">
        <v>5.945303210463734E-3</v>
      </c>
      <c r="H51" s="23">
        <v>1.6646848989298453E-3</v>
      </c>
      <c r="I51" s="23">
        <v>1.9024970273483948E-3</v>
      </c>
      <c r="J51" s="23">
        <v>0.32318668252080857</v>
      </c>
      <c r="K51" s="23">
        <v>0.20618311533888228</v>
      </c>
      <c r="L51" s="24">
        <v>21025</v>
      </c>
      <c r="M51" s="23">
        <v>0.5714285714285714</v>
      </c>
      <c r="N51" s="23">
        <v>1.020408163265306E-2</v>
      </c>
      <c r="O51" s="23">
        <v>1.020408163265306E-2</v>
      </c>
      <c r="P51" s="23">
        <v>1.020408163265306E-2</v>
      </c>
      <c r="Q51" s="23">
        <v>0</v>
      </c>
      <c r="R51" s="23">
        <v>8.1632653061224483E-2</v>
      </c>
      <c r="S51" s="23">
        <v>0.31632653061224492</v>
      </c>
      <c r="T51" s="24">
        <v>490</v>
      </c>
    </row>
    <row r="52" spans="2:20" x14ac:dyDescent="0.2">
      <c r="B52" s="33" t="s">
        <v>283</v>
      </c>
      <c r="C52" s="18" t="s">
        <v>288</v>
      </c>
      <c r="D52" s="18" t="s">
        <v>385</v>
      </c>
      <c r="E52" s="23">
        <v>0</v>
      </c>
      <c r="F52" s="23">
        <v>0</v>
      </c>
      <c r="G52" s="23">
        <v>0</v>
      </c>
      <c r="H52" s="23">
        <v>0</v>
      </c>
      <c r="I52" s="23">
        <v>0</v>
      </c>
      <c r="J52" s="23">
        <v>0</v>
      </c>
      <c r="K52" s="23">
        <v>0.99858356940509918</v>
      </c>
      <c r="L52" s="24">
        <v>3530</v>
      </c>
      <c r="M52" s="23" t="s">
        <v>588</v>
      </c>
      <c r="N52" s="23" t="s">
        <v>588</v>
      </c>
      <c r="O52" s="23" t="s">
        <v>588</v>
      </c>
      <c r="P52" s="23" t="s">
        <v>588</v>
      </c>
      <c r="Q52" s="23" t="s">
        <v>588</v>
      </c>
      <c r="R52" s="23" t="s">
        <v>588</v>
      </c>
      <c r="S52" s="23" t="s">
        <v>588</v>
      </c>
      <c r="T52" s="24" t="s">
        <v>588</v>
      </c>
    </row>
    <row r="53" spans="2:20" x14ac:dyDescent="0.2">
      <c r="B53" s="33" t="s">
        <v>283</v>
      </c>
      <c r="C53" s="18" t="s">
        <v>289</v>
      </c>
      <c r="D53" s="18" t="s">
        <v>360</v>
      </c>
      <c r="E53" s="23" t="s">
        <v>588</v>
      </c>
      <c r="F53" s="23" t="s">
        <v>588</v>
      </c>
      <c r="G53" s="23" t="s">
        <v>588</v>
      </c>
      <c r="H53" s="23" t="s">
        <v>588</v>
      </c>
      <c r="I53" s="23" t="s">
        <v>588</v>
      </c>
      <c r="J53" s="23" t="s">
        <v>588</v>
      </c>
      <c r="K53" s="23" t="s">
        <v>588</v>
      </c>
      <c r="L53" s="24" t="s">
        <v>588</v>
      </c>
      <c r="M53" s="23" t="s">
        <v>588</v>
      </c>
      <c r="N53" s="23" t="s">
        <v>588</v>
      </c>
      <c r="O53" s="23" t="s">
        <v>588</v>
      </c>
      <c r="P53" s="23" t="s">
        <v>588</v>
      </c>
      <c r="Q53" s="23" t="s">
        <v>588</v>
      </c>
      <c r="R53" s="23" t="s">
        <v>588</v>
      </c>
      <c r="S53" s="23" t="s">
        <v>588</v>
      </c>
      <c r="T53" s="24" t="s">
        <v>588</v>
      </c>
    </row>
    <row r="54" spans="2:20" x14ac:dyDescent="0.2">
      <c r="B54" s="33" t="s">
        <v>290</v>
      </c>
      <c r="C54" s="18" t="s">
        <v>291</v>
      </c>
      <c r="D54" s="18" t="s">
        <v>361</v>
      </c>
      <c r="E54" s="23">
        <v>0.88912925905895079</v>
      </c>
      <c r="F54" s="23">
        <v>1.1357490535424553E-2</v>
      </c>
      <c r="G54" s="23">
        <v>8.1124932395889669E-3</v>
      </c>
      <c r="H54" s="23">
        <v>5.9491617090319093E-3</v>
      </c>
      <c r="I54" s="23">
        <v>6.4899945916711737E-3</v>
      </c>
      <c r="J54" s="23">
        <v>3.028664142779881E-2</v>
      </c>
      <c r="K54" s="23">
        <v>4.8674959437533805E-2</v>
      </c>
      <c r="L54" s="24">
        <v>9245</v>
      </c>
      <c r="M54" s="23">
        <v>0.88111888111888115</v>
      </c>
      <c r="N54" s="23">
        <v>1.3986013986013986E-2</v>
      </c>
      <c r="O54" s="23">
        <v>1.3986013986013986E-2</v>
      </c>
      <c r="P54" s="23">
        <v>6.993006993006993E-3</v>
      </c>
      <c r="Q54" s="23">
        <v>1.3986013986013986E-2</v>
      </c>
      <c r="R54" s="23">
        <v>2.7972027972027972E-2</v>
      </c>
      <c r="S54" s="23">
        <v>4.195804195804196E-2</v>
      </c>
      <c r="T54" s="24">
        <v>715</v>
      </c>
    </row>
    <row r="55" spans="2:20" x14ac:dyDescent="0.2">
      <c r="B55" s="33" t="s">
        <v>290</v>
      </c>
      <c r="C55" s="18" t="s">
        <v>292</v>
      </c>
      <c r="D55" s="18" t="s">
        <v>386</v>
      </c>
      <c r="E55" s="23">
        <v>0.76833631484794274</v>
      </c>
      <c r="F55" s="23">
        <v>2.9516994633273702E-2</v>
      </c>
      <c r="G55" s="23">
        <v>9.4812164579606437E-2</v>
      </c>
      <c r="H55" s="23">
        <v>3.5778175313059032E-2</v>
      </c>
      <c r="I55" s="23">
        <v>3.041144901610018E-2</v>
      </c>
      <c r="J55" s="23">
        <v>2.5044722719141325E-2</v>
      </c>
      <c r="K55" s="23">
        <v>1.520572450805009E-2</v>
      </c>
      <c r="L55" s="24">
        <v>5590</v>
      </c>
      <c r="M55" s="23">
        <v>0.77464788732394363</v>
      </c>
      <c r="N55" s="23">
        <v>2.8169014084507043E-2</v>
      </c>
      <c r="O55" s="23">
        <v>7.0422535211267609E-2</v>
      </c>
      <c r="P55" s="23">
        <v>2.8169014084507043E-2</v>
      </c>
      <c r="Q55" s="23">
        <v>4.2253521126760563E-2</v>
      </c>
      <c r="R55" s="23">
        <v>2.8169014084507043E-2</v>
      </c>
      <c r="S55" s="23">
        <v>1.4084507042253521E-2</v>
      </c>
      <c r="T55" s="24">
        <v>355</v>
      </c>
    </row>
    <row r="56" spans="2:20" x14ac:dyDescent="0.2">
      <c r="B56" s="33" t="s">
        <v>290</v>
      </c>
      <c r="C56" s="18" t="s">
        <v>293</v>
      </c>
      <c r="D56" s="18" t="s">
        <v>362</v>
      </c>
      <c r="E56" s="23" t="s">
        <v>588</v>
      </c>
      <c r="F56" s="23" t="s">
        <v>588</v>
      </c>
      <c r="G56" s="23" t="s">
        <v>588</v>
      </c>
      <c r="H56" s="23" t="s">
        <v>588</v>
      </c>
      <c r="I56" s="23" t="s">
        <v>588</v>
      </c>
      <c r="J56" s="23" t="s">
        <v>588</v>
      </c>
      <c r="K56" s="23" t="s">
        <v>588</v>
      </c>
      <c r="L56" s="24" t="s">
        <v>588</v>
      </c>
      <c r="M56" s="23" t="s">
        <v>588</v>
      </c>
      <c r="N56" s="23" t="s">
        <v>588</v>
      </c>
      <c r="O56" s="23" t="s">
        <v>588</v>
      </c>
      <c r="P56" s="23" t="s">
        <v>588</v>
      </c>
      <c r="Q56" s="23" t="s">
        <v>588</v>
      </c>
      <c r="R56" s="23" t="s">
        <v>588</v>
      </c>
      <c r="S56" s="23" t="s">
        <v>588</v>
      </c>
      <c r="T56" s="24" t="s">
        <v>588</v>
      </c>
    </row>
    <row r="57" spans="2:20" x14ac:dyDescent="0.2">
      <c r="B57" s="33" t="s">
        <v>290</v>
      </c>
      <c r="C57" s="18" t="s">
        <v>294</v>
      </c>
      <c r="D57" s="18" t="s">
        <v>363</v>
      </c>
      <c r="E57" s="23">
        <v>0.87872225230102874</v>
      </c>
      <c r="F57" s="23">
        <v>9.204114780725501E-3</v>
      </c>
      <c r="G57" s="23">
        <v>5.4141851651326473E-3</v>
      </c>
      <c r="H57" s="23">
        <v>2.1656740660530591E-3</v>
      </c>
      <c r="I57" s="23">
        <v>4.8727666486193828E-3</v>
      </c>
      <c r="J57" s="23">
        <v>6.4970221981591775E-2</v>
      </c>
      <c r="K57" s="23">
        <v>3.4109366540335681E-2</v>
      </c>
      <c r="L57" s="24">
        <v>9235</v>
      </c>
      <c r="M57" s="23">
        <v>0.88349514563106801</v>
      </c>
      <c r="N57" s="23">
        <v>9.7087378640776691E-3</v>
      </c>
      <c r="O57" s="23">
        <v>0</v>
      </c>
      <c r="P57" s="23">
        <v>0</v>
      </c>
      <c r="Q57" s="23">
        <v>9.7087378640776691E-3</v>
      </c>
      <c r="R57" s="23">
        <v>7.7669902912621352E-2</v>
      </c>
      <c r="S57" s="23">
        <v>1.9417475728155338E-2</v>
      </c>
      <c r="T57" s="24">
        <v>515</v>
      </c>
    </row>
    <row r="58" spans="2:20" x14ac:dyDescent="0.2">
      <c r="B58" s="33" t="s">
        <v>290</v>
      </c>
      <c r="C58" s="18" t="s">
        <v>295</v>
      </c>
      <c r="D58" s="18" t="s">
        <v>387</v>
      </c>
      <c r="E58" s="23">
        <v>0.86422976501305482</v>
      </c>
      <c r="F58" s="23">
        <v>7.832898172323759E-3</v>
      </c>
      <c r="G58" s="23">
        <v>2.6109660574412533E-3</v>
      </c>
      <c r="H58" s="23">
        <v>0</v>
      </c>
      <c r="I58" s="23">
        <v>2.6109660574412533E-3</v>
      </c>
      <c r="J58" s="23">
        <v>0</v>
      </c>
      <c r="K58" s="23">
        <v>0.12271540469973891</v>
      </c>
      <c r="L58" s="24">
        <v>1915</v>
      </c>
      <c r="M58" s="23">
        <v>0.9285714285714286</v>
      </c>
      <c r="N58" s="23">
        <v>0</v>
      </c>
      <c r="O58" s="23">
        <v>0</v>
      </c>
      <c r="P58" s="23">
        <v>0</v>
      </c>
      <c r="Q58" s="23">
        <v>0</v>
      </c>
      <c r="R58" s="23">
        <v>0</v>
      </c>
      <c r="S58" s="23">
        <v>7.1428571428571425E-2</v>
      </c>
      <c r="T58" s="24">
        <v>140</v>
      </c>
    </row>
    <row r="59" spans="2:20" x14ac:dyDescent="0.2">
      <c r="B59" s="33" t="s">
        <v>290</v>
      </c>
      <c r="C59" s="18" t="s">
        <v>296</v>
      </c>
      <c r="D59" s="18" t="s">
        <v>388</v>
      </c>
      <c r="E59" s="23" t="s">
        <v>588</v>
      </c>
      <c r="F59" s="23" t="s">
        <v>588</v>
      </c>
      <c r="G59" s="23" t="s">
        <v>588</v>
      </c>
      <c r="H59" s="23" t="s">
        <v>588</v>
      </c>
      <c r="I59" s="23" t="s">
        <v>588</v>
      </c>
      <c r="J59" s="23" t="s">
        <v>588</v>
      </c>
      <c r="K59" s="23" t="s">
        <v>588</v>
      </c>
      <c r="L59" s="24" t="s">
        <v>588</v>
      </c>
      <c r="M59" s="23" t="s">
        <v>588</v>
      </c>
      <c r="N59" s="23" t="s">
        <v>588</v>
      </c>
      <c r="O59" s="23" t="s">
        <v>588</v>
      </c>
      <c r="P59" s="23" t="s">
        <v>588</v>
      </c>
      <c r="Q59" s="23" t="s">
        <v>588</v>
      </c>
      <c r="R59" s="23" t="s">
        <v>588</v>
      </c>
      <c r="S59" s="23" t="s">
        <v>588</v>
      </c>
      <c r="T59" s="24" t="s">
        <v>588</v>
      </c>
    </row>
    <row r="60" spans="2:20" x14ac:dyDescent="0.2">
      <c r="B60" s="33" t="s">
        <v>290</v>
      </c>
      <c r="C60" s="18" t="s">
        <v>297</v>
      </c>
      <c r="D60" s="18" t="s">
        <v>364</v>
      </c>
      <c r="E60" s="23">
        <v>0.76525821596244137</v>
      </c>
      <c r="F60" s="23">
        <v>4.6948356807511738E-3</v>
      </c>
      <c r="G60" s="23">
        <v>4.6948356807511738E-3</v>
      </c>
      <c r="H60" s="23">
        <v>1.5649452269170579E-3</v>
      </c>
      <c r="I60" s="23">
        <v>4.6948356807511738E-3</v>
      </c>
      <c r="J60" s="23">
        <v>2.1909233176838811E-2</v>
      </c>
      <c r="K60" s="23">
        <v>0.19718309859154928</v>
      </c>
      <c r="L60" s="24">
        <v>3195</v>
      </c>
      <c r="M60" s="23" t="s">
        <v>588</v>
      </c>
      <c r="N60" s="23" t="s">
        <v>588</v>
      </c>
      <c r="O60" s="23" t="s">
        <v>588</v>
      </c>
      <c r="P60" s="23" t="s">
        <v>588</v>
      </c>
      <c r="Q60" s="23" t="s">
        <v>588</v>
      </c>
      <c r="R60" s="23" t="s">
        <v>588</v>
      </c>
      <c r="S60" s="23" t="s">
        <v>588</v>
      </c>
      <c r="T60" s="24" t="s">
        <v>588</v>
      </c>
    </row>
    <row r="61" spans="2:20" ht="6.75" customHeight="1" x14ac:dyDescent="0.2"/>
    <row r="62" spans="2:20" x14ac:dyDescent="0.2">
      <c r="B62" s="33" t="s">
        <v>250</v>
      </c>
      <c r="C62" s="18" t="s">
        <v>38</v>
      </c>
      <c r="D62" s="21" t="s">
        <v>152</v>
      </c>
      <c r="E62" s="23">
        <v>0.31973898858075039</v>
      </c>
      <c r="F62" s="23">
        <v>2.1207177814029365E-2</v>
      </c>
      <c r="G62" s="23">
        <v>8.6460032626427402E-2</v>
      </c>
      <c r="H62" s="23">
        <v>3.9151712887438822E-2</v>
      </c>
      <c r="I62" s="23">
        <v>5.872756933115824E-2</v>
      </c>
      <c r="J62" s="23">
        <v>2.6101141924959218E-2</v>
      </c>
      <c r="K62" s="23">
        <v>0.44861337683523655</v>
      </c>
      <c r="L62" s="24">
        <v>3065</v>
      </c>
      <c r="M62" s="23" t="s">
        <v>7</v>
      </c>
      <c r="N62" s="23" t="s">
        <v>7</v>
      </c>
      <c r="O62" s="23" t="s">
        <v>7</v>
      </c>
      <c r="P62" s="23" t="s">
        <v>7</v>
      </c>
      <c r="Q62" s="23" t="s">
        <v>7</v>
      </c>
      <c r="R62" s="23" t="s">
        <v>7</v>
      </c>
      <c r="S62" s="23" t="s">
        <v>7</v>
      </c>
      <c r="T62" s="24">
        <v>0</v>
      </c>
    </row>
    <row r="63" spans="2:20" x14ac:dyDescent="0.2">
      <c r="B63" s="33" t="s">
        <v>250</v>
      </c>
      <c r="C63" s="18" t="s">
        <v>40</v>
      </c>
      <c r="D63" s="21" t="s">
        <v>153</v>
      </c>
      <c r="E63" s="23">
        <v>0.54545454545454541</v>
      </c>
      <c r="F63" s="23">
        <v>1.871657754010695E-2</v>
      </c>
      <c r="G63" s="23">
        <v>5.0802139037433157E-2</v>
      </c>
      <c r="H63" s="23">
        <v>2.1390374331550801E-2</v>
      </c>
      <c r="I63" s="23">
        <v>2.9411764705882353E-2</v>
      </c>
      <c r="J63" s="23">
        <v>5.3475935828877004E-2</v>
      </c>
      <c r="K63" s="23">
        <v>0.28342245989304815</v>
      </c>
      <c r="L63" s="24">
        <v>1870</v>
      </c>
      <c r="M63" s="23">
        <v>0.5</v>
      </c>
      <c r="N63" s="23">
        <v>0</v>
      </c>
      <c r="O63" s="23">
        <v>0</v>
      </c>
      <c r="P63" s="23">
        <v>0</v>
      </c>
      <c r="Q63" s="23">
        <v>0</v>
      </c>
      <c r="R63" s="23">
        <v>0</v>
      </c>
      <c r="S63" s="23">
        <v>0</v>
      </c>
      <c r="T63" s="24">
        <v>10</v>
      </c>
    </row>
    <row r="64" spans="2:20" x14ac:dyDescent="0.2">
      <c r="B64" s="33" t="s">
        <v>250</v>
      </c>
      <c r="C64" s="18" t="s">
        <v>42</v>
      </c>
      <c r="D64" s="21" t="s">
        <v>300</v>
      </c>
      <c r="E64" s="23">
        <v>0.68888888888888888</v>
      </c>
      <c r="F64" s="23">
        <v>1.8518518518518517E-2</v>
      </c>
      <c r="G64" s="23">
        <v>3.9814814814814817E-2</v>
      </c>
      <c r="H64" s="23">
        <v>3.5185185185185187E-2</v>
      </c>
      <c r="I64" s="23">
        <v>5.8333333333333334E-2</v>
      </c>
      <c r="J64" s="23">
        <v>4.8148148148148148E-2</v>
      </c>
      <c r="K64" s="23">
        <v>0.1111111111111111</v>
      </c>
      <c r="L64" s="24">
        <v>5400</v>
      </c>
      <c r="M64" s="23">
        <v>0.69230769230769229</v>
      </c>
      <c r="N64" s="23">
        <v>0</v>
      </c>
      <c r="O64" s="23">
        <v>0</v>
      </c>
      <c r="P64" s="23">
        <v>7.6923076923076927E-2</v>
      </c>
      <c r="Q64" s="23">
        <v>7.6923076923076927E-2</v>
      </c>
      <c r="R64" s="23">
        <v>7.6923076923076927E-2</v>
      </c>
      <c r="S64" s="23">
        <v>7.6923076923076927E-2</v>
      </c>
      <c r="T64" s="24">
        <v>65</v>
      </c>
    </row>
    <row r="65" spans="2:20" x14ac:dyDescent="0.2">
      <c r="B65" s="33" t="s">
        <v>250</v>
      </c>
      <c r="C65" s="18" t="s">
        <v>43</v>
      </c>
      <c r="D65" s="21" t="s">
        <v>301</v>
      </c>
      <c r="E65" s="23">
        <v>0.76121635094715856</v>
      </c>
      <c r="F65" s="23">
        <v>1.6450648055832504E-2</v>
      </c>
      <c r="G65" s="23">
        <v>2.243270189431705E-2</v>
      </c>
      <c r="H65" s="23">
        <v>2.1435692921236291E-2</v>
      </c>
      <c r="I65" s="23">
        <v>2.2931206380857428E-2</v>
      </c>
      <c r="J65" s="23">
        <v>2.5423728813559324E-2</v>
      </c>
      <c r="K65" s="23">
        <v>0.13010967098703888</v>
      </c>
      <c r="L65" s="24">
        <v>10030</v>
      </c>
      <c r="M65" s="23" t="s">
        <v>588</v>
      </c>
      <c r="N65" s="23" t="s">
        <v>588</v>
      </c>
      <c r="O65" s="23" t="s">
        <v>588</v>
      </c>
      <c r="P65" s="23" t="s">
        <v>588</v>
      </c>
      <c r="Q65" s="23" t="s">
        <v>588</v>
      </c>
      <c r="R65" s="23" t="s">
        <v>588</v>
      </c>
      <c r="S65" s="23" t="s">
        <v>588</v>
      </c>
      <c r="T65" s="24" t="s">
        <v>588</v>
      </c>
    </row>
    <row r="66" spans="2:20" x14ac:dyDescent="0.2">
      <c r="B66" s="33" t="s">
        <v>250</v>
      </c>
      <c r="C66" s="18" t="s">
        <v>526</v>
      </c>
      <c r="D66" s="21" t="s">
        <v>527</v>
      </c>
      <c r="E66" s="23" t="s">
        <v>588</v>
      </c>
      <c r="F66" s="23" t="s">
        <v>588</v>
      </c>
      <c r="G66" s="23" t="s">
        <v>588</v>
      </c>
      <c r="H66" s="23" t="s">
        <v>588</v>
      </c>
      <c r="I66" s="23" t="s">
        <v>588</v>
      </c>
      <c r="J66" s="23" t="s">
        <v>588</v>
      </c>
      <c r="K66" s="23" t="s">
        <v>588</v>
      </c>
      <c r="L66" s="24" t="s">
        <v>588</v>
      </c>
      <c r="M66" s="23" t="s">
        <v>588</v>
      </c>
      <c r="N66" s="23" t="s">
        <v>588</v>
      </c>
      <c r="O66" s="23" t="s">
        <v>588</v>
      </c>
      <c r="P66" s="23" t="s">
        <v>588</v>
      </c>
      <c r="Q66" s="23" t="s">
        <v>588</v>
      </c>
      <c r="R66" s="23" t="s">
        <v>588</v>
      </c>
      <c r="S66" s="23" t="s">
        <v>588</v>
      </c>
      <c r="T66" s="24" t="s">
        <v>588</v>
      </c>
    </row>
    <row r="67" spans="2:20" x14ac:dyDescent="0.2">
      <c r="B67" s="33" t="s">
        <v>250</v>
      </c>
      <c r="C67" s="18" t="s">
        <v>434</v>
      </c>
      <c r="D67" s="21" t="s">
        <v>435</v>
      </c>
      <c r="E67" s="23" t="s">
        <v>588</v>
      </c>
      <c r="F67" s="23" t="s">
        <v>588</v>
      </c>
      <c r="G67" s="23" t="s">
        <v>588</v>
      </c>
      <c r="H67" s="23" t="s">
        <v>588</v>
      </c>
      <c r="I67" s="23" t="s">
        <v>588</v>
      </c>
      <c r="J67" s="23" t="s">
        <v>588</v>
      </c>
      <c r="K67" s="23" t="s">
        <v>588</v>
      </c>
      <c r="L67" s="24" t="s">
        <v>588</v>
      </c>
      <c r="M67" s="23" t="s">
        <v>588</v>
      </c>
      <c r="N67" s="23" t="s">
        <v>588</v>
      </c>
      <c r="O67" s="23" t="s">
        <v>588</v>
      </c>
      <c r="P67" s="23" t="s">
        <v>588</v>
      </c>
      <c r="Q67" s="23" t="s">
        <v>588</v>
      </c>
      <c r="R67" s="23" t="s">
        <v>588</v>
      </c>
      <c r="S67" s="23" t="s">
        <v>588</v>
      </c>
      <c r="T67" s="24" t="s">
        <v>588</v>
      </c>
    </row>
    <row r="68" spans="2:20" x14ac:dyDescent="0.2">
      <c r="B68" s="33" t="s">
        <v>250</v>
      </c>
      <c r="C68" s="18" t="s">
        <v>50</v>
      </c>
      <c r="D68" s="21" t="s">
        <v>160</v>
      </c>
      <c r="E68" s="23" t="s">
        <v>588</v>
      </c>
      <c r="F68" s="23" t="s">
        <v>588</v>
      </c>
      <c r="G68" s="23" t="s">
        <v>588</v>
      </c>
      <c r="H68" s="23" t="s">
        <v>588</v>
      </c>
      <c r="I68" s="23" t="s">
        <v>588</v>
      </c>
      <c r="J68" s="23" t="s">
        <v>588</v>
      </c>
      <c r="K68" s="23" t="s">
        <v>588</v>
      </c>
      <c r="L68" s="24">
        <v>0</v>
      </c>
      <c r="M68" s="23" t="s">
        <v>7</v>
      </c>
      <c r="N68" s="23" t="s">
        <v>7</v>
      </c>
      <c r="O68" s="23" t="s">
        <v>7</v>
      </c>
      <c r="P68" s="23" t="s">
        <v>7</v>
      </c>
      <c r="Q68" s="23" t="s">
        <v>7</v>
      </c>
      <c r="R68" s="23" t="s">
        <v>7</v>
      </c>
      <c r="S68" s="23" t="s">
        <v>7</v>
      </c>
      <c r="T68" s="24">
        <v>0</v>
      </c>
    </row>
    <row r="69" spans="2:20" x14ac:dyDescent="0.2">
      <c r="B69" s="33" t="s">
        <v>250</v>
      </c>
      <c r="C69" s="18" t="s">
        <v>58</v>
      </c>
      <c r="D69" s="21" t="s">
        <v>166</v>
      </c>
      <c r="E69" s="23" t="s">
        <v>588</v>
      </c>
      <c r="F69" s="23" t="s">
        <v>588</v>
      </c>
      <c r="G69" s="23" t="s">
        <v>588</v>
      </c>
      <c r="H69" s="23" t="s">
        <v>588</v>
      </c>
      <c r="I69" s="23" t="s">
        <v>588</v>
      </c>
      <c r="J69" s="23" t="s">
        <v>588</v>
      </c>
      <c r="K69" s="23" t="s">
        <v>588</v>
      </c>
      <c r="L69" s="24">
        <v>0</v>
      </c>
      <c r="M69" s="23" t="s">
        <v>7</v>
      </c>
      <c r="N69" s="23" t="s">
        <v>7</v>
      </c>
      <c r="O69" s="23" t="s">
        <v>7</v>
      </c>
      <c r="P69" s="23" t="s">
        <v>7</v>
      </c>
      <c r="Q69" s="23" t="s">
        <v>7</v>
      </c>
      <c r="R69" s="23" t="s">
        <v>7</v>
      </c>
      <c r="S69" s="23" t="s">
        <v>7</v>
      </c>
      <c r="T69" s="24">
        <v>0</v>
      </c>
    </row>
    <row r="70" spans="2:20" x14ac:dyDescent="0.2">
      <c r="B70" s="33" t="s">
        <v>250</v>
      </c>
      <c r="C70" s="18" t="s">
        <v>68</v>
      </c>
      <c r="D70" s="21" t="s">
        <v>303</v>
      </c>
      <c r="E70" s="23">
        <v>0.25826681870011403</v>
      </c>
      <c r="F70" s="23">
        <v>2.8506271379703536E-3</v>
      </c>
      <c r="G70" s="23">
        <v>7.7537058152793617E-2</v>
      </c>
      <c r="H70" s="23">
        <v>2.3375142531356898E-2</v>
      </c>
      <c r="I70" s="23">
        <v>8.2098061573546183E-2</v>
      </c>
      <c r="J70" s="23">
        <v>2.7936145952109463E-2</v>
      </c>
      <c r="K70" s="23">
        <v>0.52793614595210947</v>
      </c>
      <c r="L70" s="24">
        <v>8770</v>
      </c>
      <c r="M70" s="23" t="s">
        <v>7</v>
      </c>
      <c r="N70" s="23" t="s">
        <v>7</v>
      </c>
      <c r="O70" s="23" t="s">
        <v>7</v>
      </c>
      <c r="P70" s="23" t="s">
        <v>7</v>
      </c>
      <c r="Q70" s="23" t="s">
        <v>7</v>
      </c>
      <c r="R70" s="23" t="s">
        <v>7</v>
      </c>
      <c r="S70" s="23" t="s">
        <v>7</v>
      </c>
      <c r="T70" s="24">
        <v>0</v>
      </c>
    </row>
    <row r="71" spans="2:20" x14ac:dyDescent="0.2">
      <c r="B71" s="33" t="s">
        <v>240</v>
      </c>
      <c r="C71" s="18" t="s">
        <v>22</v>
      </c>
      <c r="D71" s="21" t="s">
        <v>141</v>
      </c>
      <c r="E71" s="23">
        <v>0.24652777777777779</v>
      </c>
      <c r="F71" s="23">
        <v>3.0381944444444444E-2</v>
      </c>
      <c r="G71" s="23">
        <v>0.46354166666666669</v>
      </c>
      <c r="H71" s="23">
        <v>0.17100694444444445</v>
      </c>
      <c r="I71" s="23">
        <v>6.0763888888888888E-2</v>
      </c>
      <c r="J71" s="23">
        <v>7.8125E-3</v>
      </c>
      <c r="K71" s="23">
        <v>1.9097222222222224E-2</v>
      </c>
      <c r="L71" s="24">
        <v>5760</v>
      </c>
      <c r="M71" s="23">
        <v>0.3</v>
      </c>
      <c r="N71" s="23">
        <v>3.3333333333333333E-2</v>
      </c>
      <c r="O71" s="23">
        <v>0.43333333333333335</v>
      </c>
      <c r="P71" s="23">
        <v>0.2</v>
      </c>
      <c r="Q71" s="23">
        <v>3.3333333333333333E-2</v>
      </c>
      <c r="R71" s="23">
        <v>0</v>
      </c>
      <c r="S71" s="23">
        <v>0</v>
      </c>
      <c r="T71" s="24">
        <v>150</v>
      </c>
    </row>
    <row r="72" spans="2:20" x14ac:dyDescent="0.2">
      <c r="B72" s="33" t="s">
        <v>240</v>
      </c>
      <c r="C72" s="18" t="s">
        <v>438</v>
      </c>
      <c r="D72" s="21" t="s">
        <v>439</v>
      </c>
      <c r="E72" s="23" t="s">
        <v>588</v>
      </c>
      <c r="F72" s="23" t="s">
        <v>588</v>
      </c>
      <c r="G72" s="23" t="s">
        <v>588</v>
      </c>
      <c r="H72" s="23" t="s">
        <v>588</v>
      </c>
      <c r="I72" s="23" t="s">
        <v>588</v>
      </c>
      <c r="J72" s="23" t="s">
        <v>588</v>
      </c>
      <c r="K72" s="23" t="s">
        <v>588</v>
      </c>
      <c r="L72" s="24" t="s">
        <v>588</v>
      </c>
      <c r="M72" s="23" t="s">
        <v>588</v>
      </c>
      <c r="N72" s="23" t="s">
        <v>588</v>
      </c>
      <c r="O72" s="23" t="s">
        <v>588</v>
      </c>
      <c r="P72" s="23" t="s">
        <v>588</v>
      </c>
      <c r="Q72" s="23" t="s">
        <v>588</v>
      </c>
      <c r="R72" s="23" t="s">
        <v>588</v>
      </c>
      <c r="S72" s="23" t="s">
        <v>588</v>
      </c>
      <c r="T72" s="24" t="s">
        <v>588</v>
      </c>
    </row>
    <row r="73" spans="2:20" x14ac:dyDescent="0.2">
      <c r="B73" s="33" t="s">
        <v>240</v>
      </c>
      <c r="C73" s="18" t="s">
        <v>23</v>
      </c>
      <c r="D73" s="21" t="s">
        <v>305</v>
      </c>
      <c r="E73" s="23">
        <v>0.31206225680933852</v>
      </c>
      <c r="F73" s="23">
        <v>5.0583657587548639E-2</v>
      </c>
      <c r="G73" s="23">
        <v>0.36108949416342412</v>
      </c>
      <c r="H73" s="23">
        <v>7.5486381322957194E-2</v>
      </c>
      <c r="I73" s="23">
        <v>8.0933852140077825E-2</v>
      </c>
      <c r="J73" s="23">
        <v>0.11361867704280156</v>
      </c>
      <c r="K73" s="23">
        <v>6.2256809338521405E-3</v>
      </c>
      <c r="L73" s="24">
        <v>6425</v>
      </c>
      <c r="M73" s="23">
        <v>0.38709677419354838</v>
      </c>
      <c r="N73" s="23">
        <v>3.2258064516129031E-2</v>
      </c>
      <c r="O73" s="23">
        <v>0.25806451612903225</v>
      </c>
      <c r="P73" s="23">
        <v>6.4516129032258063E-2</v>
      </c>
      <c r="Q73" s="23">
        <v>6.4516129032258063E-2</v>
      </c>
      <c r="R73" s="23">
        <v>0.16129032258064516</v>
      </c>
      <c r="S73" s="23">
        <v>0</v>
      </c>
      <c r="T73" s="24">
        <v>155</v>
      </c>
    </row>
    <row r="74" spans="2:20" x14ac:dyDescent="0.2">
      <c r="B74" s="33" t="s">
        <v>240</v>
      </c>
      <c r="C74" s="18" t="s">
        <v>24</v>
      </c>
      <c r="D74" s="21" t="s">
        <v>142</v>
      </c>
      <c r="E74" s="23" t="s">
        <v>588</v>
      </c>
      <c r="F74" s="23" t="s">
        <v>588</v>
      </c>
      <c r="G74" s="23" t="s">
        <v>588</v>
      </c>
      <c r="H74" s="23" t="s">
        <v>588</v>
      </c>
      <c r="I74" s="23" t="s">
        <v>588</v>
      </c>
      <c r="J74" s="23" t="s">
        <v>588</v>
      </c>
      <c r="K74" s="23" t="s">
        <v>588</v>
      </c>
      <c r="L74" s="24">
        <v>0</v>
      </c>
      <c r="M74" s="23" t="s">
        <v>588</v>
      </c>
      <c r="N74" s="23" t="s">
        <v>588</v>
      </c>
      <c r="O74" s="23" t="s">
        <v>588</v>
      </c>
      <c r="P74" s="23" t="s">
        <v>588</v>
      </c>
      <c r="Q74" s="23" t="s">
        <v>588</v>
      </c>
      <c r="R74" s="23" t="s">
        <v>588</v>
      </c>
      <c r="S74" s="23" t="s">
        <v>588</v>
      </c>
      <c r="T74" s="24" t="s">
        <v>588</v>
      </c>
    </row>
    <row r="75" spans="2:20" x14ac:dyDescent="0.2">
      <c r="B75" s="33" t="s">
        <v>240</v>
      </c>
      <c r="C75" s="18" t="s">
        <v>25</v>
      </c>
      <c r="D75" s="21" t="s">
        <v>306</v>
      </c>
      <c r="E75" s="23">
        <v>0.59150326797385622</v>
      </c>
      <c r="F75" s="23">
        <v>2.2875816993464051E-2</v>
      </c>
      <c r="G75" s="23">
        <v>0.10130718954248366</v>
      </c>
      <c r="H75" s="23">
        <v>5.5555555555555552E-2</v>
      </c>
      <c r="I75" s="23">
        <v>9.4771241830065356E-2</v>
      </c>
      <c r="J75" s="23">
        <v>2.6143790849673203E-2</v>
      </c>
      <c r="K75" s="23">
        <v>0.1111111111111111</v>
      </c>
      <c r="L75" s="24">
        <v>1530</v>
      </c>
      <c r="M75" s="23" t="s">
        <v>597</v>
      </c>
      <c r="N75" s="23" t="s">
        <v>597</v>
      </c>
      <c r="O75" s="23" t="s">
        <v>597</v>
      </c>
      <c r="P75" s="23" t="s">
        <v>597</v>
      </c>
      <c r="Q75" s="23" t="s">
        <v>597</v>
      </c>
      <c r="R75" s="23" t="s">
        <v>597</v>
      </c>
      <c r="S75" s="23" t="s">
        <v>597</v>
      </c>
      <c r="T75" s="24" t="s">
        <v>597</v>
      </c>
    </row>
    <row r="76" spans="2:20" x14ac:dyDescent="0.2">
      <c r="B76" s="33" t="s">
        <v>240</v>
      </c>
      <c r="C76" s="18" t="s">
        <v>442</v>
      </c>
      <c r="D76" s="21" t="s">
        <v>443</v>
      </c>
      <c r="E76" s="23" t="s">
        <v>588</v>
      </c>
      <c r="F76" s="23" t="s">
        <v>588</v>
      </c>
      <c r="G76" s="23" t="s">
        <v>588</v>
      </c>
      <c r="H76" s="23" t="s">
        <v>588</v>
      </c>
      <c r="I76" s="23" t="s">
        <v>588</v>
      </c>
      <c r="J76" s="23" t="s">
        <v>588</v>
      </c>
      <c r="K76" s="23" t="s">
        <v>588</v>
      </c>
      <c r="L76" s="24" t="s">
        <v>588</v>
      </c>
      <c r="M76" s="23" t="s">
        <v>588</v>
      </c>
      <c r="N76" s="23" t="s">
        <v>588</v>
      </c>
      <c r="O76" s="23" t="s">
        <v>588</v>
      </c>
      <c r="P76" s="23" t="s">
        <v>588</v>
      </c>
      <c r="Q76" s="23" t="s">
        <v>588</v>
      </c>
      <c r="R76" s="23" t="s">
        <v>588</v>
      </c>
      <c r="S76" s="23" t="s">
        <v>588</v>
      </c>
      <c r="T76" s="24" t="s">
        <v>588</v>
      </c>
    </row>
    <row r="77" spans="2:20" x14ac:dyDescent="0.2">
      <c r="B77" s="33" t="s">
        <v>240</v>
      </c>
      <c r="C77" s="18" t="s">
        <v>26</v>
      </c>
      <c r="D77" s="21" t="s">
        <v>307</v>
      </c>
      <c r="E77" s="23">
        <v>0.35888501742160278</v>
      </c>
      <c r="F77" s="23">
        <v>3.7630662020905925E-2</v>
      </c>
      <c r="G77" s="23">
        <v>6.6202090592334492E-2</v>
      </c>
      <c r="H77" s="23">
        <v>0.15470383275261324</v>
      </c>
      <c r="I77" s="23">
        <v>0.12264808362369338</v>
      </c>
      <c r="J77" s="23">
        <v>8.4320557491289194E-2</v>
      </c>
      <c r="K77" s="23">
        <v>0.17560975609756097</v>
      </c>
      <c r="L77" s="24">
        <v>7175</v>
      </c>
      <c r="M77" s="23" t="s">
        <v>7</v>
      </c>
      <c r="N77" s="23" t="s">
        <v>7</v>
      </c>
      <c r="O77" s="23" t="s">
        <v>7</v>
      </c>
      <c r="P77" s="23" t="s">
        <v>7</v>
      </c>
      <c r="Q77" s="23" t="s">
        <v>7</v>
      </c>
      <c r="R77" s="23" t="s">
        <v>7</v>
      </c>
      <c r="S77" s="23" t="s">
        <v>7</v>
      </c>
      <c r="T77" s="24">
        <v>0</v>
      </c>
    </row>
    <row r="78" spans="2:20" x14ac:dyDescent="0.2">
      <c r="B78" s="33" t="s">
        <v>240</v>
      </c>
      <c r="C78" s="18" t="s">
        <v>28</v>
      </c>
      <c r="D78" s="21" t="s">
        <v>144</v>
      </c>
      <c r="E78" s="23">
        <v>0.45550527903469079</v>
      </c>
      <c r="F78" s="23">
        <v>4.5248868778280542E-2</v>
      </c>
      <c r="G78" s="23">
        <v>0.10407239819004525</v>
      </c>
      <c r="H78" s="23">
        <v>0.13273001508295626</v>
      </c>
      <c r="I78" s="23">
        <v>0.16138763197586728</v>
      </c>
      <c r="J78" s="23">
        <v>9.3514328808446456E-2</v>
      </c>
      <c r="K78" s="23">
        <v>7.5414781297134239E-3</v>
      </c>
      <c r="L78" s="24">
        <v>3315</v>
      </c>
      <c r="M78" s="23">
        <v>0.45161290322580644</v>
      </c>
      <c r="N78" s="23">
        <v>6.4516129032258063E-2</v>
      </c>
      <c r="O78" s="23">
        <v>0.12903225806451613</v>
      </c>
      <c r="P78" s="23">
        <v>0.16129032258064516</v>
      </c>
      <c r="Q78" s="23">
        <v>9.6774193548387094E-2</v>
      </c>
      <c r="R78" s="23">
        <v>9.6774193548387094E-2</v>
      </c>
      <c r="S78" s="23">
        <v>0</v>
      </c>
      <c r="T78" s="24">
        <v>155</v>
      </c>
    </row>
    <row r="79" spans="2:20" x14ac:dyDescent="0.2">
      <c r="B79" s="33" t="s">
        <v>240</v>
      </c>
      <c r="C79" s="18" t="s">
        <v>29</v>
      </c>
      <c r="D79" s="21" t="s">
        <v>145</v>
      </c>
      <c r="E79" s="23">
        <v>0.35714285714285715</v>
      </c>
      <c r="F79" s="23">
        <v>2.5470653377630121E-2</v>
      </c>
      <c r="G79" s="23">
        <v>3.1561461794019932E-2</v>
      </c>
      <c r="H79" s="23">
        <v>0.34274640088593578</v>
      </c>
      <c r="I79" s="23">
        <v>0.17054263565891473</v>
      </c>
      <c r="J79" s="23">
        <v>7.1982281284606861E-2</v>
      </c>
      <c r="K79" s="23">
        <v>5.5370985603543741E-4</v>
      </c>
      <c r="L79" s="24">
        <v>9030</v>
      </c>
      <c r="M79" s="23" t="s">
        <v>7</v>
      </c>
      <c r="N79" s="23" t="s">
        <v>7</v>
      </c>
      <c r="O79" s="23" t="s">
        <v>7</v>
      </c>
      <c r="P79" s="23" t="s">
        <v>7</v>
      </c>
      <c r="Q79" s="23" t="s">
        <v>7</v>
      </c>
      <c r="R79" s="23" t="s">
        <v>7</v>
      </c>
      <c r="S79" s="23" t="s">
        <v>7</v>
      </c>
      <c r="T79" s="24">
        <v>0</v>
      </c>
    </row>
    <row r="80" spans="2:20" x14ac:dyDescent="0.2">
      <c r="B80" s="33" t="s">
        <v>240</v>
      </c>
      <c r="C80" s="18" t="s">
        <v>30</v>
      </c>
      <c r="D80" s="21" t="s">
        <v>146</v>
      </c>
      <c r="E80" s="23">
        <v>0.59369724254361278</v>
      </c>
      <c r="F80" s="23">
        <v>3.7141249296567251E-2</v>
      </c>
      <c r="G80" s="23">
        <v>8.4411930219471021E-2</v>
      </c>
      <c r="H80" s="23">
        <v>2.4198086662915026E-2</v>
      </c>
      <c r="I80" s="23">
        <v>5.6274620146314014E-2</v>
      </c>
      <c r="J80" s="23">
        <v>4.0517726505346088E-2</v>
      </c>
      <c r="K80" s="23">
        <v>0.16432189082723692</v>
      </c>
      <c r="L80" s="24">
        <v>8885</v>
      </c>
      <c r="M80" s="23">
        <v>0.60256410256410253</v>
      </c>
      <c r="N80" s="23">
        <v>2.564102564102564E-2</v>
      </c>
      <c r="O80" s="23">
        <v>6.8376068376068383E-2</v>
      </c>
      <c r="P80" s="23">
        <v>1.282051282051282E-2</v>
      </c>
      <c r="Q80" s="23">
        <v>4.7008547008547008E-2</v>
      </c>
      <c r="R80" s="23">
        <v>3.8461538461538464E-2</v>
      </c>
      <c r="S80" s="23">
        <v>0.20512820512820512</v>
      </c>
      <c r="T80" s="24">
        <v>1170</v>
      </c>
    </row>
    <row r="81" spans="2:20" x14ac:dyDescent="0.2">
      <c r="B81" s="33" t="s">
        <v>240</v>
      </c>
      <c r="C81" s="18" t="s">
        <v>31</v>
      </c>
      <c r="D81" s="21" t="s">
        <v>308</v>
      </c>
      <c r="E81" s="23">
        <v>0.36180308422301305</v>
      </c>
      <c r="F81" s="23">
        <v>6.6429418742585997E-2</v>
      </c>
      <c r="G81" s="23">
        <v>8.3036773428232499E-2</v>
      </c>
      <c r="H81" s="23">
        <v>0.27402135231316727</v>
      </c>
      <c r="I81" s="23">
        <v>9.0154211150652433E-2</v>
      </c>
      <c r="J81" s="23">
        <v>0.11862396204033215</v>
      </c>
      <c r="K81" s="23">
        <v>5.9311981020166073E-3</v>
      </c>
      <c r="L81" s="24">
        <v>4215</v>
      </c>
      <c r="M81" s="23">
        <v>0.39473684210526316</v>
      </c>
      <c r="N81" s="23">
        <v>5.2631578947368418E-2</v>
      </c>
      <c r="O81" s="23">
        <v>7.8947368421052627E-2</v>
      </c>
      <c r="P81" s="23">
        <v>0.28947368421052633</v>
      </c>
      <c r="Q81" s="23">
        <v>7.8947368421052627E-2</v>
      </c>
      <c r="R81" s="23">
        <v>0.10526315789473684</v>
      </c>
      <c r="S81" s="23">
        <v>0</v>
      </c>
      <c r="T81" s="24">
        <v>190</v>
      </c>
    </row>
    <row r="82" spans="2:20" x14ac:dyDescent="0.2">
      <c r="B82" s="33" t="s">
        <v>240</v>
      </c>
      <c r="C82" s="18" t="s">
        <v>32</v>
      </c>
      <c r="D82" s="21" t="s">
        <v>309</v>
      </c>
      <c r="E82" s="23" t="s">
        <v>588</v>
      </c>
      <c r="F82" s="23" t="s">
        <v>588</v>
      </c>
      <c r="G82" s="23" t="s">
        <v>588</v>
      </c>
      <c r="H82" s="23" t="s">
        <v>588</v>
      </c>
      <c r="I82" s="23" t="s">
        <v>588</v>
      </c>
      <c r="J82" s="23" t="s">
        <v>588</v>
      </c>
      <c r="K82" s="23" t="s">
        <v>588</v>
      </c>
      <c r="L82" s="24">
        <v>0</v>
      </c>
      <c r="M82" s="23" t="s">
        <v>588</v>
      </c>
      <c r="N82" s="23" t="s">
        <v>588</v>
      </c>
      <c r="O82" s="23" t="s">
        <v>588</v>
      </c>
      <c r="P82" s="23" t="s">
        <v>588</v>
      </c>
      <c r="Q82" s="23" t="s">
        <v>588</v>
      </c>
      <c r="R82" s="23" t="s">
        <v>588</v>
      </c>
      <c r="S82" s="23" t="s">
        <v>588</v>
      </c>
      <c r="T82" s="24" t="s">
        <v>588</v>
      </c>
    </row>
    <row r="83" spans="2:20" x14ac:dyDescent="0.2">
      <c r="B83" s="33" t="s">
        <v>240</v>
      </c>
      <c r="C83" s="18" t="s">
        <v>450</v>
      </c>
      <c r="D83" s="21" t="s">
        <v>451</v>
      </c>
      <c r="E83" s="23" t="s">
        <v>588</v>
      </c>
      <c r="F83" s="23" t="s">
        <v>588</v>
      </c>
      <c r="G83" s="23" t="s">
        <v>588</v>
      </c>
      <c r="H83" s="23" t="s">
        <v>588</v>
      </c>
      <c r="I83" s="23" t="s">
        <v>588</v>
      </c>
      <c r="J83" s="23" t="s">
        <v>588</v>
      </c>
      <c r="K83" s="23" t="s">
        <v>588</v>
      </c>
      <c r="L83" s="24" t="s">
        <v>588</v>
      </c>
      <c r="M83" s="23" t="s">
        <v>588</v>
      </c>
      <c r="N83" s="23" t="s">
        <v>588</v>
      </c>
      <c r="O83" s="23" t="s">
        <v>588</v>
      </c>
      <c r="P83" s="23" t="s">
        <v>588</v>
      </c>
      <c r="Q83" s="23" t="s">
        <v>588</v>
      </c>
      <c r="R83" s="23" t="s">
        <v>588</v>
      </c>
      <c r="S83" s="23" t="s">
        <v>588</v>
      </c>
      <c r="T83" s="24" t="s">
        <v>588</v>
      </c>
    </row>
    <row r="84" spans="2:20" x14ac:dyDescent="0.2">
      <c r="B84" s="33" t="s">
        <v>240</v>
      </c>
      <c r="C84" s="18" t="s">
        <v>452</v>
      </c>
      <c r="D84" s="21" t="s">
        <v>453</v>
      </c>
      <c r="E84" s="23" t="s">
        <v>588</v>
      </c>
      <c r="F84" s="23" t="s">
        <v>588</v>
      </c>
      <c r="G84" s="23" t="s">
        <v>588</v>
      </c>
      <c r="H84" s="23" t="s">
        <v>588</v>
      </c>
      <c r="I84" s="23" t="s">
        <v>588</v>
      </c>
      <c r="J84" s="23" t="s">
        <v>588</v>
      </c>
      <c r="K84" s="23" t="s">
        <v>588</v>
      </c>
      <c r="L84" s="24" t="s">
        <v>588</v>
      </c>
      <c r="M84" s="23" t="s">
        <v>588</v>
      </c>
      <c r="N84" s="23" t="s">
        <v>588</v>
      </c>
      <c r="O84" s="23" t="s">
        <v>588</v>
      </c>
      <c r="P84" s="23" t="s">
        <v>588</v>
      </c>
      <c r="Q84" s="23" t="s">
        <v>588</v>
      </c>
      <c r="R84" s="23" t="s">
        <v>588</v>
      </c>
      <c r="S84" s="23" t="s">
        <v>588</v>
      </c>
      <c r="T84" s="24" t="s">
        <v>588</v>
      </c>
    </row>
    <row r="85" spans="2:20" x14ac:dyDescent="0.2">
      <c r="B85" s="33" t="s">
        <v>240</v>
      </c>
      <c r="C85" s="18" t="s">
        <v>440</v>
      </c>
      <c r="D85" s="21" t="s">
        <v>441</v>
      </c>
      <c r="E85" s="23" t="s">
        <v>588</v>
      </c>
      <c r="F85" s="23" t="s">
        <v>588</v>
      </c>
      <c r="G85" s="23" t="s">
        <v>588</v>
      </c>
      <c r="H85" s="23" t="s">
        <v>588</v>
      </c>
      <c r="I85" s="23" t="s">
        <v>588</v>
      </c>
      <c r="J85" s="23" t="s">
        <v>588</v>
      </c>
      <c r="K85" s="23" t="s">
        <v>588</v>
      </c>
      <c r="L85" s="24" t="s">
        <v>588</v>
      </c>
      <c r="M85" s="23" t="s">
        <v>588</v>
      </c>
      <c r="N85" s="23" t="s">
        <v>588</v>
      </c>
      <c r="O85" s="23" t="s">
        <v>588</v>
      </c>
      <c r="P85" s="23" t="s">
        <v>588</v>
      </c>
      <c r="Q85" s="23" t="s">
        <v>588</v>
      </c>
      <c r="R85" s="23" t="s">
        <v>588</v>
      </c>
      <c r="S85" s="23" t="s">
        <v>588</v>
      </c>
      <c r="T85" s="24" t="s">
        <v>588</v>
      </c>
    </row>
    <row r="86" spans="2:20" x14ac:dyDescent="0.2">
      <c r="B86" s="33" t="s">
        <v>240</v>
      </c>
      <c r="C86" s="18" t="s">
        <v>444</v>
      </c>
      <c r="D86" s="21" t="s">
        <v>445</v>
      </c>
      <c r="E86" s="23" t="s">
        <v>588</v>
      </c>
      <c r="F86" s="23" t="s">
        <v>588</v>
      </c>
      <c r="G86" s="23" t="s">
        <v>588</v>
      </c>
      <c r="H86" s="23" t="s">
        <v>588</v>
      </c>
      <c r="I86" s="23" t="s">
        <v>588</v>
      </c>
      <c r="J86" s="23" t="s">
        <v>588</v>
      </c>
      <c r="K86" s="23" t="s">
        <v>588</v>
      </c>
      <c r="L86" s="24" t="s">
        <v>588</v>
      </c>
      <c r="M86" s="23" t="s">
        <v>588</v>
      </c>
      <c r="N86" s="23" t="s">
        <v>588</v>
      </c>
      <c r="O86" s="23" t="s">
        <v>588</v>
      </c>
      <c r="P86" s="23" t="s">
        <v>588</v>
      </c>
      <c r="Q86" s="23" t="s">
        <v>588</v>
      </c>
      <c r="R86" s="23" t="s">
        <v>588</v>
      </c>
      <c r="S86" s="23" t="s">
        <v>588</v>
      </c>
      <c r="T86" s="24" t="s">
        <v>588</v>
      </c>
    </row>
    <row r="87" spans="2:20" x14ac:dyDescent="0.2">
      <c r="B87" s="33" t="s">
        <v>240</v>
      </c>
      <c r="C87" s="18" t="s">
        <v>33</v>
      </c>
      <c r="D87" s="21" t="s">
        <v>147</v>
      </c>
      <c r="E87" s="23">
        <v>0.511377245508982</v>
      </c>
      <c r="F87" s="23">
        <v>3.622754491017964E-2</v>
      </c>
      <c r="G87" s="23">
        <v>8.6826347305389226E-2</v>
      </c>
      <c r="H87" s="23">
        <v>0.15838323353293413</v>
      </c>
      <c r="I87" s="23">
        <v>0.12065868263473054</v>
      </c>
      <c r="J87" s="23">
        <v>7.9640718562874246E-2</v>
      </c>
      <c r="K87" s="23">
        <v>7.18562874251497E-3</v>
      </c>
      <c r="L87" s="24">
        <v>16700</v>
      </c>
      <c r="M87" s="23">
        <v>0.57894736842105265</v>
      </c>
      <c r="N87" s="23">
        <v>3.9473684210526314E-2</v>
      </c>
      <c r="O87" s="23">
        <v>6.5789473684210523E-2</v>
      </c>
      <c r="P87" s="23">
        <v>0.10526315789473684</v>
      </c>
      <c r="Q87" s="23">
        <v>7.8947368421052627E-2</v>
      </c>
      <c r="R87" s="23">
        <v>0.11842105263157894</v>
      </c>
      <c r="S87" s="23">
        <v>0</v>
      </c>
      <c r="T87" s="24">
        <v>380</v>
      </c>
    </row>
    <row r="88" spans="2:20" x14ac:dyDescent="0.2">
      <c r="B88" s="33" t="s">
        <v>240</v>
      </c>
      <c r="C88" s="18" t="s">
        <v>446</v>
      </c>
      <c r="D88" s="21" t="s">
        <v>447</v>
      </c>
      <c r="E88" s="23" t="s">
        <v>588</v>
      </c>
      <c r="F88" s="23" t="s">
        <v>588</v>
      </c>
      <c r="G88" s="23" t="s">
        <v>588</v>
      </c>
      <c r="H88" s="23" t="s">
        <v>588</v>
      </c>
      <c r="I88" s="23" t="s">
        <v>588</v>
      </c>
      <c r="J88" s="23" t="s">
        <v>588</v>
      </c>
      <c r="K88" s="23" t="s">
        <v>588</v>
      </c>
      <c r="L88" s="24" t="s">
        <v>588</v>
      </c>
      <c r="M88" s="23" t="s">
        <v>588</v>
      </c>
      <c r="N88" s="23" t="s">
        <v>588</v>
      </c>
      <c r="O88" s="23" t="s">
        <v>588</v>
      </c>
      <c r="P88" s="23" t="s">
        <v>588</v>
      </c>
      <c r="Q88" s="23" t="s">
        <v>588</v>
      </c>
      <c r="R88" s="23" t="s">
        <v>588</v>
      </c>
      <c r="S88" s="23" t="s">
        <v>588</v>
      </c>
      <c r="T88" s="24" t="s">
        <v>588</v>
      </c>
    </row>
    <row r="89" spans="2:20" x14ac:dyDescent="0.2">
      <c r="B89" s="33" t="s">
        <v>240</v>
      </c>
      <c r="C89" s="18" t="s">
        <v>34</v>
      </c>
      <c r="D89" s="21" t="s">
        <v>148</v>
      </c>
      <c r="E89" s="23">
        <v>0.41113744075829384</v>
      </c>
      <c r="F89" s="23">
        <v>4.5023696682464455E-2</v>
      </c>
      <c r="G89" s="23">
        <v>0.11848341232227488</v>
      </c>
      <c r="H89" s="23">
        <v>0.12203791469194313</v>
      </c>
      <c r="I89" s="23">
        <v>0.15995260663507108</v>
      </c>
      <c r="J89" s="23">
        <v>0.12559241706161137</v>
      </c>
      <c r="K89" s="23">
        <v>1.8957345971563982E-2</v>
      </c>
      <c r="L89" s="24">
        <v>4220</v>
      </c>
      <c r="M89" s="23">
        <v>0.6</v>
      </c>
      <c r="N89" s="23">
        <v>0</v>
      </c>
      <c r="O89" s="23">
        <v>0.2</v>
      </c>
      <c r="P89" s="23">
        <v>0</v>
      </c>
      <c r="Q89" s="23">
        <v>0</v>
      </c>
      <c r="R89" s="23">
        <v>0.2</v>
      </c>
      <c r="S89" s="23">
        <v>0</v>
      </c>
      <c r="T89" s="24">
        <v>25</v>
      </c>
    </row>
    <row r="90" spans="2:20" x14ac:dyDescent="0.2">
      <c r="B90" s="33" t="s">
        <v>240</v>
      </c>
      <c r="C90" s="18" t="s">
        <v>448</v>
      </c>
      <c r="D90" s="21" t="s">
        <v>449</v>
      </c>
      <c r="E90" s="23" t="s">
        <v>588</v>
      </c>
      <c r="F90" s="23" t="s">
        <v>588</v>
      </c>
      <c r="G90" s="23" t="s">
        <v>588</v>
      </c>
      <c r="H90" s="23" t="s">
        <v>588</v>
      </c>
      <c r="I90" s="23" t="s">
        <v>588</v>
      </c>
      <c r="J90" s="23" t="s">
        <v>588</v>
      </c>
      <c r="K90" s="23" t="s">
        <v>588</v>
      </c>
      <c r="L90" s="24" t="s">
        <v>588</v>
      </c>
      <c r="M90" s="23" t="s">
        <v>588</v>
      </c>
      <c r="N90" s="23" t="s">
        <v>588</v>
      </c>
      <c r="O90" s="23" t="s">
        <v>588</v>
      </c>
      <c r="P90" s="23" t="s">
        <v>588</v>
      </c>
      <c r="Q90" s="23" t="s">
        <v>588</v>
      </c>
      <c r="R90" s="23" t="s">
        <v>588</v>
      </c>
      <c r="S90" s="23" t="s">
        <v>588</v>
      </c>
      <c r="T90" s="24" t="s">
        <v>588</v>
      </c>
    </row>
    <row r="91" spans="2:20" x14ac:dyDescent="0.2">
      <c r="B91" s="33" t="s">
        <v>240</v>
      </c>
      <c r="C91" s="18" t="s">
        <v>35</v>
      </c>
      <c r="D91" s="21" t="s">
        <v>149</v>
      </c>
      <c r="E91" s="23">
        <v>0.29591836734693877</v>
      </c>
      <c r="F91" s="23">
        <v>3.0612244897959183E-2</v>
      </c>
      <c r="G91" s="23">
        <v>0.41187384044526903</v>
      </c>
      <c r="H91" s="23">
        <v>9.7402597402597407E-2</v>
      </c>
      <c r="I91" s="23">
        <v>7.5139146567718001E-2</v>
      </c>
      <c r="J91" s="23">
        <v>7.3283858998144713E-2</v>
      </c>
      <c r="K91" s="23">
        <v>1.6697588126159554E-2</v>
      </c>
      <c r="L91" s="24">
        <v>5390</v>
      </c>
      <c r="M91" s="23">
        <v>0.36046511627906974</v>
      </c>
      <c r="N91" s="23">
        <v>2.3255813953488372E-2</v>
      </c>
      <c r="O91" s="23">
        <v>0.34883720930232559</v>
      </c>
      <c r="P91" s="23">
        <v>9.3023255813953487E-2</v>
      </c>
      <c r="Q91" s="23">
        <v>8.1395348837209308E-2</v>
      </c>
      <c r="R91" s="23">
        <v>9.3023255813953487E-2</v>
      </c>
      <c r="S91" s="23">
        <v>0</v>
      </c>
      <c r="T91" s="24">
        <v>430</v>
      </c>
    </row>
    <row r="92" spans="2:20" x14ac:dyDescent="0.2">
      <c r="B92" s="33" t="s">
        <v>240</v>
      </c>
      <c r="C92" s="18" t="s">
        <v>436</v>
      </c>
      <c r="D92" s="21" t="s">
        <v>437</v>
      </c>
      <c r="E92" s="23" t="s">
        <v>588</v>
      </c>
      <c r="F92" s="23" t="s">
        <v>588</v>
      </c>
      <c r="G92" s="23" t="s">
        <v>588</v>
      </c>
      <c r="H92" s="23" t="s">
        <v>588</v>
      </c>
      <c r="I92" s="23" t="s">
        <v>588</v>
      </c>
      <c r="J92" s="23" t="s">
        <v>588</v>
      </c>
      <c r="K92" s="23" t="s">
        <v>588</v>
      </c>
      <c r="L92" s="24" t="s">
        <v>588</v>
      </c>
      <c r="M92" s="23" t="s">
        <v>588</v>
      </c>
      <c r="N92" s="23" t="s">
        <v>588</v>
      </c>
      <c r="O92" s="23" t="s">
        <v>588</v>
      </c>
      <c r="P92" s="23" t="s">
        <v>588</v>
      </c>
      <c r="Q92" s="23" t="s">
        <v>588</v>
      </c>
      <c r="R92" s="23" t="s">
        <v>588</v>
      </c>
      <c r="S92" s="23" t="s">
        <v>588</v>
      </c>
      <c r="T92" s="24" t="s">
        <v>588</v>
      </c>
    </row>
    <row r="93" spans="2:20" x14ac:dyDescent="0.2">
      <c r="B93" s="33" t="s">
        <v>240</v>
      </c>
      <c r="C93" s="18" t="s">
        <v>36</v>
      </c>
      <c r="D93" s="21" t="s">
        <v>150</v>
      </c>
      <c r="E93" s="23" t="s">
        <v>588</v>
      </c>
      <c r="F93" s="23" t="s">
        <v>588</v>
      </c>
      <c r="G93" s="23" t="s">
        <v>588</v>
      </c>
      <c r="H93" s="23" t="s">
        <v>588</v>
      </c>
      <c r="I93" s="23" t="s">
        <v>588</v>
      </c>
      <c r="J93" s="23" t="s">
        <v>588</v>
      </c>
      <c r="K93" s="23" t="s">
        <v>588</v>
      </c>
      <c r="L93" s="24">
        <v>0</v>
      </c>
      <c r="M93" s="23" t="s">
        <v>7</v>
      </c>
      <c r="N93" s="23" t="s">
        <v>7</v>
      </c>
      <c r="O93" s="23" t="s">
        <v>7</v>
      </c>
      <c r="P93" s="23" t="s">
        <v>7</v>
      </c>
      <c r="Q93" s="23" t="s">
        <v>7</v>
      </c>
      <c r="R93" s="23" t="s">
        <v>7</v>
      </c>
      <c r="S93" s="23" t="s">
        <v>7</v>
      </c>
      <c r="T93" s="24">
        <v>0</v>
      </c>
    </row>
    <row r="94" spans="2:20" x14ac:dyDescent="0.2">
      <c r="B94" s="33" t="s">
        <v>240</v>
      </c>
      <c r="C94" s="18" t="s">
        <v>37</v>
      </c>
      <c r="D94" s="21" t="s">
        <v>151</v>
      </c>
      <c r="E94" s="23">
        <v>0.47877358490566035</v>
      </c>
      <c r="F94" s="23">
        <v>3.5377358490566037E-2</v>
      </c>
      <c r="G94" s="23">
        <v>5.6603773584905662E-2</v>
      </c>
      <c r="H94" s="23">
        <v>0.15566037735849056</v>
      </c>
      <c r="I94" s="23">
        <v>0.10377358490566038</v>
      </c>
      <c r="J94" s="23">
        <v>7.3113207547169809E-2</v>
      </c>
      <c r="K94" s="23">
        <v>9.6698113207547176E-2</v>
      </c>
      <c r="L94" s="24">
        <v>2120</v>
      </c>
      <c r="M94" s="23">
        <v>0.47540983606557374</v>
      </c>
      <c r="N94" s="23">
        <v>4.9180327868852458E-2</v>
      </c>
      <c r="O94" s="23">
        <v>6.5573770491803282E-2</v>
      </c>
      <c r="P94" s="23">
        <v>0.16393442622950818</v>
      </c>
      <c r="Q94" s="23">
        <v>0.11475409836065574</v>
      </c>
      <c r="R94" s="23">
        <v>6.5573770491803282E-2</v>
      </c>
      <c r="S94" s="23">
        <v>8.1967213114754092E-2</v>
      </c>
      <c r="T94" s="24">
        <v>305</v>
      </c>
    </row>
    <row r="95" spans="2:20" x14ac:dyDescent="0.2">
      <c r="B95" s="33" t="s">
        <v>262</v>
      </c>
      <c r="C95" s="18" t="s">
        <v>458</v>
      </c>
      <c r="D95" s="21" t="s">
        <v>459</v>
      </c>
      <c r="E95" s="23" t="s">
        <v>588</v>
      </c>
      <c r="F95" s="23" t="s">
        <v>588</v>
      </c>
      <c r="G95" s="23" t="s">
        <v>588</v>
      </c>
      <c r="H95" s="23" t="s">
        <v>588</v>
      </c>
      <c r="I95" s="23" t="s">
        <v>588</v>
      </c>
      <c r="J95" s="23" t="s">
        <v>588</v>
      </c>
      <c r="K95" s="23" t="s">
        <v>588</v>
      </c>
      <c r="L95" s="24" t="s">
        <v>588</v>
      </c>
      <c r="M95" s="23" t="s">
        <v>588</v>
      </c>
      <c r="N95" s="23" t="s">
        <v>588</v>
      </c>
      <c r="O95" s="23" t="s">
        <v>588</v>
      </c>
      <c r="P95" s="23" t="s">
        <v>588</v>
      </c>
      <c r="Q95" s="23" t="s">
        <v>588</v>
      </c>
      <c r="R95" s="23" t="s">
        <v>588</v>
      </c>
      <c r="S95" s="23" t="s">
        <v>588</v>
      </c>
      <c r="T95" s="24" t="s">
        <v>588</v>
      </c>
    </row>
    <row r="96" spans="2:20" x14ac:dyDescent="0.2">
      <c r="B96" s="33" t="s">
        <v>262</v>
      </c>
      <c r="C96" s="18" t="s">
        <v>472</v>
      </c>
      <c r="D96" s="21" t="s">
        <v>473</v>
      </c>
      <c r="E96" s="23" t="s">
        <v>588</v>
      </c>
      <c r="F96" s="23" t="s">
        <v>588</v>
      </c>
      <c r="G96" s="23" t="s">
        <v>588</v>
      </c>
      <c r="H96" s="23" t="s">
        <v>588</v>
      </c>
      <c r="I96" s="23" t="s">
        <v>588</v>
      </c>
      <c r="J96" s="23" t="s">
        <v>588</v>
      </c>
      <c r="K96" s="23" t="s">
        <v>588</v>
      </c>
      <c r="L96" s="24" t="s">
        <v>588</v>
      </c>
      <c r="M96" s="23" t="s">
        <v>588</v>
      </c>
      <c r="N96" s="23" t="s">
        <v>588</v>
      </c>
      <c r="O96" s="23" t="s">
        <v>588</v>
      </c>
      <c r="P96" s="23" t="s">
        <v>588</v>
      </c>
      <c r="Q96" s="23" t="s">
        <v>588</v>
      </c>
      <c r="R96" s="23" t="s">
        <v>588</v>
      </c>
      <c r="S96" s="23" t="s">
        <v>588</v>
      </c>
      <c r="T96" s="24" t="s">
        <v>588</v>
      </c>
    </row>
    <row r="97" spans="2:20" x14ac:dyDescent="0.2">
      <c r="B97" s="33" t="s">
        <v>262</v>
      </c>
      <c r="C97" s="18" t="s">
        <v>470</v>
      </c>
      <c r="D97" s="21" t="s">
        <v>471</v>
      </c>
      <c r="E97" s="23" t="s">
        <v>588</v>
      </c>
      <c r="F97" s="23" t="s">
        <v>588</v>
      </c>
      <c r="G97" s="23" t="s">
        <v>588</v>
      </c>
      <c r="H97" s="23" t="s">
        <v>588</v>
      </c>
      <c r="I97" s="23" t="s">
        <v>588</v>
      </c>
      <c r="J97" s="23" t="s">
        <v>588</v>
      </c>
      <c r="K97" s="23" t="s">
        <v>588</v>
      </c>
      <c r="L97" s="24" t="s">
        <v>588</v>
      </c>
      <c r="M97" s="23" t="s">
        <v>588</v>
      </c>
      <c r="N97" s="23" t="s">
        <v>588</v>
      </c>
      <c r="O97" s="23" t="s">
        <v>588</v>
      </c>
      <c r="P97" s="23" t="s">
        <v>588</v>
      </c>
      <c r="Q97" s="23" t="s">
        <v>588</v>
      </c>
      <c r="R97" s="23" t="s">
        <v>588</v>
      </c>
      <c r="S97" s="23" t="s">
        <v>588</v>
      </c>
      <c r="T97" s="24" t="s">
        <v>588</v>
      </c>
    </row>
    <row r="98" spans="2:20" x14ac:dyDescent="0.2">
      <c r="B98" s="33" t="s">
        <v>262</v>
      </c>
      <c r="C98" s="18" t="s">
        <v>456</v>
      </c>
      <c r="D98" s="21" t="s">
        <v>457</v>
      </c>
      <c r="E98" s="23" t="s">
        <v>588</v>
      </c>
      <c r="F98" s="23" t="s">
        <v>588</v>
      </c>
      <c r="G98" s="23" t="s">
        <v>588</v>
      </c>
      <c r="H98" s="23" t="s">
        <v>588</v>
      </c>
      <c r="I98" s="23" t="s">
        <v>588</v>
      </c>
      <c r="J98" s="23" t="s">
        <v>588</v>
      </c>
      <c r="K98" s="23" t="s">
        <v>588</v>
      </c>
      <c r="L98" s="24" t="s">
        <v>588</v>
      </c>
      <c r="M98" s="23" t="s">
        <v>588</v>
      </c>
      <c r="N98" s="23" t="s">
        <v>588</v>
      </c>
      <c r="O98" s="23" t="s">
        <v>588</v>
      </c>
      <c r="P98" s="23" t="s">
        <v>588</v>
      </c>
      <c r="Q98" s="23" t="s">
        <v>588</v>
      </c>
      <c r="R98" s="23" t="s">
        <v>588</v>
      </c>
      <c r="S98" s="23" t="s">
        <v>588</v>
      </c>
      <c r="T98" s="24" t="s">
        <v>588</v>
      </c>
    </row>
    <row r="99" spans="2:20" x14ac:dyDescent="0.2">
      <c r="B99" s="33" t="s">
        <v>262</v>
      </c>
      <c r="C99" s="18" t="s">
        <v>44</v>
      </c>
      <c r="D99" s="21" t="s">
        <v>155</v>
      </c>
      <c r="E99" s="23">
        <v>0.76086956521739135</v>
      </c>
      <c r="F99" s="23">
        <v>6.2111801242236021E-3</v>
      </c>
      <c r="G99" s="23">
        <v>4.0372670807453416E-2</v>
      </c>
      <c r="H99" s="23">
        <v>1.5527950310559006E-2</v>
      </c>
      <c r="I99" s="23">
        <v>2.4844720496894408E-2</v>
      </c>
      <c r="J99" s="23">
        <v>6.8322981366459631E-2</v>
      </c>
      <c r="K99" s="23">
        <v>8.3850931677018639E-2</v>
      </c>
      <c r="L99" s="24">
        <v>1610</v>
      </c>
      <c r="M99" s="23">
        <v>0.6</v>
      </c>
      <c r="N99" s="23">
        <v>0</v>
      </c>
      <c r="O99" s="23">
        <v>0.1</v>
      </c>
      <c r="P99" s="23">
        <v>0</v>
      </c>
      <c r="Q99" s="23">
        <v>0</v>
      </c>
      <c r="R99" s="23">
        <v>0.1</v>
      </c>
      <c r="S99" s="23">
        <v>0.1</v>
      </c>
      <c r="T99" s="24">
        <v>50</v>
      </c>
    </row>
    <row r="100" spans="2:20" x14ac:dyDescent="0.2">
      <c r="B100" s="33" t="s">
        <v>262</v>
      </c>
      <c r="C100" s="18" t="s">
        <v>550</v>
      </c>
      <c r="D100" s="21" t="s">
        <v>551</v>
      </c>
      <c r="E100" s="23" t="s">
        <v>588</v>
      </c>
      <c r="F100" s="23" t="s">
        <v>588</v>
      </c>
      <c r="G100" s="23" t="s">
        <v>588</v>
      </c>
      <c r="H100" s="23" t="s">
        <v>588</v>
      </c>
      <c r="I100" s="23" t="s">
        <v>588</v>
      </c>
      <c r="J100" s="23" t="s">
        <v>588</v>
      </c>
      <c r="K100" s="23" t="s">
        <v>588</v>
      </c>
      <c r="L100" s="24" t="s">
        <v>588</v>
      </c>
      <c r="M100" s="23" t="s">
        <v>588</v>
      </c>
      <c r="N100" s="23" t="s">
        <v>588</v>
      </c>
      <c r="O100" s="23" t="s">
        <v>588</v>
      </c>
      <c r="P100" s="23" t="s">
        <v>588</v>
      </c>
      <c r="Q100" s="23" t="s">
        <v>588</v>
      </c>
      <c r="R100" s="23" t="s">
        <v>588</v>
      </c>
      <c r="S100" s="23" t="s">
        <v>588</v>
      </c>
      <c r="T100" s="24" t="s">
        <v>588</v>
      </c>
    </row>
    <row r="101" spans="2:20" x14ac:dyDescent="0.2">
      <c r="B101" s="33" t="s">
        <v>262</v>
      </c>
      <c r="C101" s="18" t="s">
        <v>468</v>
      </c>
      <c r="D101" s="21" t="s">
        <v>469</v>
      </c>
      <c r="E101" s="23" t="s">
        <v>588</v>
      </c>
      <c r="F101" s="23" t="s">
        <v>588</v>
      </c>
      <c r="G101" s="23" t="s">
        <v>588</v>
      </c>
      <c r="H101" s="23" t="s">
        <v>588</v>
      </c>
      <c r="I101" s="23" t="s">
        <v>588</v>
      </c>
      <c r="J101" s="23" t="s">
        <v>588</v>
      </c>
      <c r="K101" s="23" t="s">
        <v>588</v>
      </c>
      <c r="L101" s="24" t="s">
        <v>588</v>
      </c>
      <c r="M101" s="23" t="s">
        <v>588</v>
      </c>
      <c r="N101" s="23" t="s">
        <v>588</v>
      </c>
      <c r="O101" s="23" t="s">
        <v>588</v>
      </c>
      <c r="P101" s="23" t="s">
        <v>588</v>
      </c>
      <c r="Q101" s="23" t="s">
        <v>588</v>
      </c>
      <c r="R101" s="23" t="s">
        <v>588</v>
      </c>
      <c r="S101" s="23" t="s">
        <v>588</v>
      </c>
      <c r="T101" s="24" t="s">
        <v>588</v>
      </c>
    </row>
    <row r="102" spans="2:20" x14ac:dyDescent="0.2">
      <c r="B102" s="33" t="s">
        <v>262</v>
      </c>
      <c r="C102" s="18" t="s">
        <v>462</v>
      </c>
      <c r="D102" s="21" t="s">
        <v>463</v>
      </c>
      <c r="E102" s="23" t="s">
        <v>588</v>
      </c>
      <c r="F102" s="23" t="s">
        <v>588</v>
      </c>
      <c r="G102" s="23" t="s">
        <v>588</v>
      </c>
      <c r="H102" s="23" t="s">
        <v>588</v>
      </c>
      <c r="I102" s="23" t="s">
        <v>588</v>
      </c>
      <c r="J102" s="23" t="s">
        <v>588</v>
      </c>
      <c r="K102" s="23" t="s">
        <v>588</v>
      </c>
      <c r="L102" s="24" t="s">
        <v>588</v>
      </c>
      <c r="M102" s="23" t="s">
        <v>588</v>
      </c>
      <c r="N102" s="23" t="s">
        <v>588</v>
      </c>
      <c r="O102" s="23" t="s">
        <v>588</v>
      </c>
      <c r="P102" s="23" t="s">
        <v>588</v>
      </c>
      <c r="Q102" s="23" t="s">
        <v>588</v>
      </c>
      <c r="R102" s="23" t="s">
        <v>588</v>
      </c>
      <c r="S102" s="23" t="s">
        <v>588</v>
      </c>
      <c r="T102" s="24" t="s">
        <v>588</v>
      </c>
    </row>
    <row r="103" spans="2:20" x14ac:dyDescent="0.2">
      <c r="B103" s="33" t="s">
        <v>262</v>
      </c>
      <c r="C103" s="18" t="s">
        <v>460</v>
      </c>
      <c r="D103" s="21" t="s">
        <v>461</v>
      </c>
      <c r="E103" s="23" t="s">
        <v>588</v>
      </c>
      <c r="F103" s="23" t="s">
        <v>588</v>
      </c>
      <c r="G103" s="23" t="s">
        <v>588</v>
      </c>
      <c r="H103" s="23" t="s">
        <v>588</v>
      </c>
      <c r="I103" s="23" t="s">
        <v>588</v>
      </c>
      <c r="J103" s="23" t="s">
        <v>588</v>
      </c>
      <c r="K103" s="23" t="s">
        <v>588</v>
      </c>
      <c r="L103" s="24" t="s">
        <v>588</v>
      </c>
      <c r="M103" s="23" t="s">
        <v>588</v>
      </c>
      <c r="N103" s="23" t="s">
        <v>588</v>
      </c>
      <c r="O103" s="23" t="s">
        <v>588</v>
      </c>
      <c r="P103" s="23" t="s">
        <v>588</v>
      </c>
      <c r="Q103" s="23" t="s">
        <v>588</v>
      </c>
      <c r="R103" s="23" t="s">
        <v>588</v>
      </c>
      <c r="S103" s="23" t="s">
        <v>588</v>
      </c>
      <c r="T103" s="24" t="s">
        <v>588</v>
      </c>
    </row>
    <row r="104" spans="2:20" x14ac:dyDescent="0.2">
      <c r="B104" s="33" t="s">
        <v>262</v>
      </c>
      <c r="C104" s="18" t="s">
        <v>454</v>
      </c>
      <c r="D104" s="21" t="s">
        <v>455</v>
      </c>
      <c r="E104" s="23" t="s">
        <v>588</v>
      </c>
      <c r="F104" s="23" t="s">
        <v>588</v>
      </c>
      <c r="G104" s="23" t="s">
        <v>588</v>
      </c>
      <c r="H104" s="23" t="s">
        <v>588</v>
      </c>
      <c r="I104" s="23" t="s">
        <v>588</v>
      </c>
      <c r="J104" s="23" t="s">
        <v>588</v>
      </c>
      <c r="K104" s="23" t="s">
        <v>588</v>
      </c>
      <c r="L104" s="24" t="s">
        <v>588</v>
      </c>
      <c r="M104" s="23" t="s">
        <v>588</v>
      </c>
      <c r="N104" s="23" t="s">
        <v>588</v>
      </c>
      <c r="O104" s="23" t="s">
        <v>588</v>
      </c>
      <c r="P104" s="23" t="s">
        <v>588</v>
      </c>
      <c r="Q104" s="23" t="s">
        <v>588</v>
      </c>
      <c r="R104" s="23" t="s">
        <v>588</v>
      </c>
      <c r="S104" s="23" t="s">
        <v>588</v>
      </c>
      <c r="T104" s="24" t="s">
        <v>588</v>
      </c>
    </row>
    <row r="105" spans="2:20" x14ac:dyDescent="0.2">
      <c r="B105" s="33" t="s">
        <v>262</v>
      </c>
      <c r="C105" s="18" t="s">
        <v>528</v>
      </c>
      <c r="D105" s="21" t="s">
        <v>529</v>
      </c>
      <c r="E105" s="23" t="s">
        <v>588</v>
      </c>
      <c r="F105" s="23" t="s">
        <v>588</v>
      </c>
      <c r="G105" s="23" t="s">
        <v>588</v>
      </c>
      <c r="H105" s="23" t="s">
        <v>588</v>
      </c>
      <c r="I105" s="23" t="s">
        <v>588</v>
      </c>
      <c r="J105" s="23" t="s">
        <v>588</v>
      </c>
      <c r="K105" s="23" t="s">
        <v>588</v>
      </c>
      <c r="L105" s="24" t="s">
        <v>588</v>
      </c>
      <c r="M105" s="23" t="s">
        <v>588</v>
      </c>
      <c r="N105" s="23" t="s">
        <v>588</v>
      </c>
      <c r="O105" s="23" t="s">
        <v>588</v>
      </c>
      <c r="P105" s="23" t="s">
        <v>588</v>
      </c>
      <c r="Q105" s="23" t="s">
        <v>588</v>
      </c>
      <c r="R105" s="23" t="s">
        <v>588</v>
      </c>
      <c r="S105" s="23" t="s">
        <v>588</v>
      </c>
      <c r="T105" s="24" t="s">
        <v>588</v>
      </c>
    </row>
    <row r="106" spans="2:20" x14ac:dyDescent="0.2">
      <c r="B106" s="33" t="s">
        <v>262</v>
      </c>
      <c r="C106" s="18" t="s">
        <v>466</v>
      </c>
      <c r="D106" s="21" t="s">
        <v>467</v>
      </c>
      <c r="E106" s="23" t="s">
        <v>588</v>
      </c>
      <c r="F106" s="23" t="s">
        <v>588</v>
      </c>
      <c r="G106" s="23" t="s">
        <v>588</v>
      </c>
      <c r="H106" s="23" t="s">
        <v>588</v>
      </c>
      <c r="I106" s="23" t="s">
        <v>588</v>
      </c>
      <c r="J106" s="23" t="s">
        <v>588</v>
      </c>
      <c r="K106" s="23" t="s">
        <v>588</v>
      </c>
      <c r="L106" s="24" t="s">
        <v>588</v>
      </c>
      <c r="M106" s="23" t="s">
        <v>588</v>
      </c>
      <c r="N106" s="23" t="s">
        <v>588</v>
      </c>
      <c r="O106" s="23" t="s">
        <v>588</v>
      </c>
      <c r="P106" s="23" t="s">
        <v>588</v>
      </c>
      <c r="Q106" s="23" t="s">
        <v>588</v>
      </c>
      <c r="R106" s="23" t="s">
        <v>588</v>
      </c>
      <c r="S106" s="23" t="s">
        <v>588</v>
      </c>
      <c r="T106" s="24" t="s">
        <v>588</v>
      </c>
    </row>
    <row r="107" spans="2:20" x14ac:dyDescent="0.2">
      <c r="B107" s="33" t="s">
        <v>262</v>
      </c>
      <c r="C107" s="18" t="s">
        <v>464</v>
      </c>
      <c r="D107" s="21" t="s">
        <v>465</v>
      </c>
      <c r="E107" s="23" t="s">
        <v>588</v>
      </c>
      <c r="F107" s="23" t="s">
        <v>588</v>
      </c>
      <c r="G107" s="23" t="s">
        <v>588</v>
      </c>
      <c r="H107" s="23" t="s">
        <v>588</v>
      </c>
      <c r="I107" s="23" t="s">
        <v>588</v>
      </c>
      <c r="J107" s="23" t="s">
        <v>588</v>
      </c>
      <c r="K107" s="23" t="s">
        <v>588</v>
      </c>
      <c r="L107" s="24" t="s">
        <v>588</v>
      </c>
      <c r="M107" s="23" t="s">
        <v>588</v>
      </c>
      <c r="N107" s="23" t="s">
        <v>588</v>
      </c>
      <c r="O107" s="23" t="s">
        <v>588</v>
      </c>
      <c r="P107" s="23" t="s">
        <v>588</v>
      </c>
      <c r="Q107" s="23" t="s">
        <v>588</v>
      </c>
      <c r="R107" s="23" t="s">
        <v>588</v>
      </c>
      <c r="S107" s="23" t="s">
        <v>588</v>
      </c>
      <c r="T107" s="24" t="s">
        <v>588</v>
      </c>
    </row>
    <row r="108" spans="2:20" x14ac:dyDescent="0.2">
      <c r="B108" s="33" t="s">
        <v>262</v>
      </c>
      <c r="C108" s="18" t="s">
        <v>53</v>
      </c>
      <c r="D108" s="21" t="s">
        <v>311</v>
      </c>
      <c r="E108" s="23" t="s">
        <v>588</v>
      </c>
      <c r="F108" s="23" t="s">
        <v>588</v>
      </c>
      <c r="G108" s="23" t="s">
        <v>588</v>
      </c>
      <c r="H108" s="23" t="s">
        <v>588</v>
      </c>
      <c r="I108" s="23" t="s">
        <v>588</v>
      </c>
      <c r="J108" s="23" t="s">
        <v>588</v>
      </c>
      <c r="K108" s="23" t="s">
        <v>588</v>
      </c>
      <c r="L108" s="24" t="s">
        <v>588</v>
      </c>
      <c r="M108" s="23" t="s">
        <v>588</v>
      </c>
      <c r="N108" s="23" t="s">
        <v>588</v>
      </c>
      <c r="O108" s="23" t="s">
        <v>588</v>
      </c>
      <c r="P108" s="23" t="s">
        <v>588</v>
      </c>
      <c r="Q108" s="23" t="s">
        <v>588</v>
      </c>
      <c r="R108" s="23" t="s">
        <v>588</v>
      </c>
      <c r="S108" s="23" t="s">
        <v>588</v>
      </c>
      <c r="T108" s="24" t="s">
        <v>588</v>
      </c>
    </row>
    <row r="109" spans="2:20" x14ac:dyDescent="0.2">
      <c r="B109" s="33" t="s">
        <v>262</v>
      </c>
      <c r="C109" s="18" t="s">
        <v>530</v>
      </c>
      <c r="D109" s="21" t="s">
        <v>531</v>
      </c>
      <c r="E109" s="23" t="s">
        <v>588</v>
      </c>
      <c r="F109" s="23" t="s">
        <v>588</v>
      </c>
      <c r="G109" s="23" t="s">
        <v>588</v>
      </c>
      <c r="H109" s="23" t="s">
        <v>588</v>
      </c>
      <c r="I109" s="23" t="s">
        <v>588</v>
      </c>
      <c r="J109" s="23" t="s">
        <v>588</v>
      </c>
      <c r="K109" s="23" t="s">
        <v>588</v>
      </c>
      <c r="L109" s="24" t="s">
        <v>588</v>
      </c>
      <c r="M109" s="23" t="s">
        <v>588</v>
      </c>
      <c r="N109" s="23" t="s">
        <v>588</v>
      </c>
      <c r="O109" s="23" t="s">
        <v>588</v>
      </c>
      <c r="P109" s="23" t="s">
        <v>588</v>
      </c>
      <c r="Q109" s="23" t="s">
        <v>588</v>
      </c>
      <c r="R109" s="23" t="s">
        <v>588</v>
      </c>
      <c r="S109" s="23" t="s">
        <v>588</v>
      </c>
      <c r="T109" s="24" t="s">
        <v>588</v>
      </c>
    </row>
    <row r="110" spans="2:20" x14ac:dyDescent="0.2">
      <c r="B110" s="33" t="s">
        <v>262</v>
      </c>
      <c r="C110" s="18" t="s">
        <v>54</v>
      </c>
      <c r="D110" s="21" t="s">
        <v>163</v>
      </c>
      <c r="E110" s="23">
        <v>0.85907859078590787</v>
      </c>
      <c r="F110" s="23">
        <v>1.0840108401084011E-2</v>
      </c>
      <c r="G110" s="23">
        <v>1.4905149051490514E-2</v>
      </c>
      <c r="H110" s="23">
        <v>1.3550135501355014E-2</v>
      </c>
      <c r="I110" s="23">
        <v>9.485094850948509E-3</v>
      </c>
      <c r="J110" s="23">
        <v>1.3550135501355014E-3</v>
      </c>
      <c r="K110" s="23">
        <v>9.0785907859078585E-2</v>
      </c>
      <c r="L110" s="24">
        <v>3690</v>
      </c>
      <c r="M110" s="23">
        <v>0.8928571428571429</v>
      </c>
      <c r="N110" s="23">
        <v>0</v>
      </c>
      <c r="O110" s="23">
        <v>0</v>
      </c>
      <c r="P110" s="23">
        <v>3.5714285714285712E-2</v>
      </c>
      <c r="Q110" s="23">
        <v>0</v>
      </c>
      <c r="R110" s="23">
        <v>0</v>
      </c>
      <c r="S110" s="23">
        <v>7.1428571428571425E-2</v>
      </c>
      <c r="T110" s="24">
        <v>140</v>
      </c>
    </row>
    <row r="111" spans="2:20" x14ac:dyDescent="0.2">
      <c r="B111" s="33" t="s">
        <v>262</v>
      </c>
      <c r="C111" s="18" t="s">
        <v>60</v>
      </c>
      <c r="D111" s="21" t="s">
        <v>168</v>
      </c>
      <c r="E111" s="23">
        <v>0.37684210526315787</v>
      </c>
      <c r="F111" s="23">
        <v>2.368421052631579E-2</v>
      </c>
      <c r="G111" s="23">
        <v>0.15736842105263157</v>
      </c>
      <c r="H111" s="23">
        <v>6.3684210526315788E-2</v>
      </c>
      <c r="I111" s="23">
        <v>3.9473684210526314E-2</v>
      </c>
      <c r="J111" s="23">
        <v>0.2826315789473684</v>
      </c>
      <c r="K111" s="23">
        <v>5.5789473684210528E-2</v>
      </c>
      <c r="L111" s="24">
        <v>9500</v>
      </c>
      <c r="M111" s="23" t="s">
        <v>7</v>
      </c>
      <c r="N111" s="23" t="s">
        <v>7</v>
      </c>
      <c r="O111" s="23" t="s">
        <v>7</v>
      </c>
      <c r="P111" s="23" t="s">
        <v>7</v>
      </c>
      <c r="Q111" s="23" t="s">
        <v>7</v>
      </c>
      <c r="R111" s="23" t="s">
        <v>7</v>
      </c>
      <c r="S111" s="23" t="s">
        <v>7</v>
      </c>
      <c r="T111" s="24">
        <v>0</v>
      </c>
    </row>
    <row r="112" spans="2:20" x14ac:dyDescent="0.2">
      <c r="B112" s="33" t="s">
        <v>262</v>
      </c>
      <c r="C112" s="18" t="s">
        <v>55</v>
      </c>
      <c r="D112" s="21" t="s">
        <v>312</v>
      </c>
      <c r="E112" s="23" t="s">
        <v>588</v>
      </c>
      <c r="F112" s="23" t="s">
        <v>588</v>
      </c>
      <c r="G112" s="23" t="s">
        <v>588</v>
      </c>
      <c r="H112" s="23" t="s">
        <v>588</v>
      </c>
      <c r="I112" s="23" t="s">
        <v>588</v>
      </c>
      <c r="J112" s="23" t="s">
        <v>588</v>
      </c>
      <c r="K112" s="23" t="s">
        <v>588</v>
      </c>
      <c r="L112" s="24" t="s">
        <v>588</v>
      </c>
      <c r="M112" s="23" t="s">
        <v>588</v>
      </c>
      <c r="N112" s="23" t="s">
        <v>588</v>
      </c>
      <c r="O112" s="23" t="s">
        <v>588</v>
      </c>
      <c r="P112" s="23" t="s">
        <v>588</v>
      </c>
      <c r="Q112" s="23" t="s">
        <v>588</v>
      </c>
      <c r="R112" s="23" t="s">
        <v>588</v>
      </c>
      <c r="S112" s="23" t="s">
        <v>588</v>
      </c>
      <c r="T112" s="24" t="s">
        <v>588</v>
      </c>
    </row>
    <row r="113" spans="2:20" x14ac:dyDescent="0.2">
      <c r="B113" s="33" t="s">
        <v>262</v>
      </c>
      <c r="C113" s="18" t="s">
        <v>61</v>
      </c>
      <c r="D113" s="21" t="s">
        <v>169</v>
      </c>
      <c r="E113" s="23"/>
      <c r="F113" s="23"/>
      <c r="G113" s="23"/>
      <c r="H113" s="23"/>
      <c r="I113" s="23"/>
      <c r="J113" s="23"/>
      <c r="K113" s="23"/>
      <c r="L113" s="24"/>
      <c r="M113" s="23"/>
      <c r="N113" s="23"/>
      <c r="O113" s="23"/>
      <c r="P113" s="23"/>
      <c r="Q113" s="23"/>
      <c r="R113" s="23"/>
      <c r="S113" s="23"/>
      <c r="T113" s="24"/>
    </row>
    <row r="114" spans="2:20" x14ac:dyDescent="0.2">
      <c r="B114" s="33" t="s">
        <v>262</v>
      </c>
      <c r="C114" s="18" t="s">
        <v>62</v>
      </c>
      <c r="D114" s="21" t="s">
        <v>170</v>
      </c>
      <c r="E114" s="23">
        <v>0.63058823529411767</v>
      </c>
      <c r="F114" s="23">
        <v>2.1176470588235293E-2</v>
      </c>
      <c r="G114" s="23">
        <v>0.11058823529411765</v>
      </c>
      <c r="H114" s="23">
        <v>1.6470588235294119E-2</v>
      </c>
      <c r="I114" s="23">
        <v>2.5882352941176471E-2</v>
      </c>
      <c r="J114" s="23">
        <v>8.9411764705882357E-2</v>
      </c>
      <c r="K114" s="23">
        <v>0.10588235294117647</v>
      </c>
      <c r="L114" s="24">
        <v>2125</v>
      </c>
      <c r="M114" s="23">
        <v>0.61764705882352944</v>
      </c>
      <c r="N114" s="23">
        <v>0</v>
      </c>
      <c r="O114" s="23">
        <v>0.14705882352941177</v>
      </c>
      <c r="P114" s="23">
        <v>2.9411764705882353E-2</v>
      </c>
      <c r="Q114" s="23">
        <v>2.9411764705882353E-2</v>
      </c>
      <c r="R114" s="23">
        <v>5.8823529411764705E-2</v>
      </c>
      <c r="S114" s="23">
        <v>8.8235294117647065E-2</v>
      </c>
      <c r="T114" s="24">
        <v>170</v>
      </c>
    </row>
    <row r="115" spans="2:20" x14ac:dyDescent="0.2">
      <c r="B115" s="33" t="s">
        <v>262</v>
      </c>
      <c r="C115" s="18" t="s">
        <v>63</v>
      </c>
      <c r="D115" s="21" t="s">
        <v>313</v>
      </c>
      <c r="E115" s="23">
        <v>0.59448160535117056</v>
      </c>
      <c r="F115" s="23">
        <v>2.6755852842809364E-2</v>
      </c>
      <c r="G115" s="23">
        <v>0.13043478260869565</v>
      </c>
      <c r="H115" s="23">
        <v>9.6153846153846159E-2</v>
      </c>
      <c r="I115" s="23">
        <v>8.7792642140468224E-2</v>
      </c>
      <c r="J115" s="23">
        <v>4.8494983277591976E-2</v>
      </c>
      <c r="K115" s="23">
        <v>1.5050167224080268E-2</v>
      </c>
      <c r="L115" s="24">
        <v>5980</v>
      </c>
      <c r="M115" s="23" t="s">
        <v>588</v>
      </c>
      <c r="N115" s="23" t="s">
        <v>588</v>
      </c>
      <c r="O115" s="23" t="s">
        <v>588</v>
      </c>
      <c r="P115" s="23" t="s">
        <v>588</v>
      </c>
      <c r="Q115" s="23" t="s">
        <v>588</v>
      </c>
      <c r="R115" s="23" t="s">
        <v>588</v>
      </c>
      <c r="S115" s="23" t="s">
        <v>588</v>
      </c>
      <c r="T115" s="24" t="s">
        <v>588</v>
      </c>
    </row>
    <row r="116" spans="2:20" x14ac:dyDescent="0.2">
      <c r="B116" s="33" t="s">
        <v>274</v>
      </c>
      <c r="C116" s="18" t="s">
        <v>482</v>
      </c>
      <c r="D116" s="21" t="s">
        <v>483</v>
      </c>
      <c r="E116" s="23" t="s">
        <v>588</v>
      </c>
      <c r="F116" s="23" t="s">
        <v>588</v>
      </c>
      <c r="G116" s="23" t="s">
        <v>588</v>
      </c>
      <c r="H116" s="23" t="s">
        <v>588</v>
      </c>
      <c r="I116" s="23" t="s">
        <v>588</v>
      </c>
      <c r="J116" s="23" t="s">
        <v>588</v>
      </c>
      <c r="K116" s="23" t="s">
        <v>588</v>
      </c>
      <c r="L116" s="24" t="s">
        <v>588</v>
      </c>
      <c r="M116" s="23" t="s">
        <v>588</v>
      </c>
      <c r="N116" s="23" t="s">
        <v>588</v>
      </c>
      <c r="O116" s="23" t="s">
        <v>588</v>
      </c>
      <c r="P116" s="23" t="s">
        <v>588</v>
      </c>
      <c r="Q116" s="23" t="s">
        <v>588</v>
      </c>
      <c r="R116" s="23" t="s">
        <v>588</v>
      </c>
      <c r="S116" s="23" t="s">
        <v>588</v>
      </c>
      <c r="T116" s="24" t="s">
        <v>588</v>
      </c>
    </row>
    <row r="117" spans="2:20" x14ac:dyDescent="0.2">
      <c r="B117" s="33" t="s">
        <v>274</v>
      </c>
      <c r="C117" s="18" t="s">
        <v>484</v>
      </c>
      <c r="D117" s="21" t="s">
        <v>485</v>
      </c>
      <c r="E117" s="23" t="s">
        <v>588</v>
      </c>
      <c r="F117" s="23" t="s">
        <v>588</v>
      </c>
      <c r="G117" s="23" t="s">
        <v>588</v>
      </c>
      <c r="H117" s="23" t="s">
        <v>588</v>
      </c>
      <c r="I117" s="23" t="s">
        <v>588</v>
      </c>
      <c r="J117" s="23" t="s">
        <v>588</v>
      </c>
      <c r="K117" s="23" t="s">
        <v>588</v>
      </c>
      <c r="L117" s="24" t="s">
        <v>588</v>
      </c>
      <c r="M117" s="23" t="s">
        <v>588</v>
      </c>
      <c r="N117" s="23" t="s">
        <v>588</v>
      </c>
      <c r="O117" s="23" t="s">
        <v>588</v>
      </c>
      <c r="P117" s="23" t="s">
        <v>588</v>
      </c>
      <c r="Q117" s="23" t="s">
        <v>588</v>
      </c>
      <c r="R117" s="23" t="s">
        <v>588</v>
      </c>
      <c r="S117" s="23" t="s">
        <v>588</v>
      </c>
      <c r="T117" s="24" t="s">
        <v>588</v>
      </c>
    </row>
    <row r="118" spans="2:20" x14ac:dyDescent="0.2">
      <c r="B118" s="33" t="s">
        <v>274</v>
      </c>
      <c r="C118" s="18" t="s">
        <v>81</v>
      </c>
      <c r="D118" s="21" t="s">
        <v>318</v>
      </c>
      <c r="E118" s="23" t="s">
        <v>588</v>
      </c>
      <c r="F118" s="23" t="s">
        <v>588</v>
      </c>
      <c r="G118" s="23" t="s">
        <v>588</v>
      </c>
      <c r="H118" s="23" t="s">
        <v>588</v>
      </c>
      <c r="I118" s="23" t="s">
        <v>588</v>
      </c>
      <c r="J118" s="23" t="s">
        <v>588</v>
      </c>
      <c r="K118" s="23" t="s">
        <v>588</v>
      </c>
      <c r="L118" s="24">
        <v>0</v>
      </c>
      <c r="M118" s="23" t="s">
        <v>7</v>
      </c>
      <c r="N118" s="23" t="s">
        <v>7</v>
      </c>
      <c r="O118" s="23" t="s">
        <v>7</v>
      </c>
      <c r="P118" s="23" t="s">
        <v>7</v>
      </c>
      <c r="Q118" s="23" t="s">
        <v>7</v>
      </c>
      <c r="R118" s="23" t="s">
        <v>7</v>
      </c>
      <c r="S118" s="23" t="s">
        <v>7</v>
      </c>
      <c r="T118" s="24">
        <v>0</v>
      </c>
    </row>
    <row r="119" spans="2:20" x14ac:dyDescent="0.2">
      <c r="B119" s="33" t="s">
        <v>274</v>
      </c>
      <c r="C119" s="18" t="s">
        <v>82</v>
      </c>
      <c r="D119" s="21" t="s">
        <v>319</v>
      </c>
      <c r="E119" s="23" t="s">
        <v>588</v>
      </c>
      <c r="F119" s="23" t="s">
        <v>588</v>
      </c>
      <c r="G119" s="23" t="s">
        <v>588</v>
      </c>
      <c r="H119" s="23" t="s">
        <v>588</v>
      </c>
      <c r="I119" s="23" t="s">
        <v>588</v>
      </c>
      <c r="J119" s="23" t="s">
        <v>588</v>
      </c>
      <c r="K119" s="23" t="s">
        <v>588</v>
      </c>
      <c r="L119" s="24">
        <v>0</v>
      </c>
      <c r="M119" s="23" t="s">
        <v>7</v>
      </c>
      <c r="N119" s="23" t="s">
        <v>7</v>
      </c>
      <c r="O119" s="23" t="s">
        <v>7</v>
      </c>
      <c r="P119" s="23" t="s">
        <v>7</v>
      </c>
      <c r="Q119" s="23" t="s">
        <v>7</v>
      </c>
      <c r="R119" s="23" t="s">
        <v>7</v>
      </c>
      <c r="S119" s="23" t="s">
        <v>7</v>
      </c>
      <c r="T119" s="24">
        <v>0</v>
      </c>
    </row>
    <row r="120" spans="2:20" x14ac:dyDescent="0.2">
      <c r="B120" s="33" t="s">
        <v>274</v>
      </c>
      <c r="C120" s="18" t="s">
        <v>486</v>
      </c>
      <c r="D120" s="21" t="s">
        <v>487</v>
      </c>
      <c r="E120" s="23" t="s">
        <v>588</v>
      </c>
      <c r="F120" s="23" t="s">
        <v>588</v>
      </c>
      <c r="G120" s="23" t="s">
        <v>588</v>
      </c>
      <c r="H120" s="23" t="s">
        <v>588</v>
      </c>
      <c r="I120" s="23" t="s">
        <v>588</v>
      </c>
      <c r="J120" s="23" t="s">
        <v>588</v>
      </c>
      <c r="K120" s="23" t="s">
        <v>588</v>
      </c>
      <c r="L120" s="24" t="s">
        <v>588</v>
      </c>
      <c r="M120" s="23" t="s">
        <v>588</v>
      </c>
      <c r="N120" s="23" t="s">
        <v>588</v>
      </c>
      <c r="O120" s="23" t="s">
        <v>588</v>
      </c>
      <c r="P120" s="23" t="s">
        <v>588</v>
      </c>
      <c r="Q120" s="23" t="s">
        <v>588</v>
      </c>
      <c r="R120" s="23" t="s">
        <v>588</v>
      </c>
      <c r="S120" s="23" t="s">
        <v>588</v>
      </c>
      <c r="T120" s="24" t="s">
        <v>588</v>
      </c>
    </row>
    <row r="121" spans="2:20" x14ac:dyDescent="0.2">
      <c r="B121" s="33" t="s">
        <v>274</v>
      </c>
      <c r="C121" s="18" t="s">
        <v>85</v>
      </c>
      <c r="D121" s="21" t="s">
        <v>184</v>
      </c>
      <c r="E121" s="23">
        <v>0.8484472049689441</v>
      </c>
      <c r="F121" s="23">
        <v>8.6956521739130436E-3</v>
      </c>
      <c r="G121" s="23">
        <v>7.4534161490683228E-3</v>
      </c>
      <c r="H121" s="23">
        <v>6.2111801242236021E-3</v>
      </c>
      <c r="I121" s="23">
        <v>9.9378881987577643E-3</v>
      </c>
      <c r="J121" s="23">
        <v>0.11925465838509317</v>
      </c>
      <c r="K121" s="23">
        <v>0</v>
      </c>
      <c r="L121" s="24">
        <v>4025</v>
      </c>
      <c r="M121" s="23" t="s">
        <v>588</v>
      </c>
      <c r="N121" s="23" t="s">
        <v>588</v>
      </c>
      <c r="O121" s="23" t="s">
        <v>588</v>
      </c>
      <c r="P121" s="23" t="s">
        <v>588</v>
      </c>
      <c r="Q121" s="23" t="s">
        <v>588</v>
      </c>
      <c r="R121" s="23" t="s">
        <v>588</v>
      </c>
      <c r="S121" s="23" t="s">
        <v>588</v>
      </c>
      <c r="T121" s="24" t="s">
        <v>588</v>
      </c>
    </row>
    <row r="122" spans="2:20" x14ac:dyDescent="0.2">
      <c r="B122" s="33" t="s">
        <v>274</v>
      </c>
      <c r="C122" s="18" t="s">
        <v>488</v>
      </c>
      <c r="D122" s="21" t="s">
        <v>489</v>
      </c>
      <c r="E122" s="23" t="s">
        <v>588</v>
      </c>
      <c r="F122" s="23" t="s">
        <v>588</v>
      </c>
      <c r="G122" s="23" t="s">
        <v>588</v>
      </c>
      <c r="H122" s="23" t="s">
        <v>588</v>
      </c>
      <c r="I122" s="23" t="s">
        <v>588</v>
      </c>
      <c r="J122" s="23" t="s">
        <v>588</v>
      </c>
      <c r="K122" s="23" t="s">
        <v>588</v>
      </c>
      <c r="L122" s="24" t="s">
        <v>588</v>
      </c>
      <c r="M122" s="23" t="s">
        <v>588</v>
      </c>
      <c r="N122" s="23" t="s">
        <v>588</v>
      </c>
      <c r="O122" s="23" t="s">
        <v>588</v>
      </c>
      <c r="P122" s="23" t="s">
        <v>588</v>
      </c>
      <c r="Q122" s="23" t="s">
        <v>588</v>
      </c>
      <c r="R122" s="23" t="s">
        <v>588</v>
      </c>
      <c r="S122" s="23" t="s">
        <v>588</v>
      </c>
      <c r="T122" s="24" t="s">
        <v>588</v>
      </c>
    </row>
    <row r="123" spans="2:20" x14ac:dyDescent="0.2">
      <c r="B123" s="33" t="s">
        <v>274</v>
      </c>
      <c r="C123" s="18" t="s">
        <v>593</v>
      </c>
      <c r="D123" s="21" t="s">
        <v>594</v>
      </c>
      <c r="E123" s="23" t="s">
        <v>588</v>
      </c>
      <c r="F123" s="23" t="s">
        <v>588</v>
      </c>
      <c r="G123" s="23" t="s">
        <v>588</v>
      </c>
      <c r="H123" s="23" t="s">
        <v>588</v>
      </c>
      <c r="I123" s="23" t="s">
        <v>588</v>
      </c>
      <c r="J123" s="23" t="s">
        <v>588</v>
      </c>
      <c r="K123" s="23" t="s">
        <v>588</v>
      </c>
      <c r="L123" s="24" t="s">
        <v>588</v>
      </c>
      <c r="M123" s="23" t="s">
        <v>588</v>
      </c>
      <c r="N123" s="23" t="s">
        <v>588</v>
      </c>
      <c r="O123" s="23" t="s">
        <v>588</v>
      </c>
      <c r="P123" s="23" t="s">
        <v>588</v>
      </c>
      <c r="Q123" s="23" t="s">
        <v>588</v>
      </c>
      <c r="R123" s="23" t="s">
        <v>588</v>
      </c>
      <c r="S123" s="23" t="s">
        <v>588</v>
      </c>
      <c r="T123" s="24" t="s">
        <v>588</v>
      </c>
    </row>
    <row r="124" spans="2:20" x14ac:dyDescent="0.2">
      <c r="B124" s="33" t="s">
        <v>274</v>
      </c>
      <c r="C124" s="18" t="s">
        <v>490</v>
      </c>
      <c r="D124" s="21" t="s">
        <v>491</v>
      </c>
      <c r="E124" s="23" t="s">
        <v>588</v>
      </c>
      <c r="F124" s="23" t="s">
        <v>588</v>
      </c>
      <c r="G124" s="23" t="s">
        <v>588</v>
      </c>
      <c r="H124" s="23" t="s">
        <v>588</v>
      </c>
      <c r="I124" s="23" t="s">
        <v>588</v>
      </c>
      <c r="J124" s="23" t="s">
        <v>588</v>
      </c>
      <c r="K124" s="23" t="s">
        <v>588</v>
      </c>
      <c r="L124" s="24" t="s">
        <v>588</v>
      </c>
      <c r="M124" s="23" t="s">
        <v>588</v>
      </c>
      <c r="N124" s="23" t="s">
        <v>588</v>
      </c>
      <c r="O124" s="23" t="s">
        <v>588</v>
      </c>
      <c r="P124" s="23" t="s">
        <v>588</v>
      </c>
      <c r="Q124" s="23" t="s">
        <v>588</v>
      </c>
      <c r="R124" s="23" t="s">
        <v>588</v>
      </c>
      <c r="S124" s="23" t="s">
        <v>588</v>
      </c>
      <c r="T124" s="24" t="s">
        <v>588</v>
      </c>
    </row>
    <row r="125" spans="2:20" x14ac:dyDescent="0.2">
      <c r="B125" s="33" t="s">
        <v>274</v>
      </c>
      <c r="C125" s="18" t="s">
        <v>89</v>
      </c>
      <c r="D125" s="21" t="s">
        <v>186</v>
      </c>
      <c r="E125" s="23" t="s">
        <v>588</v>
      </c>
      <c r="F125" s="23" t="s">
        <v>588</v>
      </c>
      <c r="G125" s="23" t="s">
        <v>588</v>
      </c>
      <c r="H125" s="23" t="s">
        <v>588</v>
      </c>
      <c r="I125" s="23" t="s">
        <v>588</v>
      </c>
      <c r="J125" s="23" t="s">
        <v>588</v>
      </c>
      <c r="K125" s="23" t="s">
        <v>588</v>
      </c>
      <c r="L125" s="24">
        <v>0</v>
      </c>
      <c r="M125" s="23" t="s">
        <v>7</v>
      </c>
      <c r="N125" s="23" t="s">
        <v>7</v>
      </c>
      <c r="O125" s="23" t="s">
        <v>7</v>
      </c>
      <c r="P125" s="23" t="s">
        <v>7</v>
      </c>
      <c r="Q125" s="23" t="s">
        <v>7</v>
      </c>
      <c r="R125" s="23" t="s">
        <v>7</v>
      </c>
      <c r="S125" s="23" t="s">
        <v>7</v>
      </c>
      <c r="T125" s="24">
        <v>0</v>
      </c>
    </row>
    <row r="126" spans="2:20" x14ac:dyDescent="0.2">
      <c r="B126" s="33" t="s">
        <v>274</v>
      </c>
      <c r="C126" s="18" t="s">
        <v>476</v>
      </c>
      <c r="D126" s="21" t="s">
        <v>477</v>
      </c>
      <c r="E126" s="23" t="s">
        <v>588</v>
      </c>
      <c r="F126" s="23" t="s">
        <v>588</v>
      </c>
      <c r="G126" s="23" t="s">
        <v>588</v>
      </c>
      <c r="H126" s="23" t="s">
        <v>588</v>
      </c>
      <c r="I126" s="23" t="s">
        <v>588</v>
      </c>
      <c r="J126" s="23" t="s">
        <v>588</v>
      </c>
      <c r="K126" s="23" t="s">
        <v>588</v>
      </c>
      <c r="L126" s="24" t="s">
        <v>588</v>
      </c>
      <c r="M126" s="23" t="s">
        <v>588</v>
      </c>
      <c r="N126" s="23" t="s">
        <v>588</v>
      </c>
      <c r="O126" s="23" t="s">
        <v>588</v>
      </c>
      <c r="P126" s="23" t="s">
        <v>588</v>
      </c>
      <c r="Q126" s="23" t="s">
        <v>588</v>
      </c>
      <c r="R126" s="23" t="s">
        <v>588</v>
      </c>
      <c r="S126" s="23" t="s">
        <v>588</v>
      </c>
      <c r="T126" s="24" t="s">
        <v>588</v>
      </c>
    </row>
    <row r="127" spans="2:20" x14ac:dyDescent="0.2">
      <c r="B127" s="33" t="s">
        <v>274</v>
      </c>
      <c r="C127" s="18" t="s">
        <v>92</v>
      </c>
      <c r="D127" s="21" t="s">
        <v>189</v>
      </c>
      <c r="E127" s="23">
        <v>0.91591320072332727</v>
      </c>
      <c r="F127" s="23">
        <v>1.7179023508137433E-2</v>
      </c>
      <c r="G127" s="23">
        <v>1.0849909584086799E-2</v>
      </c>
      <c r="H127" s="23">
        <v>9.0415913200723331E-3</v>
      </c>
      <c r="I127" s="23">
        <v>1.8083182640144665E-3</v>
      </c>
      <c r="J127" s="23">
        <v>1.3562386980108499E-2</v>
      </c>
      <c r="K127" s="23">
        <v>3.074141048824593E-2</v>
      </c>
      <c r="L127" s="24">
        <v>5530</v>
      </c>
      <c r="M127" s="23">
        <v>0.91549295774647887</v>
      </c>
      <c r="N127" s="23">
        <v>1.4084507042253521E-2</v>
      </c>
      <c r="O127" s="23">
        <v>1.4084507042253521E-2</v>
      </c>
      <c r="P127" s="23">
        <v>1.4084507042253521E-2</v>
      </c>
      <c r="Q127" s="23">
        <v>1.4084507042253521E-2</v>
      </c>
      <c r="R127" s="23">
        <v>1.4084507042253521E-2</v>
      </c>
      <c r="S127" s="23">
        <v>4.2253521126760563E-2</v>
      </c>
      <c r="T127" s="24">
        <v>355</v>
      </c>
    </row>
    <row r="128" spans="2:20" x14ac:dyDescent="0.2">
      <c r="B128" s="33" t="s">
        <v>274</v>
      </c>
      <c r="C128" s="18" t="s">
        <v>93</v>
      </c>
      <c r="D128" s="21" t="s">
        <v>190</v>
      </c>
      <c r="E128" s="23">
        <v>0.90281329923273657</v>
      </c>
      <c r="F128" s="23">
        <v>5.1150895140664966E-3</v>
      </c>
      <c r="G128" s="23">
        <v>5.1150895140664966E-3</v>
      </c>
      <c r="H128" s="23">
        <v>5.1150895140664966E-3</v>
      </c>
      <c r="I128" s="23">
        <v>1.7902813299232736E-2</v>
      </c>
      <c r="J128" s="23">
        <v>3.8363171355498722E-2</v>
      </c>
      <c r="K128" s="23">
        <v>2.3017902813299233E-2</v>
      </c>
      <c r="L128" s="24">
        <v>1955</v>
      </c>
      <c r="M128" s="23">
        <v>0.85</v>
      </c>
      <c r="N128" s="23">
        <v>0</v>
      </c>
      <c r="O128" s="23">
        <v>0</v>
      </c>
      <c r="P128" s="23">
        <v>0</v>
      </c>
      <c r="Q128" s="23">
        <v>0.05</v>
      </c>
      <c r="R128" s="23">
        <v>0.05</v>
      </c>
      <c r="S128" s="23">
        <v>0</v>
      </c>
      <c r="T128" s="24">
        <v>100</v>
      </c>
    </row>
    <row r="129" spans="2:20" x14ac:dyDescent="0.2">
      <c r="B129" s="33" t="s">
        <v>274</v>
      </c>
      <c r="C129" s="18" t="s">
        <v>94</v>
      </c>
      <c r="D129" s="21" t="s">
        <v>322</v>
      </c>
      <c r="E129" s="23">
        <v>0.78658280922431867</v>
      </c>
      <c r="F129" s="23">
        <v>9.2243186582809233E-3</v>
      </c>
      <c r="G129" s="23">
        <v>2.8092243186582808E-2</v>
      </c>
      <c r="H129" s="23">
        <v>1.3836477987421384E-2</v>
      </c>
      <c r="I129" s="23">
        <v>1.0482180293501049E-2</v>
      </c>
      <c r="J129" s="23">
        <v>6.7085953878406705E-3</v>
      </c>
      <c r="K129" s="23">
        <v>0.14549266247379455</v>
      </c>
      <c r="L129" s="24">
        <v>11925</v>
      </c>
      <c r="M129" s="23" t="s">
        <v>7</v>
      </c>
      <c r="N129" s="23" t="s">
        <v>7</v>
      </c>
      <c r="O129" s="23" t="s">
        <v>7</v>
      </c>
      <c r="P129" s="23" t="s">
        <v>7</v>
      </c>
      <c r="Q129" s="23" t="s">
        <v>7</v>
      </c>
      <c r="R129" s="23" t="s">
        <v>7</v>
      </c>
      <c r="S129" s="23" t="s">
        <v>7</v>
      </c>
      <c r="T129" s="24">
        <v>0</v>
      </c>
    </row>
    <row r="130" spans="2:20" x14ac:dyDescent="0.2">
      <c r="B130" s="33" t="s">
        <v>274</v>
      </c>
      <c r="C130" s="18" t="s">
        <v>95</v>
      </c>
      <c r="D130" s="21" t="s">
        <v>323</v>
      </c>
      <c r="E130" s="23">
        <v>0.75033377837116155</v>
      </c>
      <c r="F130" s="23">
        <v>9.3457943925233638E-3</v>
      </c>
      <c r="G130" s="23">
        <v>3.4712950600801068E-2</v>
      </c>
      <c r="H130" s="23">
        <v>8.0106809078771702E-3</v>
      </c>
      <c r="I130" s="23">
        <v>7.0761014686248333E-2</v>
      </c>
      <c r="J130" s="23">
        <v>0.12550066755674233</v>
      </c>
      <c r="K130" s="23">
        <v>0</v>
      </c>
      <c r="L130" s="24">
        <v>3745</v>
      </c>
      <c r="M130" s="23" t="s">
        <v>7</v>
      </c>
      <c r="N130" s="23" t="s">
        <v>7</v>
      </c>
      <c r="O130" s="23" t="s">
        <v>7</v>
      </c>
      <c r="P130" s="23" t="s">
        <v>7</v>
      </c>
      <c r="Q130" s="23" t="s">
        <v>7</v>
      </c>
      <c r="R130" s="23" t="s">
        <v>7</v>
      </c>
      <c r="S130" s="23" t="s">
        <v>7</v>
      </c>
      <c r="T130" s="24">
        <v>0</v>
      </c>
    </row>
    <row r="131" spans="2:20" x14ac:dyDescent="0.2">
      <c r="B131" s="33" t="s">
        <v>274</v>
      </c>
      <c r="C131" s="18" t="s">
        <v>96</v>
      </c>
      <c r="D131" s="21" t="s">
        <v>191</v>
      </c>
      <c r="E131" s="23">
        <v>0.9048239895697523</v>
      </c>
      <c r="F131" s="23">
        <v>7.8226857887874843E-3</v>
      </c>
      <c r="G131" s="23">
        <v>1.1299435028248588E-2</v>
      </c>
      <c r="H131" s="23">
        <v>4.3459365493263794E-3</v>
      </c>
      <c r="I131" s="23">
        <v>3.9113428943937422E-3</v>
      </c>
      <c r="J131" s="23">
        <v>1.6949152542372881E-2</v>
      </c>
      <c r="K131" s="23">
        <v>5.0847457627118647E-2</v>
      </c>
      <c r="L131" s="24">
        <v>11505</v>
      </c>
      <c r="M131" s="23">
        <v>0.9</v>
      </c>
      <c r="N131" s="23">
        <v>9.0909090909090905E-3</v>
      </c>
      <c r="O131" s="23">
        <v>1.3636363636363636E-2</v>
      </c>
      <c r="P131" s="23">
        <v>4.5454545454545452E-3</v>
      </c>
      <c r="Q131" s="23">
        <v>4.5454545454545452E-3</v>
      </c>
      <c r="R131" s="23">
        <v>2.2727272727272728E-2</v>
      </c>
      <c r="S131" s="23">
        <v>0.05</v>
      </c>
      <c r="T131" s="24">
        <v>1100</v>
      </c>
    </row>
    <row r="132" spans="2:20" x14ac:dyDescent="0.2">
      <c r="B132" s="33" t="s">
        <v>274</v>
      </c>
      <c r="C132" s="18" t="s">
        <v>478</v>
      </c>
      <c r="D132" s="21" t="s">
        <v>479</v>
      </c>
      <c r="E132" s="23" t="s">
        <v>588</v>
      </c>
      <c r="F132" s="23" t="s">
        <v>588</v>
      </c>
      <c r="G132" s="23" t="s">
        <v>588</v>
      </c>
      <c r="H132" s="23" t="s">
        <v>588</v>
      </c>
      <c r="I132" s="23" t="s">
        <v>588</v>
      </c>
      <c r="J132" s="23" t="s">
        <v>588</v>
      </c>
      <c r="K132" s="23" t="s">
        <v>588</v>
      </c>
      <c r="L132" s="24" t="s">
        <v>588</v>
      </c>
      <c r="M132" s="23" t="s">
        <v>588</v>
      </c>
      <c r="N132" s="23" t="s">
        <v>588</v>
      </c>
      <c r="O132" s="23" t="s">
        <v>588</v>
      </c>
      <c r="P132" s="23" t="s">
        <v>588</v>
      </c>
      <c r="Q132" s="23" t="s">
        <v>588</v>
      </c>
      <c r="R132" s="23" t="s">
        <v>588</v>
      </c>
      <c r="S132" s="23" t="s">
        <v>588</v>
      </c>
      <c r="T132" s="24" t="s">
        <v>588</v>
      </c>
    </row>
    <row r="133" spans="2:20" x14ac:dyDescent="0.2">
      <c r="B133" s="33" t="s">
        <v>274</v>
      </c>
      <c r="C133" s="18" t="s">
        <v>100</v>
      </c>
      <c r="D133" s="21" t="s">
        <v>194</v>
      </c>
      <c r="E133" s="23">
        <v>0.92478632478632483</v>
      </c>
      <c r="F133" s="23">
        <v>9.4017094017094013E-3</v>
      </c>
      <c r="G133" s="23">
        <v>5.9829059829059833E-3</v>
      </c>
      <c r="H133" s="23">
        <v>3.4188034188034188E-3</v>
      </c>
      <c r="I133" s="23">
        <v>1.452991452991453E-2</v>
      </c>
      <c r="J133" s="23">
        <v>1.1965811965811967E-2</v>
      </c>
      <c r="K133" s="23">
        <v>2.9914529914529916E-2</v>
      </c>
      <c r="L133" s="24">
        <v>5850</v>
      </c>
      <c r="M133" s="23" t="s">
        <v>588</v>
      </c>
      <c r="N133" s="23" t="s">
        <v>588</v>
      </c>
      <c r="O133" s="23" t="s">
        <v>588</v>
      </c>
      <c r="P133" s="23" t="s">
        <v>588</v>
      </c>
      <c r="Q133" s="23" t="s">
        <v>588</v>
      </c>
      <c r="R133" s="23" t="s">
        <v>588</v>
      </c>
      <c r="S133" s="23" t="s">
        <v>588</v>
      </c>
      <c r="T133" s="24" t="s">
        <v>588</v>
      </c>
    </row>
    <row r="134" spans="2:20" x14ac:dyDescent="0.2">
      <c r="B134" s="33" t="s">
        <v>274</v>
      </c>
      <c r="C134" s="18" t="s">
        <v>101</v>
      </c>
      <c r="D134" s="21" t="s">
        <v>195</v>
      </c>
      <c r="E134" s="23">
        <v>0.89311010946555058</v>
      </c>
      <c r="F134" s="23">
        <v>9.0148100450740502E-3</v>
      </c>
      <c r="G134" s="23">
        <v>2.3824855119124275E-2</v>
      </c>
      <c r="H134" s="23">
        <v>2.1893110109465552E-2</v>
      </c>
      <c r="I134" s="23">
        <v>2.1249195106245976E-2</v>
      </c>
      <c r="J134" s="23">
        <v>3.0907920154539602E-2</v>
      </c>
      <c r="K134" s="23">
        <v>0</v>
      </c>
      <c r="L134" s="24">
        <v>7765</v>
      </c>
      <c r="M134" s="23">
        <v>0.83870967741935487</v>
      </c>
      <c r="N134" s="23">
        <v>3.2258064516129031E-2</v>
      </c>
      <c r="O134" s="23">
        <v>6.4516129032258063E-2</v>
      </c>
      <c r="P134" s="23">
        <v>3.2258064516129031E-2</v>
      </c>
      <c r="Q134" s="23">
        <v>3.2258064516129031E-2</v>
      </c>
      <c r="R134" s="23">
        <v>3.2258064516129031E-2</v>
      </c>
      <c r="S134" s="23">
        <v>0</v>
      </c>
      <c r="T134" s="24">
        <v>155</v>
      </c>
    </row>
    <row r="135" spans="2:20" x14ac:dyDescent="0.2">
      <c r="B135" s="33" t="s">
        <v>274</v>
      </c>
      <c r="C135" s="18" t="s">
        <v>474</v>
      </c>
      <c r="D135" s="21" t="s">
        <v>475</v>
      </c>
      <c r="E135" s="23" t="s">
        <v>588</v>
      </c>
      <c r="F135" s="23" t="s">
        <v>588</v>
      </c>
      <c r="G135" s="23" t="s">
        <v>588</v>
      </c>
      <c r="H135" s="23" t="s">
        <v>588</v>
      </c>
      <c r="I135" s="23" t="s">
        <v>588</v>
      </c>
      <c r="J135" s="23" t="s">
        <v>588</v>
      </c>
      <c r="K135" s="23" t="s">
        <v>588</v>
      </c>
      <c r="L135" s="24" t="s">
        <v>588</v>
      </c>
      <c r="M135" s="23" t="s">
        <v>588</v>
      </c>
      <c r="N135" s="23" t="s">
        <v>588</v>
      </c>
      <c r="O135" s="23" t="s">
        <v>588</v>
      </c>
      <c r="P135" s="23" t="s">
        <v>588</v>
      </c>
      <c r="Q135" s="23" t="s">
        <v>588</v>
      </c>
      <c r="R135" s="23" t="s">
        <v>588</v>
      </c>
      <c r="S135" s="23" t="s">
        <v>588</v>
      </c>
      <c r="T135" s="24" t="s">
        <v>588</v>
      </c>
    </row>
    <row r="136" spans="2:20" x14ac:dyDescent="0.2">
      <c r="B136" s="33" t="s">
        <v>274</v>
      </c>
      <c r="C136" s="18" t="s">
        <v>105</v>
      </c>
      <c r="D136" s="21" t="s">
        <v>197</v>
      </c>
      <c r="E136" s="23">
        <v>0.6098418277680141</v>
      </c>
      <c r="F136" s="23">
        <v>2.5483304042179262E-2</v>
      </c>
      <c r="G136" s="23">
        <v>7.2934973637961337E-2</v>
      </c>
      <c r="H136" s="23">
        <v>3.4270650263620389E-2</v>
      </c>
      <c r="I136" s="23">
        <v>3.6906854130052721E-2</v>
      </c>
      <c r="J136" s="23">
        <v>1.4938488576449912E-2</v>
      </c>
      <c r="K136" s="23">
        <v>0.20562390158172231</v>
      </c>
      <c r="L136" s="24">
        <v>5690</v>
      </c>
      <c r="M136" s="23">
        <v>0.63095238095238093</v>
      </c>
      <c r="N136" s="23">
        <v>2.3809523809523808E-2</v>
      </c>
      <c r="O136" s="23">
        <v>7.1428571428571425E-2</v>
      </c>
      <c r="P136" s="23">
        <v>3.5714285714285712E-2</v>
      </c>
      <c r="Q136" s="23">
        <v>4.7619047619047616E-2</v>
      </c>
      <c r="R136" s="23">
        <v>1.1904761904761904E-2</v>
      </c>
      <c r="S136" s="23">
        <v>0.17857142857142858</v>
      </c>
      <c r="T136" s="24">
        <v>420</v>
      </c>
    </row>
    <row r="137" spans="2:20" x14ac:dyDescent="0.2">
      <c r="B137" s="33" t="s">
        <v>274</v>
      </c>
      <c r="C137" s="18" t="s">
        <v>111</v>
      </c>
      <c r="D137" s="21" t="s">
        <v>324</v>
      </c>
      <c r="E137" s="23" t="s">
        <v>588</v>
      </c>
      <c r="F137" s="23" t="s">
        <v>588</v>
      </c>
      <c r="G137" s="23" t="s">
        <v>588</v>
      </c>
      <c r="H137" s="23" t="s">
        <v>588</v>
      </c>
      <c r="I137" s="23" t="s">
        <v>588</v>
      </c>
      <c r="J137" s="23" t="s">
        <v>588</v>
      </c>
      <c r="K137" s="23" t="s">
        <v>588</v>
      </c>
      <c r="L137" s="24" t="s">
        <v>588</v>
      </c>
      <c r="M137" s="23" t="s">
        <v>588</v>
      </c>
      <c r="N137" s="23" t="s">
        <v>588</v>
      </c>
      <c r="O137" s="23" t="s">
        <v>588</v>
      </c>
      <c r="P137" s="23" t="s">
        <v>588</v>
      </c>
      <c r="Q137" s="23" t="s">
        <v>588</v>
      </c>
      <c r="R137" s="23" t="s">
        <v>588</v>
      </c>
      <c r="S137" s="23" t="s">
        <v>588</v>
      </c>
      <c r="T137" s="24" t="s">
        <v>588</v>
      </c>
    </row>
    <row r="138" spans="2:20" x14ac:dyDescent="0.2">
      <c r="B138" s="33" t="s">
        <v>274</v>
      </c>
      <c r="C138" s="18" t="s">
        <v>480</v>
      </c>
      <c r="D138" s="21" t="s">
        <v>481</v>
      </c>
      <c r="E138" s="23" t="s">
        <v>588</v>
      </c>
      <c r="F138" s="23" t="s">
        <v>588</v>
      </c>
      <c r="G138" s="23" t="s">
        <v>588</v>
      </c>
      <c r="H138" s="23" t="s">
        <v>588</v>
      </c>
      <c r="I138" s="23" t="s">
        <v>588</v>
      </c>
      <c r="J138" s="23" t="s">
        <v>588</v>
      </c>
      <c r="K138" s="23" t="s">
        <v>588</v>
      </c>
      <c r="L138" s="24" t="s">
        <v>588</v>
      </c>
      <c r="M138" s="23" t="s">
        <v>588</v>
      </c>
      <c r="N138" s="23" t="s">
        <v>588</v>
      </c>
      <c r="O138" s="23" t="s">
        <v>588</v>
      </c>
      <c r="P138" s="23" t="s">
        <v>588</v>
      </c>
      <c r="Q138" s="23" t="s">
        <v>588</v>
      </c>
      <c r="R138" s="23" t="s">
        <v>588</v>
      </c>
      <c r="S138" s="23" t="s">
        <v>588</v>
      </c>
      <c r="T138" s="24" t="s">
        <v>588</v>
      </c>
    </row>
    <row r="139" spans="2:20" x14ac:dyDescent="0.2">
      <c r="B139" s="33" t="s">
        <v>279</v>
      </c>
      <c r="C139" s="18" t="s">
        <v>76</v>
      </c>
      <c r="D139" s="21" t="s">
        <v>179</v>
      </c>
      <c r="E139" s="23">
        <v>0.79251101321585904</v>
      </c>
      <c r="F139" s="23">
        <v>1.013215859030837E-2</v>
      </c>
      <c r="G139" s="23">
        <v>1.6740088105726872E-2</v>
      </c>
      <c r="H139" s="23">
        <v>4.4052863436123352E-3</v>
      </c>
      <c r="I139" s="23">
        <v>5.7268722466960352E-3</v>
      </c>
      <c r="J139" s="23">
        <v>0.17048458149779736</v>
      </c>
      <c r="K139" s="23">
        <v>0</v>
      </c>
      <c r="L139" s="24">
        <v>11350</v>
      </c>
      <c r="M139" s="23">
        <v>0.66666666666666663</v>
      </c>
      <c r="N139" s="23">
        <v>0</v>
      </c>
      <c r="O139" s="23">
        <v>0</v>
      </c>
      <c r="P139" s="23">
        <v>0</v>
      </c>
      <c r="Q139" s="23">
        <v>0</v>
      </c>
      <c r="R139" s="23">
        <v>0.33333333333333331</v>
      </c>
      <c r="S139" s="23">
        <v>0</v>
      </c>
      <c r="T139" s="24">
        <v>15</v>
      </c>
    </row>
    <row r="140" spans="2:20" x14ac:dyDescent="0.2">
      <c r="B140" s="33" t="s">
        <v>279</v>
      </c>
      <c r="C140" s="18" t="s">
        <v>499</v>
      </c>
      <c r="D140" s="21" t="s">
        <v>500</v>
      </c>
      <c r="E140" s="23" t="s">
        <v>588</v>
      </c>
      <c r="F140" s="23" t="s">
        <v>588</v>
      </c>
      <c r="G140" s="23" t="s">
        <v>588</v>
      </c>
      <c r="H140" s="23" t="s">
        <v>588</v>
      </c>
      <c r="I140" s="23" t="s">
        <v>588</v>
      </c>
      <c r="J140" s="23" t="s">
        <v>588</v>
      </c>
      <c r="K140" s="23" t="s">
        <v>588</v>
      </c>
      <c r="L140" s="24" t="s">
        <v>588</v>
      </c>
      <c r="M140" s="23" t="s">
        <v>588</v>
      </c>
      <c r="N140" s="23" t="s">
        <v>588</v>
      </c>
      <c r="O140" s="23" t="s">
        <v>588</v>
      </c>
      <c r="P140" s="23" t="s">
        <v>588</v>
      </c>
      <c r="Q140" s="23" t="s">
        <v>588</v>
      </c>
      <c r="R140" s="23" t="s">
        <v>588</v>
      </c>
      <c r="S140" s="23" t="s">
        <v>588</v>
      </c>
      <c r="T140" s="24" t="s">
        <v>588</v>
      </c>
    </row>
    <row r="141" spans="2:20" x14ac:dyDescent="0.2">
      <c r="B141" s="33" t="s">
        <v>279</v>
      </c>
      <c r="C141" s="18" t="s">
        <v>495</v>
      </c>
      <c r="D141" s="21" t="s">
        <v>496</v>
      </c>
      <c r="E141" s="23" t="s">
        <v>588</v>
      </c>
      <c r="F141" s="23" t="s">
        <v>588</v>
      </c>
      <c r="G141" s="23" t="s">
        <v>588</v>
      </c>
      <c r="H141" s="23" t="s">
        <v>588</v>
      </c>
      <c r="I141" s="23" t="s">
        <v>588</v>
      </c>
      <c r="J141" s="23" t="s">
        <v>588</v>
      </c>
      <c r="K141" s="23" t="s">
        <v>588</v>
      </c>
      <c r="L141" s="24" t="s">
        <v>588</v>
      </c>
      <c r="M141" s="23" t="s">
        <v>588</v>
      </c>
      <c r="N141" s="23" t="s">
        <v>588</v>
      </c>
      <c r="O141" s="23" t="s">
        <v>588</v>
      </c>
      <c r="P141" s="23" t="s">
        <v>588</v>
      </c>
      <c r="Q141" s="23" t="s">
        <v>588</v>
      </c>
      <c r="R141" s="23" t="s">
        <v>588</v>
      </c>
      <c r="S141" s="23" t="s">
        <v>588</v>
      </c>
      <c r="T141" s="24" t="s">
        <v>588</v>
      </c>
    </row>
    <row r="142" spans="2:20" x14ac:dyDescent="0.2">
      <c r="B142" s="33" t="s">
        <v>279</v>
      </c>
      <c r="C142" s="18" t="s">
        <v>80</v>
      </c>
      <c r="D142" s="21" t="s">
        <v>325</v>
      </c>
      <c r="E142" s="23">
        <v>0.86885245901639341</v>
      </c>
      <c r="F142" s="23">
        <v>1.2295081967213115E-2</v>
      </c>
      <c r="G142" s="23">
        <v>2.4590163934426229E-2</v>
      </c>
      <c r="H142" s="23">
        <v>1.4344262295081968E-2</v>
      </c>
      <c r="I142" s="23">
        <v>1.4344262295081968E-2</v>
      </c>
      <c r="J142" s="23">
        <v>5.5327868852459015E-2</v>
      </c>
      <c r="K142" s="23">
        <v>1.0245901639344262E-2</v>
      </c>
      <c r="L142" s="24">
        <v>2440</v>
      </c>
      <c r="M142" s="23">
        <v>0.875</v>
      </c>
      <c r="N142" s="23">
        <v>0</v>
      </c>
      <c r="O142" s="23">
        <v>0</v>
      </c>
      <c r="P142" s="23">
        <v>0</v>
      </c>
      <c r="Q142" s="23">
        <v>0</v>
      </c>
      <c r="R142" s="23">
        <v>6.25E-2</v>
      </c>
      <c r="S142" s="23">
        <v>0</v>
      </c>
      <c r="T142" s="24">
        <v>80</v>
      </c>
    </row>
    <row r="143" spans="2:20" x14ac:dyDescent="0.2">
      <c r="B143" s="33" t="s">
        <v>279</v>
      </c>
      <c r="C143" s="18" t="s">
        <v>84</v>
      </c>
      <c r="D143" s="21" t="s">
        <v>183</v>
      </c>
      <c r="E143" s="23" t="s">
        <v>588</v>
      </c>
      <c r="F143" s="23" t="s">
        <v>588</v>
      </c>
      <c r="G143" s="23" t="s">
        <v>588</v>
      </c>
      <c r="H143" s="23" t="s">
        <v>588</v>
      </c>
      <c r="I143" s="23" t="s">
        <v>588</v>
      </c>
      <c r="J143" s="23" t="s">
        <v>588</v>
      </c>
      <c r="K143" s="23" t="s">
        <v>588</v>
      </c>
      <c r="L143" s="24">
        <v>0</v>
      </c>
      <c r="M143" s="23" t="s">
        <v>7</v>
      </c>
      <c r="N143" s="23" t="s">
        <v>7</v>
      </c>
      <c r="O143" s="23" t="s">
        <v>7</v>
      </c>
      <c r="P143" s="23" t="s">
        <v>7</v>
      </c>
      <c r="Q143" s="23" t="s">
        <v>7</v>
      </c>
      <c r="R143" s="23" t="s">
        <v>7</v>
      </c>
      <c r="S143" s="23" t="s">
        <v>7</v>
      </c>
      <c r="T143" s="24">
        <v>0</v>
      </c>
    </row>
    <row r="144" spans="2:20" x14ac:dyDescent="0.2">
      <c r="B144" s="33" t="s">
        <v>279</v>
      </c>
      <c r="C144" s="18" t="s">
        <v>88</v>
      </c>
      <c r="D144" s="21" t="s">
        <v>185</v>
      </c>
      <c r="E144" s="23">
        <v>0.88765822784810122</v>
      </c>
      <c r="F144" s="23">
        <v>1.5822784810126583E-2</v>
      </c>
      <c r="G144" s="23">
        <v>3.3227848101265819E-2</v>
      </c>
      <c r="H144" s="23">
        <v>1.2658227848101266E-2</v>
      </c>
      <c r="I144" s="23">
        <v>1.1075949367088608E-2</v>
      </c>
      <c r="J144" s="23">
        <v>2.8481012658227847E-2</v>
      </c>
      <c r="K144" s="23">
        <v>1.1075949367088608E-2</v>
      </c>
      <c r="L144" s="24">
        <v>3160</v>
      </c>
      <c r="M144" s="23">
        <v>0.91549295774647887</v>
      </c>
      <c r="N144" s="23">
        <v>1.4084507042253521E-2</v>
      </c>
      <c r="O144" s="23">
        <v>2.8169014084507043E-2</v>
      </c>
      <c r="P144" s="23">
        <v>1.4084507042253521E-2</v>
      </c>
      <c r="Q144" s="23">
        <v>0</v>
      </c>
      <c r="R144" s="23">
        <v>2.8169014084507043E-2</v>
      </c>
      <c r="S144" s="23">
        <v>1.4084507042253521E-2</v>
      </c>
      <c r="T144" s="24">
        <v>355</v>
      </c>
    </row>
    <row r="145" spans="2:20" x14ac:dyDescent="0.2">
      <c r="B145" s="33" t="s">
        <v>279</v>
      </c>
      <c r="C145" s="18" t="s">
        <v>72</v>
      </c>
      <c r="D145" s="21" t="s">
        <v>175</v>
      </c>
      <c r="E145" s="23" t="s">
        <v>588</v>
      </c>
      <c r="F145" s="23" t="s">
        <v>588</v>
      </c>
      <c r="G145" s="23" t="s">
        <v>588</v>
      </c>
      <c r="H145" s="23" t="s">
        <v>588</v>
      </c>
      <c r="I145" s="23" t="s">
        <v>588</v>
      </c>
      <c r="J145" s="23" t="s">
        <v>588</v>
      </c>
      <c r="K145" s="23" t="s">
        <v>588</v>
      </c>
      <c r="L145" s="24">
        <v>0</v>
      </c>
      <c r="M145" s="23" t="s">
        <v>7</v>
      </c>
      <c r="N145" s="23" t="s">
        <v>7</v>
      </c>
      <c r="O145" s="23" t="s">
        <v>7</v>
      </c>
      <c r="P145" s="23" t="s">
        <v>7</v>
      </c>
      <c r="Q145" s="23" t="s">
        <v>7</v>
      </c>
      <c r="R145" s="23" t="s">
        <v>7</v>
      </c>
      <c r="S145" s="23" t="s">
        <v>7</v>
      </c>
      <c r="T145" s="24">
        <v>0</v>
      </c>
    </row>
    <row r="146" spans="2:20" x14ac:dyDescent="0.2">
      <c r="B146" s="33" t="s">
        <v>279</v>
      </c>
      <c r="C146" s="18" t="s">
        <v>90</v>
      </c>
      <c r="D146" s="21" t="s">
        <v>187</v>
      </c>
      <c r="E146" s="23">
        <v>0.60448392554991537</v>
      </c>
      <c r="F146" s="23">
        <v>3.5956006768189511E-2</v>
      </c>
      <c r="G146" s="23">
        <v>0.13663282571912014</v>
      </c>
      <c r="H146" s="23">
        <v>9.5177664974619283E-2</v>
      </c>
      <c r="I146" s="23">
        <v>8.5025380710659904E-2</v>
      </c>
      <c r="J146" s="23">
        <v>3.5109983079526223E-2</v>
      </c>
      <c r="K146" s="23">
        <v>7.1912013536379014E-3</v>
      </c>
      <c r="L146" s="24">
        <v>11820</v>
      </c>
      <c r="M146" s="23" t="s">
        <v>588</v>
      </c>
      <c r="N146" s="23" t="s">
        <v>588</v>
      </c>
      <c r="O146" s="23" t="s">
        <v>588</v>
      </c>
      <c r="P146" s="23" t="s">
        <v>588</v>
      </c>
      <c r="Q146" s="23" t="s">
        <v>588</v>
      </c>
      <c r="R146" s="23" t="s">
        <v>588</v>
      </c>
      <c r="S146" s="23" t="s">
        <v>588</v>
      </c>
      <c r="T146" s="24" t="s">
        <v>588</v>
      </c>
    </row>
    <row r="147" spans="2:20" x14ac:dyDescent="0.2">
      <c r="B147" s="33" t="s">
        <v>279</v>
      </c>
      <c r="C147" s="18" t="s">
        <v>102</v>
      </c>
      <c r="D147" s="21" t="s">
        <v>422</v>
      </c>
      <c r="E147" s="23">
        <v>0.82113821138211385</v>
      </c>
      <c r="F147" s="23">
        <v>1.2775842044134728E-2</v>
      </c>
      <c r="G147" s="23">
        <v>6.9686411149825784E-3</v>
      </c>
      <c r="H147" s="23">
        <v>4.6457607433217189E-3</v>
      </c>
      <c r="I147" s="23">
        <v>9.2915214866434379E-3</v>
      </c>
      <c r="J147" s="23">
        <v>3.6004645760743324E-2</v>
      </c>
      <c r="K147" s="23">
        <v>0.1091753774680604</v>
      </c>
      <c r="L147" s="24">
        <v>4305</v>
      </c>
      <c r="M147" s="23" t="s">
        <v>588</v>
      </c>
      <c r="N147" s="23" t="s">
        <v>588</v>
      </c>
      <c r="O147" s="23" t="s">
        <v>588</v>
      </c>
      <c r="P147" s="23" t="s">
        <v>588</v>
      </c>
      <c r="Q147" s="23" t="s">
        <v>588</v>
      </c>
      <c r="R147" s="23" t="s">
        <v>588</v>
      </c>
      <c r="S147" s="23" t="s">
        <v>588</v>
      </c>
      <c r="T147" s="24" t="s">
        <v>588</v>
      </c>
    </row>
    <row r="148" spans="2:20" x14ac:dyDescent="0.2">
      <c r="B148" s="33" t="s">
        <v>279</v>
      </c>
      <c r="C148" s="18" t="s">
        <v>493</v>
      </c>
      <c r="D148" s="21" t="s">
        <v>494</v>
      </c>
      <c r="E148" s="23" t="s">
        <v>588</v>
      </c>
      <c r="F148" s="23" t="s">
        <v>588</v>
      </c>
      <c r="G148" s="23" t="s">
        <v>588</v>
      </c>
      <c r="H148" s="23" t="s">
        <v>588</v>
      </c>
      <c r="I148" s="23" t="s">
        <v>588</v>
      </c>
      <c r="J148" s="23" t="s">
        <v>588</v>
      </c>
      <c r="K148" s="23" t="s">
        <v>588</v>
      </c>
      <c r="L148" s="24" t="s">
        <v>588</v>
      </c>
      <c r="M148" s="23" t="s">
        <v>588</v>
      </c>
      <c r="N148" s="23" t="s">
        <v>588</v>
      </c>
      <c r="O148" s="23" t="s">
        <v>588</v>
      </c>
      <c r="P148" s="23" t="s">
        <v>588</v>
      </c>
      <c r="Q148" s="23" t="s">
        <v>588</v>
      </c>
      <c r="R148" s="23" t="s">
        <v>588</v>
      </c>
      <c r="S148" s="23" t="s">
        <v>588</v>
      </c>
      <c r="T148" s="24" t="s">
        <v>588</v>
      </c>
    </row>
    <row r="149" spans="2:20" x14ac:dyDescent="0.2">
      <c r="B149" s="33" t="s">
        <v>279</v>
      </c>
      <c r="C149" s="18" t="s">
        <v>91</v>
      </c>
      <c r="D149" s="21" t="s">
        <v>188</v>
      </c>
      <c r="E149" s="23">
        <v>0.78278688524590168</v>
      </c>
      <c r="F149" s="23">
        <v>1.6393442622950821E-2</v>
      </c>
      <c r="G149" s="23">
        <v>4.9180327868852458E-2</v>
      </c>
      <c r="H149" s="23">
        <v>2.8688524590163935E-2</v>
      </c>
      <c r="I149" s="23">
        <v>2.0491803278688523E-2</v>
      </c>
      <c r="J149" s="23">
        <v>5.3278688524590161E-2</v>
      </c>
      <c r="K149" s="23">
        <v>5.737704918032787E-2</v>
      </c>
      <c r="L149" s="24">
        <v>1220</v>
      </c>
      <c r="M149" s="23">
        <v>0.84848484848484851</v>
      </c>
      <c r="N149" s="23">
        <v>0</v>
      </c>
      <c r="O149" s="23">
        <v>3.0303030303030304E-2</v>
      </c>
      <c r="P149" s="23">
        <v>3.0303030303030304E-2</v>
      </c>
      <c r="Q149" s="23">
        <v>0</v>
      </c>
      <c r="R149" s="23">
        <v>6.0606060606060608E-2</v>
      </c>
      <c r="S149" s="23">
        <v>3.0303030303030304E-2</v>
      </c>
      <c r="T149" s="24">
        <v>165</v>
      </c>
    </row>
    <row r="150" spans="2:20" x14ac:dyDescent="0.2">
      <c r="B150" s="33" t="s">
        <v>279</v>
      </c>
      <c r="C150" s="18" t="s">
        <v>497</v>
      </c>
      <c r="D150" s="21" t="s">
        <v>498</v>
      </c>
      <c r="E150" s="23" t="s">
        <v>588</v>
      </c>
      <c r="F150" s="23" t="s">
        <v>588</v>
      </c>
      <c r="G150" s="23" t="s">
        <v>588</v>
      </c>
      <c r="H150" s="23" t="s">
        <v>588</v>
      </c>
      <c r="I150" s="23" t="s">
        <v>588</v>
      </c>
      <c r="J150" s="23" t="s">
        <v>588</v>
      </c>
      <c r="K150" s="23" t="s">
        <v>588</v>
      </c>
      <c r="L150" s="24" t="s">
        <v>588</v>
      </c>
      <c r="M150" s="23" t="s">
        <v>588</v>
      </c>
      <c r="N150" s="23" t="s">
        <v>588</v>
      </c>
      <c r="O150" s="23" t="s">
        <v>588</v>
      </c>
      <c r="P150" s="23" t="s">
        <v>588</v>
      </c>
      <c r="Q150" s="23" t="s">
        <v>588</v>
      </c>
      <c r="R150" s="23" t="s">
        <v>588</v>
      </c>
      <c r="S150" s="23" t="s">
        <v>588</v>
      </c>
      <c r="T150" s="24" t="s">
        <v>588</v>
      </c>
    </row>
    <row r="151" spans="2:20" x14ac:dyDescent="0.2">
      <c r="B151" s="33" t="s">
        <v>279</v>
      </c>
      <c r="C151" s="18" t="s">
        <v>97</v>
      </c>
      <c r="D151" s="21" t="s">
        <v>326</v>
      </c>
      <c r="E151" s="23">
        <v>0.62351778656126478</v>
      </c>
      <c r="F151" s="23">
        <v>1.6798418972332016E-2</v>
      </c>
      <c r="G151" s="23">
        <v>0.25395256916996045</v>
      </c>
      <c r="H151" s="23">
        <v>4.3478260869565216E-2</v>
      </c>
      <c r="I151" s="23">
        <v>2.2727272727272728E-2</v>
      </c>
      <c r="J151" s="23">
        <v>3.3596837944664032E-2</v>
      </c>
      <c r="K151" s="23">
        <v>4.940711462450593E-3</v>
      </c>
      <c r="L151" s="24">
        <v>5060</v>
      </c>
      <c r="M151" s="23">
        <v>0.67200000000000004</v>
      </c>
      <c r="N151" s="23">
        <v>1.6E-2</v>
      </c>
      <c r="O151" s="23">
        <v>0.24</v>
      </c>
      <c r="P151" s="23">
        <v>3.2000000000000001E-2</v>
      </c>
      <c r="Q151" s="23">
        <v>1.6E-2</v>
      </c>
      <c r="R151" s="23">
        <v>3.2000000000000001E-2</v>
      </c>
      <c r="S151" s="23">
        <v>0</v>
      </c>
      <c r="T151" s="24">
        <v>625</v>
      </c>
    </row>
    <row r="152" spans="2:20" x14ac:dyDescent="0.2">
      <c r="B152" s="33" t="s">
        <v>279</v>
      </c>
      <c r="C152" s="18" t="s">
        <v>492</v>
      </c>
      <c r="D152" s="21" t="s">
        <v>327</v>
      </c>
      <c r="E152" s="23" t="s">
        <v>588</v>
      </c>
      <c r="F152" s="23" t="s">
        <v>588</v>
      </c>
      <c r="G152" s="23" t="s">
        <v>588</v>
      </c>
      <c r="H152" s="23" t="s">
        <v>588</v>
      </c>
      <c r="I152" s="23" t="s">
        <v>588</v>
      </c>
      <c r="J152" s="23" t="s">
        <v>588</v>
      </c>
      <c r="K152" s="23" t="s">
        <v>588</v>
      </c>
      <c r="L152" s="24" t="s">
        <v>588</v>
      </c>
      <c r="M152" s="23" t="s">
        <v>588</v>
      </c>
      <c r="N152" s="23" t="s">
        <v>588</v>
      </c>
      <c r="O152" s="23" t="s">
        <v>588</v>
      </c>
      <c r="P152" s="23" t="s">
        <v>588</v>
      </c>
      <c r="Q152" s="23" t="s">
        <v>588</v>
      </c>
      <c r="R152" s="23" t="s">
        <v>588</v>
      </c>
      <c r="S152" s="23" t="s">
        <v>588</v>
      </c>
      <c r="T152" s="24" t="s">
        <v>588</v>
      </c>
    </row>
    <row r="153" spans="2:20" x14ac:dyDescent="0.2">
      <c r="B153" s="33" t="s">
        <v>279</v>
      </c>
      <c r="C153" s="18" t="s">
        <v>103</v>
      </c>
      <c r="D153" s="21" t="s">
        <v>196</v>
      </c>
      <c r="E153" s="23">
        <v>0.73461538461538467</v>
      </c>
      <c r="F153" s="23">
        <v>3.0769230769230771E-2</v>
      </c>
      <c r="G153" s="23">
        <v>6.1538461538461542E-2</v>
      </c>
      <c r="H153" s="23">
        <v>1.9230769230769232E-2</v>
      </c>
      <c r="I153" s="23">
        <v>3.0769230769230771E-2</v>
      </c>
      <c r="J153" s="23">
        <v>0.11923076923076924</v>
      </c>
      <c r="K153" s="23">
        <v>0</v>
      </c>
      <c r="L153" s="24">
        <v>1300</v>
      </c>
      <c r="M153" s="23">
        <v>0.8</v>
      </c>
      <c r="N153" s="23">
        <v>0</v>
      </c>
      <c r="O153" s="23">
        <v>0.04</v>
      </c>
      <c r="P153" s="23">
        <v>0</v>
      </c>
      <c r="Q153" s="23">
        <v>0.04</v>
      </c>
      <c r="R153" s="23">
        <v>0.12</v>
      </c>
      <c r="S153" s="23">
        <v>0</v>
      </c>
      <c r="T153" s="24">
        <v>125</v>
      </c>
    </row>
    <row r="154" spans="2:20" x14ac:dyDescent="0.2">
      <c r="B154" s="33" t="s">
        <v>279</v>
      </c>
      <c r="C154" s="18" t="s">
        <v>104</v>
      </c>
      <c r="D154" s="21" t="s">
        <v>328</v>
      </c>
      <c r="E154" s="23">
        <v>0.60771704180064312</v>
      </c>
      <c r="F154" s="23">
        <v>1.9292604501607719E-2</v>
      </c>
      <c r="G154" s="23">
        <v>0.14630225080385853</v>
      </c>
      <c r="H154" s="23">
        <v>2.5723472668810289E-2</v>
      </c>
      <c r="I154" s="23">
        <v>1.9292604501607719E-2</v>
      </c>
      <c r="J154" s="23">
        <v>2.7331189710610933E-2</v>
      </c>
      <c r="K154" s="23">
        <v>0.15434083601286175</v>
      </c>
      <c r="L154" s="24">
        <v>3110</v>
      </c>
      <c r="M154" s="23">
        <v>0.63636363636363635</v>
      </c>
      <c r="N154" s="23">
        <v>0</v>
      </c>
      <c r="O154" s="23">
        <v>0.18181818181818182</v>
      </c>
      <c r="P154" s="23">
        <v>0</v>
      </c>
      <c r="Q154" s="23">
        <v>0</v>
      </c>
      <c r="R154" s="23">
        <v>0</v>
      </c>
      <c r="S154" s="23">
        <v>9.0909090909090912E-2</v>
      </c>
      <c r="T154" s="24">
        <v>55</v>
      </c>
    </row>
    <row r="155" spans="2:20" x14ac:dyDescent="0.2">
      <c r="B155" s="33" t="s">
        <v>279</v>
      </c>
      <c r="C155" s="18" t="s">
        <v>107</v>
      </c>
      <c r="D155" s="21" t="s">
        <v>329</v>
      </c>
      <c r="E155" s="23">
        <v>0.89552238805970152</v>
      </c>
      <c r="F155" s="23">
        <v>9.3283582089552231E-3</v>
      </c>
      <c r="G155" s="23">
        <v>1.6791044776119403E-2</v>
      </c>
      <c r="H155" s="23">
        <v>7.462686567164179E-3</v>
      </c>
      <c r="I155" s="23">
        <v>5.597014925373134E-3</v>
      </c>
      <c r="J155" s="23">
        <v>6.5298507462686561E-2</v>
      </c>
      <c r="K155" s="23">
        <v>1.8656716417910447E-3</v>
      </c>
      <c r="L155" s="24">
        <v>2680</v>
      </c>
      <c r="M155" s="23">
        <v>0.8666666666666667</v>
      </c>
      <c r="N155" s="23">
        <v>0</v>
      </c>
      <c r="O155" s="23">
        <v>0</v>
      </c>
      <c r="P155" s="23">
        <v>0</v>
      </c>
      <c r="Q155" s="23">
        <v>0</v>
      </c>
      <c r="R155" s="23">
        <v>8.8888888888888892E-2</v>
      </c>
      <c r="S155" s="23">
        <v>0</v>
      </c>
      <c r="T155" s="24">
        <v>225</v>
      </c>
    </row>
    <row r="156" spans="2:20" x14ac:dyDescent="0.2">
      <c r="B156" s="33" t="s">
        <v>279</v>
      </c>
      <c r="C156" s="18" t="s">
        <v>108</v>
      </c>
      <c r="D156" s="21" t="s">
        <v>330</v>
      </c>
      <c r="E156" s="23">
        <v>0.86268656716417913</v>
      </c>
      <c r="F156" s="23">
        <v>7.462686567164179E-3</v>
      </c>
      <c r="G156" s="23">
        <v>5.9701492537313433E-3</v>
      </c>
      <c r="H156" s="23">
        <v>2.9850746268656717E-3</v>
      </c>
      <c r="I156" s="23">
        <v>3.134328358208955E-2</v>
      </c>
      <c r="J156" s="23">
        <v>9.1044776119402981E-2</v>
      </c>
      <c r="K156" s="23">
        <v>0</v>
      </c>
      <c r="L156" s="24">
        <v>3350</v>
      </c>
      <c r="M156" s="23">
        <v>0.83505154639175261</v>
      </c>
      <c r="N156" s="23">
        <v>0</v>
      </c>
      <c r="O156" s="23">
        <v>1.0309278350515464E-2</v>
      </c>
      <c r="P156" s="23">
        <v>0</v>
      </c>
      <c r="Q156" s="23">
        <v>5.1546391752577317E-2</v>
      </c>
      <c r="R156" s="23">
        <v>0.10309278350515463</v>
      </c>
      <c r="S156" s="23">
        <v>0</v>
      </c>
      <c r="T156" s="24">
        <v>485</v>
      </c>
    </row>
    <row r="157" spans="2:20" x14ac:dyDescent="0.2">
      <c r="B157" s="33" t="s">
        <v>279</v>
      </c>
      <c r="C157" s="18" t="s">
        <v>109</v>
      </c>
      <c r="D157" s="21" t="s">
        <v>199</v>
      </c>
      <c r="E157" s="23" t="s">
        <v>588</v>
      </c>
      <c r="F157" s="23" t="s">
        <v>588</v>
      </c>
      <c r="G157" s="23" t="s">
        <v>588</v>
      </c>
      <c r="H157" s="23" t="s">
        <v>588</v>
      </c>
      <c r="I157" s="23" t="s">
        <v>588</v>
      </c>
      <c r="J157" s="23" t="s">
        <v>588</v>
      </c>
      <c r="K157" s="23" t="s">
        <v>588</v>
      </c>
      <c r="L157" s="24">
        <v>0</v>
      </c>
      <c r="M157" s="23" t="s">
        <v>7</v>
      </c>
      <c r="N157" s="23" t="s">
        <v>7</v>
      </c>
      <c r="O157" s="23" t="s">
        <v>7</v>
      </c>
      <c r="P157" s="23" t="s">
        <v>7</v>
      </c>
      <c r="Q157" s="23" t="s">
        <v>7</v>
      </c>
      <c r="R157" s="23" t="s">
        <v>7</v>
      </c>
      <c r="S157" s="23" t="s">
        <v>7</v>
      </c>
      <c r="T157" s="24">
        <v>0</v>
      </c>
    </row>
    <row r="158" spans="2:20" x14ac:dyDescent="0.2">
      <c r="B158" s="33" t="s">
        <v>279</v>
      </c>
      <c r="C158" s="18" t="s">
        <v>110</v>
      </c>
      <c r="D158" s="21" t="s">
        <v>331</v>
      </c>
      <c r="E158" s="23">
        <v>0.72112917023096668</v>
      </c>
      <c r="F158" s="23">
        <v>3.9349871685201029E-2</v>
      </c>
      <c r="G158" s="23">
        <v>1.1120615911035072E-2</v>
      </c>
      <c r="H158" s="23">
        <v>1.7964071856287425E-2</v>
      </c>
      <c r="I158" s="23">
        <v>1.8819503849443968E-2</v>
      </c>
      <c r="J158" s="23">
        <v>2.0530367835757058E-2</v>
      </c>
      <c r="K158" s="23">
        <v>0.17108639863130881</v>
      </c>
      <c r="L158" s="24">
        <v>5845</v>
      </c>
      <c r="M158" s="23" t="s">
        <v>7</v>
      </c>
      <c r="N158" s="23" t="s">
        <v>7</v>
      </c>
      <c r="O158" s="23" t="s">
        <v>7</v>
      </c>
      <c r="P158" s="23" t="s">
        <v>7</v>
      </c>
      <c r="Q158" s="23" t="s">
        <v>7</v>
      </c>
      <c r="R158" s="23" t="s">
        <v>7</v>
      </c>
      <c r="S158" s="23" t="s">
        <v>7</v>
      </c>
      <c r="T158" s="24">
        <v>0</v>
      </c>
    </row>
    <row r="159" spans="2:20" x14ac:dyDescent="0.2">
      <c r="B159" s="33" t="s">
        <v>283</v>
      </c>
      <c r="C159" s="18" t="s">
        <v>112</v>
      </c>
      <c r="D159" s="21" t="s">
        <v>332</v>
      </c>
      <c r="E159" s="23" t="s">
        <v>588</v>
      </c>
      <c r="F159" s="23" t="s">
        <v>588</v>
      </c>
      <c r="G159" s="23" t="s">
        <v>588</v>
      </c>
      <c r="H159" s="23" t="s">
        <v>588</v>
      </c>
      <c r="I159" s="23" t="s">
        <v>588</v>
      </c>
      <c r="J159" s="23" t="s">
        <v>588</v>
      </c>
      <c r="K159" s="23" t="s">
        <v>588</v>
      </c>
      <c r="L159" s="24">
        <v>0</v>
      </c>
      <c r="M159" s="23" t="s">
        <v>7</v>
      </c>
      <c r="N159" s="23" t="s">
        <v>7</v>
      </c>
      <c r="O159" s="23" t="s">
        <v>7</v>
      </c>
      <c r="P159" s="23" t="s">
        <v>7</v>
      </c>
      <c r="Q159" s="23" t="s">
        <v>7</v>
      </c>
      <c r="R159" s="23" t="s">
        <v>7</v>
      </c>
      <c r="S159" s="23" t="s">
        <v>7</v>
      </c>
      <c r="T159" s="24">
        <v>0</v>
      </c>
    </row>
    <row r="160" spans="2:20" x14ac:dyDescent="0.2">
      <c r="B160" s="33" t="s">
        <v>283</v>
      </c>
      <c r="C160" s="18" t="s">
        <v>515</v>
      </c>
      <c r="D160" s="21" t="s">
        <v>516</v>
      </c>
      <c r="E160" s="23" t="s">
        <v>588</v>
      </c>
      <c r="F160" s="23" t="s">
        <v>588</v>
      </c>
      <c r="G160" s="23" t="s">
        <v>588</v>
      </c>
      <c r="H160" s="23" t="s">
        <v>588</v>
      </c>
      <c r="I160" s="23" t="s">
        <v>588</v>
      </c>
      <c r="J160" s="23" t="s">
        <v>588</v>
      </c>
      <c r="K160" s="23" t="s">
        <v>588</v>
      </c>
      <c r="L160" s="24" t="s">
        <v>588</v>
      </c>
      <c r="M160" s="23" t="s">
        <v>588</v>
      </c>
      <c r="N160" s="23" t="s">
        <v>588</v>
      </c>
      <c r="O160" s="23" t="s">
        <v>588</v>
      </c>
      <c r="P160" s="23" t="s">
        <v>588</v>
      </c>
      <c r="Q160" s="23" t="s">
        <v>588</v>
      </c>
      <c r="R160" s="23" t="s">
        <v>588</v>
      </c>
      <c r="S160" s="23" t="s">
        <v>588</v>
      </c>
      <c r="T160" s="24" t="s">
        <v>588</v>
      </c>
    </row>
    <row r="161" spans="2:20" x14ac:dyDescent="0.2">
      <c r="B161" s="33" t="s">
        <v>283</v>
      </c>
      <c r="C161" s="18" t="s">
        <v>592</v>
      </c>
      <c r="D161" s="21" t="s">
        <v>591</v>
      </c>
      <c r="E161" s="23" t="s">
        <v>588</v>
      </c>
      <c r="F161" s="23" t="s">
        <v>588</v>
      </c>
      <c r="G161" s="23" t="s">
        <v>588</v>
      </c>
      <c r="H161" s="23" t="s">
        <v>588</v>
      </c>
      <c r="I161" s="23" t="s">
        <v>588</v>
      </c>
      <c r="J161" s="23" t="s">
        <v>588</v>
      </c>
      <c r="K161" s="23" t="s">
        <v>588</v>
      </c>
      <c r="L161" s="24" t="s">
        <v>588</v>
      </c>
      <c r="M161" s="23" t="s">
        <v>588</v>
      </c>
      <c r="N161" s="23" t="s">
        <v>588</v>
      </c>
      <c r="O161" s="23" t="s">
        <v>588</v>
      </c>
      <c r="P161" s="23" t="s">
        <v>588</v>
      </c>
      <c r="Q161" s="23" t="s">
        <v>588</v>
      </c>
      <c r="R161" s="23" t="s">
        <v>588</v>
      </c>
      <c r="S161" s="23" t="s">
        <v>588</v>
      </c>
      <c r="T161" s="24" t="s">
        <v>588</v>
      </c>
    </row>
    <row r="162" spans="2:20" x14ac:dyDescent="0.2">
      <c r="B162" s="33" t="s">
        <v>283</v>
      </c>
      <c r="C162" s="18" t="s">
        <v>113</v>
      </c>
      <c r="D162" s="21" t="s">
        <v>200</v>
      </c>
      <c r="E162" s="23">
        <v>0</v>
      </c>
      <c r="F162" s="23">
        <v>0</v>
      </c>
      <c r="G162" s="23">
        <v>0</v>
      </c>
      <c r="H162" s="23">
        <v>0</v>
      </c>
      <c r="I162" s="23">
        <v>0</v>
      </c>
      <c r="J162" s="23">
        <v>0</v>
      </c>
      <c r="K162" s="23">
        <v>0.99858356940509918</v>
      </c>
      <c r="L162" s="24">
        <v>3530</v>
      </c>
      <c r="M162" s="23" t="s">
        <v>588</v>
      </c>
      <c r="N162" s="23" t="s">
        <v>588</v>
      </c>
      <c r="O162" s="23" t="s">
        <v>588</v>
      </c>
      <c r="P162" s="23" t="s">
        <v>588</v>
      </c>
      <c r="Q162" s="23" t="s">
        <v>588</v>
      </c>
      <c r="R162" s="23" t="s">
        <v>588</v>
      </c>
      <c r="S162" s="23" t="s">
        <v>588</v>
      </c>
      <c r="T162" s="24" t="s">
        <v>588</v>
      </c>
    </row>
    <row r="163" spans="2:20" x14ac:dyDescent="0.2">
      <c r="B163" s="33" t="s">
        <v>283</v>
      </c>
      <c r="C163" s="18" t="s">
        <v>114</v>
      </c>
      <c r="D163" s="21" t="s">
        <v>333</v>
      </c>
      <c r="E163" s="23">
        <v>0.67817509247842167</v>
      </c>
      <c r="F163" s="23">
        <v>1.4796547472256474E-2</v>
      </c>
      <c r="G163" s="23">
        <v>0.14549938347718866</v>
      </c>
      <c r="H163" s="23">
        <v>9.0012330456226877E-2</v>
      </c>
      <c r="I163" s="23">
        <v>6.2885326757090007E-2</v>
      </c>
      <c r="J163" s="23">
        <v>0</v>
      </c>
      <c r="K163" s="23">
        <v>9.8643649815043158E-3</v>
      </c>
      <c r="L163" s="24">
        <v>4055</v>
      </c>
      <c r="M163" s="23" t="s">
        <v>588</v>
      </c>
      <c r="N163" s="23" t="s">
        <v>588</v>
      </c>
      <c r="O163" s="23" t="s">
        <v>588</v>
      </c>
      <c r="P163" s="23" t="s">
        <v>588</v>
      </c>
      <c r="Q163" s="23" t="s">
        <v>588</v>
      </c>
      <c r="R163" s="23" t="s">
        <v>588</v>
      </c>
      <c r="S163" s="23" t="s">
        <v>588</v>
      </c>
      <c r="T163" s="24" t="s">
        <v>588</v>
      </c>
    </row>
    <row r="164" spans="2:20" x14ac:dyDescent="0.2">
      <c r="B164" s="33" t="s">
        <v>283</v>
      </c>
      <c r="C164" s="18" t="s">
        <v>115</v>
      </c>
      <c r="D164" s="21" t="s">
        <v>201</v>
      </c>
      <c r="E164" s="23" t="s">
        <v>588</v>
      </c>
      <c r="F164" s="23" t="s">
        <v>588</v>
      </c>
      <c r="G164" s="23" t="s">
        <v>588</v>
      </c>
      <c r="H164" s="23" t="s">
        <v>588</v>
      </c>
      <c r="I164" s="23" t="s">
        <v>588</v>
      </c>
      <c r="J164" s="23" t="s">
        <v>588</v>
      </c>
      <c r="K164" s="23" t="s">
        <v>588</v>
      </c>
      <c r="L164" s="24">
        <v>0</v>
      </c>
      <c r="M164" s="23" t="s">
        <v>7</v>
      </c>
      <c r="N164" s="23" t="s">
        <v>7</v>
      </c>
      <c r="O164" s="23" t="s">
        <v>7</v>
      </c>
      <c r="P164" s="23" t="s">
        <v>7</v>
      </c>
      <c r="Q164" s="23" t="s">
        <v>7</v>
      </c>
      <c r="R164" s="23" t="s">
        <v>7</v>
      </c>
      <c r="S164" s="23" t="s">
        <v>7</v>
      </c>
      <c r="T164" s="24">
        <v>0</v>
      </c>
    </row>
    <row r="165" spans="2:20" x14ac:dyDescent="0.2">
      <c r="B165" s="33" t="s">
        <v>283</v>
      </c>
      <c r="C165" s="18" t="s">
        <v>116</v>
      </c>
      <c r="D165" s="21" t="s">
        <v>202</v>
      </c>
      <c r="E165" s="23">
        <v>0.77656078860898137</v>
      </c>
      <c r="F165" s="23">
        <v>2.7382256297918947E-2</v>
      </c>
      <c r="G165" s="23">
        <v>2.5191675794085433E-2</v>
      </c>
      <c r="H165" s="23">
        <v>1.4238773274917854E-2</v>
      </c>
      <c r="I165" s="23">
        <v>6.5717415115005475E-3</v>
      </c>
      <c r="J165" s="23">
        <v>0.1511500547645126</v>
      </c>
      <c r="K165" s="23">
        <v>0</v>
      </c>
      <c r="L165" s="24">
        <v>4565</v>
      </c>
      <c r="M165" s="23">
        <v>0.75862068965517238</v>
      </c>
      <c r="N165" s="23">
        <v>1.7241379310344827E-2</v>
      </c>
      <c r="O165" s="23">
        <v>1.7241379310344827E-2</v>
      </c>
      <c r="P165" s="23">
        <v>1.7241379310344827E-2</v>
      </c>
      <c r="Q165" s="23">
        <v>0</v>
      </c>
      <c r="R165" s="23">
        <v>0.18965517241379309</v>
      </c>
      <c r="S165" s="23">
        <v>0</v>
      </c>
      <c r="T165" s="24">
        <v>290</v>
      </c>
    </row>
    <row r="166" spans="2:20" x14ac:dyDescent="0.2">
      <c r="B166" s="33" t="s">
        <v>283</v>
      </c>
      <c r="C166" s="18" t="s">
        <v>505</v>
      </c>
      <c r="D166" s="21" t="s">
        <v>506</v>
      </c>
      <c r="E166" s="23" t="s">
        <v>588</v>
      </c>
      <c r="F166" s="23" t="s">
        <v>588</v>
      </c>
      <c r="G166" s="23" t="s">
        <v>588</v>
      </c>
      <c r="H166" s="23" t="s">
        <v>588</v>
      </c>
      <c r="I166" s="23" t="s">
        <v>588</v>
      </c>
      <c r="J166" s="23" t="s">
        <v>588</v>
      </c>
      <c r="K166" s="23" t="s">
        <v>588</v>
      </c>
      <c r="L166" s="24" t="s">
        <v>588</v>
      </c>
      <c r="M166" s="23" t="s">
        <v>588</v>
      </c>
      <c r="N166" s="23" t="s">
        <v>588</v>
      </c>
      <c r="O166" s="23" t="s">
        <v>588</v>
      </c>
      <c r="P166" s="23" t="s">
        <v>588</v>
      </c>
      <c r="Q166" s="23" t="s">
        <v>588</v>
      </c>
      <c r="R166" s="23" t="s">
        <v>588</v>
      </c>
      <c r="S166" s="23" t="s">
        <v>588</v>
      </c>
      <c r="T166" s="24" t="s">
        <v>588</v>
      </c>
    </row>
    <row r="167" spans="2:20" x14ac:dyDescent="0.2">
      <c r="B167" s="33" t="s">
        <v>283</v>
      </c>
      <c r="C167" s="18" t="s">
        <v>119</v>
      </c>
      <c r="D167" s="21" t="s">
        <v>334</v>
      </c>
      <c r="E167" s="23" t="s">
        <v>588</v>
      </c>
      <c r="F167" s="23" t="s">
        <v>588</v>
      </c>
      <c r="G167" s="23" t="s">
        <v>588</v>
      </c>
      <c r="H167" s="23" t="s">
        <v>588</v>
      </c>
      <c r="I167" s="23" t="s">
        <v>588</v>
      </c>
      <c r="J167" s="23" t="s">
        <v>588</v>
      </c>
      <c r="K167" s="23" t="s">
        <v>588</v>
      </c>
      <c r="L167" s="24">
        <v>0</v>
      </c>
      <c r="M167" s="23" t="s">
        <v>7</v>
      </c>
      <c r="N167" s="23" t="s">
        <v>7</v>
      </c>
      <c r="O167" s="23" t="s">
        <v>7</v>
      </c>
      <c r="P167" s="23" t="s">
        <v>7</v>
      </c>
      <c r="Q167" s="23" t="s">
        <v>7</v>
      </c>
      <c r="R167" s="23" t="s">
        <v>7</v>
      </c>
      <c r="S167" s="23" t="s">
        <v>7</v>
      </c>
      <c r="T167" s="24">
        <v>0</v>
      </c>
    </row>
    <row r="168" spans="2:20" x14ac:dyDescent="0.2">
      <c r="B168" s="33" t="s">
        <v>283</v>
      </c>
      <c r="C168" s="18" t="s">
        <v>517</v>
      </c>
      <c r="D168" s="21" t="s">
        <v>518</v>
      </c>
      <c r="E168" s="23" t="s">
        <v>588</v>
      </c>
      <c r="F168" s="23" t="s">
        <v>588</v>
      </c>
      <c r="G168" s="23" t="s">
        <v>588</v>
      </c>
      <c r="H168" s="23" t="s">
        <v>588</v>
      </c>
      <c r="I168" s="23" t="s">
        <v>588</v>
      </c>
      <c r="J168" s="23" t="s">
        <v>588</v>
      </c>
      <c r="K168" s="23" t="s">
        <v>588</v>
      </c>
      <c r="L168" s="24" t="s">
        <v>588</v>
      </c>
      <c r="M168" s="23" t="s">
        <v>588</v>
      </c>
      <c r="N168" s="23" t="s">
        <v>588</v>
      </c>
      <c r="O168" s="23" t="s">
        <v>588</v>
      </c>
      <c r="P168" s="23" t="s">
        <v>588</v>
      </c>
      <c r="Q168" s="23" t="s">
        <v>588</v>
      </c>
      <c r="R168" s="23" t="s">
        <v>588</v>
      </c>
      <c r="S168" s="23" t="s">
        <v>588</v>
      </c>
      <c r="T168" s="24" t="s">
        <v>588</v>
      </c>
    </row>
    <row r="169" spans="2:20" x14ac:dyDescent="0.2">
      <c r="B169" s="33" t="s">
        <v>283</v>
      </c>
      <c r="C169" s="18" t="s">
        <v>120</v>
      </c>
      <c r="D169" s="21" t="s">
        <v>335</v>
      </c>
      <c r="E169" s="23">
        <v>0.91622340425531912</v>
      </c>
      <c r="F169" s="23">
        <v>1.5957446808510637E-2</v>
      </c>
      <c r="G169" s="23">
        <v>2.6595744680851064E-2</v>
      </c>
      <c r="H169" s="23">
        <v>1.4627659574468085E-2</v>
      </c>
      <c r="I169" s="23">
        <v>1.1968085106382979E-2</v>
      </c>
      <c r="J169" s="23">
        <v>3.9893617021276593E-3</v>
      </c>
      <c r="K169" s="23">
        <v>9.3085106382978719E-3</v>
      </c>
      <c r="L169" s="24">
        <v>3760</v>
      </c>
      <c r="M169" s="23">
        <v>0.93333333333333335</v>
      </c>
      <c r="N169" s="23">
        <v>1.9047619047619049E-2</v>
      </c>
      <c r="O169" s="23">
        <v>1.9047619047619049E-2</v>
      </c>
      <c r="P169" s="23">
        <v>9.5238095238095247E-3</v>
      </c>
      <c r="Q169" s="23">
        <v>9.5238095238095247E-3</v>
      </c>
      <c r="R169" s="23">
        <v>9.5238095238095247E-3</v>
      </c>
      <c r="S169" s="23">
        <v>9.5238095238095247E-3</v>
      </c>
      <c r="T169" s="24">
        <v>525</v>
      </c>
    </row>
    <row r="170" spans="2:20" x14ac:dyDescent="0.2">
      <c r="B170" s="33" t="s">
        <v>283</v>
      </c>
      <c r="C170" s="18" t="s">
        <v>121</v>
      </c>
      <c r="D170" s="21" t="s">
        <v>205</v>
      </c>
      <c r="E170" s="23">
        <v>0.68537859007832902</v>
      </c>
      <c r="F170" s="23">
        <v>3.3942558746736295E-2</v>
      </c>
      <c r="G170" s="23">
        <v>7.3107049608355096E-2</v>
      </c>
      <c r="H170" s="23">
        <v>0.11357702349869452</v>
      </c>
      <c r="I170" s="23">
        <v>3.0026109660574413E-2</v>
      </c>
      <c r="J170" s="23">
        <v>6.3968668407310705E-2</v>
      </c>
      <c r="K170" s="23">
        <v>0</v>
      </c>
      <c r="L170" s="24">
        <v>3830</v>
      </c>
      <c r="M170" s="23" t="s">
        <v>588</v>
      </c>
      <c r="N170" s="23" t="s">
        <v>588</v>
      </c>
      <c r="O170" s="23" t="s">
        <v>588</v>
      </c>
      <c r="P170" s="23" t="s">
        <v>588</v>
      </c>
      <c r="Q170" s="23" t="s">
        <v>588</v>
      </c>
      <c r="R170" s="23" t="s">
        <v>588</v>
      </c>
      <c r="S170" s="23" t="s">
        <v>588</v>
      </c>
      <c r="T170" s="24" t="s">
        <v>588</v>
      </c>
    </row>
    <row r="171" spans="2:20" x14ac:dyDescent="0.2">
      <c r="B171" s="33" t="s">
        <v>283</v>
      </c>
      <c r="C171" s="18" t="s">
        <v>503</v>
      </c>
      <c r="D171" s="21" t="s">
        <v>504</v>
      </c>
      <c r="E171" s="23" t="s">
        <v>588</v>
      </c>
      <c r="F171" s="23" t="s">
        <v>588</v>
      </c>
      <c r="G171" s="23" t="s">
        <v>588</v>
      </c>
      <c r="H171" s="23" t="s">
        <v>588</v>
      </c>
      <c r="I171" s="23" t="s">
        <v>588</v>
      </c>
      <c r="J171" s="23" t="s">
        <v>588</v>
      </c>
      <c r="K171" s="23" t="s">
        <v>588</v>
      </c>
      <c r="L171" s="24" t="s">
        <v>588</v>
      </c>
      <c r="M171" s="23" t="s">
        <v>588</v>
      </c>
      <c r="N171" s="23" t="s">
        <v>588</v>
      </c>
      <c r="O171" s="23" t="s">
        <v>588</v>
      </c>
      <c r="P171" s="23" t="s">
        <v>588</v>
      </c>
      <c r="Q171" s="23" t="s">
        <v>588</v>
      </c>
      <c r="R171" s="23" t="s">
        <v>588</v>
      </c>
      <c r="S171" s="23" t="s">
        <v>588</v>
      </c>
      <c r="T171" s="24" t="s">
        <v>588</v>
      </c>
    </row>
    <row r="172" spans="2:20" x14ac:dyDescent="0.2">
      <c r="B172" s="33" t="s">
        <v>283</v>
      </c>
      <c r="C172" s="18" t="s">
        <v>123</v>
      </c>
      <c r="D172" s="21" t="s">
        <v>336</v>
      </c>
      <c r="E172" s="23">
        <v>0.79609279609279604</v>
      </c>
      <c r="F172" s="23">
        <v>4.884004884004884E-3</v>
      </c>
      <c r="G172" s="23">
        <v>3.663003663003663E-3</v>
      </c>
      <c r="H172" s="23">
        <v>3.663003663003663E-3</v>
      </c>
      <c r="I172" s="23">
        <v>4.884004884004884E-3</v>
      </c>
      <c r="J172" s="23">
        <v>0.13064713064713065</v>
      </c>
      <c r="K172" s="23">
        <v>5.6166056166056168E-2</v>
      </c>
      <c r="L172" s="24">
        <v>4095</v>
      </c>
      <c r="M172" s="23">
        <v>0.81818181818181823</v>
      </c>
      <c r="N172" s="23">
        <v>0</v>
      </c>
      <c r="O172" s="23">
        <v>1.8181818181818181E-2</v>
      </c>
      <c r="P172" s="23">
        <v>1.8181818181818181E-2</v>
      </c>
      <c r="Q172" s="23">
        <v>0</v>
      </c>
      <c r="R172" s="23">
        <v>0.12727272727272726</v>
      </c>
      <c r="S172" s="23">
        <v>1.8181818181818181E-2</v>
      </c>
      <c r="T172" s="24">
        <v>275</v>
      </c>
    </row>
    <row r="173" spans="2:20" x14ac:dyDescent="0.2">
      <c r="B173" s="33" t="s">
        <v>283</v>
      </c>
      <c r="C173" s="18" t="s">
        <v>509</v>
      </c>
      <c r="D173" s="21" t="s">
        <v>510</v>
      </c>
      <c r="E173" s="23" t="s">
        <v>588</v>
      </c>
      <c r="F173" s="23" t="s">
        <v>588</v>
      </c>
      <c r="G173" s="23" t="s">
        <v>588</v>
      </c>
      <c r="H173" s="23" t="s">
        <v>588</v>
      </c>
      <c r="I173" s="23" t="s">
        <v>588</v>
      </c>
      <c r="J173" s="23" t="s">
        <v>588</v>
      </c>
      <c r="K173" s="23" t="s">
        <v>588</v>
      </c>
      <c r="L173" s="24" t="s">
        <v>588</v>
      </c>
      <c r="M173" s="23" t="s">
        <v>588</v>
      </c>
      <c r="N173" s="23" t="s">
        <v>588</v>
      </c>
      <c r="O173" s="23" t="s">
        <v>588</v>
      </c>
      <c r="P173" s="23" t="s">
        <v>588</v>
      </c>
      <c r="Q173" s="23" t="s">
        <v>588</v>
      </c>
      <c r="R173" s="23" t="s">
        <v>588</v>
      </c>
      <c r="S173" s="23" t="s">
        <v>588</v>
      </c>
      <c r="T173" s="24" t="s">
        <v>588</v>
      </c>
    </row>
    <row r="174" spans="2:20" x14ac:dyDescent="0.2">
      <c r="B174" s="33" t="s">
        <v>283</v>
      </c>
      <c r="C174" s="18" t="s">
        <v>555</v>
      </c>
      <c r="D174" s="21" t="s">
        <v>556</v>
      </c>
      <c r="E174" s="23" t="s">
        <v>588</v>
      </c>
      <c r="F174" s="23" t="s">
        <v>588</v>
      </c>
      <c r="G174" s="23" t="s">
        <v>588</v>
      </c>
      <c r="H174" s="23" t="s">
        <v>588</v>
      </c>
      <c r="I174" s="23" t="s">
        <v>588</v>
      </c>
      <c r="J174" s="23" t="s">
        <v>588</v>
      </c>
      <c r="K174" s="23" t="s">
        <v>588</v>
      </c>
      <c r="L174" s="24" t="s">
        <v>588</v>
      </c>
      <c r="M174" s="23" t="s">
        <v>588</v>
      </c>
      <c r="N174" s="23" t="s">
        <v>588</v>
      </c>
      <c r="O174" s="23" t="s">
        <v>588</v>
      </c>
      <c r="P174" s="23" t="s">
        <v>588</v>
      </c>
      <c r="Q174" s="23" t="s">
        <v>588</v>
      </c>
      <c r="R174" s="23" t="s">
        <v>588</v>
      </c>
      <c r="S174" s="23" t="s">
        <v>588</v>
      </c>
      <c r="T174" s="24" t="s">
        <v>588</v>
      </c>
    </row>
    <row r="175" spans="2:20" x14ac:dyDescent="0.2">
      <c r="B175" s="33" t="s">
        <v>283</v>
      </c>
      <c r="C175" s="18" t="s">
        <v>513</v>
      </c>
      <c r="D175" s="21" t="s">
        <v>514</v>
      </c>
      <c r="E175" s="23" t="s">
        <v>588</v>
      </c>
      <c r="F175" s="23" t="s">
        <v>588</v>
      </c>
      <c r="G175" s="23" t="s">
        <v>588</v>
      </c>
      <c r="H175" s="23" t="s">
        <v>588</v>
      </c>
      <c r="I175" s="23" t="s">
        <v>588</v>
      </c>
      <c r="J175" s="23" t="s">
        <v>588</v>
      </c>
      <c r="K175" s="23" t="s">
        <v>588</v>
      </c>
      <c r="L175" s="24" t="s">
        <v>588</v>
      </c>
      <c r="M175" s="23" t="s">
        <v>588</v>
      </c>
      <c r="N175" s="23" t="s">
        <v>588</v>
      </c>
      <c r="O175" s="23" t="s">
        <v>588</v>
      </c>
      <c r="P175" s="23" t="s">
        <v>588</v>
      </c>
      <c r="Q175" s="23" t="s">
        <v>588</v>
      </c>
      <c r="R175" s="23" t="s">
        <v>588</v>
      </c>
      <c r="S175" s="23" t="s">
        <v>588</v>
      </c>
      <c r="T175" s="24" t="s">
        <v>588</v>
      </c>
    </row>
    <row r="176" spans="2:20" x14ac:dyDescent="0.2">
      <c r="B176" s="33" t="s">
        <v>283</v>
      </c>
      <c r="C176" s="18" t="s">
        <v>507</v>
      </c>
      <c r="D176" s="21" t="s">
        <v>508</v>
      </c>
      <c r="E176" s="23" t="s">
        <v>588</v>
      </c>
      <c r="F176" s="23" t="s">
        <v>588</v>
      </c>
      <c r="G176" s="23" t="s">
        <v>588</v>
      </c>
      <c r="H176" s="23" t="s">
        <v>588</v>
      </c>
      <c r="I176" s="23" t="s">
        <v>588</v>
      </c>
      <c r="J176" s="23" t="s">
        <v>588</v>
      </c>
      <c r="K176" s="23" t="s">
        <v>588</v>
      </c>
      <c r="L176" s="24" t="s">
        <v>588</v>
      </c>
      <c r="M176" s="23" t="s">
        <v>588</v>
      </c>
      <c r="N176" s="23" t="s">
        <v>588</v>
      </c>
      <c r="O176" s="23" t="s">
        <v>588</v>
      </c>
      <c r="P176" s="23" t="s">
        <v>588</v>
      </c>
      <c r="Q176" s="23" t="s">
        <v>588</v>
      </c>
      <c r="R176" s="23" t="s">
        <v>588</v>
      </c>
      <c r="S176" s="23" t="s">
        <v>588</v>
      </c>
      <c r="T176" s="24" t="s">
        <v>588</v>
      </c>
    </row>
    <row r="177" spans="2:20" x14ac:dyDescent="0.2">
      <c r="B177" s="33" t="s">
        <v>283</v>
      </c>
      <c r="C177" s="18" t="s">
        <v>511</v>
      </c>
      <c r="D177" s="21" t="s">
        <v>512</v>
      </c>
      <c r="E177" s="23" t="s">
        <v>588</v>
      </c>
      <c r="F177" s="23" t="s">
        <v>588</v>
      </c>
      <c r="G177" s="23" t="s">
        <v>588</v>
      </c>
      <c r="H177" s="23" t="s">
        <v>588</v>
      </c>
      <c r="I177" s="23" t="s">
        <v>588</v>
      </c>
      <c r="J177" s="23" t="s">
        <v>588</v>
      </c>
      <c r="K177" s="23" t="s">
        <v>588</v>
      </c>
      <c r="L177" s="24" t="s">
        <v>588</v>
      </c>
      <c r="M177" s="23" t="s">
        <v>588</v>
      </c>
      <c r="N177" s="23" t="s">
        <v>588</v>
      </c>
      <c r="O177" s="23" t="s">
        <v>588</v>
      </c>
      <c r="P177" s="23" t="s">
        <v>588</v>
      </c>
      <c r="Q177" s="23" t="s">
        <v>588</v>
      </c>
      <c r="R177" s="23" t="s">
        <v>588</v>
      </c>
      <c r="S177" s="23" t="s">
        <v>588</v>
      </c>
      <c r="T177" s="24" t="s">
        <v>588</v>
      </c>
    </row>
    <row r="178" spans="2:20" x14ac:dyDescent="0.2">
      <c r="B178" s="33" t="s">
        <v>283</v>
      </c>
      <c r="C178" s="18" t="s">
        <v>128</v>
      </c>
      <c r="D178" s="21" t="s">
        <v>338</v>
      </c>
      <c r="E178" s="23">
        <v>0.72814498933901917</v>
      </c>
      <c r="F178" s="23">
        <v>1.8656716417910446E-2</v>
      </c>
      <c r="G178" s="23">
        <v>2.8784648187633263E-2</v>
      </c>
      <c r="H178" s="23">
        <v>1.5991471215351813E-2</v>
      </c>
      <c r="I178" s="23">
        <v>1.0127931769722815E-2</v>
      </c>
      <c r="J178" s="23">
        <v>7.8358208955223885E-2</v>
      </c>
      <c r="K178" s="23">
        <v>0.11940298507462686</v>
      </c>
      <c r="L178" s="24">
        <v>9380</v>
      </c>
      <c r="M178" s="23">
        <v>0.75862068965517238</v>
      </c>
      <c r="N178" s="23">
        <v>1.1494252873563218E-2</v>
      </c>
      <c r="O178" s="23">
        <v>4.5977011494252873E-2</v>
      </c>
      <c r="P178" s="23">
        <v>2.2988505747126436E-2</v>
      </c>
      <c r="Q178" s="23">
        <v>1.1494252873563218E-2</v>
      </c>
      <c r="R178" s="23">
        <v>8.0459770114942528E-2</v>
      </c>
      <c r="S178" s="23">
        <v>6.8965517241379309E-2</v>
      </c>
      <c r="T178" s="24">
        <v>435</v>
      </c>
    </row>
    <row r="179" spans="2:20" x14ac:dyDescent="0.2">
      <c r="B179" s="33" t="s">
        <v>283</v>
      </c>
      <c r="C179" s="18" t="s">
        <v>501</v>
      </c>
      <c r="D179" s="21" t="s">
        <v>502</v>
      </c>
      <c r="E179" s="23" t="s">
        <v>588</v>
      </c>
      <c r="F179" s="23" t="s">
        <v>588</v>
      </c>
      <c r="G179" s="23" t="s">
        <v>588</v>
      </c>
      <c r="H179" s="23" t="s">
        <v>588</v>
      </c>
      <c r="I179" s="23" t="s">
        <v>588</v>
      </c>
      <c r="J179" s="23" t="s">
        <v>588</v>
      </c>
      <c r="K179" s="23" t="s">
        <v>588</v>
      </c>
      <c r="L179" s="24" t="s">
        <v>588</v>
      </c>
      <c r="M179" s="23" t="s">
        <v>588</v>
      </c>
      <c r="N179" s="23" t="s">
        <v>588</v>
      </c>
      <c r="O179" s="23" t="s">
        <v>588</v>
      </c>
      <c r="P179" s="23" t="s">
        <v>588</v>
      </c>
      <c r="Q179" s="23" t="s">
        <v>588</v>
      </c>
      <c r="R179" s="23" t="s">
        <v>588</v>
      </c>
      <c r="S179" s="23" t="s">
        <v>588</v>
      </c>
      <c r="T179" s="24" t="s">
        <v>588</v>
      </c>
    </row>
    <row r="180" spans="2:20" x14ac:dyDescent="0.2">
      <c r="B180" s="33" t="s">
        <v>290</v>
      </c>
      <c r="C180" s="18" t="s">
        <v>519</v>
      </c>
      <c r="D180" s="21" t="s">
        <v>520</v>
      </c>
      <c r="E180" s="23" t="s">
        <v>588</v>
      </c>
      <c r="F180" s="23" t="s">
        <v>588</v>
      </c>
      <c r="G180" s="23" t="s">
        <v>588</v>
      </c>
      <c r="H180" s="23" t="s">
        <v>588</v>
      </c>
      <c r="I180" s="23" t="s">
        <v>588</v>
      </c>
      <c r="J180" s="23" t="s">
        <v>588</v>
      </c>
      <c r="K180" s="23" t="s">
        <v>588</v>
      </c>
      <c r="L180" s="24" t="s">
        <v>588</v>
      </c>
      <c r="M180" s="23" t="s">
        <v>588</v>
      </c>
      <c r="N180" s="23" t="s">
        <v>588</v>
      </c>
      <c r="O180" s="23" t="s">
        <v>588</v>
      </c>
      <c r="P180" s="23" t="s">
        <v>588</v>
      </c>
      <c r="Q180" s="23" t="s">
        <v>588</v>
      </c>
      <c r="R180" s="23" t="s">
        <v>588</v>
      </c>
      <c r="S180" s="23" t="s">
        <v>588</v>
      </c>
      <c r="T180" s="24" t="s">
        <v>588</v>
      </c>
    </row>
    <row r="181" spans="2:20" x14ac:dyDescent="0.2">
      <c r="B181" s="33" t="s">
        <v>290</v>
      </c>
      <c r="C181" s="18" t="s">
        <v>131</v>
      </c>
      <c r="D181" s="21" t="s">
        <v>212</v>
      </c>
      <c r="E181" s="23">
        <v>0.76833631484794274</v>
      </c>
      <c r="F181" s="23">
        <v>2.9516994633273702E-2</v>
      </c>
      <c r="G181" s="23">
        <v>9.4812164579606437E-2</v>
      </c>
      <c r="H181" s="23">
        <v>3.5778175313059032E-2</v>
      </c>
      <c r="I181" s="23">
        <v>3.041144901610018E-2</v>
      </c>
      <c r="J181" s="23">
        <v>2.5044722719141325E-2</v>
      </c>
      <c r="K181" s="23">
        <v>1.520572450805009E-2</v>
      </c>
      <c r="L181" s="24">
        <v>5590</v>
      </c>
      <c r="M181" s="23">
        <v>0.77464788732394363</v>
      </c>
      <c r="N181" s="23">
        <v>2.8169014084507043E-2</v>
      </c>
      <c r="O181" s="23">
        <v>7.0422535211267609E-2</v>
      </c>
      <c r="P181" s="23">
        <v>2.8169014084507043E-2</v>
      </c>
      <c r="Q181" s="23">
        <v>4.2253521126760563E-2</v>
      </c>
      <c r="R181" s="23">
        <v>2.8169014084507043E-2</v>
      </c>
      <c r="S181" s="23">
        <v>1.4084507042253521E-2</v>
      </c>
      <c r="T181" s="24">
        <v>355</v>
      </c>
    </row>
    <row r="182" spans="2:20" x14ac:dyDescent="0.2">
      <c r="B182" s="33" t="s">
        <v>290</v>
      </c>
      <c r="C182" s="18" t="s">
        <v>553</v>
      </c>
      <c r="D182" s="21" t="s">
        <v>554</v>
      </c>
      <c r="E182" s="23" t="s">
        <v>588</v>
      </c>
      <c r="F182" s="23" t="s">
        <v>588</v>
      </c>
      <c r="G182" s="23" t="s">
        <v>588</v>
      </c>
      <c r="H182" s="23" t="s">
        <v>588</v>
      </c>
      <c r="I182" s="23" t="s">
        <v>588</v>
      </c>
      <c r="J182" s="23" t="s">
        <v>588</v>
      </c>
      <c r="K182" s="23" t="s">
        <v>588</v>
      </c>
      <c r="L182" s="24" t="s">
        <v>588</v>
      </c>
      <c r="M182" s="23" t="s">
        <v>588</v>
      </c>
      <c r="N182" s="23" t="s">
        <v>588</v>
      </c>
      <c r="O182" s="23" t="s">
        <v>588</v>
      </c>
      <c r="P182" s="23" t="s">
        <v>588</v>
      </c>
      <c r="Q182" s="23" t="s">
        <v>588</v>
      </c>
      <c r="R182" s="23" t="s">
        <v>588</v>
      </c>
      <c r="S182" s="23" t="s">
        <v>588</v>
      </c>
      <c r="T182" s="24" t="s">
        <v>588</v>
      </c>
    </row>
    <row r="183" spans="2:20" x14ac:dyDescent="0.2">
      <c r="B183" s="33" t="s">
        <v>290</v>
      </c>
      <c r="C183" s="18" t="s">
        <v>134</v>
      </c>
      <c r="D183" s="21" t="s">
        <v>214</v>
      </c>
      <c r="E183" s="23">
        <v>0.86422976501305482</v>
      </c>
      <c r="F183" s="23">
        <v>7.832898172323759E-3</v>
      </c>
      <c r="G183" s="23">
        <v>2.6109660574412533E-3</v>
      </c>
      <c r="H183" s="23">
        <v>0</v>
      </c>
      <c r="I183" s="23">
        <v>2.6109660574412533E-3</v>
      </c>
      <c r="J183" s="23">
        <v>0</v>
      </c>
      <c r="K183" s="23">
        <v>0.12271540469973891</v>
      </c>
      <c r="L183" s="24">
        <v>1915</v>
      </c>
      <c r="M183" s="23">
        <v>0.9285714285714286</v>
      </c>
      <c r="N183" s="23">
        <v>0</v>
      </c>
      <c r="O183" s="23">
        <v>0</v>
      </c>
      <c r="P183" s="23">
        <v>0</v>
      </c>
      <c r="Q183" s="23">
        <v>0</v>
      </c>
      <c r="R183" s="23">
        <v>0</v>
      </c>
      <c r="S183" s="23">
        <v>7.1428571428571425E-2</v>
      </c>
      <c r="T183" s="24">
        <v>140</v>
      </c>
    </row>
    <row r="184" spans="2:20" x14ac:dyDescent="0.2">
      <c r="B184" s="33" t="s">
        <v>290</v>
      </c>
      <c r="C184" s="18" t="s">
        <v>136</v>
      </c>
      <c r="D184" s="21" t="s">
        <v>215</v>
      </c>
      <c r="E184" s="23" t="s">
        <v>588</v>
      </c>
      <c r="F184" s="23" t="s">
        <v>588</v>
      </c>
      <c r="G184" s="23" t="s">
        <v>588</v>
      </c>
      <c r="H184" s="23" t="s">
        <v>588</v>
      </c>
      <c r="I184" s="23" t="s">
        <v>588</v>
      </c>
      <c r="J184" s="23" t="s">
        <v>588</v>
      </c>
      <c r="K184" s="23" t="s">
        <v>588</v>
      </c>
      <c r="L184" s="24">
        <v>0</v>
      </c>
      <c r="M184" s="23" t="s">
        <v>7</v>
      </c>
      <c r="N184" s="23" t="s">
        <v>7</v>
      </c>
      <c r="O184" s="23" t="s">
        <v>7</v>
      </c>
      <c r="P184" s="23" t="s">
        <v>7</v>
      </c>
      <c r="Q184" s="23" t="s">
        <v>7</v>
      </c>
      <c r="R184" s="23" t="s">
        <v>7</v>
      </c>
      <c r="S184" s="23" t="s">
        <v>7</v>
      </c>
      <c r="T184" s="24">
        <v>0</v>
      </c>
    </row>
    <row r="185" spans="2:20" x14ac:dyDescent="0.2">
      <c r="B185" s="33" t="s">
        <v>290</v>
      </c>
      <c r="C185" s="18" t="s">
        <v>138</v>
      </c>
      <c r="D185" s="21" t="s">
        <v>217</v>
      </c>
      <c r="E185" s="23">
        <v>0.87872225230102874</v>
      </c>
      <c r="F185" s="23">
        <v>9.204114780725501E-3</v>
      </c>
      <c r="G185" s="23">
        <v>5.4141851651326473E-3</v>
      </c>
      <c r="H185" s="23">
        <v>2.1656740660530591E-3</v>
      </c>
      <c r="I185" s="23">
        <v>4.8727666486193828E-3</v>
      </c>
      <c r="J185" s="23">
        <v>6.4970221981591775E-2</v>
      </c>
      <c r="K185" s="23">
        <v>3.4109366540335681E-2</v>
      </c>
      <c r="L185" s="24">
        <v>9235</v>
      </c>
      <c r="M185" s="23" t="s">
        <v>588</v>
      </c>
      <c r="N185" s="23" t="s">
        <v>588</v>
      </c>
      <c r="O185" s="23" t="s">
        <v>588</v>
      </c>
      <c r="P185" s="23" t="s">
        <v>588</v>
      </c>
      <c r="Q185" s="23" t="s">
        <v>588</v>
      </c>
      <c r="R185" s="23" t="s">
        <v>588</v>
      </c>
      <c r="S185" s="23" t="s">
        <v>588</v>
      </c>
      <c r="T185" s="24" t="s">
        <v>588</v>
      </c>
    </row>
    <row r="186" spans="2:20" x14ac:dyDescent="0.2">
      <c r="B186" s="33" t="s">
        <v>290</v>
      </c>
      <c r="C186" s="18" t="s">
        <v>523</v>
      </c>
      <c r="D186" s="21" t="s">
        <v>524</v>
      </c>
      <c r="E186" s="23" t="s">
        <v>588</v>
      </c>
      <c r="F186" s="23" t="s">
        <v>588</v>
      </c>
      <c r="G186" s="23" t="s">
        <v>588</v>
      </c>
      <c r="H186" s="23" t="s">
        <v>588</v>
      </c>
      <c r="I186" s="23" t="s">
        <v>588</v>
      </c>
      <c r="J186" s="23" t="s">
        <v>588</v>
      </c>
      <c r="K186" s="23" t="s">
        <v>588</v>
      </c>
      <c r="L186" s="24" t="s">
        <v>588</v>
      </c>
      <c r="M186" s="23" t="s">
        <v>588</v>
      </c>
      <c r="N186" s="23" t="s">
        <v>588</v>
      </c>
      <c r="O186" s="23" t="s">
        <v>588</v>
      </c>
      <c r="P186" s="23" t="s">
        <v>588</v>
      </c>
      <c r="Q186" s="23" t="s">
        <v>588</v>
      </c>
      <c r="R186" s="23" t="s">
        <v>588</v>
      </c>
      <c r="S186" s="23" t="s">
        <v>588</v>
      </c>
      <c r="T186" s="24" t="s">
        <v>588</v>
      </c>
    </row>
    <row r="187" spans="2:20" x14ac:dyDescent="0.2">
      <c r="B187" s="33" t="s">
        <v>290</v>
      </c>
      <c r="C187" s="18" t="s">
        <v>521</v>
      </c>
      <c r="D187" s="21" t="s">
        <v>522</v>
      </c>
      <c r="E187" s="23" t="s">
        <v>588</v>
      </c>
      <c r="F187" s="23" t="s">
        <v>588</v>
      </c>
      <c r="G187" s="23" t="s">
        <v>588</v>
      </c>
      <c r="H187" s="23" t="s">
        <v>588</v>
      </c>
      <c r="I187" s="23" t="s">
        <v>588</v>
      </c>
      <c r="J187" s="23" t="s">
        <v>588</v>
      </c>
      <c r="K187" s="23" t="s">
        <v>588</v>
      </c>
      <c r="L187" s="24" t="s">
        <v>588</v>
      </c>
      <c r="M187" s="23" t="s">
        <v>588</v>
      </c>
      <c r="N187" s="23" t="s">
        <v>588</v>
      </c>
      <c r="O187" s="23" t="s">
        <v>588</v>
      </c>
      <c r="P187" s="23" t="s">
        <v>588</v>
      </c>
      <c r="Q187" s="23" t="s">
        <v>588</v>
      </c>
      <c r="R187" s="23" t="s">
        <v>588</v>
      </c>
      <c r="S187" s="23" t="s">
        <v>588</v>
      </c>
      <c r="T187" s="24" t="s">
        <v>588</v>
      </c>
    </row>
    <row r="188" spans="2:20" x14ac:dyDescent="0.2">
      <c r="B188" s="33" t="s">
        <v>290</v>
      </c>
      <c r="C188" s="18" t="s">
        <v>139</v>
      </c>
      <c r="D188" s="21" t="s">
        <v>340</v>
      </c>
      <c r="E188" s="23">
        <v>0.91413237924865831</v>
      </c>
      <c r="F188" s="23">
        <v>1.4311270125223614E-2</v>
      </c>
      <c r="G188" s="23">
        <v>8.9445438282647581E-3</v>
      </c>
      <c r="H188" s="23">
        <v>1.7889087656529517E-3</v>
      </c>
      <c r="I188" s="23">
        <v>3.5778175313059034E-3</v>
      </c>
      <c r="J188" s="23">
        <v>5.5456171735241505E-2</v>
      </c>
      <c r="K188" s="23">
        <v>3.5778175313059034E-3</v>
      </c>
      <c r="L188" s="24">
        <v>2795</v>
      </c>
      <c r="M188" s="23">
        <v>0.93333333333333335</v>
      </c>
      <c r="N188" s="23">
        <v>0</v>
      </c>
      <c r="O188" s="23">
        <v>0</v>
      </c>
      <c r="P188" s="23">
        <v>0</v>
      </c>
      <c r="Q188" s="23">
        <v>0</v>
      </c>
      <c r="R188" s="23">
        <v>0.05</v>
      </c>
      <c r="S188" s="23">
        <v>0</v>
      </c>
      <c r="T188" s="24">
        <v>300</v>
      </c>
    </row>
    <row r="189" spans="2:20" x14ac:dyDescent="0.2">
      <c r="B189" s="33" t="s">
        <v>290</v>
      </c>
      <c r="C189" s="18" t="s">
        <v>341</v>
      </c>
      <c r="D189" s="21" t="s">
        <v>342</v>
      </c>
      <c r="E189" s="23" t="s">
        <v>588</v>
      </c>
      <c r="F189" s="23" t="s">
        <v>588</v>
      </c>
      <c r="G189" s="23" t="s">
        <v>588</v>
      </c>
      <c r="H189" s="23" t="s">
        <v>588</v>
      </c>
      <c r="I189" s="23" t="s">
        <v>588</v>
      </c>
      <c r="J189" s="23" t="s">
        <v>588</v>
      </c>
      <c r="K189" s="23" t="s">
        <v>588</v>
      </c>
      <c r="L189" s="24">
        <v>0</v>
      </c>
      <c r="M189" s="23" t="s">
        <v>7</v>
      </c>
      <c r="N189" s="23" t="s">
        <v>7</v>
      </c>
      <c r="O189" s="23" t="s">
        <v>7</v>
      </c>
      <c r="P189" s="23" t="s">
        <v>7</v>
      </c>
      <c r="Q189" s="23" t="s">
        <v>7</v>
      </c>
      <c r="R189" s="23" t="s">
        <v>7</v>
      </c>
      <c r="S189" s="23" t="s">
        <v>7</v>
      </c>
      <c r="T189" s="24">
        <v>0</v>
      </c>
    </row>
    <row r="190" spans="2:20" x14ac:dyDescent="0.2">
      <c r="B190" s="33" t="s">
        <v>290</v>
      </c>
      <c r="C190" s="18" t="s">
        <v>133</v>
      </c>
      <c r="D190" s="21" t="s">
        <v>343</v>
      </c>
      <c r="E190" s="23">
        <v>0.84780157835400227</v>
      </c>
      <c r="F190" s="23">
        <v>1.2401352874859075E-2</v>
      </c>
      <c r="G190" s="23">
        <v>1.0146561443066516E-2</v>
      </c>
      <c r="H190" s="23">
        <v>1.1273957158962795E-2</v>
      </c>
      <c r="I190" s="23">
        <v>1.0146561443066516E-2</v>
      </c>
      <c r="J190" s="23">
        <v>1.6910935738444193E-2</v>
      </c>
      <c r="K190" s="23">
        <v>9.0191657271702363E-2</v>
      </c>
      <c r="L190" s="24">
        <v>4435</v>
      </c>
      <c r="M190" s="23">
        <v>0.83132530120481929</v>
      </c>
      <c r="N190" s="23">
        <v>2.4096385542168676E-2</v>
      </c>
      <c r="O190" s="23">
        <v>1.2048192771084338E-2</v>
      </c>
      <c r="P190" s="23">
        <v>1.2048192771084338E-2</v>
      </c>
      <c r="Q190" s="23">
        <v>2.4096385542168676E-2</v>
      </c>
      <c r="R190" s="23">
        <v>2.4096385542168676E-2</v>
      </c>
      <c r="S190" s="23">
        <v>6.0240963855421686E-2</v>
      </c>
      <c r="T190" s="24">
        <v>415</v>
      </c>
    </row>
    <row r="191" spans="2:20" x14ac:dyDescent="0.2">
      <c r="B191"/>
      <c r="C191"/>
      <c r="D191"/>
      <c r="E191"/>
      <c r="F191"/>
      <c r="G191"/>
      <c r="H191"/>
      <c r="I191"/>
      <c r="J191"/>
      <c r="K191"/>
      <c r="L191"/>
      <c r="M191"/>
      <c r="N191"/>
      <c r="O191"/>
      <c r="P191"/>
      <c r="Q191"/>
      <c r="R191"/>
      <c r="S191"/>
      <c r="T191"/>
    </row>
    <row r="192" spans="2:20" x14ac:dyDescent="0.2">
      <c r="B192" s="35" t="s">
        <v>241</v>
      </c>
    </row>
    <row r="193" spans="2:3" x14ac:dyDescent="0.2">
      <c r="B193" s="16"/>
    </row>
    <row r="194" spans="2:3" x14ac:dyDescent="0.2">
      <c r="B194" s="16" t="s">
        <v>560</v>
      </c>
    </row>
    <row r="195" spans="2:3" x14ac:dyDescent="0.2">
      <c r="B195" s="16" t="s">
        <v>242</v>
      </c>
    </row>
    <row r="196" spans="2:3" x14ac:dyDescent="0.2">
      <c r="B196" s="16" t="s">
        <v>243</v>
      </c>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row>
    <row r="203" spans="2:3" x14ac:dyDescent="0.2">
      <c r="B203" s="16"/>
    </row>
    <row r="204" spans="2:3" x14ac:dyDescent="0.2">
      <c r="B204" s="16"/>
    </row>
    <row r="205" spans="2:3" x14ac:dyDescent="0.2">
      <c r="B205" s="16"/>
    </row>
    <row r="206" spans="2:3" x14ac:dyDescent="0.2">
      <c r="B206" s="16"/>
      <c r="C206" s="14"/>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row r="305" spans="2:2" x14ac:dyDescent="0.2">
      <c r="B305" s="16"/>
    </row>
    <row r="306" spans="2:2" x14ac:dyDescent="0.2">
      <c r="B306" s="16"/>
    </row>
    <row r="307" spans="2:2" x14ac:dyDescent="0.2">
      <c r="B307"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0A82285E0DA2D46A600399A1F285C23" ma:contentTypeVersion="18" ma:contentTypeDescription="Create a new document." ma:contentTypeScope="" ma:versionID="11d45dbd54e8482001fdc36c241570e0">
  <xsd:schema xmlns:xsd="http://www.w3.org/2001/XMLSchema" xmlns:xs="http://www.w3.org/2001/XMLSchema" xmlns:p="http://schemas.microsoft.com/office/2006/metadata/properties" xmlns:ns1="http://schemas.microsoft.com/sharepoint/v3" xmlns:ns2="95fb9783-1faf-46d3-8810-c8b69aa0f487" xmlns:ns3="c44079d0-8f68-4105-8d53-e90d6dc48a51" targetNamespace="http://schemas.microsoft.com/office/2006/metadata/properties" ma:root="true" ma:fieldsID="a1509dee4e6af8c2f172768870181fd6" ns1:_="" ns2:_="" ns3:_="">
    <xsd:import namespace="http://schemas.microsoft.com/sharepoint/v3"/>
    <xsd:import namespace="95fb9783-1faf-46d3-8810-c8b69aa0f487"/>
    <xsd:import namespace="c44079d0-8f68-4105-8d53-e90d6dc48a51"/>
    <xsd:element name="properties">
      <xsd:complexType>
        <xsd:sequence>
          <xsd:element name="documentManagement">
            <xsd:complexType>
              <xsd:all>
                <xsd:element ref="ns2:SharedWithUsers" minOccurs="0"/>
                <xsd:element ref="ns2:SharedWithDetails" minOccurs="0"/>
                <xsd:element ref="ns3:Date_Time" minOccurs="0"/>
                <xsd:element ref="ns3:MediaServiceMetadata" minOccurs="0"/>
                <xsd:element ref="ns3:MediaServiceFastMetadata" minOccurs="0"/>
                <xsd:element ref="ns3:MediaServiceSearchProperties" minOccurs="0"/>
                <xsd:element ref="ns3:MediaServiceObjectDetectorVersions" minOccurs="0"/>
                <xsd:element ref="ns1:_ip_UnifiedCompliancePolicyProperties" minOccurs="0"/>
                <xsd:element ref="ns1:_ip_UnifiedCompliancePolicyUIAction"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3:MediaServiceOCR" minOccurs="0"/>
                <xsd:element ref="ns3:MediaServiceLocation"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fb9783-1faf-46d3-8810-c8b69aa0f48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44079d0-8f68-4105-8d53-e90d6dc48a51" elementFormDefault="qualified">
    <xsd:import namespace="http://schemas.microsoft.com/office/2006/documentManagement/types"/>
    <xsd:import namespace="http://schemas.microsoft.com/office/infopath/2007/PartnerControls"/>
    <xsd:element name="Date_Time" ma:index="10" nillable="true" ma:displayName="Date_Time" ma:description="Date and time" ma:format="DateTime" ma:internalName="Date_Time">
      <xsd:simpleType>
        <xsd:restriction base="dms:DateTime"/>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_Flow_SignoffStatus" ma:index="25"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ate_Time xmlns="c44079d0-8f68-4105-8d53-e90d6dc48a51" xsi:nil="true"/>
    <lcf76f155ced4ddcb4097134ff3c332f xmlns="c44079d0-8f68-4105-8d53-e90d6dc48a51">
      <Terms xmlns="http://schemas.microsoft.com/office/infopath/2007/PartnerControls"/>
    </lcf76f155ced4ddcb4097134ff3c332f>
    <_Flow_SignoffStatus xmlns="c44079d0-8f68-4105-8d53-e90d6dc48a51" xsi:nil="true"/>
  </documentManagement>
</p:properties>
</file>

<file path=customXml/itemProps1.xml><?xml version="1.0" encoding="utf-8"?>
<ds:datastoreItem xmlns:ds="http://schemas.openxmlformats.org/officeDocument/2006/customXml" ds:itemID="{11B9088D-DC56-4BED-A17C-82D6462C9614}">
  <ds:schemaRefs>
    <ds:schemaRef ds:uri="http://schemas.microsoft.com/sharepoint/v3/contenttype/forms"/>
  </ds:schemaRefs>
</ds:datastoreItem>
</file>

<file path=customXml/itemProps2.xml><?xml version="1.0" encoding="utf-8"?>
<ds:datastoreItem xmlns:ds="http://schemas.openxmlformats.org/officeDocument/2006/customXml" ds:itemID="{67468991-7EC6-422A-A685-2F87A9EE92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5fb9783-1faf-46d3-8810-c8b69aa0f487"/>
    <ds:schemaRef ds:uri="c44079d0-8f68-4105-8d53-e90d6dc48a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92415EA-813A-40AF-885F-854D5D725273}">
  <ds:schemaRefs>
    <ds:schemaRef ds:uri="http://purl.org/dc/elements/1.1/"/>
    <ds:schemaRef ds:uri="5fcde14c-a1ff-41f1-a210-ce352d4e962b"/>
    <ds:schemaRef ds:uri="http://purl.org/dc/terms/"/>
    <ds:schemaRef ds:uri="58b241f0-c181-42d5-839a-5e9ae10f42c8"/>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schemas.microsoft.com/sharepoint/v3"/>
    <ds:schemaRef ds:uri="http://schemas.microsoft.com/office/2006/metadata/properties"/>
    <ds:schemaRef ds:uri="http://purl.org/dc/dcmitype/"/>
    <ds:schemaRef ds:uri="c44079d0-8f68-4105-8d53-e90d6dc48a51"/>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Overview</vt:lpstr>
      <vt:lpstr>System &amp; Provider Summary - T1</vt:lpstr>
      <vt:lpstr>System &amp; Provider Summary - UTC</vt:lpstr>
      <vt:lpstr>Age - T1</vt:lpstr>
      <vt:lpstr>Age - UTC</vt:lpstr>
      <vt:lpstr>Gender - T1</vt:lpstr>
      <vt:lpstr>Gender - UTC</vt:lpstr>
      <vt:lpstr>Ethnicity - T1</vt:lpstr>
      <vt:lpstr>Ethnicity - UTC</vt:lpstr>
      <vt:lpstr>Chief Complaint - T1</vt:lpstr>
      <vt:lpstr>Chief Complaint - UTC</vt:lpstr>
      <vt:lpstr>Frailty - T1</vt:lpstr>
      <vt:lpstr>Frailty - UTC</vt:lpstr>
      <vt:lpstr>Data Completeness &amp; Quality</vt:lpstr>
      <vt:lpstr>'Age - T1'!Print_Titles</vt:lpstr>
      <vt:lpstr>'Age - UTC'!Print_Titles</vt:lpstr>
      <vt:lpstr>'Chief Complaint - T1'!Print_Titles</vt:lpstr>
      <vt:lpstr>'Chief Complaint - UTC'!Print_Titles</vt:lpstr>
      <vt:lpstr>'Ethnicity - T1'!Print_Titles</vt:lpstr>
      <vt:lpstr>'Ethnicity - UTC'!Print_Titles</vt:lpstr>
      <vt:lpstr>'Frailty - T1'!Print_Titles</vt:lpstr>
      <vt:lpstr>'Frailty - UTC'!Print_Titles</vt:lpstr>
      <vt:lpstr>'Gender - T1'!Print_Titles</vt:lpstr>
      <vt:lpstr>'Gender - UTC'!Print_Titles</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DH User</dc:creator>
  <cp:lastModifiedBy>MAPURANGA, Sandra (NHS ENGLAND)</cp:lastModifiedBy>
  <cp:lastPrinted>2011-01-20T16:00:14Z</cp:lastPrinted>
  <dcterms:created xsi:type="dcterms:W3CDTF">2003-08-01T14:12:13Z</dcterms:created>
  <dcterms:modified xsi:type="dcterms:W3CDTF">2025-05-14T08:10:59Z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0x010100D0A82285E0DA2D46A600399A1F285C23</vt:lpwstr>
  </property>
  <property fmtid="{D5CDD505-2E9C-101B-9397-08002B2CF9AE}" pid="3" name="MediaServiceImageTags">
    <vt:lpwstr/>
  </property>
  <property fmtid="{D5CDD505-2E9C-101B-9397-08002B2CF9AE}" pid="4" name="_ExtendedDescription">
    <vt:lpwstr/>
  </property>
</Properties>
</file>