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Vaccinations/03. Publications/RSV/Weekly Publication/"/>
    </mc:Choice>
  </mc:AlternateContent>
  <xr:revisionPtr revIDLastSave="2" documentId="8_{3DAE96C2-E525-4DD3-AF2A-596859838210}" xr6:coauthVersionLast="47" xr6:coauthVersionMax="47" xr10:uidLastSave="{7088F3C6-32B4-4F89-8738-FE4DA662507B}"/>
  <bookViews>
    <workbookView xWindow="-110" yWindow="-110" windowWidth="22780" windowHeight="14540" xr2:uid="{09094A21-1BE2-4A2A-B3FF-A59A2E825B8A}"/>
  </bookViews>
  <sheets>
    <sheet name="Contents" sheetId="14" r:id="rId1"/>
    <sheet name="Definitions" sheetId="15" r:id="rId2"/>
    <sheet name="RSV vaccs by region" sheetId="9" r:id="rId3"/>
    <sheet name="RSV vaccinations by cohort" sheetId="10" state="hidden"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<sst xmlns="http://schemas.openxmlformats.org/spreadsheetml/2006/main" count="151" uniqueCount="80">
  <si>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</si>
  <si>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</si>
  <si>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</si>
  <si>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</si>
  <si>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</si>
  <si>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1 September 2024 to 1 June 2025</t>
  </si>
  <si>
    <t>Source:</t>
  </si>
  <si>
    <t>DPS (Data Processing Service) Direct Flow, NHS England</t>
  </si>
  <si>
    <t>Basis:</t>
  </si>
  <si>
    <t>England</t>
  </si>
  <si>
    <t>Published:</t>
  </si>
  <si>
    <t>5 June 2025</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</si>
  <si>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</si>
  <si>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</si>
  <si>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</si>
  <si>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</si>
  <si>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</si>
  <si>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</si>
  <si>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</si>
  <si>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</si>
  <si>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</si>
  <si>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</si>
  <si>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</si>
  <si>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</si>
  <si>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</si>
  <si>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</si>
  <si>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</si>
  <si>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</si>
  <si>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</si>
  <si>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Not all vaccinations delivered up to this date will be included in these figures. At 2 June 2025, 98.4% of vaccinations recorded in the DPS database were reported within 1 day of being administered and 99.3% of vaccinations were reported within 7 days.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</si>
  <si>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</si>
  <si>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</si>
  <si>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</si>
  <si>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</si>
  <si>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</si>
  <si>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</si>
  <si>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</si>
  <si>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</si>
  <si>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</si>
  <si>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</si>
  <si>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</si>
  <si>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</si>
  <si>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</si>
  <si>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</si>
  <si>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NHS Region of GP Practice</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</si>
  <si>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</si>
  <si>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</si>
  <si>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East of England</t>
  </si>
  <si>
    <t>London</t>
  </si>
  <si>
    <t>Midlands</t>
  </si>
  <si>
    <t>North East and Yorkshire</t>
  </si>
  <si>
    <t>North West</t>
  </si>
  <si>
    <t>South East</t>
  </si>
  <si>
    <t>South West</t>
  </si>
  <si>
    <t>Data quality notes:</t>
  </si>
  <si>
    <t>1. Data was extracted on 2 June 2025.</t>
  </si>
  <si>
    <t>2. Only records with a vaccination date between 1 September 2024 to 1 June 2025 have been included.</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</si>
  <si>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</si>
  <si>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Further details:</t>
  </si>
  <si>
    <t>See 'Definitions' tab for more information.</t>
  </si>
  <si>
    <t>RSV Vaccinations in England by cohort</t>
  </si>
  <si>
    <t>The number of individuals who have received a Respiratory syncytial virus (RSV) vaccination since the vaccination programme launched on 1 September 2024, by cohort.</t>
  </si>
  <si>
    <r>
      <t>RSV cohort</t>
    </r>
    <r>
      <rPr>
        <b/>
        <vertAlign val="superscript"/>
        <sz val="10"/>
        <color rgb="FF095BA6"/>
        <rFont val="Verdana"/>
        <family val="2"/>
      </rPr>
      <t>3</t>
    </r>
  </si>
  <si>
    <t>Older adult catch up</t>
  </si>
  <si>
    <t>Older adult routine</t>
  </si>
  <si>
    <t>Maternity</t>
  </si>
  <si>
    <t xml:space="preserve">3. The sum of vaccinations for the different cohorts will not equal the England total. This is due to a number of individuals vaccinated in England who are currently not eligible for an RSV vaccination. </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</si>
  <si>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</si>
  <si>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</si>
  <si>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</si>
  <si>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</si>
  <si>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</si>
  <si>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</si>
  <si>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</si>
  <si>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</si>
  <si>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</si>
  <si>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In the week commencing 26 May, 9,955 vaccinations were delivered. This brings the total number of RSV vaccinations delivered to 1,971,692.</t>
  </si>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</sst>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66" fontId="2" fillId="7" borderId="13"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141640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990600</xdr:colOff>
      <xdr:row>9</xdr:row>
      <xdr:rowOff>38100</xdr:rowOff>
    </xdr:from>
    <xdr:to>
      <xdr:col>18</xdr:col>
      <xdr:colOff>469721</xdr:colOff>
      <xdr:row>24</xdr:row>
      <xdr:rowOff>20381</xdr:rowOff>
    </xdr:to>
    <xdr:pic>
      <xdr:nvPicPr>
        <xdr:cNvPr id="3" name="Picture 2">
          <a:extLst>
            <a:ext uri="{FF2B5EF4-FFF2-40B4-BE49-F238E27FC236}">
              <a16:creationId xmlns:a16="http://schemas.microsoft.com/office/drawing/2014/main" id="{7E03FB41-BED2-F08B-9720-159BBEDD087E}"/>
            </a:ext>
          </a:extLst>
        </xdr:cNvPr>
        <xdr:cNvPicPr>
          <a:picLocks noChangeAspect="1"/>
        </xdr:cNvPicPr>
      </xdr:nvPicPr>
      <xdr:blipFill>
        <a:blip xmlns:r="http://schemas.openxmlformats.org/officeDocument/2006/relationships" r:embed="rId2"/>
        <a:stretch>
          <a:fillRect/>
        </a:stretch>
      </xdr:blipFill>
      <xdr:spPr>
        <a:xfrm>
          <a:off x="10563225" y="2085975"/>
          <a:ext cx="6727646" cy="363035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5</v>
      </c>
      <c r="D4" s="118"/>
      <c r="E4" s="118"/>
      <c r="F4" s="118"/>
      <c r="G4" s="118"/>
      <c r="H4" s="118"/>
    </row>
    <row r="5" spans="1:13" s="71" customFormat="1" ht="15" customHeight="1" x14ac:dyDescent="0.35">
      <c r="A5" s="66"/>
      <c r="B5" s="72" t="s">
        <v>6</v>
      </c>
      <c r="C5" s="33" t="s">
        <v>7</v>
      </c>
      <c r="D5" s="69"/>
      <c r="E5" s="69"/>
      <c r="F5" s="69"/>
      <c r="G5" s="69"/>
    </row>
    <row r="6" spans="1:13" s="71" customFormat="1" ht="15" customHeight="1" x14ac:dyDescent="0.35">
      <c r="A6" s="66"/>
      <c r="B6" s="67" t="s">
        <v>8</v>
      </c>
      <c r="C6" s="73" t="s">
        <v>9</v>
      </c>
      <c r="D6" s="69"/>
      <c r="E6" s="69"/>
      <c r="F6" s="69"/>
      <c r="G6" s="69"/>
      <c r="H6" s="69"/>
    </row>
    <row r="7" spans="1:13" s="71" customFormat="1" ht="15" customHeight="1" x14ac:dyDescent="0.35">
      <c r="A7" s="66"/>
      <c r="B7" s="67" t="s">
        <v>10</v>
      </c>
      <c r="C7" s="119" t="s">
        <v>11</v>
      </c>
      <c r="D7" s="120"/>
      <c r="E7" s="120"/>
      <c r="F7" s="120"/>
      <c r="G7" s="120"/>
      <c r="H7" s="120"/>
    </row>
    <row r="8" spans="1:13" s="71" customFormat="1" ht="15" customHeight="1" x14ac:dyDescent="0.35">
      <c r="A8" s="66"/>
      <c r="B8" s="67" t="s">
        <v>12</v>
      </c>
      <c r="C8" s="67" t="s">
        <v>13</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14</v>
      </c>
      <c r="C10" s="121"/>
      <c r="D10" s="121"/>
      <c r="E10" s="121"/>
      <c r="F10" s="74"/>
      <c r="G10" s="74"/>
      <c r="H10" s="74" t="s">
        <v>15</v>
      </c>
    </row>
    <row r="11" spans="1:13" s="76" customFormat="1" ht="15" customHeight="1" x14ac:dyDescent="0.35">
      <c r="A11" s="66"/>
      <c r="B11" s="104" t="s">
        <v>16</v>
      </c>
      <c r="C11" s="69"/>
      <c r="D11" s="69"/>
      <c r="E11" s="69"/>
      <c r="F11" s="69"/>
      <c r="G11" s="69"/>
      <c r="H11" s="69"/>
    </row>
    <row r="12" spans="1:13" s="76" customFormat="1" ht="15" customHeight="1" x14ac:dyDescent="0.35">
      <c r="A12" s="66"/>
      <c r="B12" s="67" t="s">
        <v>17</v>
      </c>
      <c r="C12" s="67"/>
      <c r="D12" s="69"/>
      <c r="E12" s="69"/>
      <c r="F12" s="69"/>
      <c r="G12" s="69"/>
      <c r="H12" s="69"/>
    </row>
    <row r="13" spans="1:13" s="77" customFormat="1" ht="15" customHeight="1" x14ac:dyDescent="0.35">
      <c r="B13" s="105" t="s">
        <v>18</v>
      </c>
    </row>
    <row r="14" spans="1:13" s="78" customFormat="1" ht="15" customHeight="1" x14ac:dyDescent="0.3">
      <c r="B14" s="52" t="s">
        <v>19</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20</v>
      </c>
      <c r="C16" s="122"/>
      <c r="D16" s="122"/>
      <c r="E16" s="122"/>
    </row>
    <row r="17" spans="2:13" ht="15" customHeight="1" x14ac:dyDescent="0.35">
      <c r="B17" s="85" t="s">
        <v>21</v>
      </c>
      <c r="C17" s="76"/>
      <c r="D17" s="76"/>
      <c r="E17" s="76"/>
    </row>
    <row r="18" spans="2:13" ht="15" customHeight="1" x14ac:dyDescent="0.35">
      <c r="B18" s="86" t="s">
        <v>22</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23</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5</v>
      </c>
      <c r="D4" s="118"/>
      <c r="E4" s="118"/>
      <c r="F4" s="118"/>
      <c r="G4" s="118"/>
      <c r="H4" s="118"/>
    </row>
    <row r="5" spans="1:12" ht="15" customHeight="1" x14ac:dyDescent="0.35">
      <c r="B5" s="6" t="s">
        <v>6</v>
      </c>
      <c r="C5" s="87" t="s">
        <v>7</v>
      </c>
      <c r="D5" s="55"/>
      <c r="E5" s="55"/>
      <c r="F5" s="55"/>
      <c r="G5" s="55"/>
      <c r="H5" s="55"/>
    </row>
    <row r="6" spans="1:12" ht="15" customHeight="1" x14ac:dyDescent="0.35">
      <c r="B6" s="6" t="s">
        <v>8</v>
      </c>
      <c r="C6" s="88" t="s">
        <v>9</v>
      </c>
      <c r="D6" s="55"/>
      <c r="E6" s="55"/>
      <c r="F6" s="55"/>
      <c r="G6" s="55"/>
      <c r="H6" s="55"/>
    </row>
    <row r="7" spans="1:12" ht="15" customHeight="1" x14ac:dyDescent="0.35">
      <c r="B7" s="6" t="s">
        <v>10</v>
      </c>
      <c r="C7" s="119" t="s">
        <v>11</v>
      </c>
      <c r="D7" s="120"/>
      <c r="E7" s="120"/>
      <c r="F7" s="120"/>
      <c r="G7" s="120"/>
      <c r="H7" s="120"/>
    </row>
    <row r="8" spans="1:12" ht="15" customHeight="1" x14ac:dyDescent="0.35">
      <c r="B8" s="6" t="s">
        <v>12</v>
      </c>
      <c r="C8" s="5" t="s">
        <v>13</v>
      </c>
      <c r="D8" s="55"/>
      <c r="E8" s="55"/>
      <c r="F8" s="55"/>
      <c r="G8" s="55"/>
      <c r="H8" s="55"/>
    </row>
    <row r="9" spans="1:12" x14ac:dyDescent="0.35">
      <c r="B9" s="6"/>
      <c r="C9" s="31"/>
    </row>
    <row r="10" spans="1:12" s="91" customFormat="1" ht="21" customHeight="1" x14ac:dyDescent="0.35">
      <c r="A10" s="71"/>
      <c r="B10" s="89" t="s">
        <v>24</v>
      </c>
      <c r="C10" s="90"/>
      <c r="D10" s="90"/>
      <c r="E10" s="90"/>
      <c r="F10" s="90"/>
      <c r="G10" s="90"/>
      <c r="H10" s="90"/>
    </row>
    <row r="11" spans="1:12" s="91" customFormat="1" ht="44.5" customHeight="1" x14ac:dyDescent="0.35">
      <c r="A11" s="71"/>
      <c r="B11" s="123" t="s">
        <v>25</v>
      </c>
      <c r="C11" s="123"/>
      <c r="D11" s="123"/>
      <c r="E11" s="123"/>
      <c r="F11" s="123"/>
      <c r="G11" s="123"/>
      <c r="H11" s="123"/>
    </row>
    <row r="12" spans="1:12" s="91" customFormat="1" ht="42" customHeight="1" x14ac:dyDescent="0.35">
      <c r="A12" s="71"/>
      <c r="B12" s="123" t="s">
        <v>26</v>
      </c>
      <c r="C12" s="123"/>
      <c r="D12" s="123"/>
      <c r="E12" s="123"/>
      <c r="F12" s="123"/>
      <c r="G12" s="123"/>
      <c r="H12" s="123"/>
    </row>
    <row r="13" spans="1:12" s="91" customFormat="1" ht="29.5" customHeight="1" x14ac:dyDescent="0.35">
      <c r="A13" s="71"/>
      <c r="B13" s="123" t="s">
        <v>27</v>
      </c>
      <c r="C13" s="123"/>
      <c r="D13" s="123"/>
      <c r="E13" s="123"/>
      <c r="F13" s="123"/>
      <c r="G13" s="123"/>
      <c r="H13" s="123"/>
    </row>
    <row r="14" spans="1:12" s="91" customFormat="1" ht="29.5" customHeight="1" x14ac:dyDescent="0.35">
      <c r="A14" s="71"/>
      <c r="B14" s="125" t="s">
        <v>28</v>
      </c>
      <c r="C14" s="125"/>
      <c r="D14" s="125"/>
      <c r="E14" s="125"/>
      <c r="F14" s="125"/>
      <c r="G14" s="125"/>
      <c r="H14" s="125"/>
    </row>
    <row r="15" spans="1:12" s="91" customFormat="1" ht="45" customHeight="1" x14ac:dyDescent="0.35">
      <c r="A15" s="71"/>
      <c r="B15" s="124" t="s">
        <v>29</v>
      </c>
      <c r="C15" s="123"/>
      <c r="D15" s="123"/>
      <c r="E15" s="123"/>
      <c r="F15" s="123"/>
      <c r="G15" s="123"/>
      <c r="H15" s="123"/>
    </row>
    <row r="16" spans="1:12" s="91" customFormat="1" ht="13.5" x14ac:dyDescent="0.35">
      <c r="A16" s="71"/>
      <c r="B16" s="97" t="s">
        <v>30</v>
      </c>
      <c r="C16" s="98"/>
      <c r="D16" s="98"/>
      <c r="E16" s="98"/>
      <c r="F16" s="98"/>
      <c r="G16" s="98"/>
      <c r="H16" s="98"/>
    </row>
    <row r="17" spans="1:29" s="91" customFormat="1" ht="60" customHeight="1" x14ac:dyDescent="0.35">
      <c r="A17" s="71"/>
      <c r="B17" s="124" t="s">
        <v>31</v>
      </c>
      <c r="C17" s="123"/>
      <c r="D17" s="123"/>
      <c r="E17" s="123"/>
      <c r="F17" s="123"/>
      <c r="G17" s="123"/>
      <c r="H17" s="123"/>
    </row>
    <row r="18" spans="1:29" s="91" customFormat="1" ht="31.5" customHeight="1" x14ac:dyDescent="0.35">
      <c r="A18" s="71"/>
      <c r="B18" s="123" t="s">
        <v>32</v>
      </c>
      <c r="C18" s="123"/>
      <c r="D18" s="123"/>
      <c r="E18" s="123"/>
      <c r="F18" s="123"/>
      <c r="G18" s="123"/>
      <c r="H18" s="123"/>
    </row>
    <row r="19" spans="1:29" s="91" customFormat="1" ht="57" customHeight="1" x14ac:dyDescent="0.35">
      <c r="A19" s="71"/>
      <c r="B19" s="127" t="s">
        <v>33</v>
      </c>
      <c r="C19" s="123"/>
      <c r="D19" s="123"/>
      <c r="E19" s="123"/>
      <c r="F19" s="123"/>
      <c r="G19" s="123"/>
      <c r="H19" s="123"/>
    </row>
    <row r="20" spans="1:29" s="91" customFormat="1" ht="74.5" customHeight="1" x14ac:dyDescent="0.35">
      <c r="A20" s="71"/>
      <c r="B20" s="123" t="s">
        <v>34</v>
      </c>
      <c r="C20" s="123"/>
      <c r="D20" s="123"/>
      <c r="E20" s="123"/>
      <c r="F20" s="123"/>
      <c r="G20" s="123"/>
      <c r="H20" s="123"/>
    </row>
    <row r="21" spans="1:29" s="91" customFormat="1" ht="47.5" customHeight="1" x14ac:dyDescent="0.35">
      <c r="A21" s="71"/>
      <c r="B21" s="123" t="s">
        <v>35</v>
      </c>
      <c r="C21" s="123"/>
      <c r="D21" s="123"/>
      <c r="E21" s="123"/>
      <c r="F21" s="123"/>
      <c r="G21" s="123"/>
      <c r="H21" s="123"/>
    </row>
    <row r="22" spans="1:29" s="91" customFormat="1" ht="13.5" x14ac:dyDescent="0.35">
      <c r="A22" s="71"/>
      <c r="B22" s="123" t="s">
        <v>36</v>
      </c>
      <c r="C22" s="123"/>
      <c r="D22" s="123"/>
      <c r="E22" s="123"/>
      <c r="F22" s="123"/>
      <c r="G22" s="123"/>
      <c r="H22" s="123"/>
    </row>
    <row r="23" spans="1:29" s="91" customFormat="1" ht="13.5" x14ac:dyDescent="0.35">
      <c r="A23" s="71"/>
      <c r="B23" s="125" t="s">
        <v>37</v>
      </c>
      <c r="C23" s="125"/>
      <c r="D23" s="125"/>
      <c r="E23" s="125"/>
      <c r="F23" s="125"/>
      <c r="G23" s="125"/>
      <c r="H23" s="125"/>
    </row>
    <row r="24" spans="1:29" s="91" customFormat="1" ht="13.5" x14ac:dyDescent="0.35">
      <c r="A24" s="71"/>
      <c r="B24" s="126"/>
      <c r="C24" s="126"/>
      <c r="D24" s="126"/>
      <c r="E24" s="126"/>
      <c r="F24" s="126"/>
      <c r="G24" s="126"/>
      <c r="H24" s="126"/>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38</v>
      </c>
    </row>
    <row r="3" spans="1:13" ht="29.25" customHeight="1" x14ac:dyDescent="0.35">
      <c r="A3" s="2"/>
      <c r="B3" s="5" t="s">
        <v>2</v>
      </c>
      <c r="C3" s="123" t="s">
        <v>39</v>
      </c>
      <c r="D3" s="123"/>
      <c r="E3" s="123"/>
      <c r="F3" s="123"/>
      <c r="G3" s="123"/>
      <c r="H3" s="123"/>
      <c r="I3" s="123"/>
      <c r="J3" s="123"/>
      <c r="K3" s="123"/>
      <c r="L3" s="123"/>
      <c r="M3" s="123"/>
    </row>
    <row r="4" spans="1:13" ht="20.149999999999999" customHeight="1" x14ac:dyDescent="0.35">
      <c r="A4" s="2"/>
      <c r="B4" s="6" t="s">
        <v>40</v>
      </c>
      <c r="C4" s="57" t="s">
        <v>5</v>
      </c>
    </row>
    <row r="5" spans="1:13"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s">
        <v>11</v>
      </c>
    </row>
    <row r="8" spans="1:13" ht="15.65" customHeight="1" x14ac:dyDescent="0.35">
      <c r="A8" s="2"/>
      <c r="B8" s="6" t="s">
        <v>12</v>
      </c>
      <c r="C8" s="6" t="s">
        <v>13</v>
      </c>
    </row>
    <row r="9" spans="1:13" ht="28" customHeight="1" x14ac:dyDescent="0.35">
      <c r="A9" s="2"/>
      <c r="B9" s="5" t="s">
        <v>42</v>
      </c>
      <c r="C9" s="123"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44</v>
      </c>
      <c r="C11" s="129"/>
      <c r="D11" s="38" t="s">
        <v>45</v>
      </c>
      <c r="G11" s="17"/>
    </row>
    <row r="12" spans="1:13" ht="18" customHeight="1" x14ac:dyDescent="0.35">
      <c r="A12" s="8"/>
      <c r="B12" s="130" t="s">
        <v>46</v>
      </c>
      <c r="C12" s="131"/>
      <c r="D12" s="39">
        <v>1971692</v>
      </c>
      <c r="F12" s="12"/>
    </row>
    <row r="13" spans="1:13" ht="7.5" customHeight="1" x14ac:dyDescent="0.35">
      <c r="A13" s="8"/>
      <c r="B13" s="18"/>
      <c r="C13" s="18"/>
      <c r="D13" s="19"/>
      <c r="F13" s="12"/>
    </row>
    <row r="14" spans="1:13" ht="16.5" customHeight="1" x14ac:dyDescent="0.35">
      <c r="A14" s="8"/>
      <c r="B14" s="40" t="s">
        <v>47</v>
      </c>
      <c r="C14" s="41"/>
      <c r="D14" s="41">
        <v>252596</v>
      </c>
    </row>
    <row r="15" spans="1:13" x14ac:dyDescent="0.35">
      <c r="A15" s="8"/>
      <c r="B15" s="42" t="s">
        <v>48</v>
      </c>
      <c r="C15" s="16"/>
      <c r="D15" s="16">
        <v>170084</v>
      </c>
    </row>
    <row r="16" spans="1:13" x14ac:dyDescent="0.35">
      <c r="A16" s="8"/>
      <c r="B16" s="42" t="s">
        <v>49</v>
      </c>
      <c r="C16" s="16"/>
      <c r="D16" s="16">
        <v>374127</v>
      </c>
    </row>
    <row r="17" spans="1:15" x14ac:dyDescent="0.35">
      <c r="A17" s="8"/>
      <c r="B17" s="42" t="s">
        <v>50</v>
      </c>
      <c r="C17" s="16"/>
      <c r="D17" s="16">
        <v>314687</v>
      </c>
    </row>
    <row r="18" spans="1:15" x14ac:dyDescent="0.35">
      <c r="A18" s="8"/>
      <c r="B18" s="42" t="s">
        <v>51</v>
      </c>
      <c r="C18" s="16"/>
      <c r="D18" s="16">
        <v>229838</v>
      </c>
    </row>
    <row r="19" spans="1:15" x14ac:dyDescent="0.35">
      <c r="A19" s="8"/>
      <c r="B19" s="42" t="s">
        <v>52</v>
      </c>
      <c r="C19" s="16"/>
      <c r="D19" s="16">
        <v>360927</v>
      </c>
    </row>
    <row r="20" spans="1:15" x14ac:dyDescent="0.35">
      <c r="A20" s="8"/>
      <c r="B20" s="43" t="s">
        <v>53</v>
      </c>
      <c r="C20" s="44"/>
      <c r="D20" s="45">
        <v>249666</v>
      </c>
    </row>
    <row r="21" spans="1:15" ht="12.65" customHeight="1" x14ac:dyDescent="0.35">
      <c r="A21" s="8"/>
      <c r="C21" s="10"/>
      <c r="D21" s="11"/>
    </row>
    <row r="22" spans="1:15" x14ac:dyDescent="0.35">
      <c r="B22" s="30" t="s">
        <v>54</v>
      </c>
      <c r="C22" s="7"/>
      <c r="D22" s="7"/>
      <c r="E22" s="7"/>
      <c r="F22" s="7"/>
      <c r="G22" s="7"/>
      <c r="H22" s="7"/>
      <c r="I22" s="22"/>
      <c r="J22" s="22"/>
      <c r="K22" s="22"/>
      <c r="L22" s="22"/>
      <c r="M22" s="22"/>
      <c r="N22" s="22"/>
      <c r="O22" s="22"/>
    </row>
    <row r="23" spans="1:15" s="29" customFormat="1" ht="13.4" customHeight="1" x14ac:dyDescent="0.3">
      <c r="A23" s="22"/>
      <c r="B23" s="103" t="s">
        <v>55</v>
      </c>
      <c r="C23" s="103"/>
      <c r="D23" s="103"/>
      <c r="E23" s="103"/>
      <c r="F23" s="103"/>
      <c r="G23" s="103"/>
      <c r="H23" s="103"/>
      <c r="I23" s="14"/>
      <c r="J23" s="14"/>
      <c r="K23" s="14"/>
      <c r="L23" s="14"/>
      <c r="M23" s="14"/>
      <c r="N23" s="14"/>
      <c r="O23" s="22"/>
    </row>
    <row r="24" spans="1:15" s="29" customFormat="1" ht="14.5" customHeight="1" x14ac:dyDescent="0.25">
      <c r="A24" s="22"/>
      <c r="B24" s="102" t="s">
        <v>56</v>
      </c>
      <c r="C24" s="102"/>
      <c r="D24" s="102"/>
      <c r="E24" s="102"/>
      <c r="F24" s="102"/>
      <c r="G24" s="102"/>
      <c r="H24" s="102"/>
      <c r="I24" s="35"/>
      <c r="J24" s="35"/>
      <c r="K24" s="35"/>
      <c r="L24" s="35"/>
      <c r="M24" s="35"/>
      <c r="N24" s="35"/>
      <c r="O24" s="22"/>
    </row>
    <row r="25" spans="1:15" s="29" customFormat="1" ht="27" customHeight="1" x14ac:dyDescent="0.25">
      <c r="A25" s="22"/>
      <c r="B25" s="123" t="s">
        <v>57</v>
      </c>
      <c r="C25" s="123"/>
      <c r="D25" s="123"/>
      <c r="E25" s="123"/>
      <c r="F25" s="123"/>
      <c r="G25" s="123"/>
      <c r="H25" s="123"/>
      <c r="I25" s="123"/>
      <c r="J25" s="123"/>
      <c r="K25" s="36"/>
      <c r="L25" s="36"/>
      <c r="M25" s="36"/>
      <c r="N25" s="36"/>
      <c r="O25" s="36"/>
    </row>
    <row r="26" spans="1:15" s="29" customFormat="1" ht="19.5" customHeight="1" x14ac:dyDescent="0.25">
      <c r="A26" s="22"/>
      <c r="B26" s="123"/>
      <c r="C26" s="123"/>
      <c r="D26" s="123"/>
      <c r="E26" s="123"/>
      <c r="F26" s="123"/>
      <c r="G26" s="123"/>
      <c r="H26" s="123"/>
      <c r="I26" s="123"/>
      <c r="J26" s="123"/>
      <c r="K26" s="23"/>
      <c r="L26" s="23"/>
      <c r="M26" s="23"/>
      <c r="N26" s="23"/>
      <c r="O26" s="23"/>
    </row>
    <row r="27" spans="1:15" s="29" customFormat="1" ht="15" customHeight="1" x14ac:dyDescent="0.25">
      <c r="A27" s="22"/>
      <c r="B27" s="101" t="s">
        <v>58</v>
      </c>
      <c r="C27" s="100"/>
      <c r="D27" s="100"/>
      <c r="E27" s="100"/>
      <c r="F27" s="100"/>
      <c r="G27" s="100"/>
      <c r="H27" s="100"/>
      <c r="I27" s="123"/>
      <c r="J27" s="123"/>
      <c r="K27" s="23"/>
      <c r="L27" s="23"/>
      <c r="M27" s="23"/>
      <c r="N27" s="23"/>
      <c r="O27" s="23"/>
    </row>
    <row r="28" spans="1:15" s="29" customFormat="1" ht="17.149999999999999" customHeight="1" x14ac:dyDescent="0.3">
      <c r="A28" s="22"/>
      <c r="B28" s="85" t="s">
        <v>59</v>
      </c>
      <c r="C28" s="7"/>
      <c r="D28" s="7"/>
      <c r="E28" s="7"/>
      <c r="F28" s="7"/>
      <c r="G28" s="7"/>
      <c r="H28" s="7"/>
      <c r="I28" s="123"/>
      <c r="J28" s="123"/>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20</v>
      </c>
      <c r="C30" s="7"/>
      <c r="D30" s="7"/>
      <c r="E30" s="7"/>
      <c r="F30" s="7"/>
      <c r="G30" s="7"/>
      <c r="H30" s="7"/>
      <c r="I30" s="123"/>
      <c r="J30" s="123"/>
      <c r="K30" s="22"/>
      <c r="L30" s="22"/>
      <c r="M30" s="22"/>
      <c r="N30" s="22"/>
      <c r="O30" s="22"/>
    </row>
    <row r="31" spans="1:15" s="29" customFormat="1" ht="11.5" customHeight="1" x14ac:dyDescent="0.3">
      <c r="A31" s="22"/>
      <c r="B31" s="34" t="s">
        <v>21</v>
      </c>
      <c r="C31" s="7"/>
      <c r="D31" s="7"/>
      <c r="E31" s="7"/>
      <c r="F31" s="7"/>
      <c r="G31" s="7"/>
      <c r="H31" s="7"/>
      <c r="I31" s="123"/>
      <c r="J31" s="123"/>
      <c r="K31" s="22"/>
      <c r="L31" s="22"/>
      <c r="M31" s="22"/>
      <c r="N31" s="22"/>
      <c r="O31" s="22"/>
    </row>
    <row r="32" spans="1:15" s="29" customFormat="1" ht="12" customHeight="1" x14ac:dyDescent="0.3">
      <c r="A32" s="22"/>
      <c r="B32" s="52" t="s">
        <v>22</v>
      </c>
      <c r="C32" s="7"/>
      <c r="D32" s="7"/>
      <c r="E32" s="7"/>
      <c r="F32" s="7"/>
      <c r="G32" s="7"/>
      <c r="H32" s="7"/>
      <c r="I32" s="123"/>
      <c r="J32" s="123"/>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60</v>
      </c>
    </row>
    <row r="3" spans="1:13" ht="23.25" customHeight="1" x14ac:dyDescent="0.35">
      <c r="A3" s="2"/>
      <c r="B3" s="5" t="s">
        <v>2</v>
      </c>
      <c r="C3" s="123" t="s">
        <v>61</v>
      </c>
      <c r="D3" s="123"/>
      <c r="E3" s="123"/>
      <c r="F3" s="123"/>
      <c r="G3" s="123"/>
      <c r="H3" s="123"/>
      <c r="I3" s="123"/>
      <c r="J3" s="123"/>
      <c r="K3" s="123"/>
      <c r="L3" s="123"/>
      <c r="M3" s="123"/>
    </row>
    <row r="4" spans="1:13" ht="20.149999999999999" customHeight="1" x14ac:dyDescent="0.35">
      <c r="A4" s="2"/>
      <c r="B4" s="6" t="s">
        <v>40</v>
      </c>
      <c r="C4" s="57" t="e">
        <f>#REF!&amp;" to "&amp;#REF!</f>
        <v>#REF!</v>
      </c>
    </row>
    <row r="5" spans="1:13" ht="14.5" customHeight="1"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e">
        <f>#REF!</f>
        <v>#REF!</v>
      </c>
    </row>
    <row r="8" spans="1:13" ht="15.65" customHeight="1" x14ac:dyDescent="0.35">
      <c r="A8" s="2"/>
      <c r="B8" s="6" t="s">
        <v>12</v>
      </c>
      <c r="C8" s="6" t="s">
        <v>13</v>
      </c>
    </row>
    <row r="9" spans="1:13" ht="26.5" customHeight="1" x14ac:dyDescent="0.35">
      <c r="A9" s="2"/>
      <c r="B9" s="5" t="s">
        <v>42</v>
      </c>
      <c r="C9" s="123"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62</v>
      </c>
      <c r="C11" s="129"/>
      <c r="D11" s="38" t="s">
        <v>45</v>
      </c>
      <c r="G11" s="17"/>
    </row>
    <row r="12" spans="1:13" ht="18" customHeight="1" x14ac:dyDescent="0.35">
      <c r="A12" s="8"/>
      <c r="B12" s="130" t="s">
        <v>46</v>
      </c>
      <c r="C12" s="131"/>
      <c r="D12" s="39" t="e">
        <f>SUMIF(#REF!,"Region",#REF!)</f>
        <v>#REF!</v>
      </c>
      <c r="F12" s="12"/>
    </row>
    <row r="13" spans="1:13" ht="7.5" customHeight="1" x14ac:dyDescent="0.35">
      <c r="F13" s="12"/>
    </row>
    <row r="14" spans="1:13" ht="16.5" customHeight="1" x14ac:dyDescent="0.35">
      <c r="A14" s="8"/>
      <c r="B14" s="47" t="s">
        <v>63</v>
      </c>
      <c r="C14" s="46"/>
      <c r="D14" s="41" t="e">
        <f>SUMIF(#REF!,B14,#REF!)</f>
        <v>#REF!</v>
      </c>
    </row>
    <row r="15" spans="1:13" ht="16.5" customHeight="1" x14ac:dyDescent="0.35">
      <c r="A15" s="8"/>
      <c r="B15" s="48" t="s">
        <v>64</v>
      </c>
      <c r="C15" s="16"/>
      <c r="D15" s="16" t="e">
        <f>SUMIF(#REF!,B15,#REF!)</f>
        <v>#REF!</v>
      </c>
    </row>
    <row r="16" spans="1:13" ht="17.149999999999999" customHeight="1" x14ac:dyDescent="0.35">
      <c r="A16" s="8"/>
      <c r="B16" s="49" t="s">
        <v>65</v>
      </c>
      <c r="C16" s="45"/>
      <c r="D16" s="45" t="e">
        <f>SUMIF(#REF!,B16,#REF!)</f>
        <v>#REF!</v>
      </c>
    </row>
    <row r="17" spans="1:15" ht="16.5" customHeight="1" x14ac:dyDescent="0.35">
      <c r="A17" s="8"/>
    </row>
    <row r="18" spans="1:15" x14ac:dyDescent="0.35">
      <c r="B18" s="30" t="s">
        <v>54</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3" t="s">
        <v>66</v>
      </c>
      <c r="C21" s="123"/>
      <c r="D21" s="123"/>
      <c r="E21" s="123"/>
      <c r="F21" s="123"/>
      <c r="G21" s="123"/>
      <c r="H21" s="123"/>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58</v>
      </c>
      <c r="C23" s="100"/>
      <c r="D23" s="100"/>
      <c r="E23" s="100"/>
      <c r="F23" s="100"/>
      <c r="G23" s="100"/>
      <c r="H23" s="100"/>
      <c r="I23" s="37"/>
      <c r="J23" s="37"/>
      <c r="K23" s="37"/>
      <c r="L23" s="37"/>
      <c r="M23" s="7"/>
      <c r="N23" s="7"/>
      <c r="O23" s="22"/>
    </row>
    <row r="24" spans="1:15" ht="18" customHeight="1" x14ac:dyDescent="0.35">
      <c r="B24" s="85" t="s">
        <v>59</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20</v>
      </c>
      <c r="C26" s="7"/>
      <c r="D26" s="7"/>
      <c r="E26" s="7"/>
      <c r="F26" s="7"/>
      <c r="G26" s="7"/>
      <c r="H26" s="7"/>
      <c r="I26" s="7"/>
      <c r="J26" s="7"/>
      <c r="K26" s="7"/>
      <c r="L26" s="7"/>
      <c r="M26" s="53"/>
      <c r="N26" s="53"/>
    </row>
    <row r="27" spans="1:15" s="7" customFormat="1" ht="13.5" customHeight="1" x14ac:dyDescent="0.3">
      <c r="B27" s="34" t="s">
        <v>21</v>
      </c>
    </row>
    <row r="28" spans="1:15" s="22" customFormat="1" ht="13.5" x14ac:dyDescent="0.3">
      <c r="B28" s="52" t="s">
        <v>22</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81"/>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67</v>
      </c>
      <c r="D2" s="3"/>
      <c r="E2" s="3"/>
      <c r="F2" s="3"/>
      <c r="G2" s="55"/>
      <c r="H2" s="55"/>
      <c r="I2" s="55"/>
      <c r="J2" s="55"/>
      <c r="K2" s="55"/>
      <c r="L2" s="55"/>
      <c r="M2" s="55"/>
      <c r="N2" s="55"/>
      <c r="O2" s="55"/>
      <c r="P2" s="55"/>
    </row>
    <row r="3" spans="1:16" ht="20.149999999999999" customHeight="1" x14ac:dyDescent="0.35">
      <c r="A3" s="2"/>
      <c r="B3" s="5" t="s">
        <v>2</v>
      </c>
      <c r="C3" s="123" t="s">
        <v>68</v>
      </c>
      <c r="D3" s="123"/>
      <c r="E3" s="123"/>
      <c r="F3" s="123"/>
      <c r="G3" s="123"/>
      <c r="H3" s="123"/>
      <c r="I3" s="123"/>
      <c r="J3" s="123"/>
      <c r="K3" s="123"/>
      <c r="L3" s="123"/>
      <c r="M3" s="123"/>
      <c r="N3" s="123"/>
      <c r="O3" s="123"/>
      <c r="P3" s="123"/>
    </row>
    <row r="4" spans="1:16" ht="20.149999999999999" customHeight="1" x14ac:dyDescent="0.35">
      <c r="A4" s="2"/>
      <c r="B4" s="5" t="s">
        <v>40</v>
      </c>
      <c r="C4" s="57" t="s">
        <v>5</v>
      </c>
      <c r="D4" s="57"/>
      <c r="E4" s="57"/>
      <c r="F4" s="57"/>
      <c r="G4" s="55"/>
      <c r="H4" s="55"/>
      <c r="I4" s="55"/>
      <c r="J4" s="55"/>
      <c r="K4" s="55"/>
      <c r="L4" s="55"/>
      <c r="M4" s="55"/>
      <c r="N4" s="55"/>
      <c r="O4" s="55"/>
      <c r="P4" s="55"/>
    </row>
    <row r="5" spans="1:16" x14ac:dyDescent="0.35">
      <c r="A5" s="2"/>
      <c r="B5" s="5" t="s">
        <v>6</v>
      </c>
      <c r="C5" s="20" t="s">
        <v>41</v>
      </c>
      <c r="D5" s="20"/>
      <c r="E5" s="20"/>
      <c r="F5" s="20"/>
      <c r="G5" s="56"/>
      <c r="H5" s="55"/>
      <c r="I5" s="56"/>
      <c r="J5" s="56"/>
      <c r="K5" s="56"/>
      <c r="L5" s="56"/>
      <c r="M5" s="56"/>
      <c r="N5" s="56"/>
      <c r="O5" s="56"/>
      <c r="P5" s="56"/>
    </row>
    <row r="6" spans="1:16" ht="14.9" customHeight="1" x14ac:dyDescent="0.35">
      <c r="A6" s="2"/>
      <c r="B6" s="5" t="s">
        <v>8</v>
      </c>
      <c r="C6" s="7" t="s">
        <v>9</v>
      </c>
      <c r="D6" s="7"/>
      <c r="E6" s="7"/>
      <c r="F6" s="7"/>
      <c r="G6" s="55"/>
      <c r="H6" s="55"/>
      <c r="I6" s="55"/>
      <c r="J6" s="55"/>
      <c r="K6" s="55"/>
      <c r="L6" s="55"/>
      <c r="M6" s="55"/>
      <c r="N6" s="55"/>
      <c r="O6" s="55"/>
      <c r="P6" s="55"/>
    </row>
    <row r="7" spans="1:16" ht="14.9" customHeight="1" x14ac:dyDescent="0.35">
      <c r="A7" s="2"/>
      <c r="B7" s="5" t="s">
        <v>10</v>
      </c>
      <c r="C7" s="51" t="s">
        <v>11</v>
      </c>
      <c r="D7" s="51"/>
      <c r="E7" s="51"/>
      <c r="F7" s="51"/>
      <c r="G7" s="55"/>
      <c r="H7" s="55"/>
      <c r="I7" s="55"/>
      <c r="J7" s="55"/>
      <c r="K7" s="55"/>
      <c r="L7" s="55"/>
      <c r="M7" s="55"/>
      <c r="N7" s="55"/>
      <c r="O7" s="55"/>
      <c r="P7" s="55"/>
    </row>
    <row r="8" spans="1:16" ht="15.65" customHeight="1" x14ac:dyDescent="0.35">
      <c r="A8" s="2"/>
      <c r="B8" s="5" t="s">
        <v>12</v>
      </c>
      <c r="C8" s="5" t="s">
        <v>13</v>
      </c>
      <c r="D8" s="5"/>
      <c r="E8" s="5"/>
      <c r="F8" s="5"/>
      <c r="G8" s="55"/>
      <c r="H8" s="55"/>
      <c r="I8" s="55"/>
      <c r="J8" s="55"/>
      <c r="K8" s="55"/>
      <c r="L8" s="55"/>
      <c r="M8" s="55"/>
      <c r="N8" s="55"/>
      <c r="O8" s="55"/>
      <c r="P8" s="55"/>
    </row>
    <row r="9" spans="1:16" ht="28" customHeight="1" x14ac:dyDescent="0.35">
      <c r="A9" s="2"/>
      <c r="B9" s="5" t="s">
        <v>42</v>
      </c>
      <c r="C9" s="123" t="s">
        <v>43</v>
      </c>
      <c r="D9" s="123"/>
      <c r="E9" s="123"/>
      <c r="F9" s="123"/>
      <c r="G9" s="132"/>
      <c r="H9" s="132"/>
      <c r="I9" s="132"/>
      <c r="J9" s="132"/>
      <c r="K9" s="132"/>
      <c r="L9" s="132"/>
      <c r="M9" s="132"/>
      <c r="N9" s="27"/>
      <c r="O9" s="27"/>
      <c r="P9" s="27"/>
    </row>
    <row r="10" spans="1:16" ht="28" customHeight="1" x14ac:dyDescent="0.35">
      <c r="A10" s="2"/>
      <c r="B10" s="5"/>
      <c r="C10" s="37"/>
      <c r="D10" s="37"/>
      <c r="E10" s="37"/>
      <c r="F10" s="37"/>
      <c r="G10" s="110"/>
      <c r="H10" s="110"/>
      <c r="I10" s="110"/>
      <c r="J10" s="110"/>
      <c r="K10" s="110"/>
      <c r="L10" s="110"/>
      <c r="M10" s="110"/>
      <c r="N10" s="27"/>
      <c r="O10" s="27"/>
      <c r="P10" s="27"/>
    </row>
    <row r="11" spans="1:16" ht="18" customHeight="1" x14ac:dyDescent="0.35">
      <c r="A11" s="2"/>
      <c r="B11" s="134" t="s">
        <v>69</v>
      </c>
      <c r="C11" s="134"/>
      <c r="D11" s="129" t="s">
        <v>70</v>
      </c>
      <c r="E11" s="134"/>
      <c r="F11" s="134"/>
      <c r="G11" s="134" t="s">
        <v>71</v>
      </c>
      <c r="H11" s="134" t="s">
        <v>72</v>
      </c>
    </row>
    <row r="12" spans="1:16" ht="71.5" customHeight="1" x14ac:dyDescent="0.35">
      <c r="A12" s="2"/>
      <c r="B12" s="134"/>
      <c r="C12" s="134"/>
      <c r="D12" s="109" t="s">
        <v>63</v>
      </c>
      <c r="E12" s="109" t="s">
        <v>64</v>
      </c>
      <c r="F12" s="109" t="s">
        <v>65</v>
      </c>
      <c r="G12" s="134"/>
      <c r="H12" s="134"/>
      <c r="J12" s="17"/>
    </row>
    <row r="13" spans="1:16" ht="18" customHeight="1" x14ac:dyDescent="0.35">
      <c r="A13" s="8"/>
      <c r="B13" s="130" t="s">
        <v>73</v>
      </c>
      <c r="C13" s="131"/>
      <c r="D13" s="39">
        <v>1592771</v>
      </c>
      <c r="E13" s="39">
        <v>117251</v>
      </c>
      <c r="F13" s="39">
        <v>250058</v>
      </c>
      <c r="G13" s="39">
        <v>1971692</v>
      </c>
      <c r="H13" s="106" t="s">
        <v>74</v>
      </c>
      <c r="I13" s="12"/>
    </row>
    <row r="14" spans="1:16" ht="7.5" customHeight="1" x14ac:dyDescent="0.35">
      <c r="A14" s="8"/>
      <c r="B14" s="18"/>
      <c r="C14" s="18"/>
      <c r="D14" s="18"/>
      <c r="E14" s="18"/>
      <c r="F14" s="18"/>
      <c r="G14" s="19"/>
      <c r="H14" s="19"/>
      <c r="I14" s="12"/>
    </row>
    <row r="15" spans="1:16" ht="16.5" customHeight="1" x14ac:dyDescent="0.35">
      <c r="A15" s="8"/>
      <c r="B15" s="60" t="s">
        <v>75</v>
      </c>
      <c r="C15" s="61"/>
      <c r="D15" s="61">
        <v>1977</v>
      </c>
      <c r="E15" s="61">
        <v>24</v>
      </c>
      <c r="F15" s="61">
        <v>25</v>
      </c>
      <c r="G15" s="61">
        <v>2053</v>
      </c>
      <c r="H15" s="111">
        <v>2053</v>
      </c>
    </row>
    <row r="16" spans="1:16" x14ac:dyDescent="0.35">
      <c r="A16" s="8"/>
      <c r="B16" s="62">
        <v>45537</v>
      </c>
      <c r="C16" s="50"/>
      <c r="D16" s="50">
        <v>129307</v>
      </c>
      <c r="E16" s="50">
        <v>158</v>
      </c>
      <c r="F16" s="50">
        <v>6256</v>
      </c>
      <c r="G16" s="50">
        <v>136362</v>
      </c>
      <c r="H16" s="112">
        <v>138415</v>
      </c>
      <c r="I16" s="12"/>
    </row>
    <row r="17" spans="1:19" x14ac:dyDescent="0.35">
      <c r="A17" s="8"/>
      <c r="B17" s="62">
        <v>45544</v>
      </c>
      <c r="C17" s="50"/>
      <c r="D17" s="50">
        <v>156081</v>
      </c>
      <c r="E17" s="50">
        <v>157</v>
      </c>
      <c r="F17" s="50">
        <v>8413</v>
      </c>
      <c r="G17" s="50">
        <v>165336</v>
      </c>
      <c r="H17" s="112">
        <v>303751</v>
      </c>
      <c r="I17" s="12"/>
    </row>
    <row r="18" spans="1:19" x14ac:dyDescent="0.35">
      <c r="A18" s="8"/>
      <c r="B18" s="62">
        <v>45551</v>
      </c>
      <c r="C18" s="50"/>
      <c r="D18" s="50">
        <v>144271</v>
      </c>
      <c r="E18" s="50">
        <v>120</v>
      </c>
      <c r="F18" s="50">
        <v>8888</v>
      </c>
      <c r="G18" s="50">
        <v>153971</v>
      </c>
      <c r="H18" s="112">
        <v>457722</v>
      </c>
      <c r="I18" s="12"/>
    </row>
    <row r="19" spans="1:19" x14ac:dyDescent="0.35">
      <c r="A19" s="8"/>
      <c r="B19" s="62">
        <v>45558</v>
      </c>
      <c r="C19" s="50"/>
      <c r="D19" s="50">
        <v>120685</v>
      </c>
      <c r="E19" s="50">
        <v>114</v>
      </c>
      <c r="F19" s="50">
        <v>8635</v>
      </c>
      <c r="G19" s="50">
        <v>130075</v>
      </c>
      <c r="H19" s="112">
        <v>587797</v>
      </c>
      <c r="I19" s="12"/>
    </row>
    <row r="20" spans="1:19" x14ac:dyDescent="0.35">
      <c r="A20" s="8"/>
      <c r="B20" s="62">
        <v>45565</v>
      </c>
      <c r="C20" s="50"/>
      <c r="D20" s="50">
        <v>65914</v>
      </c>
      <c r="E20" s="50">
        <v>116</v>
      </c>
      <c r="F20" s="50">
        <v>7126</v>
      </c>
      <c r="G20" s="50">
        <v>73630</v>
      </c>
      <c r="H20" s="112">
        <v>661427</v>
      </c>
      <c r="I20" s="12"/>
    </row>
    <row r="21" spans="1:19" x14ac:dyDescent="0.35">
      <c r="A21" s="8"/>
      <c r="B21" s="62">
        <v>45572</v>
      </c>
      <c r="C21" s="50"/>
      <c r="D21" s="50">
        <v>44326</v>
      </c>
      <c r="E21" s="50">
        <v>174</v>
      </c>
      <c r="F21" s="50">
        <v>6553</v>
      </c>
      <c r="G21" s="50">
        <v>51445</v>
      </c>
      <c r="H21" s="112">
        <v>712872</v>
      </c>
      <c r="I21" s="12"/>
    </row>
    <row r="22" spans="1:19" x14ac:dyDescent="0.35">
      <c r="A22" s="8"/>
      <c r="B22" s="62">
        <v>45579</v>
      </c>
      <c r="C22" s="50"/>
      <c r="D22" s="50">
        <v>54516</v>
      </c>
      <c r="E22" s="50">
        <v>363</v>
      </c>
      <c r="F22" s="50">
        <v>6677</v>
      </c>
      <c r="G22" s="50">
        <v>62048</v>
      </c>
      <c r="H22" s="112">
        <v>774920</v>
      </c>
      <c r="I22" s="12"/>
    </row>
    <row r="23" spans="1:19" x14ac:dyDescent="0.35">
      <c r="A23" s="8"/>
      <c r="B23" s="62">
        <v>45586</v>
      </c>
      <c r="C23" s="50"/>
      <c r="D23" s="50">
        <v>60069</v>
      </c>
      <c r="E23" s="50">
        <v>586</v>
      </c>
      <c r="F23" s="50">
        <v>6619</v>
      </c>
      <c r="G23" s="50">
        <v>67772</v>
      </c>
      <c r="H23" s="112">
        <v>842692</v>
      </c>
      <c r="I23" s="12"/>
    </row>
    <row r="24" spans="1:19" x14ac:dyDescent="0.35">
      <c r="A24" s="8"/>
      <c r="B24" s="62">
        <v>45593</v>
      </c>
      <c r="C24" s="50"/>
      <c r="D24" s="50">
        <v>57396</v>
      </c>
      <c r="E24" s="50">
        <v>843</v>
      </c>
      <c r="F24" s="50">
        <v>6017</v>
      </c>
      <c r="G24" s="50">
        <v>64725</v>
      </c>
      <c r="H24" s="112">
        <v>907417</v>
      </c>
    </row>
    <row r="25" spans="1:19" ht="15" customHeight="1" x14ac:dyDescent="0.35">
      <c r="A25" s="8"/>
      <c r="B25" s="62">
        <v>45600</v>
      </c>
      <c r="C25" s="50"/>
      <c r="D25" s="50">
        <v>62329</v>
      </c>
      <c r="E25" s="50">
        <v>1220</v>
      </c>
      <c r="F25" s="50">
        <v>6398</v>
      </c>
      <c r="G25" s="50">
        <v>70426</v>
      </c>
      <c r="H25" s="112">
        <v>977843</v>
      </c>
    </row>
    <row r="26" spans="1:19" ht="14.5" customHeight="1" x14ac:dyDescent="0.35">
      <c r="A26" s="8"/>
      <c r="B26" s="62">
        <v>45607</v>
      </c>
      <c r="C26" s="50"/>
      <c r="D26" s="50">
        <v>59720</v>
      </c>
      <c r="E26" s="50">
        <v>1637</v>
      </c>
      <c r="F26" s="50">
        <v>6445</v>
      </c>
      <c r="G26" s="50">
        <v>68214</v>
      </c>
      <c r="H26" s="112">
        <v>1046057</v>
      </c>
      <c r="J26" s="135" t="s">
        <v>76</v>
      </c>
      <c r="K26" s="136"/>
      <c r="L26" s="136"/>
      <c r="M26" s="136"/>
      <c r="N26" s="136"/>
      <c r="O26" s="136"/>
      <c r="P26" s="136"/>
      <c r="Q26" s="136"/>
      <c r="R26" s="136"/>
      <c r="S26" s="137"/>
    </row>
    <row r="27" spans="1:19" ht="14.5" customHeight="1" x14ac:dyDescent="0.35">
      <c r="A27" s="8"/>
      <c r="B27" s="62">
        <v>45614</v>
      </c>
      <c r="C27" s="50"/>
      <c r="D27" s="50">
        <v>52679</v>
      </c>
      <c r="E27" s="50">
        <v>1765</v>
      </c>
      <c r="F27" s="50">
        <v>6292</v>
      </c>
      <c r="G27" s="50">
        <v>61119</v>
      </c>
      <c r="H27" s="113">
        <v>1107176</v>
      </c>
      <c r="J27" s="138"/>
      <c r="K27" s="139"/>
      <c r="L27" s="139"/>
      <c r="M27" s="139"/>
      <c r="N27" s="139"/>
      <c r="O27" s="139"/>
      <c r="P27" s="139"/>
      <c r="Q27" s="139"/>
      <c r="R27" s="139"/>
      <c r="S27" s="140"/>
    </row>
    <row r="28" spans="1:19" x14ac:dyDescent="0.35">
      <c r="A28" s="8"/>
      <c r="B28" s="62">
        <v>45621</v>
      </c>
      <c r="C28" s="50"/>
      <c r="D28" s="50">
        <v>49355</v>
      </c>
      <c r="E28" s="50">
        <v>2046</v>
      </c>
      <c r="F28" s="50">
        <v>6525</v>
      </c>
      <c r="G28" s="50">
        <v>58305</v>
      </c>
      <c r="H28" s="113">
        <v>1165481</v>
      </c>
      <c r="I28" s="12"/>
    </row>
    <row r="29" spans="1:19" x14ac:dyDescent="0.35">
      <c r="A29" s="8"/>
      <c r="B29" s="62">
        <v>45628</v>
      </c>
      <c r="C29" s="50"/>
      <c r="D29" s="50">
        <v>40334</v>
      </c>
      <c r="E29" s="50">
        <v>2129</v>
      </c>
      <c r="F29" s="50">
        <v>6425</v>
      </c>
      <c r="G29" s="50">
        <v>49213</v>
      </c>
      <c r="H29" s="112">
        <v>1214694</v>
      </c>
      <c r="I29" s="12"/>
    </row>
    <row r="30" spans="1:19" x14ac:dyDescent="0.35">
      <c r="A30" s="8"/>
      <c r="B30" s="62">
        <v>45635</v>
      </c>
      <c r="C30" s="50"/>
      <c r="D30" s="50">
        <v>38870</v>
      </c>
      <c r="E30" s="50">
        <v>2538</v>
      </c>
      <c r="F30" s="50">
        <v>6266</v>
      </c>
      <c r="G30" s="50">
        <v>48060</v>
      </c>
      <c r="H30" s="113">
        <v>1262754</v>
      </c>
      <c r="I30" s="12"/>
    </row>
    <row r="31" spans="1:19" x14ac:dyDescent="0.35">
      <c r="A31" s="8"/>
      <c r="B31" s="62">
        <v>45642</v>
      </c>
      <c r="C31" s="50"/>
      <c r="D31" s="50">
        <v>33979</v>
      </c>
      <c r="E31" s="50">
        <v>2566</v>
      </c>
      <c r="F31" s="50">
        <v>6699</v>
      </c>
      <c r="G31" s="50">
        <v>43595</v>
      </c>
      <c r="H31" s="113">
        <v>1306349</v>
      </c>
      <c r="I31" s="12"/>
    </row>
    <row r="32" spans="1:19" x14ac:dyDescent="0.35">
      <c r="A32" s="8"/>
      <c r="B32" s="62">
        <v>45649</v>
      </c>
      <c r="C32" s="50"/>
      <c r="D32" s="50">
        <v>6784</v>
      </c>
      <c r="E32" s="50">
        <v>603</v>
      </c>
      <c r="F32" s="50">
        <v>2936</v>
      </c>
      <c r="G32" s="50">
        <v>10424</v>
      </c>
      <c r="H32" s="112">
        <v>1316773</v>
      </c>
      <c r="I32" s="12"/>
    </row>
    <row r="33" spans="1:9" x14ac:dyDescent="0.35">
      <c r="A33" s="8"/>
      <c r="B33" s="62">
        <v>45656</v>
      </c>
      <c r="C33" s="50"/>
      <c r="D33" s="50">
        <v>12622</v>
      </c>
      <c r="E33" s="50">
        <v>1194</v>
      </c>
      <c r="F33" s="50">
        <v>5266</v>
      </c>
      <c r="G33" s="50">
        <v>19253</v>
      </c>
      <c r="H33" s="113">
        <v>1336026</v>
      </c>
      <c r="I33" s="12"/>
    </row>
    <row r="34" spans="1:9" x14ac:dyDescent="0.35">
      <c r="A34" s="8"/>
      <c r="B34" s="62">
        <v>45663</v>
      </c>
      <c r="C34" s="50"/>
      <c r="D34" s="50">
        <v>26712</v>
      </c>
      <c r="E34" s="50">
        <v>3000</v>
      </c>
      <c r="F34" s="50">
        <v>7615</v>
      </c>
      <c r="G34" s="50">
        <v>37605</v>
      </c>
      <c r="H34" s="113">
        <v>1373631</v>
      </c>
      <c r="I34" s="12"/>
    </row>
    <row r="35" spans="1:9" x14ac:dyDescent="0.35">
      <c r="A35" s="8"/>
      <c r="B35" s="62">
        <v>45670</v>
      </c>
      <c r="C35" s="50"/>
      <c r="D35" s="50">
        <v>28369</v>
      </c>
      <c r="E35" s="50">
        <v>3467</v>
      </c>
      <c r="F35" s="50">
        <v>7146</v>
      </c>
      <c r="G35" s="50">
        <v>39268</v>
      </c>
      <c r="H35" s="113">
        <v>1412899</v>
      </c>
      <c r="I35" s="12"/>
    </row>
    <row r="36" spans="1:9" x14ac:dyDescent="0.35">
      <c r="A36" s="8"/>
      <c r="B36" s="62">
        <v>45677</v>
      </c>
      <c r="C36" s="50"/>
      <c r="D36" s="50">
        <v>24905</v>
      </c>
      <c r="E36" s="50">
        <v>3442</v>
      </c>
      <c r="F36" s="50">
        <v>6694</v>
      </c>
      <c r="G36" s="50">
        <v>35264</v>
      </c>
      <c r="H36" s="113">
        <v>1448163</v>
      </c>
      <c r="I36" s="12"/>
    </row>
    <row r="37" spans="1:9" x14ac:dyDescent="0.35">
      <c r="A37" s="8"/>
      <c r="B37" s="62">
        <v>45684</v>
      </c>
      <c r="C37" s="50"/>
      <c r="D37" s="50">
        <v>20375</v>
      </c>
      <c r="E37" s="50">
        <v>3192</v>
      </c>
      <c r="F37" s="50">
        <v>6347</v>
      </c>
      <c r="G37" s="50">
        <v>30108</v>
      </c>
      <c r="H37" s="113">
        <v>1478271</v>
      </c>
      <c r="I37" s="12"/>
    </row>
    <row r="38" spans="1:9" x14ac:dyDescent="0.35">
      <c r="A38" s="8"/>
      <c r="B38" s="62">
        <v>45691</v>
      </c>
      <c r="C38" s="50"/>
      <c r="D38" s="50">
        <v>15415</v>
      </c>
      <c r="E38" s="50">
        <v>3001</v>
      </c>
      <c r="F38" s="50">
        <v>6262</v>
      </c>
      <c r="G38" s="50">
        <v>24812</v>
      </c>
      <c r="H38" s="113">
        <v>1503083</v>
      </c>
      <c r="I38" s="12"/>
    </row>
    <row r="39" spans="1:9" x14ac:dyDescent="0.35">
      <c r="A39" s="8"/>
      <c r="B39" s="62">
        <v>45698</v>
      </c>
      <c r="C39" s="50"/>
      <c r="D39" s="50">
        <v>19190</v>
      </c>
      <c r="E39" s="50">
        <v>4615</v>
      </c>
      <c r="F39" s="50">
        <v>5932</v>
      </c>
      <c r="G39" s="50">
        <v>29910</v>
      </c>
      <c r="H39" s="113">
        <v>1532993</v>
      </c>
      <c r="I39" s="12"/>
    </row>
    <row r="40" spans="1:9" x14ac:dyDescent="0.35">
      <c r="A40" s="8"/>
      <c r="B40" s="62">
        <v>45705</v>
      </c>
      <c r="C40" s="50"/>
      <c r="D40" s="50">
        <v>27496</v>
      </c>
      <c r="E40" s="50">
        <v>7907</v>
      </c>
      <c r="F40" s="50">
        <v>5893</v>
      </c>
      <c r="G40" s="50">
        <v>41519</v>
      </c>
      <c r="H40" s="113">
        <v>1574512</v>
      </c>
      <c r="I40" s="12"/>
    </row>
    <row r="41" spans="1:9" x14ac:dyDescent="0.35">
      <c r="A41" s="8"/>
      <c r="B41" s="62">
        <v>45712</v>
      </c>
      <c r="C41" s="50"/>
      <c r="D41" s="50">
        <v>42146</v>
      </c>
      <c r="E41" s="50">
        <v>11375</v>
      </c>
      <c r="F41" s="50">
        <v>6177</v>
      </c>
      <c r="G41" s="50">
        <v>59996</v>
      </c>
      <c r="H41" s="113">
        <v>1634508</v>
      </c>
      <c r="I41" s="12"/>
    </row>
    <row r="42" spans="1:9" x14ac:dyDescent="0.35">
      <c r="A42" s="8"/>
      <c r="B42" s="62">
        <v>45719</v>
      </c>
      <c r="C42" s="50"/>
      <c r="D42" s="50">
        <v>44490</v>
      </c>
      <c r="E42" s="50">
        <v>10795</v>
      </c>
      <c r="F42" s="50">
        <v>5945</v>
      </c>
      <c r="G42" s="50">
        <v>61520</v>
      </c>
      <c r="H42" s="113">
        <v>1696028</v>
      </c>
      <c r="I42" s="12"/>
    </row>
    <row r="43" spans="1:9" x14ac:dyDescent="0.35">
      <c r="A43" s="8"/>
      <c r="B43" s="62">
        <v>45726</v>
      </c>
      <c r="C43" s="50"/>
      <c r="D43" s="50">
        <v>39189</v>
      </c>
      <c r="E43" s="50">
        <v>9333</v>
      </c>
      <c r="F43" s="50">
        <v>6079</v>
      </c>
      <c r="G43" s="50">
        <v>54861</v>
      </c>
      <c r="H43" s="113">
        <v>1750889</v>
      </c>
      <c r="I43" s="12"/>
    </row>
    <row r="44" spans="1:9" x14ac:dyDescent="0.35">
      <c r="A44" s="8"/>
      <c r="B44" s="62">
        <v>45733</v>
      </c>
      <c r="C44" s="50"/>
      <c r="D44" s="50">
        <v>30866</v>
      </c>
      <c r="E44" s="50">
        <v>7412</v>
      </c>
      <c r="F44" s="50">
        <v>6147</v>
      </c>
      <c r="G44" s="50">
        <v>44674</v>
      </c>
      <c r="H44" s="113">
        <v>1795563</v>
      </c>
      <c r="I44" s="12"/>
    </row>
    <row r="45" spans="1:9" x14ac:dyDescent="0.35">
      <c r="A45" s="8"/>
      <c r="B45" s="62">
        <v>45740</v>
      </c>
      <c r="C45" s="50"/>
      <c r="D45" s="50">
        <v>22209</v>
      </c>
      <c r="E45" s="50">
        <v>5620</v>
      </c>
      <c r="F45" s="50">
        <v>6068</v>
      </c>
      <c r="G45" s="50">
        <v>34080</v>
      </c>
      <c r="H45" s="113">
        <v>1829643</v>
      </c>
      <c r="I45" s="12"/>
    </row>
    <row r="46" spans="1:9" x14ac:dyDescent="0.35">
      <c r="A46" s="8"/>
      <c r="B46" s="62">
        <v>45747</v>
      </c>
      <c r="C46" s="50"/>
      <c r="D46" s="50">
        <v>14722</v>
      </c>
      <c r="E46" s="50">
        <v>4034</v>
      </c>
      <c r="F46" s="50">
        <v>5950</v>
      </c>
      <c r="G46" s="50">
        <v>24863</v>
      </c>
      <c r="H46" s="113">
        <v>1854506</v>
      </c>
      <c r="I46" s="12"/>
    </row>
    <row r="47" spans="1:9" x14ac:dyDescent="0.35">
      <c r="A47" s="8"/>
      <c r="B47" s="62">
        <v>45754</v>
      </c>
      <c r="C47" s="50"/>
      <c r="D47" s="50">
        <v>10816</v>
      </c>
      <c r="E47" s="50">
        <v>3279</v>
      </c>
      <c r="F47" s="50">
        <v>6259</v>
      </c>
      <c r="G47" s="50">
        <v>20454</v>
      </c>
      <c r="H47" s="113">
        <v>1874960</v>
      </c>
      <c r="I47" s="12"/>
    </row>
    <row r="48" spans="1:9" x14ac:dyDescent="0.35">
      <c r="A48" s="8"/>
      <c r="B48" s="62">
        <v>45761</v>
      </c>
      <c r="C48" s="50"/>
      <c r="D48" s="50">
        <v>6272</v>
      </c>
      <c r="E48" s="50">
        <v>2256</v>
      </c>
      <c r="F48" s="50">
        <v>5158</v>
      </c>
      <c r="G48" s="50">
        <v>13759</v>
      </c>
      <c r="H48" s="113">
        <v>1888719</v>
      </c>
      <c r="I48" s="12"/>
    </row>
    <row r="49" spans="1:18" x14ac:dyDescent="0.35">
      <c r="A49" s="8"/>
      <c r="B49" s="62">
        <v>45768</v>
      </c>
      <c r="C49" s="50"/>
      <c r="D49" s="50">
        <v>5865</v>
      </c>
      <c r="E49" s="50">
        <v>2484</v>
      </c>
      <c r="F49" s="50">
        <v>6125</v>
      </c>
      <c r="G49" s="50">
        <v>14579</v>
      </c>
      <c r="H49" s="113">
        <v>1903298</v>
      </c>
      <c r="I49" s="12"/>
    </row>
    <row r="50" spans="1:18" x14ac:dyDescent="0.35">
      <c r="A50" s="8"/>
      <c r="B50" s="62">
        <v>45775</v>
      </c>
      <c r="C50" s="50"/>
      <c r="D50" s="50">
        <v>6808</v>
      </c>
      <c r="E50" s="50">
        <v>3249</v>
      </c>
      <c r="F50" s="50">
        <v>7017</v>
      </c>
      <c r="G50" s="50">
        <v>17198</v>
      </c>
      <c r="H50" s="113">
        <v>1920496</v>
      </c>
      <c r="I50" s="12"/>
    </row>
    <row r="51" spans="1:18" x14ac:dyDescent="0.35">
      <c r="A51" s="8"/>
      <c r="B51" s="62">
        <v>45782</v>
      </c>
      <c r="C51" s="50"/>
      <c r="D51" s="50">
        <v>4262</v>
      </c>
      <c r="E51" s="50">
        <v>2459</v>
      </c>
      <c r="F51" s="50">
        <v>5721</v>
      </c>
      <c r="G51" s="50">
        <v>12499</v>
      </c>
      <c r="H51" s="113">
        <v>1932995</v>
      </c>
      <c r="I51" s="12"/>
    </row>
    <row r="52" spans="1:18" x14ac:dyDescent="0.35">
      <c r="A52" s="8"/>
      <c r="B52" s="62">
        <v>45789</v>
      </c>
      <c r="C52" s="50"/>
      <c r="D52" s="50">
        <v>4721</v>
      </c>
      <c r="E52" s="50">
        <v>2940</v>
      </c>
      <c r="F52" s="50">
        <v>6762</v>
      </c>
      <c r="G52" s="50">
        <v>14501</v>
      </c>
      <c r="H52" s="113">
        <v>1947496</v>
      </c>
      <c r="I52" s="12"/>
    </row>
    <row r="53" spans="1:18" x14ac:dyDescent="0.35">
      <c r="A53" s="8"/>
      <c r="B53" s="62">
        <v>45796</v>
      </c>
      <c r="C53" s="50"/>
      <c r="D53" s="50">
        <v>4232</v>
      </c>
      <c r="E53" s="50">
        <v>3026</v>
      </c>
      <c r="F53" s="50">
        <v>6900</v>
      </c>
      <c r="G53" s="50">
        <v>14241</v>
      </c>
      <c r="H53" s="113">
        <v>1961737</v>
      </c>
      <c r="I53" s="12"/>
    </row>
    <row r="54" spans="1:18" x14ac:dyDescent="0.35">
      <c r="A54" s="8"/>
      <c r="B54" s="107">
        <v>45803</v>
      </c>
      <c r="C54" s="108"/>
      <c r="D54" s="108">
        <v>2497</v>
      </c>
      <c r="E54" s="108">
        <v>2012</v>
      </c>
      <c r="F54" s="108">
        <v>5400</v>
      </c>
      <c r="G54" s="108">
        <v>9955</v>
      </c>
      <c r="H54" s="114">
        <v>1971692</v>
      </c>
      <c r="I54" s="12"/>
    </row>
    <row r="55" spans="1:18" x14ac:dyDescent="0.35">
      <c r="A55" s="8"/>
      <c r="B55" s="58"/>
      <c r="C55" s="59"/>
      <c r="D55" s="59"/>
      <c r="E55" s="59"/>
      <c r="F55" s="59"/>
      <c r="G55" s="59"/>
      <c r="H55" s="59"/>
      <c r="I55" s="12"/>
    </row>
    <row r="56" spans="1:18" x14ac:dyDescent="0.35">
      <c r="B56" s="30" t="s">
        <v>54</v>
      </c>
      <c r="C56" s="7"/>
      <c r="D56" s="7"/>
      <c r="E56" s="7"/>
      <c r="F56" s="7"/>
      <c r="G56" s="7"/>
      <c r="H56" s="7"/>
      <c r="I56" s="7"/>
      <c r="J56" s="7"/>
      <c r="K56" s="7"/>
      <c r="L56" s="22"/>
      <c r="M56" s="22"/>
      <c r="N56" s="22"/>
      <c r="O56" s="22"/>
      <c r="P56" s="22"/>
      <c r="Q56" s="22"/>
      <c r="R56" s="22"/>
    </row>
    <row r="57" spans="1:18" s="29" customFormat="1" ht="13.4" customHeight="1" x14ac:dyDescent="0.3">
      <c r="A57" s="22"/>
      <c r="B57" s="133" t="s">
        <v>55</v>
      </c>
      <c r="C57" s="133"/>
      <c r="D57" s="133"/>
      <c r="E57" s="133"/>
      <c r="F57" s="133"/>
      <c r="G57" s="133"/>
      <c r="H57" s="133"/>
      <c r="I57" s="133"/>
      <c r="J57" s="133"/>
      <c r="K57" s="133"/>
      <c r="L57" s="14"/>
      <c r="M57" s="14"/>
      <c r="N57" s="14"/>
      <c r="O57" s="14"/>
      <c r="P57" s="14"/>
      <c r="Q57" s="14"/>
      <c r="R57" s="22"/>
    </row>
    <row r="58" spans="1:18" s="29" customFormat="1" ht="14.5" customHeight="1" x14ac:dyDescent="0.25">
      <c r="A58" s="22"/>
      <c r="B58" s="123" t="s">
        <v>56</v>
      </c>
      <c r="C58" s="123"/>
      <c r="D58" s="123"/>
      <c r="E58" s="123"/>
      <c r="F58" s="123"/>
      <c r="G58" s="123"/>
      <c r="H58" s="123"/>
      <c r="I58" s="123"/>
      <c r="J58" s="123"/>
      <c r="K58" s="123"/>
      <c r="L58" s="35"/>
      <c r="M58" s="35"/>
      <c r="N58" s="35"/>
      <c r="O58" s="35"/>
      <c r="P58" s="35"/>
      <c r="Q58" s="35"/>
      <c r="R58" s="22"/>
    </row>
    <row r="59" spans="1:18" s="29" customFormat="1" ht="17.149999999999999" customHeight="1" x14ac:dyDescent="0.25">
      <c r="A59" s="22"/>
      <c r="B59" s="123" t="s">
        <v>77</v>
      </c>
      <c r="C59" s="123"/>
      <c r="D59" s="123"/>
      <c r="E59" s="123"/>
      <c r="F59" s="123"/>
      <c r="G59" s="123"/>
      <c r="H59" s="123"/>
      <c r="I59" s="123"/>
      <c r="J59" s="123"/>
      <c r="K59" s="123"/>
      <c r="L59" s="123"/>
      <c r="M59" s="123"/>
      <c r="N59" s="36"/>
      <c r="O59" s="36"/>
      <c r="P59" s="36"/>
      <c r="Q59" s="36"/>
      <c r="R59" s="36"/>
    </row>
    <row r="60" spans="1:18" s="29" customFormat="1" ht="31.75" customHeight="1" x14ac:dyDescent="0.25">
      <c r="A60" s="22"/>
      <c r="B60" s="123" t="s">
        <v>78</v>
      </c>
      <c r="C60" s="123"/>
      <c r="D60" s="123"/>
      <c r="E60" s="123"/>
      <c r="F60" s="123"/>
      <c r="G60" s="123"/>
      <c r="H60" s="123"/>
      <c r="I60" s="123"/>
      <c r="J60" s="123"/>
      <c r="K60" s="123"/>
      <c r="L60" s="123"/>
      <c r="M60" s="123"/>
      <c r="N60" s="23"/>
      <c r="O60" s="23"/>
      <c r="P60" s="23"/>
      <c r="Q60" s="23"/>
      <c r="R60" s="23"/>
    </row>
    <row r="61" spans="1:18" s="29" customFormat="1" ht="13.5" x14ac:dyDescent="0.25">
      <c r="A61" s="22"/>
      <c r="B61" s="123" t="s">
        <v>79</v>
      </c>
      <c r="C61" s="123"/>
      <c r="D61" s="123"/>
      <c r="E61" s="123"/>
      <c r="F61" s="123"/>
      <c r="G61" s="123"/>
      <c r="H61" s="123"/>
      <c r="I61" s="123"/>
      <c r="J61" s="123"/>
      <c r="K61" s="123"/>
      <c r="L61" s="37"/>
      <c r="M61" s="37"/>
      <c r="N61" s="23"/>
      <c r="O61" s="23"/>
      <c r="P61" s="23"/>
      <c r="Q61" s="23"/>
      <c r="R61" s="23"/>
    </row>
    <row r="62" spans="1:18" s="29" customFormat="1" ht="16" customHeight="1" x14ac:dyDescent="0.25">
      <c r="A62" s="22"/>
      <c r="B62" s="22"/>
      <c r="C62" s="22"/>
      <c r="D62" s="22"/>
      <c r="E62" s="22"/>
      <c r="F62" s="22"/>
      <c r="G62" s="22"/>
      <c r="H62" s="22"/>
      <c r="I62" s="22"/>
      <c r="J62" s="22"/>
      <c r="K62" s="102"/>
      <c r="L62" s="123"/>
      <c r="M62" s="123"/>
      <c r="N62" s="23"/>
      <c r="O62" s="23"/>
      <c r="P62" s="23"/>
      <c r="Q62" s="23"/>
      <c r="R62" s="23"/>
    </row>
    <row r="63" spans="1:18" s="29" customFormat="1" ht="17.5" customHeight="1" x14ac:dyDescent="0.25">
      <c r="A63" s="22"/>
      <c r="B63" s="101" t="s">
        <v>58</v>
      </c>
      <c r="C63" s="102"/>
      <c r="D63" s="102"/>
      <c r="E63" s="102"/>
      <c r="F63" s="102"/>
      <c r="G63" s="102"/>
      <c r="H63" s="102"/>
      <c r="I63" s="102"/>
      <c r="J63" s="102"/>
      <c r="K63" s="102"/>
      <c r="L63" s="123"/>
      <c r="M63" s="123"/>
      <c r="N63" s="14"/>
      <c r="O63" s="14"/>
      <c r="P63" s="14"/>
      <c r="Q63" s="14"/>
      <c r="R63" s="22"/>
    </row>
    <row r="64" spans="1:18" s="29" customFormat="1" ht="17.25" customHeight="1" x14ac:dyDescent="0.3">
      <c r="A64" s="22"/>
      <c r="B64" s="85" t="s">
        <v>59</v>
      </c>
      <c r="C64" s="102"/>
      <c r="D64" s="102"/>
      <c r="E64" s="102"/>
      <c r="F64" s="102"/>
      <c r="G64" s="102"/>
      <c r="H64" s="102"/>
      <c r="I64" s="102"/>
      <c r="J64" s="102"/>
      <c r="K64" s="7"/>
      <c r="L64" s="123"/>
      <c r="M64" s="123"/>
      <c r="N64" s="24"/>
      <c r="O64" s="24"/>
      <c r="P64" s="24"/>
      <c r="Q64" s="24"/>
      <c r="R64" s="22"/>
    </row>
    <row r="65" spans="1:18" s="29" customFormat="1" ht="13.4" customHeight="1" x14ac:dyDescent="0.3">
      <c r="A65" s="22"/>
      <c r="B65" s="7"/>
      <c r="C65" s="7"/>
      <c r="D65" s="7"/>
      <c r="E65" s="7"/>
      <c r="F65" s="7"/>
      <c r="G65" s="7"/>
      <c r="H65" s="7"/>
      <c r="I65" s="7"/>
      <c r="J65" s="7"/>
      <c r="K65" s="7"/>
      <c r="L65" s="123"/>
      <c r="M65" s="123"/>
      <c r="N65" s="22"/>
      <c r="O65" s="22"/>
      <c r="P65" s="22"/>
      <c r="Q65" s="22"/>
      <c r="R65" s="22"/>
    </row>
    <row r="66" spans="1:18" s="29" customFormat="1" ht="11.5" customHeight="1" x14ac:dyDescent="0.3">
      <c r="A66" s="22"/>
      <c r="B66" s="30" t="s">
        <v>20</v>
      </c>
      <c r="C66" s="7"/>
      <c r="D66" s="7"/>
      <c r="E66" s="7"/>
      <c r="F66" s="7"/>
      <c r="G66" s="7"/>
      <c r="H66" s="7"/>
      <c r="I66" s="7"/>
      <c r="J66" s="7"/>
      <c r="K66" s="7"/>
      <c r="L66" s="123"/>
      <c r="M66" s="123"/>
      <c r="N66" s="22"/>
      <c r="O66" s="22"/>
      <c r="P66" s="22"/>
      <c r="Q66" s="22"/>
      <c r="R66" s="22"/>
    </row>
    <row r="67" spans="1:18" s="29" customFormat="1" ht="12" customHeight="1" x14ac:dyDescent="0.3">
      <c r="A67" s="22"/>
      <c r="B67" s="34" t="s">
        <v>21</v>
      </c>
      <c r="C67" s="7"/>
      <c r="D67" s="7"/>
      <c r="E67" s="7"/>
      <c r="F67" s="7"/>
      <c r="G67" s="7"/>
      <c r="H67" s="7"/>
      <c r="I67" s="7"/>
      <c r="J67" s="7"/>
      <c r="K67" s="7"/>
      <c r="L67" s="123"/>
      <c r="M67" s="123"/>
      <c r="N67" s="24"/>
      <c r="O67" s="24"/>
      <c r="P67" s="24"/>
      <c r="Q67" s="24"/>
      <c r="R67" s="22"/>
    </row>
    <row r="68" spans="1:18" x14ac:dyDescent="0.35">
      <c r="A68" s="22"/>
      <c r="B68" s="52" t="s">
        <v>22</v>
      </c>
      <c r="C68" s="7"/>
      <c r="D68" s="7"/>
      <c r="E68" s="7"/>
      <c r="F68" s="7"/>
      <c r="G68" s="7"/>
      <c r="H68" s="7"/>
      <c r="I68" s="7"/>
      <c r="J68" s="7"/>
      <c r="K68" s="53"/>
      <c r="L68" s="22"/>
      <c r="M68" s="22"/>
      <c r="N68" s="22"/>
      <c r="O68" s="22"/>
      <c r="P68" s="22"/>
      <c r="Q68" s="22"/>
      <c r="R68" s="22"/>
    </row>
    <row r="69" spans="1:18" x14ac:dyDescent="0.35">
      <c r="B69" s="53"/>
      <c r="C69" s="53"/>
      <c r="D69" s="53"/>
      <c r="E69" s="53"/>
      <c r="F69" s="53"/>
      <c r="G69" s="53"/>
      <c r="H69" s="53"/>
      <c r="I69" s="53"/>
      <c r="J69" s="53"/>
      <c r="L69" s="22"/>
      <c r="M69" s="22"/>
      <c r="N69" s="22"/>
      <c r="O69" s="22"/>
      <c r="P69" s="22"/>
      <c r="Q69" s="22"/>
      <c r="R69" s="22"/>
    </row>
    <row r="70" spans="1:18" s="29" customFormat="1" x14ac:dyDescent="0.35">
      <c r="A70"/>
      <c r="B70"/>
      <c r="C70"/>
      <c r="D70"/>
      <c r="E70"/>
      <c r="F70"/>
      <c r="G70"/>
      <c r="H70"/>
      <c r="I70"/>
      <c r="J70"/>
      <c r="K70" s="21"/>
      <c r="L70" s="28"/>
      <c r="M70" s="28"/>
      <c r="N70" s="28"/>
      <c r="O70" s="21"/>
      <c r="P70" s="22"/>
      <c r="Q70" s="22"/>
      <c r="R70" s="22"/>
    </row>
    <row r="71" spans="1:18" s="29" customFormat="1" ht="13.5" x14ac:dyDescent="0.3">
      <c r="A71" s="22"/>
      <c r="B71" s="22"/>
      <c r="C71" s="7"/>
      <c r="D71" s="7"/>
      <c r="E71" s="7"/>
      <c r="F71" s="7"/>
      <c r="G71" s="7"/>
      <c r="H71" s="22"/>
      <c r="I71" s="22"/>
      <c r="J71" s="22"/>
      <c r="K71" s="21"/>
      <c r="L71" s="25"/>
      <c r="M71" s="25"/>
      <c r="N71" s="25"/>
      <c r="O71" s="26"/>
      <c r="P71" s="22"/>
      <c r="Q71" s="22"/>
      <c r="R71" s="22"/>
    </row>
    <row r="72" spans="1:18" x14ac:dyDescent="0.35">
      <c r="A72" s="22"/>
      <c r="B72" s="22"/>
      <c r="C72" s="22"/>
      <c r="D72" s="22"/>
      <c r="E72" s="22"/>
      <c r="F72" s="22"/>
      <c r="G72" s="22"/>
      <c r="H72" s="22"/>
      <c r="I72" s="22"/>
      <c r="J72" s="22"/>
    </row>
    <row r="73" spans="1:18" ht="14.5" customHeight="1" x14ac:dyDescent="0.35">
      <c r="K73" s="13"/>
      <c r="L73" s="13"/>
      <c r="M73" s="13"/>
    </row>
    <row r="74" spans="1:18" x14ac:dyDescent="0.35">
      <c r="B74" s="13"/>
      <c r="C74" s="13"/>
      <c r="D74" s="13"/>
      <c r="E74" s="13"/>
      <c r="F74" s="13"/>
      <c r="G74" s="13"/>
      <c r="H74" s="13"/>
      <c r="I74" s="13"/>
      <c r="J74" s="13"/>
    </row>
    <row r="81" ht="36.75" customHeight="1" x14ac:dyDescent="0.35"/>
  </sheetData>
  <mergeCells count="21">
    <mergeCell ref="B59:K59"/>
    <mergeCell ref="L67:M67"/>
    <mergeCell ref="L59:M59"/>
    <mergeCell ref="L60:M60"/>
    <mergeCell ref="L62:M62"/>
    <mergeCell ref="L63:M63"/>
    <mergeCell ref="L64:M64"/>
    <mergeCell ref="L65:M65"/>
    <mergeCell ref="L66:M66"/>
    <mergeCell ref="B60:K60"/>
    <mergeCell ref="B61:K61"/>
    <mergeCell ref="B58:K58"/>
    <mergeCell ref="C3:P3"/>
    <mergeCell ref="C9:M9"/>
    <mergeCell ref="B13:C13"/>
    <mergeCell ref="B57:K57"/>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0AE7F3-E15F-4211-A08B-AB1217D07A14}">
  <ds:schemaRefs>
    <ds:schemaRef ds:uri="http://schemas.microsoft.com/office/2006/metadata/properties"/>
    <ds:schemaRef ds:uri="http://schemas.microsoft.com/office/infopath/2007/PartnerControls"/>
    <ds:schemaRef ds:uri="b353b7ae-faea-4786-8b75-06df5efd4f7b"/>
    <ds:schemaRef ds:uri="3030c7b7-8188-4205-9da9-82364acb03d8"/>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vaccs by region</vt:lpstr>
      <vt:lpstr>RSV vaccinations by cohort</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HOLSCHUMACHER, Sindy (NHS ENGLAND - X24)</cp:lastModifiedBy>
  <cp:revision/>
  <dcterms:created xsi:type="dcterms:W3CDTF">2020-12-16T10:31:41Z</dcterms:created>
  <dcterms:modified xsi:type="dcterms:W3CDTF">2025-06-04T08:17:50Z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