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6 Jul 2025/"/>
    </mc:Choice>
  </mc:AlternateContent>
  <xr:revisionPtr revIDLastSave="21" documentId="8_{B4665B8E-66FA-43FF-A926-3051753C81E6}" xr6:coauthVersionLast="47" xr6:coauthVersionMax="47" xr10:uidLastSave="{4F11A9CF-E4BD-4807-9AB5-F839BE873553}"/>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55" i="30"/>
  <c r="C10" i="10"/>
  <c r="C10" i="59"/>
  <c r="C10" i="16"/>
  <c r="C10" i="60"/>
  <c r="C10" i="24"/>
  <c r="C10" i="61"/>
  <c r="C10" i="58"/>
  <c r="C10" i="15"/>
  <c r="C10" i="57"/>
  <c r="C8" i="57"/>
  <c r="C11" i="61"/>
  <c r="C8" i="61"/>
  <c r="C5" i="61"/>
  <c r="C11" i="60"/>
  <c r="C8" i="60"/>
  <c r="C5" i="60"/>
  <c r="C11" i="59"/>
  <c r="C8" i="59"/>
  <c r="C5" i="59"/>
  <c r="C11" i="58"/>
  <c r="C8" i="58"/>
  <c r="C5" i="58"/>
  <c r="E145" i="30"/>
  <c r="I70" i="56" l="1"/>
  <c r="F145" i="30"/>
  <c r="P155"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92" i="56"/>
  <c r="I108" i="56"/>
  <c r="I97" i="56"/>
  <c r="I144" i="56"/>
  <c r="I150" i="56"/>
  <c r="I121" i="56"/>
  <c r="I168" i="56"/>
  <c r="I62" i="56"/>
  <c r="I122" i="56"/>
  <c r="I173" i="56"/>
  <c r="I82" i="56"/>
  <c r="I123" i="56"/>
  <c r="I115" i="56"/>
  <c r="I143" i="56"/>
  <c r="I95" i="56"/>
  <c r="I114" i="56"/>
  <c r="I61" i="56"/>
  <c r="S155" i="30"/>
  <c r="Q155" i="30"/>
  <c r="R155" i="30"/>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 r="G145" i="30"/>
  <c r="J145" i="30"/>
  <c r="H145" i="30"/>
  <c r="I145" i="30"/>
</calcChain>
</file>

<file path=xl/sharedStrings.xml><?xml version="1.0" encoding="utf-8"?>
<sst xmlns="http://schemas.openxmlformats.org/spreadsheetml/2006/main" count="11524" uniqueCount="604">
  <si>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</si>
  <si>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</si>
  <si>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</si>
  <si>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</si>
  <si>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</si>
  <si>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</si>
  <si>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</si>
  <si>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</si>
  <si>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</si>
  <si>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</si>
  <si>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</si>
  <si>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</si>
  <si>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</si>
  <si>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</si>
  <si>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</si>
  <si>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</si>
  <si>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</si>
  <si>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</si>
  <si>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</si>
  <si>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</si>
  <si>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</si>
  <si>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</si>
  <si>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</si>
  <si>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</si>
  <si>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</si>
  <si>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</si>
  <si>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</si>
  <si>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</si>
  <si>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</si>
  <si>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</si>
  <si>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</si>
  <si>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</si>
  <si>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</si>
  <si>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</si>
  <si>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</si>
  <si>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</si>
  <si>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</si>
  <si>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</si>
  <si>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</si>
  <si>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</si>
  <si>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</si>
  <si>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</si>
  <si>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</si>
  <si>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</si>
  <si>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</si>
  <si>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</si>
  <si>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</si>
  <si>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</si>
  <si>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</si>
  <si>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</si>
  <si>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</si>
  <si>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</si>
  <si>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</si>
  <si>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</si>
  <si>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</si>
  <si>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</si>
  <si>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</si>
  <si>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</si>
  <si>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</si>
  <si>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</si>
  <si>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</si>
  <si>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</si>
  <si>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</si>
  <si>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</si>
  <si>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</si>
  <si>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</si>
  <si>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</si>
  <si>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</si>
  <si>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</si>
  <si>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</si>
  <si>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</si>
  <si>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</si>
  <si>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</si>
  <si>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</si>
  <si>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</si>
  <si>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</si>
  <si>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</si>
  <si>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</si>
  <si>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</si>
  <si>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</si>
  <si>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</si>
  <si>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</si>
  <si>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</si>
  <si>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</si>
  <si>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</si>
  <si>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</si>
  <si>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</si>
  <si>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</si>
  <si>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</si>
  <si>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</si>
  <si>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</si>
  <si>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</si>
  <si>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</si>
  <si>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</si>
  <si>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</si>
  <si>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</si>
  <si>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</si>
  <si>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</si>
  <si>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</si>
  <si>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</si>
  <si>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</si>
  <si>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</si>
  <si>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</si>
  <si>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</si>
  <si>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</si>
  <si>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</si>
  <si>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</si>
  <si>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</si>
  <si>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</si>
  <si>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</si>
  <si>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</si>
  <si>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</si>
  <si>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</si>
  <si>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</si>
  <si>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</si>
  <si>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</si>
  <si>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</si>
  <si>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</si>
  <si>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</si>
  <si>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</si>
  <si>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</si>
  <si>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</si>
  <si>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</si>
  <si>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</si>
  <si>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</si>
  <si>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</si>
  <si>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</si>
  <si>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</si>
  <si>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</si>
  <si>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</si>
  <si>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</si>
  <si>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</si>
  <si>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</si>
  <si>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</si>
  <si>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</si>
  <si>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</si>
  <si>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</si>
  <si>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</si>
  <si>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</si>
  <si>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</si>
  <si>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</si>
  <si>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</si>
  <si>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</si>
  <si>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</si>
  <si>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</si>
  <si>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</si>
  <si>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</si>
  <si>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</si>
  <si>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</si>
  <si>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</si>
  <si>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</si>
  <si>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</si>
  <si>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</si>
  <si>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</si>
  <si>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</si>
  <si>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</si>
  <si>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</si>
  <si>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</si>
  <si>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</si>
  <si>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</si>
  <si>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</si>
  <si>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</si>
  <si>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</si>
  <si>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</si>
  <si>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</si>
  <si>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</si>
  <si>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</si>
  <si>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</si>
  <si>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</si>
  <si>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</si>
  <si>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</si>
  <si>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</si>
  <si>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</si>
  <si>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</si>
  <si>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</si>
  <si>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</si>
  <si>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</si>
  <si>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</si>
  <si>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</si>
  <si>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</si>
  <si>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</si>
  <si>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</si>
  <si>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</si>
  <si>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</si>
  <si>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</si>
  <si>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</si>
  <si>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</si>
  <si>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</si>
  <si>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</si>
  <si>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</si>
  <si>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</si>
  <si>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</si>
  <si>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</si>
  <si>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</si>
  <si>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</si>
  <si>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</si>
  <si>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</si>
  <si>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</si>
  <si>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</si>
  <si>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</si>
  <si>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</si>
  <si>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</si>
  <si>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</si>
  <si>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</si>
  <si>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</si>
  <si>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</si>
  <si>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</si>
  <si>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</si>
  <si>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</si>
  <si>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</si>
  <si>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</si>
  <si>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</si>
  <si>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</si>
  <si>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</si>
  <si>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</si>
  <si>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</si>
  <si>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</si>
  <si>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</si>
  <si>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</si>
  <si>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</si>
  <si>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</si>
  <si>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</si>
  <si>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</si>
  <si>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</si>
  <si>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</si>
  <si>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</si>
  <si>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</si>
  <si>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</si>
  <si>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</si>
  <si>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</si>
  <si>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</si>
  <si>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</si>
  <si>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</si>
  <si>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</si>
  <si>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</si>
  <si>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</si>
  <si>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</si>
  <si>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</si>
  <si>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</si>
  <si>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</si>
  <si>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</si>
  <si>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</si>
  <si>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</si>
  <si>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</si>
  <si>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</si>
  <si>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</si>
  <si>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</si>
  <si>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</si>
  <si>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</si>
  <si>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</si>
  <si>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</si>
  <si>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</si>
  <si>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</si>
  <si>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</si>
  <si>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</si>
  <si>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</si>
  <si>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</si>
  <si>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</si>
  <si>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</si>
  <si>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</si>
  <si>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</si>
  <si>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</si>
  <si>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</si>
  <si>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</si>
  <si>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</si>
  <si>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</si>
  <si>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</si>
  <si>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</si>
  <si>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</si>
  <si>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</si>
  <si>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</si>
  <si>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</si>
  <si>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</si>
  <si>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</si>
  <si>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</si>
  <si>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</si>
  <si>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</si>
  <si>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</si>
  <si>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</si>
  <si>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</si>
  <si>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</si>
  <si>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</si>
  <si>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</si>
  <si>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</si>
  <si>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</si>
  <si>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</si>
  <si>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</si>
  <si>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</si>
  <si>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</si>
  <si>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</si>
  <si>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</si>
  <si>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</si>
  <si>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</si>
  <si>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</si>
  <si>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</si>
  <si>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</si>
  <si>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</si>
  <si>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</si>
  <si>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</si>
  <si>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</si>
  <si>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</si>
  <si>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</si>
  <si>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</si>
  <si>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</si>
  <si>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</si>
  <si>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</si>
  <si>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</si>
  <si>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</si>
  <si>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</si>
  <si>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</si>
  <si>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</si>
  <si>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</si>
  <si>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</si>
  <si>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</si>
  <si>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</si>
  <si>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</si>
  <si>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</si>
  <si>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</si>
  <si>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</si>
  <si>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</si>
  <si>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</si>
  <si>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</si>
  <si>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</si>
  <si>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</si>
  <si>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</si>
  <si>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</si>
  <si>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</si>
  <si>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</si>
  <si>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</si>
  <si>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</si>
  <si>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</si>
  <si>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</si>
  <si>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</si>
  <si>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</si>
  <si>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</si>
  <si>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</si>
  <si>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</si>
  <si>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</si>
  <si>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</si>
  <si>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</si>
  <si>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</si>
  <si>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</si>
  <si>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</si>
  <si>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</si>
  <si>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</si>
  <si>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</si>
  <si>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</si>
  <si>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</si>
  <si>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</si>
  <si>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</si>
  <si>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</si>
  <si>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</si>
  <si>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</si>
  <si>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</si>
  <si>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</si>
  <si>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</si>
  <si>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</si>
  <si>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</si>
  <si>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</si>
  <si>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</si>
  <si>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</si>
  <si>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</si>
  <si>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</si>
  <si>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</si>
  <si>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</si>
  <si>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</si>
  <si>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</si>
  <si>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</si>
  <si>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</si>
  <si>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</si>
  <si>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</si>
  <si>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</si>
  <si>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</si>
  <si>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</si>
  <si>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</si>
  <si>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</si>
  <si>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</si>
  <si>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</si>
  <si>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</si>
  <si>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</si>
  <si>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</si>
  <si>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</si>
  <si>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</si>
  <si>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</si>
  <si>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</si>
  <si>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</si>
  <si>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</si>
  <si>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</si>
  <si>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</si>
  <si>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</si>
  <si>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</si>
  <si>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</si>
  <si>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</si>
  <si>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</si>
  <si>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</si>
  <si>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</si>
  <si>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</si>
  <si>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</si>
  <si>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</si>
  <si>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</si>
  <si>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</si>
  <si>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</si>
  <si>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</si>
  <si>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</si>
  <si>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</si>
  <si>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</si>
  <si>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</si>
  <si>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</si>
  <si>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</si>
  <si>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</si>
  <si>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</si>
  <si>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</si>
  <si>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</si>
  <si>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</si>
  <si>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</si>
  <si>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</si>
  <si>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</si>
  <si>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</si>
  <si>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</si>
  <si>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</si>
  <si>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</si>
  <si>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</si>
  <si>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</si>
  <si>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</si>
  <si>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</si>
  <si>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</si>
  <si>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</si>
  <si>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</si>
  <si>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</si>
  <si>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</si>
  <si>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</si>
  <si>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</si>
  <si>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</si>
  <si>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</si>
  <si>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</si>
  <si>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</si>
  <si>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</si>
  <si>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</si>
  <si>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</si>
  <si>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</si>
  <si>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</si>
  <si>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</si>
  <si>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</si>
  <si>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</si>
  <si>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</si>
  <si>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</si>
  <si>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</si>
  <si>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</si>
  <si>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</si>
  <si>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</si>
  <si>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</si>
  <si>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</si>
  <si>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</si>
  <si>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</si>
  <si>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</si>
  <si>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</si>
  <si>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</si>
  <si>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</si>
  <si>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</si>
  <si>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</si>
  <si>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</si>
  <si>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</si>
  <si>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</si>
  <si>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</si>
  <si>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</si>
  <si>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</si>
  <si>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</si>
  <si>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</si>
  <si>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</si>
  <si>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</si>
  <si>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</si>
  <si>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</si>
  <si>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</si>
  <si>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</si>
  <si>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</si>
  <si>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</si>
  <si>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</si>
  <si>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</si>
  <si>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</si>
  <si>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</si>
  <si>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</si>
  <si>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</si>
  <si>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</si>
  <si>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</si>
  <si>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</si>
  <si>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</si>
  <si>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</si>
  <si>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</si>
  <si>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</si>
  <si>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</si>
  <si>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</si>
  <si>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</si>
  <si>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</si>
  <si>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</si>
  <si>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</si>
  <si>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</si>
  <si>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</si>
  <si>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</si>
  <si>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</si>
  <si>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</si>
  <si>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</si>
  <si>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</si>
  <si>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</si>
  <si>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</si>
  <si>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</si>
  <si>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</si>
  <si>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</si>
  <si>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</si>
  <si>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</si>
  <si>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</si>
  <si>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</si>
  <si>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</si>
  <si>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</si>
  <si>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</si>
  <si>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</si>
  <si>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</si>
  <si>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</si>
  <si>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</si>
  <si>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</si>
  <si>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</si>
  <si>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</si>
  <si>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</si>
  <si>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</si>
  <si>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</si>
  <si>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</si>
  <si>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</si>
  <si>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</si>
  <si>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</si>
  <si>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</si>
  <si>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</si>
  <si>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</si>
  <si>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</si>
  <si>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</si>
  <si>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</si>
  <si>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</si>
  <si>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</si>
  <si>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</si>
  <si>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</si>
  <si>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</si>
  <si>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</si>
  <si>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</si>
  <si>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</si>
  <si>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</si>
  <si>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</si>
  <si>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</si>
  <si>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</si>
  <si>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</si>
  <si>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</si>
  <si>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</si>
  <si>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</si>
  <si>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</si>
  <si>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</si>
  <si>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</si>
  <si>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</si>
  <si>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</si>
  <si>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</si>
  <si>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</si>
  <si>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</si>
  <si>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</si>
  <si>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</si>
  <si>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</si>
  <si>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</si>
  <si>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</si>
  <si>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</si>
  <si>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</si>
  <si>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</si>
  <si>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</si>
  <si>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</si>
  <si>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</si>
  <si>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</si>
  <si>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</si>
  <si>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</si>
  <si>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</si>
  <si>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</si>
  <si>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</si>
  <si>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</si>
  <si>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</si>
  <si>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</si>
  <si>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</si>
  <si>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</si>
  <si>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</si>
  <si>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</si>
  <si>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</si>
  <si>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</si>
  <si>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</si>
  <si>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</si>
  <si>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</si>
  <si>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</si>
  <si>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</si>
  <si>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Bracknell Urgent Treatment Centre</t>
  </si>
  <si>
    <t>Q0C6J</t>
  </si>
  <si>
    <t>NNF41</t>
  </si>
  <si>
    <t>Hull Royal Infirmary</t>
  </si>
  <si>
    <t>May 2025</t>
  </si>
  <si>
    <t>Published (Final) - Official Statistics in development</t>
  </si>
  <si>
    <t>NTV0W</t>
  </si>
  <si>
    <t>Woking Walk in Centre</t>
  </si>
  <si>
    <t>NTV0B</t>
  </si>
  <si>
    <t>Ashford Walk-In-Centre</t>
  </si>
  <si>
    <t>Frimley Park Hospital</t>
  </si>
  <si>
    <t>*</t>
  </si>
  <si>
    <t>10th July 2025</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</si>
  <si>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</si>
  <si>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https://digital.nhs.uk/data-and-information/data-collections-and-data-sets/data-sets/emergency-care-data-set-ecds/ecds-guidance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</si>
</sst>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7"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4">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16" fillId="0" borderId="0" xfId="3" applyFont="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8031</xdr:colOff>
      <xdr:row>3</xdr:row>
      <xdr:rowOff>64061</xdr:rowOff>
    </xdr:from>
    <xdr:to>
      <xdr:col>16</xdr:col>
      <xdr:colOff>1348068</xdr:colOff>
      <xdr:row>13</xdr:row>
      <xdr:rowOff>121771</xdr:rowOff>
    </xdr:to>
    <xdr:sp macro="" textlink="">
      <xdr:nvSpPr>
        <xdr:cNvPr id="2" name="TextBox 1">
          <a:extLst>
            <a:ext uri="{FF2B5EF4-FFF2-40B4-BE49-F238E27FC236}">
              <a16:creationId xmlns:a16="http://schemas.microsoft.com/office/drawing/2014/main" id="{EEE474DC-F968-428E-9C1D-B53193C0DB82}"/>
            </a:ext>
          </a:extLst>
        </xdr:cNvPr>
        <xdr:cNvSpPr txBox="1"/>
      </xdr:nvSpPr>
      <xdr:spPr>
        <a:xfrm>
          <a:off x="8446060" y="691590"/>
          <a:ext cx="13767361" cy="1716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no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5756648</xdr:colOff>
      <xdr:row>3</xdr:row>
      <xdr:rowOff>112059</xdr:rowOff>
    </xdr:from>
    <xdr:to>
      <xdr:col>16</xdr:col>
      <xdr:colOff>1343212</xdr:colOff>
      <xdr:row>13</xdr:row>
      <xdr:rowOff>172944</xdr:rowOff>
    </xdr:to>
    <xdr:sp macro="" textlink="">
      <xdr:nvSpPr>
        <xdr:cNvPr id="2" name="TextBox 1">
          <a:extLst>
            <a:ext uri="{FF2B5EF4-FFF2-40B4-BE49-F238E27FC236}">
              <a16:creationId xmlns:a16="http://schemas.microsoft.com/office/drawing/2014/main" id="{FD8BE59C-ED4B-43A4-BFE8-CFF1BDBEFA57}"/>
            </a:ext>
          </a:extLst>
        </xdr:cNvPr>
        <xdr:cNvSpPr txBox="1"/>
      </xdr:nvSpPr>
      <xdr:spPr>
        <a:xfrm>
          <a:off x="8434854" y="739588"/>
          <a:ext cx="13773711" cy="17193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no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79" t="s">
        <v>561</v>
      </c>
      <c r="C4" s="79"/>
      <c r="D4" s="79"/>
      <c r="E4" s="79"/>
      <c r="F4" s="79"/>
      <c r="G4" s="79"/>
      <c r="H4" s="79"/>
      <c r="I4" s="79"/>
      <c r="J4" s="79"/>
      <c r="K4" s="79"/>
      <c r="L4" s="79"/>
      <c r="M4" s="79"/>
      <c r="N4" s="79"/>
      <c r="O4" s="79"/>
    </row>
    <row r="5" spans="2:15" x14ac:dyDescent="0.25">
      <c r="B5" s="80" t="s">
        <v>562</v>
      </c>
      <c r="C5" s="80"/>
      <c r="D5" s="80"/>
      <c r="E5" s="80"/>
      <c r="F5" s="80"/>
      <c r="G5" s="80"/>
      <c r="H5" s="80"/>
      <c r="I5" s="80"/>
      <c r="J5" s="80"/>
      <c r="K5" s="80"/>
      <c r="L5" s="80"/>
      <c r="M5" s="80"/>
      <c r="N5" s="80"/>
      <c r="O5" s="80"/>
    </row>
    <row r="6" spans="2:15" x14ac:dyDescent="0.25"/>
    <row r="7" spans="2:15" ht="56.15" customHeight="1" x14ac:dyDescent="0.25">
      <c r="B7" s="79" t="s">
        <v>563</v>
      </c>
      <c r="C7" s="79"/>
      <c r="D7" s="79"/>
      <c r="E7" s="79"/>
      <c r="F7" s="79"/>
      <c r="G7" s="79"/>
      <c r="H7" s="79"/>
      <c r="I7" s="79"/>
      <c r="J7" s="79"/>
      <c r="K7" s="79"/>
      <c r="L7" s="79"/>
      <c r="M7" s="79"/>
      <c r="N7" s="79"/>
      <c r="O7" s="79"/>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9" t="s">
        <v>542</v>
      </c>
      <c r="C10" s="79"/>
      <c r="D10" s="79"/>
      <c r="E10" s="79"/>
      <c r="F10" s="79"/>
      <c r="G10" s="79"/>
      <c r="H10" s="79"/>
      <c r="I10" s="79"/>
      <c r="J10" s="79"/>
      <c r="K10" s="79"/>
      <c r="L10" s="79"/>
      <c r="M10" s="79"/>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May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10th July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1" t="s">
        <v>393</v>
      </c>
      <c r="F15" s="82"/>
      <c r="G15" s="82"/>
      <c r="H15" s="82"/>
      <c r="I15" s="82"/>
      <c r="J15" s="82"/>
      <c r="K15" s="82"/>
      <c r="L15" s="82"/>
      <c r="M15" s="82"/>
      <c r="N15" s="82"/>
      <c r="O15" s="82"/>
      <c r="P15" s="82"/>
      <c r="Q15" s="82"/>
      <c r="R15" s="82"/>
      <c r="S15" s="83"/>
      <c r="T15" s="81" t="s">
        <v>392</v>
      </c>
      <c r="U15" s="82"/>
      <c r="V15" s="82"/>
      <c r="W15" s="82"/>
      <c r="X15" s="82"/>
      <c r="Y15" s="82"/>
      <c r="Z15" s="82"/>
      <c r="AA15" s="82"/>
      <c r="AB15" s="82"/>
      <c r="AC15" s="82"/>
      <c r="AD15" s="82"/>
      <c r="AE15" s="82"/>
      <c r="AF15" s="82"/>
      <c r="AG15" s="82"/>
      <c r="AH15" s="83"/>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21" t="s">
        <v>38</v>
      </c>
      <c r="D62" s="18"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21" t="s">
        <v>40</v>
      </c>
      <c r="D63" s="18"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21" t="s">
        <v>42</v>
      </c>
      <c r="D64" s="18"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21" t="s">
        <v>43</v>
      </c>
      <c r="D65" s="18"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21" t="s">
        <v>45</v>
      </c>
      <c r="D66" s="18" t="s">
        <v>156</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21" t="s">
        <v>47</v>
      </c>
      <c r="D67" s="18" t="s">
        <v>158</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21" t="s">
        <v>48</v>
      </c>
      <c r="D68" s="18" t="s">
        <v>159</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21" t="s">
        <v>49</v>
      </c>
      <c r="D69" s="18" t="s">
        <v>302</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21" t="s">
        <v>50</v>
      </c>
      <c r="D70" s="18" t="s">
        <v>160</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250</v>
      </c>
      <c r="C71" s="21" t="s">
        <v>58</v>
      </c>
      <c r="D71" s="18" t="s">
        <v>166</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250</v>
      </c>
      <c r="C72" s="21" t="s">
        <v>59</v>
      </c>
      <c r="D72" s="18" t="s">
        <v>167</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250</v>
      </c>
      <c r="C73" s="21" t="s">
        <v>68</v>
      </c>
      <c r="D73" s="18" t="s">
        <v>303</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250</v>
      </c>
      <c r="C74" s="21" t="s">
        <v>69</v>
      </c>
      <c r="D74" s="18" t="s">
        <v>172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21" t="s">
        <v>21</v>
      </c>
      <c r="D75" s="18" t="s">
        <v>304</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21" t="s">
        <v>22</v>
      </c>
      <c r="D76" s="18" t="s">
        <v>141</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21" t="s">
        <v>23</v>
      </c>
      <c r="D77" s="18" t="s">
        <v>305</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21" t="s">
        <v>24</v>
      </c>
      <c r="D78" s="18" t="s">
        <v>142</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21" t="s">
        <v>25</v>
      </c>
      <c r="D79" s="18" t="s">
        <v>306</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21" t="s">
        <v>26</v>
      </c>
      <c r="D80" s="18" t="s">
        <v>307</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21" t="s">
        <v>27</v>
      </c>
      <c r="D81" s="18" t="s">
        <v>143</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21" t="s">
        <v>28</v>
      </c>
      <c r="D82" s="18" t="s">
        <v>144</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21" t="s">
        <v>29</v>
      </c>
      <c r="D83" s="18" t="s">
        <v>145</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21" t="s">
        <v>30</v>
      </c>
      <c r="D84" s="18" t="s">
        <v>146</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21" t="s">
        <v>31</v>
      </c>
      <c r="D85" s="18" t="s">
        <v>308</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21" t="s">
        <v>32</v>
      </c>
      <c r="D86" s="18" t="s">
        <v>309</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21" t="s">
        <v>425</v>
      </c>
      <c r="D87" s="18" t="s">
        <v>426</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21" t="s">
        <v>33</v>
      </c>
      <c r="D88" s="18" t="s">
        <v>147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21" t="s">
        <v>34</v>
      </c>
      <c r="D89" s="18"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21" t="s">
        <v>35</v>
      </c>
      <c r="D90" s="18" t="s">
        <v>149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21" t="s">
        <v>36</v>
      </c>
      <c r="D91" s="18" t="s">
        <v>150</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21" t="s">
        <v>37</v>
      </c>
      <c r="D92" s="18" t="s">
        <v>151</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262</v>
      </c>
      <c r="C93" s="21" t="s">
        <v>39</v>
      </c>
      <c r="D93" s="18" t="s">
        <v>310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262</v>
      </c>
      <c r="C94" s="21" t="s">
        <v>41</v>
      </c>
      <c r="D94" s="18" t="s">
        <v>154</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21" t="s">
        <v>44</v>
      </c>
      <c r="D95" s="18" t="s">
        <v>155</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21" t="s">
        <v>46</v>
      </c>
      <c r="D96" s="18" t="s">
        <v>157</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21" t="s">
        <v>51</v>
      </c>
      <c r="D97" s="18" t="s">
        <v>161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21" t="s">
        <v>52</v>
      </c>
      <c r="D98" s="18" t="s">
        <v>162</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21" t="s">
        <v>53</v>
      </c>
      <c r="D99" s="18" t="s">
        <v>311</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21" t="s">
        <v>54</v>
      </c>
      <c r="D100" s="18" t="s">
        <v>163</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21" t="s">
        <v>56</v>
      </c>
      <c r="D101" s="18" t="s">
        <v>164</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21" t="s">
        <v>57</v>
      </c>
      <c r="D102" s="18" t="s">
        <v>165</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21" t="s">
        <v>60</v>
      </c>
      <c r="D103" s="18" t="s">
        <v>168</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21" t="s">
        <v>55</v>
      </c>
      <c r="D104" s="18" t="s">
        <v>312</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4"/>
    </row>
    <row r="105" spans="2:34" x14ac:dyDescent="0.3">
      <c r="B105" s="33" t="s">
        <v>262</v>
      </c>
      <c r="C105" s="21" t="s">
        <v>61</v>
      </c>
      <c r="D105" s="18" t="s">
        <v>169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21" t="s">
        <v>62</v>
      </c>
      <c r="D106" s="18" t="s">
        <v>170</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21" t="s">
        <v>63</v>
      </c>
      <c r="D107" s="18" t="s">
        <v>313</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21" t="s">
        <v>64</v>
      </c>
      <c r="D108" s="18" t="s">
        <v>314</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21" t="s">
        <v>65</v>
      </c>
      <c r="D109" s="18" t="s">
        <v>315</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21" t="s">
        <v>66</v>
      </c>
      <c r="D110" s="18" t="s">
        <v>316</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21" t="s">
        <v>67</v>
      </c>
      <c r="D111" s="18" t="s">
        <v>171</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21" t="s">
        <v>70</v>
      </c>
      <c r="D112" s="18" t="s">
        <v>173</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21" t="s">
        <v>71</v>
      </c>
      <c r="D113" s="18" t="s">
        <v>174</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274</v>
      </c>
      <c r="C114" s="21" t="s">
        <v>73</v>
      </c>
      <c r="D114" s="18" t="s">
        <v>176</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274</v>
      </c>
      <c r="C115" s="21" t="s">
        <v>75</v>
      </c>
      <c r="D115" s="18" t="s">
        <v>178</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21" t="s">
        <v>78</v>
      </c>
      <c r="D116" s="18" t="s">
        <v>181</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21" t="s">
        <v>79</v>
      </c>
      <c r="D117" s="18" t="s">
        <v>317</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21" t="s">
        <v>81</v>
      </c>
      <c r="D118" s="18"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21" t="s">
        <v>82</v>
      </c>
      <c r="D119" s="18"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21" t="s">
        <v>85</v>
      </c>
      <c r="D120" s="18" t="s">
        <v>184</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21" t="s">
        <v>86</v>
      </c>
      <c r="D121" s="18" t="s">
        <v>320</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21" t="s">
        <v>87</v>
      </c>
      <c r="D122" s="18" t="s">
        <v>321</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21" t="s">
        <v>89</v>
      </c>
      <c r="D123" s="18" t="s">
        <v>186</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21" t="s">
        <v>92</v>
      </c>
      <c r="D124" s="18" t="s">
        <v>189</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21" t="s">
        <v>93</v>
      </c>
      <c r="D125" s="18" t="s">
        <v>190</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21" t="s">
        <v>94</v>
      </c>
      <c r="D126" s="18" t="s">
        <v>322</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21" t="s">
        <v>95</v>
      </c>
      <c r="D127" s="18" t="s">
        <v>323</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21" t="s">
        <v>96</v>
      </c>
      <c r="D128" s="18" t="s">
        <v>191</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21" t="s">
        <v>98</v>
      </c>
      <c r="D129" s="18" t="s">
        <v>192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21" t="s">
        <v>99</v>
      </c>
      <c r="D130" s="18" t="s">
        <v>193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21" t="s">
        <v>100</v>
      </c>
      <c r="D131" s="18" t="s">
        <v>194</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21" t="s">
        <v>101</v>
      </c>
      <c r="D132" s="18" t="s">
        <v>195</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21" t="s">
        <v>105</v>
      </c>
      <c r="D133" s="18" t="s">
        <v>197</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21" t="s">
        <v>106</v>
      </c>
      <c r="D134" s="18" t="s">
        <v>198</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21" t="s">
        <v>111</v>
      </c>
      <c r="D135" s="18" t="s">
        <v>324</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279</v>
      </c>
      <c r="C136" s="21" t="s">
        <v>74</v>
      </c>
      <c r="D136" s="18" t="s">
        <v>177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279</v>
      </c>
      <c r="C137" s="21" t="s">
        <v>76</v>
      </c>
      <c r="D137" s="18" t="s">
        <v>179</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279</v>
      </c>
      <c r="C138" s="21" t="s">
        <v>77</v>
      </c>
      <c r="D138" s="18" t="s">
        <v>180</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21" t="s">
        <v>80</v>
      </c>
      <c r="D139" s="18" t="s">
        <v>325</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21" t="s">
        <v>83</v>
      </c>
      <c r="D140" s="18" t="s">
        <v>182</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21" t="s">
        <v>84</v>
      </c>
      <c r="D141" s="18" t="s">
        <v>183</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21" t="s">
        <v>88</v>
      </c>
      <c r="D142" s="18" t="s">
        <v>185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21" t="s">
        <v>72</v>
      </c>
      <c r="D143" s="18" t="s">
        <v>175</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21" t="s">
        <v>423</v>
      </c>
      <c r="D144" s="18" t="s">
        <v>424</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21" t="s">
        <v>90</v>
      </c>
      <c r="D145" s="18" t="s">
        <v>187</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21" t="s">
        <v>102</v>
      </c>
      <c r="D146" s="18" t="s">
        <v>422</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21" t="s">
        <v>91</v>
      </c>
      <c r="D147" s="18" t="s">
        <v>188</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21" t="s">
        <v>97</v>
      </c>
      <c r="D148" s="18" t="s">
        <v>326</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21" t="s">
        <v>103</v>
      </c>
      <c r="D149" s="18" t="s">
        <v>196</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21" t="s">
        <v>104</v>
      </c>
      <c r="D150" s="18" t="s">
        <v>328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21" t="s">
        <v>107</v>
      </c>
      <c r="D151" s="18" t="s">
        <v>329</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21" t="s">
        <v>108</v>
      </c>
      <c r="D152" s="18" t="s">
        <v>330</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21" t="s">
        <v>109</v>
      </c>
      <c r="D153" s="18" t="s">
        <v>199</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21" t="s">
        <v>110</v>
      </c>
      <c r="D154" s="18" t="s">
        <v>331</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283</v>
      </c>
      <c r="C155" s="21" t="s">
        <v>112</v>
      </c>
      <c r="D155" s="18" t="s">
        <v>332</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283</v>
      </c>
      <c r="C156" s="21" t="s">
        <v>113</v>
      </c>
      <c r="D156" s="18" t="s">
        <v>200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283</v>
      </c>
      <c r="C157" s="21" t="s">
        <v>114</v>
      </c>
      <c r="D157" s="18" t="s">
        <v>333</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283</v>
      </c>
      <c r="C158" s="21" t="s">
        <v>115</v>
      </c>
      <c r="D158" s="18" t="s">
        <v>201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21" t="s">
        <v>116</v>
      </c>
      <c r="D159" s="18" t="s">
        <v>202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21" t="s">
        <v>117</v>
      </c>
      <c r="D160" s="18" t="s">
        <v>203</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21" t="s">
        <v>118</v>
      </c>
      <c r="D161" s="18" t="s">
        <v>204</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21" t="s">
        <v>119</v>
      </c>
      <c r="D162" s="18" t="s">
        <v>334</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21" t="s">
        <v>120</v>
      </c>
      <c r="D163" s="18" t="s">
        <v>335</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21" t="s">
        <v>121</v>
      </c>
      <c r="D164" s="18" t="s">
        <v>205</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21" t="s">
        <v>122</v>
      </c>
      <c r="D165" s="18" t="s">
        <v>206</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21" t="s">
        <v>123</v>
      </c>
      <c r="D166" s="18" t="s">
        <v>336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21" t="s">
        <v>124</v>
      </c>
      <c r="D167" s="18" t="s">
        <v>207</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21" t="s">
        <v>125</v>
      </c>
      <c r="D168" s="18" t="s">
        <v>208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21" t="s">
        <v>126</v>
      </c>
      <c r="D169" s="18" t="s">
        <v>337</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21" t="s">
        <v>127</v>
      </c>
      <c r="D170" s="18" t="s">
        <v>209</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21" t="s">
        <v>128</v>
      </c>
      <c r="D171" s="18" t="s">
        <v>338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290</v>
      </c>
      <c r="C172" s="21" t="s">
        <v>129</v>
      </c>
      <c r="D172" s="18" t="s">
        <v>210</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290</v>
      </c>
      <c r="C173" s="21" t="s">
        <v>130</v>
      </c>
      <c r="D173" s="18" t="s">
        <v>211</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290</v>
      </c>
      <c r="C174" s="21" t="s">
        <v>131</v>
      </c>
      <c r="D174" s="18" t="s">
        <v>212</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290</v>
      </c>
      <c r="C175" s="21" t="s">
        <v>132</v>
      </c>
      <c r="D175" s="18" t="s">
        <v>213</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290</v>
      </c>
      <c r="C176" s="21" t="s">
        <v>134</v>
      </c>
      <c r="D176" s="18" t="s">
        <v>214</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290</v>
      </c>
      <c r="C177" s="21" t="s">
        <v>135</v>
      </c>
      <c r="D177" s="18" t="s">
        <v>339</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290</v>
      </c>
      <c r="C178" s="21" t="s">
        <v>136</v>
      </c>
      <c r="D178" s="18" t="s">
        <v>215</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290</v>
      </c>
      <c r="C179" s="21" t="s">
        <v>137</v>
      </c>
      <c r="D179" s="18" t="s">
        <v>216</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21" t="s">
        <v>138</v>
      </c>
      <c r="D180" s="18" t="s">
        <v>217</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21" t="s">
        <v>139</v>
      </c>
      <c r="D181" s="18" t="s">
        <v>340</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21" t="s">
        <v>140</v>
      </c>
      <c r="D182" s="18" t="s">
        <v>218</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21" t="s">
        <v>341</v>
      </c>
      <c r="D183" s="18" t="s">
        <v>342</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21" t="s">
        <v>133</v>
      </c>
      <c r="D184" s="18" t="s">
        <v>343</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zoomScale="85" zoomScaleNormal="85" zoomScaleSheetLayoutView="25" workbookViewId="0">
      <selection activeCell="D9" sqref="D9"/>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May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10th July 2025</v>
      </c>
    </row>
    <row r="9" spans="2:34" ht="12.75" customHeight="1" x14ac:dyDescent="0.3">
      <c r="B9" s="3" t="s">
        <v>5</v>
      </c>
      <c r="C9" s="8" t="s">
        <v>400</v>
      </c>
    </row>
    <row r="10" spans="2:34" ht="12.75" customHeight="1" x14ac:dyDescent="0.3">
      <c r="B10" s="3" t="s">
        <v>8</v>
      </c>
      <c r="C10" s="2" t="str">
        <f>'System &amp; Provider Summary - T1'!C10</f>
        <v>Published (Final)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1" t="s">
        <v>393</v>
      </c>
      <c r="F15" s="82"/>
      <c r="G15" s="82"/>
      <c r="H15" s="82"/>
      <c r="I15" s="82"/>
      <c r="J15" s="82"/>
      <c r="K15" s="82"/>
      <c r="L15" s="82"/>
      <c r="M15" s="82"/>
      <c r="N15" s="82"/>
      <c r="O15" s="82"/>
      <c r="P15" s="82"/>
      <c r="Q15" s="82"/>
      <c r="R15" s="82"/>
      <c r="S15" s="83"/>
      <c r="T15" s="81" t="s">
        <v>392</v>
      </c>
      <c r="U15" s="82"/>
      <c r="V15" s="82"/>
      <c r="W15" s="82"/>
      <c r="X15" s="82"/>
      <c r="Y15" s="82"/>
      <c r="Z15" s="82"/>
      <c r="AA15" s="82"/>
      <c r="AB15" s="82"/>
      <c r="AC15" s="82"/>
      <c r="AD15" s="82"/>
      <c r="AE15" s="82"/>
      <c r="AF15" s="82"/>
      <c r="AG15" s="82"/>
      <c r="AH15" s="83"/>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18" t="s">
        <v>38</v>
      </c>
      <c r="D62" s="21"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18" t="s">
        <v>40</v>
      </c>
      <c r="D63" s="21"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18" t="s">
        <v>42</v>
      </c>
      <c r="D64" s="21"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18" t="s">
        <v>43</v>
      </c>
      <c r="D65" s="21"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18" t="s">
        <v>526</v>
      </c>
      <c r="D66" s="21" t="s">
        <v>527</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18" t="s">
        <v>434</v>
      </c>
      <c r="D67" s="21" t="s">
        <v>435</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18" t="s">
        <v>50</v>
      </c>
      <c r="D68" s="21" t="s">
        <v>160</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18" t="s">
        <v>58</v>
      </c>
      <c r="D69" s="21" t="s">
        <v>166</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18" t="s">
        <v>68</v>
      </c>
      <c r="D70" s="21" t="s">
        <v>303</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240</v>
      </c>
      <c r="C71" s="18" t="s">
        <v>22</v>
      </c>
      <c r="D71" s="21" t="s">
        <v>141</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240</v>
      </c>
      <c r="C72" s="18" t="s">
        <v>438</v>
      </c>
      <c r="D72" s="21" t="s">
        <v>439</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240</v>
      </c>
      <c r="C73" s="18" t="s">
        <v>23</v>
      </c>
      <c r="D73" s="21" t="s">
        <v>305</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240</v>
      </c>
      <c r="C74" s="18" t="s">
        <v>24</v>
      </c>
      <c r="D74" s="21" t="s">
        <v>142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18" t="s">
        <v>25</v>
      </c>
      <c r="D75" s="21" t="s">
        <v>306</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18" t="s">
        <v>442</v>
      </c>
      <c r="D76" s="21" t="s">
        <v>443</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18" t="s">
        <v>26</v>
      </c>
      <c r="D77" s="21" t="s">
        <v>307</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18" t="s">
        <v>28</v>
      </c>
      <c r="D78" s="21" t="s">
        <v>144</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18" t="s">
        <v>29</v>
      </c>
      <c r="D79" s="21" t="s">
        <v>145</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18" t="s">
        <v>30</v>
      </c>
      <c r="D80" s="21" t="s">
        <v>146</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18" t="s">
        <v>31</v>
      </c>
      <c r="D81" s="21" t="s">
        <v>308</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18" t="s">
        <v>32</v>
      </c>
      <c r="D82" s="21" t="s">
        <v>309</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18" t="s">
        <v>450</v>
      </c>
      <c r="D83" s="21" t="s">
        <v>451</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18" t="s">
        <v>452</v>
      </c>
      <c r="D84" s="21" t="s">
        <v>453</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18" t="s">
        <v>440</v>
      </c>
      <c r="D85" s="21" t="s">
        <v>441</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18" t="s">
        <v>444</v>
      </c>
      <c r="D86" s="21" t="s">
        <v>445</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18" t="s">
        <v>33</v>
      </c>
      <c r="D87" s="21" t="s">
        <v>147</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18" t="s">
        <v>446</v>
      </c>
      <c r="D88" s="21" t="s">
        <v>447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18" t="s">
        <v>34</v>
      </c>
      <c r="D89" s="21"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18" t="s">
        <v>448</v>
      </c>
      <c r="D90" s="21" t="s">
        <v>449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18" t="s">
        <v>35</v>
      </c>
      <c r="D91" s="21" t="s">
        <v>149</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18" t="s">
        <v>436</v>
      </c>
      <c r="D92" s="21" t="s">
        <v>437</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240</v>
      </c>
      <c r="C93" s="18" t="s">
        <v>36</v>
      </c>
      <c r="D93" s="21" t="s">
        <v>150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240</v>
      </c>
      <c r="C94" s="18" t="s">
        <v>37</v>
      </c>
      <c r="D94" s="21" t="s">
        <v>151</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18" t="s">
        <v>458</v>
      </c>
      <c r="D95" s="21" t="s">
        <v>459</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18" t="s">
        <v>472</v>
      </c>
      <c r="D96" s="21" t="s">
        <v>473</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18" t="s">
        <v>470</v>
      </c>
      <c r="D97" s="21" t="s">
        <v>471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18" t="s">
        <v>456</v>
      </c>
      <c r="D98" s="21" t="s">
        <v>457</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18" t="s">
        <v>44</v>
      </c>
      <c r="D99" s="21" t="s">
        <v>155</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18" t="s">
        <v>550</v>
      </c>
      <c r="D100" s="21" t="s">
        <v>551</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18" t="s">
        <v>468</v>
      </c>
      <c r="D101" s="21" t="s">
        <v>469</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18" t="s">
        <v>462</v>
      </c>
      <c r="D102" s="21" t="s">
        <v>463</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18" t="s">
        <v>460</v>
      </c>
      <c r="D103" s="21" t="s">
        <v>461</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18" t="s">
        <v>454</v>
      </c>
      <c r="D104" s="21" t="s">
        <v>455</v>
      </c>
      <c r="E104" s="23"/>
      <c r="F104" s="23"/>
      <c r="G104" s="23"/>
      <c r="H104" s="23"/>
      <c r="I104" s="23"/>
      <c r="J104" s="23"/>
      <c r="K104" s="23"/>
      <c r="L104" s="23"/>
      <c r="M104" s="23"/>
      <c r="N104" s="23"/>
      <c r="O104" s="23"/>
      <c r="P104" s="23"/>
      <c r="Q104" s="23"/>
      <c r="R104" s="23"/>
      <c r="S104" s="24"/>
      <c r="T104" s="23"/>
      <c r="U104" s="23"/>
      <c r="V104" s="23"/>
      <c r="W104" s="23"/>
      <c r="X104" s="23"/>
      <c r="Y104" s="23"/>
      <c r="Z104" s="23"/>
      <c r="AA104" s="23"/>
      <c r="AB104" s="23"/>
      <c r="AC104" s="23"/>
      <c r="AD104" s="23"/>
      <c r="AE104" s="23"/>
      <c r="AF104" s="23"/>
      <c r="AG104" s="23"/>
      <c r="AH104" s="24"/>
    </row>
    <row r="105" spans="2:34" x14ac:dyDescent="0.3">
      <c r="B105" s="33" t="s">
        <v>262</v>
      </c>
      <c r="C105" s="18" t="s">
        <v>528</v>
      </c>
      <c r="D105" s="21" t="s">
        <v>529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18" t="s">
        <v>466</v>
      </c>
      <c r="D106" s="21" t="s">
        <v>467</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18" t="s">
        <v>464</v>
      </c>
      <c r="D107" s="21" t="s">
        <v>465</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18" t="s">
        <v>53</v>
      </c>
      <c r="D108" s="21" t="s">
        <v>311</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18" t="s">
        <v>530</v>
      </c>
      <c r="D109" s="21" t="s">
        <v>531</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18" t="s">
        <v>54</v>
      </c>
      <c r="D110" s="21" t="s">
        <v>163</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18" t="s">
        <v>60</v>
      </c>
      <c r="D111" s="21" t="s">
        <v>168</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18" t="s">
        <v>55</v>
      </c>
      <c r="D112" s="21" t="s">
        <v>312</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18" t="s">
        <v>61</v>
      </c>
      <c r="D113" s="21" t="s">
        <v>169</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262</v>
      </c>
      <c r="C114" s="18" t="s">
        <v>62</v>
      </c>
      <c r="D114" s="21" t="s">
        <v>170</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262</v>
      </c>
      <c r="C115" s="18" t="s">
        <v>63</v>
      </c>
      <c r="D115" s="21" t="s">
        <v>313</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18" t="s">
        <v>482</v>
      </c>
      <c r="D116" s="21" t="s">
        <v>483</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18" t="s">
        <v>484</v>
      </c>
      <c r="D117" s="21" t="s">
        <v>485</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18" t="s">
        <v>81</v>
      </c>
      <c r="D118" s="21"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18" t="s">
        <v>82</v>
      </c>
      <c r="D119" s="21"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18" t="s">
        <v>486</v>
      </c>
      <c r="D120" s="21" t="s">
        <v>487</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18" t="s">
        <v>85</v>
      </c>
      <c r="D121" s="21" t="s">
        <v>184</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18" t="s">
        <v>488</v>
      </c>
      <c r="D122" s="21" t="s">
        <v>489</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18" t="s">
        <v>591</v>
      </c>
      <c r="D123" s="21" t="s">
        <v>592</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18" t="s">
        <v>490</v>
      </c>
      <c r="D124" s="21" t="s">
        <v>491</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18" t="s">
        <v>89</v>
      </c>
      <c r="D125" s="21" t="s">
        <v>186</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18" t="s">
        <v>476</v>
      </c>
      <c r="D126" s="21" t="s">
        <v>477</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18" t="s">
        <v>92</v>
      </c>
      <c r="D127" s="21" t="s">
        <v>189</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18" t="s">
        <v>93</v>
      </c>
      <c r="D128" s="21" t="s">
        <v>190</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18" t="s">
        <v>94</v>
      </c>
      <c r="D129" s="21" t="s">
        <v>322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18" t="s">
        <v>95</v>
      </c>
      <c r="D130" s="21" t="s">
        <v>323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18" t="s">
        <v>96</v>
      </c>
      <c r="D131" s="21" t="s">
        <v>191</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18" t="s">
        <v>478</v>
      </c>
      <c r="D132" s="21" t="s">
        <v>479</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18" t="s">
        <v>100</v>
      </c>
      <c r="D133" s="21" t="s">
        <v>194</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18" t="s">
        <v>101</v>
      </c>
      <c r="D134" s="21" t="s">
        <v>195</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18" t="s">
        <v>474</v>
      </c>
      <c r="D135" s="21" t="s">
        <v>475</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274</v>
      </c>
      <c r="C136" s="18" t="s">
        <v>105</v>
      </c>
      <c r="D136" s="21" t="s">
        <v>197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274</v>
      </c>
      <c r="C137" s="18" t="s">
        <v>111</v>
      </c>
      <c r="D137" s="21" t="s">
        <v>324</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274</v>
      </c>
      <c r="C138" s="18" t="s">
        <v>480</v>
      </c>
      <c r="D138" s="21" t="s">
        <v>481</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18" t="s">
        <v>76</v>
      </c>
      <c r="D139" s="21" t="s">
        <v>179</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18" t="s">
        <v>499</v>
      </c>
      <c r="D140" s="21" t="s">
        <v>500</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18" t="s">
        <v>495</v>
      </c>
      <c r="D141" s="21" t="s">
        <v>496</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18" t="s">
        <v>80</v>
      </c>
      <c r="D142" s="21" t="s">
        <v>325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18" t="s">
        <v>84</v>
      </c>
      <c r="D143" s="21" t="s">
        <v>183</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18" t="s">
        <v>88</v>
      </c>
      <c r="D144" s="21" t="s">
        <v>185</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18" t="s">
        <v>72</v>
      </c>
      <c r="D145" s="21" t="s">
        <v>175</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18" t="s">
        <v>90</v>
      </c>
      <c r="D146" s="21" t="s">
        <v>187</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18" t="s">
        <v>102</v>
      </c>
      <c r="D147" s="21" t="s">
        <v>422</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18" t="s">
        <v>493</v>
      </c>
      <c r="D148" s="21" t="s">
        <v>494</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18" t="s">
        <v>91</v>
      </c>
      <c r="D149" s="21" t="s">
        <v>188</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18" t="s">
        <v>497</v>
      </c>
      <c r="D150" s="21" t="s">
        <v>498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18" t="s">
        <v>97</v>
      </c>
      <c r="D151" s="21" t="s">
        <v>326</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18" t="s">
        <v>492</v>
      </c>
      <c r="D152" s="21" t="s">
        <v>327</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18" t="s">
        <v>103</v>
      </c>
      <c r="D153" s="21" t="s">
        <v>196</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18" t="s">
        <v>104</v>
      </c>
      <c r="D154" s="21" t="s">
        <v>328</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279</v>
      </c>
      <c r="C155" s="18" t="s">
        <v>107</v>
      </c>
      <c r="D155" s="21" t="s">
        <v>329</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279</v>
      </c>
      <c r="C156" s="18" t="s">
        <v>108</v>
      </c>
      <c r="D156" s="21" t="s">
        <v>330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279</v>
      </c>
      <c r="C157" s="18" t="s">
        <v>109</v>
      </c>
      <c r="D157" s="21" t="s">
        <v>199</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279</v>
      </c>
      <c r="C158" s="18" t="s">
        <v>110</v>
      </c>
      <c r="D158" s="21" t="s">
        <v>331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18" t="s">
        <v>112</v>
      </c>
      <c r="D159" s="21" t="s">
        <v>332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18" t="s">
        <v>597</v>
      </c>
      <c r="D160" s="21" t="s">
        <v>598</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18" t="s">
        <v>515</v>
      </c>
      <c r="D161" s="21" t="s">
        <v>516</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18" t="s">
        <v>590</v>
      </c>
      <c r="D162" s="21" t="s">
        <v>589</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18" t="s">
        <v>113</v>
      </c>
      <c r="D163" s="21" t="s">
        <v>200</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18" t="s">
        <v>114</v>
      </c>
      <c r="D164" s="21" t="s">
        <v>333</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18" t="s">
        <v>115</v>
      </c>
      <c r="D165" s="21" t="s">
        <v>201</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18" t="s">
        <v>116</v>
      </c>
      <c r="D166" s="21" t="s">
        <v>202</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18" t="s">
        <v>117</v>
      </c>
      <c r="D167" s="21" t="s">
        <v>599</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18" t="s">
        <v>118</v>
      </c>
      <c r="D168" s="21" t="s">
        <v>204</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18" t="s">
        <v>505</v>
      </c>
      <c r="D169" s="21" t="s">
        <v>506</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18" t="s">
        <v>119</v>
      </c>
      <c r="D170" s="21" t="s">
        <v>334</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18" t="s">
        <v>517</v>
      </c>
      <c r="D171" s="21" t="s">
        <v>518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283</v>
      </c>
      <c r="C172" s="18" t="s">
        <v>120</v>
      </c>
      <c r="D172" s="21" t="s">
        <v>335</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283</v>
      </c>
      <c r="C173" s="18" t="s">
        <v>121</v>
      </c>
      <c r="D173" s="21" t="s">
        <v>205</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283</v>
      </c>
      <c r="C174" s="18" t="s">
        <v>503</v>
      </c>
      <c r="D174" s="21" t="s">
        <v>504</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283</v>
      </c>
      <c r="C175" s="18" t="s">
        <v>123</v>
      </c>
      <c r="D175" s="21" t="s">
        <v>336</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283</v>
      </c>
      <c r="C176" s="18" t="s">
        <v>509</v>
      </c>
      <c r="D176" s="21" t="s">
        <v>510</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283</v>
      </c>
      <c r="C177" s="18" t="s">
        <v>555</v>
      </c>
      <c r="D177" s="21" t="s">
        <v>556</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283</v>
      </c>
      <c r="C178" s="18" t="s">
        <v>513</v>
      </c>
      <c r="D178" s="21" t="s">
        <v>514</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283</v>
      </c>
      <c r="C179" s="18" t="s">
        <v>507</v>
      </c>
      <c r="D179" s="21" t="s">
        <v>508</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283</v>
      </c>
      <c r="C180" s="18" t="s">
        <v>511</v>
      </c>
      <c r="D180" s="21" t="s">
        <v>512</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283</v>
      </c>
      <c r="C181" s="18" t="s">
        <v>128</v>
      </c>
      <c r="D181" s="21" t="s">
        <v>338</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283</v>
      </c>
      <c r="C182" s="18" t="s">
        <v>501</v>
      </c>
      <c r="D182" s="21" t="s">
        <v>502</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283</v>
      </c>
      <c r="C183" s="18" t="s">
        <v>595</v>
      </c>
      <c r="D183" s="21" t="s">
        <v>596</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18" t="s">
        <v>519</v>
      </c>
      <c r="D184" s="21" t="s">
        <v>520</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s="33" t="s">
        <v>290</v>
      </c>
      <c r="C185" s="18" t="s">
        <v>553</v>
      </c>
      <c r="D185" s="21" t="s">
        <v>554</v>
      </c>
      <c r="E185" s="23"/>
      <c r="F185" s="23"/>
      <c r="G185" s="23"/>
      <c r="H185" s="23"/>
      <c r="I185" s="23"/>
      <c r="J185" s="23"/>
      <c r="K185" s="23"/>
      <c r="L185" s="23"/>
      <c r="M185" s="23"/>
      <c r="N185" s="23"/>
      <c r="O185" s="23"/>
      <c r="P185" s="23"/>
      <c r="Q185" s="23"/>
      <c r="R185" s="23"/>
      <c r="S185" s="24"/>
      <c r="T185" s="23"/>
      <c r="U185" s="23"/>
      <c r="V185" s="23"/>
      <c r="W185" s="23"/>
      <c r="X185" s="23"/>
      <c r="Y185" s="23"/>
      <c r="Z185" s="23"/>
      <c r="AA185" s="23"/>
      <c r="AB185" s="23"/>
      <c r="AC185" s="23"/>
      <c r="AD185" s="23"/>
      <c r="AE185" s="23"/>
      <c r="AF185" s="23"/>
      <c r="AG185" s="23"/>
      <c r="AH185" s="24"/>
    </row>
    <row r="186" spans="2:34" x14ac:dyDescent="0.3">
      <c r="B186" s="33" t="s">
        <v>290</v>
      </c>
      <c r="C186" s="18" t="s">
        <v>131</v>
      </c>
      <c r="D186" s="21" t="s">
        <v>212</v>
      </c>
      <c r="E186" s="23"/>
      <c r="F186" s="23"/>
      <c r="G186" s="23"/>
      <c r="H186" s="23"/>
      <c r="I186" s="23"/>
      <c r="J186" s="23"/>
      <c r="K186" s="23"/>
      <c r="L186" s="23"/>
      <c r="M186" s="23"/>
      <c r="N186" s="23"/>
      <c r="O186" s="23"/>
      <c r="P186" s="23"/>
      <c r="Q186" s="23"/>
      <c r="R186" s="23"/>
      <c r="S186" s="24"/>
      <c r="T186" s="23"/>
      <c r="U186" s="23"/>
      <c r="V186" s="23"/>
      <c r="W186" s="23"/>
      <c r="X186" s="23"/>
      <c r="Y186" s="23"/>
      <c r="Z186" s="23"/>
      <c r="AA186" s="23"/>
      <c r="AB186" s="23"/>
      <c r="AC186" s="23"/>
      <c r="AD186" s="23"/>
      <c r="AE186" s="23"/>
      <c r="AF186" s="23"/>
      <c r="AG186" s="23"/>
      <c r="AH186" s="24"/>
    </row>
    <row r="187" spans="2:34" x14ac:dyDescent="0.3">
      <c r="B187" s="33" t="s">
        <v>290</v>
      </c>
      <c r="C187" s="18" t="s">
        <v>134</v>
      </c>
      <c r="D187" s="21" t="s">
        <v>214</v>
      </c>
      <c r="E187" s="23"/>
      <c r="F187" s="23"/>
      <c r="G187" s="23"/>
      <c r="H187" s="23"/>
      <c r="I187" s="23"/>
      <c r="J187" s="23"/>
      <c r="K187" s="23"/>
      <c r="L187" s="23"/>
      <c r="M187" s="23"/>
      <c r="N187" s="23"/>
      <c r="O187" s="23"/>
      <c r="P187" s="23"/>
      <c r="Q187" s="23"/>
      <c r="R187" s="23"/>
      <c r="S187" s="24"/>
      <c r="T187" s="23"/>
      <c r="U187" s="23"/>
      <c r="V187" s="23"/>
      <c r="W187" s="23"/>
      <c r="X187" s="23"/>
      <c r="Y187" s="23"/>
      <c r="Z187" s="23"/>
      <c r="AA187" s="23"/>
      <c r="AB187" s="23"/>
      <c r="AC187" s="23"/>
      <c r="AD187" s="23"/>
      <c r="AE187" s="23"/>
      <c r="AF187" s="23"/>
      <c r="AG187" s="23"/>
      <c r="AH187" s="24"/>
    </row>
    <row r="188" spans="2:34" x14ac:dyDescent="0.3">
      <c r="B188" s="33" t="s">
        <v>290</v>
      </c>
      <c r="C188" s="18" t="s">
        <v>136</v>
      </c>
      <c r="D188" s="21" t="s">
        <v>215</v>
      </c>
      <c r="E188" s="23"/>
      <c r="F188" s="23"/>
      <c r="G188" s="23"/>
      <c r="H188" s="23"/>
      <c r="I188" s="23"/>
      <c r="J188" s="23"/>
      <c r="K188" s="23"/>
      <c r="L188" s="23"/>
      <c r="M188" s="23"/>
      <c r="N188" s="23"/>
      <c r="O188" s="23"/>
      <c r="P188" s="23"/>
      <c r="Q188" s="23"/>
      <c r="R188" s="23"/>
      <c r="S188" s="24"/>
      <c r="T188" s="23"/>
      <c r="U188" s="23"/>
      <c r="V188" s="23"/>
      <c r="W188" s="23"/>
      <c r="X188" s="23"/>
      <c r="Y188" s="23"/>
      <c r="Z188" s="23"/>
      <c r="AA188" s="23"/>
      <c r="AB188" s="23"/>
      <c r="AC188" s="23"/>
      <c r="AD188" s="23"/>
      <c r="AE188" s="23"/>
      <c r="AF188" s="23"/>
      <c r="AG188" s="23"/>
      <c r="AH188" s="24"/>
    </row>
    <row r="189" spans="2:34" x14ac:dyDescent="0.3">
      <c r="B189" s="33" t="s">
        <v>290</v>
      </c>
      <c r="C189" s="18" t="s">
        <v>138</v>
      </c>
      <c r="D189" s="21" t="s">
        <v>217</v>
      </c>
      <c r="E189" s="23"/>
      <c r="F189" s="23"/>
      <c r="G189" s="23"/>
      <c r="H189" s="23"/>
      <c r="I189" s="23"/>
      <c r="J189" s="23"/>
      <c r="K189" s="23"/>
      <c r="L189" s="23"/>
      <c r="M189" s="23"/>
      <c r="N189" s="23"/>
      <c r="O189" s="23"/>
      <c r="P189" s="23"/>
      <c r="Q189" s="23"/>
      <c r="R189" s="23"/>
      <c r="S189" s="24"/>
      <c r="T189" s="23"/>
      <c r="U189" s="23"/>
      <c r="V189" s="23"/>
      <c r="W189" s="23"/>
      <c r="X189" s="23"/>
      <c r="Y189" s="23"/>
      <c r="Z189" s="23"/>
      <c r="AA189" s="23"/>
      <c r="AB189" s="23"/>
      <c r="AC189" s="23"/>
      <c r="AD189" s="23"/>
      <c r="AE189" s="23"/>
      <c r="AF189" s="23"/>
      <c r="AG189" s="23"/>
      <c r="AH189" s="24"/>
    </row>
    <row r="190" spans="2:34" x14ac:dyDescent="0.3">
      <c r="B190" s="33" t="s">
        <v>290</v>
      </c>
      <c r="C190" s="18" t="s">
        <v>523</v>
      </c>
      <c r="D190" s="21" t="s">
        <v>524</v>
      </c>
      <c r="E190" s="23"/>
      <c r="F190" s="23"/>
      <c r="G190" s="23"/>
      <c r="H190" s="23"/>
      <c r="I190" s="23"/>
      <c r="J190" s="23"/>
      <c r="K190" s="23"/>
      <c r="L190" s="23"/>
      <c r="M190" s="23"/>
      <c r="N190" s="23"/>
      <c r="O190" s="23"/>
      <c r="P190" s="23"/>
      <c r="Q190" s="23"/>
      <c r="R190" s="23"/>
      <c r="S190" s="24"/>
      <c r="T190" s="23"/>
      <c r="U190" s="23"/>
      <c r="V190" s="23"/>
      <c r="W190" s="23"/>
      <c r="X190" s="23"/>
      <c r="Y190" s="23"/>
      <c r="Z190" s="23"/>
      <c r="AA190" s="23"/>
      <c r="AB190" s="23"/>
      <c r="AC190" s="23"/>
      <c r="AD190" s="23"/>
      <c r="AE190" s="23"/>
      <c r="AF190" s="23"/>
      <c r="AG190" s="23"/>
      <c r="AH190" s="24"/>
    </row>
    <row r="191" spans="2:34" x14ac:dyDescent="0.3">
      <c r="B191" s="33" t="s">
        <v>290</v>
      </c>
      <c r="C191" s="18" t="s">
        <v>521</v>
      </c>
      <c r="D191" s="21" t="s">
        <v>522</v>
      </c>
      <c r="E191" s="23"/>
      <c r="F191" s="23"/>
      <c r="G191" s="23"/>
      <c r="H191" s="23"/>
      <c r="I191" s="23"/>
      <c r="J191" s="23"/>
      <c r="K191" s="23"/>
      <c r="L191" s="23"/>
      <c r="M191" s="23"/>
      <c r="N191" s="23"/>
      <c r="O191" s="23"/>
      <c r="P191" s="23"/>
      <c r="Q191" s="23"/>
      <c r="R191" s="23"/>
      <c r="S191" s="24"/>
      <c r="T191" s="23"/>
      <c r="U191" s="23"/>
      <c r="V191" s="23"/>
      <c r="W191" s="23"/>
      <c r="X191" s="23"/>
      <c r="Y191" s="23"/>
      <c r="Z191" s="23"/>
      <c r="AA191" s="23"/>
      <c r="AB191" s="23"/>
      <c r="AC191" s="23"/>
      <c r="AD191" s="23"/>
      <c r="AE191" s="23"/>
      <c r="AF191" s="23"/>
      <c r="AG191" s="23"/>
      <c r="AH191" s="24"/>
    </row>
    <row r="192" spans="2:34" x14ac:dyDescent="0.3">
      <c r="B192" s="33" t="s">
        <v>290</v>
      </c>
      <c r="C192" s="18" t="s">
        <v>139</v>
      </c>
      <c r="D192" s="21" t="s">
        <v>340</v>
      </c>
      <c r="E192" s="23"/>
      <c r="F192" s="23"/>
      <c r="G192" s="23"/>
      <c r="H192" s="23"/>
      <c r="I192" s="23"/>
      <c r="J192" s="23"/>
      <c r="K192" s="23"/>
      <c r="L192" s="23"/>
      <c r="M192" s="23"/>
      <c r="N192" s="23"/>
      <c r="O192" s="23"/>
      <c r="P192" s="23"/>
      <c r="Q192" s="23"/>
      <c r="R192" s="23"/>
      <c r="S192" s="24"/>
      <c r="T192" s="23"/>
      <c r="U192" s="23"/>
      <c r="V192" s="23"/>
      <c r="W192" s="23"/>
      <c r="X192" s="23"/>
      <c r="Y192" s="23"/>
      <c r="Z192" s="23"/>
      <c r="AA192" s="23"/>
      <c r="AB192" s="23"/>
      <c r="AC192" s="23"/>
      <c r="AD192" s="23"/>
      <c r="AE192" s="23"/>
      <c r="AF192" s="23"/>
      <c r="AG192" s="23"/>
      <c r="AH192" s="24"/>
    </row>
    <row r="193" spans="2:34" x14ac:dyDescent="0.3">
      <c r="B193" s="33" t="s">
        <v>290</v>
      </c>
      <c r="C193" s="18" t="s">
        <v>341</v>
      </c>
      <c r="D193" s="21" t="s">
        <v>342</v>
      </c>
      <c r="E193" s="23"/>
      <c r="F193" s="23"/>
      <c r="G193" s="23"/>
      <c r="H193" s="23"/>
      <c r="I193" s="23"/>
      <c r="J193" s="23"/>
      <c r="K193" s="23"/>
      <c r="L193" s="23"/>
      <c r="M193" s="23"/>
      <c r="N193" s="23"/>
      <c r="O193" s="23"/>
      <c r="P193" s="23"/>
      <c r="Q193" s="23"/>
      <c r="R193" s="23"/>
      <c r="S193" s="24"/>
      <c r="T193" s="23"/>
      <c r="U193" s="23"/>
      <c r="V193" s="23"/>
      <c r="W193" s="23"/>
      <c r="X193" s="23"/>
      <c r="Y193" s="23"/>
      <c r="Z193" s="23"/>
      <c r="AA193" s="23"/>
      <c r="AB193" s="23"/>
      <c r="AC193" s="23"/>
      <c r="AD193" s="23"/>
      <c r="AE193" s="23"/>
      <c r="AF193" s="23"/>
      <c r="AG193" s="23"/>
      <c r="AH193" s="24"/>
    </row>
    <row r="194" spans="2:34" x14ac:dyDescent="0.3">
      <c r="B194" s="33" t="s">
        <v>290</v>
      </c>
      <c r="C194" s="18" t="s">
        <v>133</v>
      </c>
      <c r="D194" s="21" t="s">
        <v>343</v>
      </c>
      <c r="E194" s="23"/>
      <c r="F194" s="23"/>
      <c r="G194" s="23"/>
      <c r="H194" s="23"/>
      <c r="I194" s="23"/>
      <c r="J194" s="23"/>
      <c r="K194" s="23"/>
      <c r="L194" s="23"/>
      <c r="M194" s="23"/>
      <c r="N194" s="23"/>
      <c r="O194" s="23"/>
      <c r="P194" s="23"/>
      <c r="Q194" s="23"/>
      <c r="R194" s="23"/>
      <c r="S194" s="24"/>
      <c r="T194" s="23"/>
      <c r="U194" s="23"/>
      <c r="V194" s="23"/>
      <c r="W194" s="23"/>
      <c r="X194" s="23"/>
      <c r="Y194" s="23"/>
      <c r="Z194" s="23"/>
      <c r="AA194" s="23"/>
      <c r="AB194" s="23"/>
      <c r="AC194" s="23"/>
      <c r="AD194" s="23"/>
      <c r="AE194" s="23"/>
      <c r="AF194" s="23"/>
      <c r="AG194" s="23"/>
      <c r="AH194" s="24"/>
    </row>
    <row r="195" spans="2:34" x14ac:dyDescent="0.3">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3">
      <c r="B196" s="35" t="s">
        <v>241</v>
      </c>
    </row>
    <row r="197" spans="2:34" x14ac:dyDescent="0.3">
      <c r="B197" s="16"/>
    </row>
    <row r="198" spans="2:34" x14ac:dyDescent="0.3">
      <c r="B198" s="16" t="s">
        <v>560</v>
      </c>
    </row>
    <row r="199" spans="2:34" x14ac:dyDescent="0.3">
      <c r="B199" s="16" t="s">
        <v>242</v>
      </c>
    </row>
    <row r="200" spans="2:34" x14ac:dyDescent="0.3">
      <c r="B200" s="16" t="s">
        <v>243</v>
      </c>
    </row>
    <row r="201" spans="2:34" x14ac:dyDescent="0.3">
      <c r="B201" s="16" t="s">
        <v>412</v>
      </c>
    </row>
    <row r="202" spans="2:34" x14ac:dyDescent="0.3">
      <c r="B202" s="16"/>
    </row>
    <row r="203" spans="2:34" x14ac:dyDescent="0.3">
      <c r="B203" s="16"/>
    </row>
    <row r="204" spans="2:34" x14ac:dyDescent="0.3">
      <c r="B204" s="16"/>
    </row>
    <row r="205" spans="2:34" x14ac:dyDescent="0.3">
      <c r="B205" s="16"/>
    </row>
    <row r="206" spans="2:34" x14ac:dyDescent="0.3">
      <c r="B206" s="16"/>
    </row>
    <row r="207" spans="2:34" x14ac:dyDescent="0.3">
      <c r="B207" s="16"/>
    </row>
    <row r="208" spans="2:34"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81640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tr">
        <f>'System &amp; Provider Summary - T1'!$C$5</f>
        <v>May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10th July 2025</v>
      </c>
    </row>
    <row r="9" spans="2:15" ht="12.75" customHeight="1" x14ac:dyDescent="0.3">
      <c r="B9" s="3" t="s">
        <v>5</v>
      </c>
      <c r="C9" s="8" t="s">
        <v>400</v>
      </c>
    </row>
    <row r="10" spans="2:15" ht="12.75" customHeight="1" x14ac:dyDescent="0.3">
      <c r="B10" s="3" t="s">
        <v>8</v>
      </c>
      <c r="C10" s="2" t="str">
        <f>'System &amp; Provider Summary - T1'!C10</f>
        <v>Published (Final)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1" t="s">
        <v>566</v>
      </c>
      <c r="F15" s="82"/>
      <c r="G15" s="82"/>
      <c r="H15" s="82"/>
      <c r="I15" s="82"/>
      <c r="J15" s="82"/>
      <c r="K15" s="82"/>
      <c r="L15" s="82"/>
      <c r="M15" s="82"/>
      <c r="N15" s="83"/>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1.4054792441375124E-2</v>
      </c>
      <c r="F17" s="75">
        <v>3.534694290556778E-2</v>
      </c>
      <c r="G17" s="75">
        <v>8.4050492018921855E-2</v>
      </c>
      <c r="H17" s="75">
        <v>6.3658900609648128E-2</v>
      </c>
      <c r="I17" s="75">
        <v>4.7843464622701171E-2</v>
      </c>
      <c r="J17" s="75">
        <v>4.3770711593433001E-2</v>
      </c>
      <c r="K17" s="75">
        <v>2.0556019326604436E-2</v>
      </c>
      <c r="L17" s="75">
        <v>3.8627912271381954E-3</v>
      </c>
      <c r="M17" s="75">
        <v>8.8285143305254102E-4</v>
      </c>
      <c r="N17" s="75">
        <v>0.68597303382155772</v>
      </c>
      <c r="O17" s="70">
        <v>395310</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9000</v>
      </c>
    </row>
    <row r="20" spans="2:15" x14ac:dyDescent="0.3">
      <c r="B20" s="33" t="s">
        <v>250</v>
      </c>
      <c r="C20" s="18" t="s">
        <v>252</v>
      </c>
      <c r="D20" s="33" t="s">
        <v>366</v>
      </c>
      <c r="E20" s="72">
        <v>2.25752508361204E-2</v>
      </c>
      <c r="F20" s="72">
        <v>8.612040133779264E-2</v>
      </c>
      <c r="G20" s="72">
        <v>0.20819397993311037</v>
      </c>
      <c r="H20" s="72">
        <v>0.12207357859531773</v>
      </c>
      <c r="I20" s="72">
        <v>0.10367892976588629</v>
      </c>
      <c r="J20" s="72">
        <v>6.9397993311036785E-2</v>
      </c>
      <c r="K20" s="72">
        <v>3.0936454849498328E-2</v>
      </c>
      <c r="L20" s="72">
        <v>1.0869565217391304E-2</v>
      </c>
      <c r="M20" s="72">
        <v>1.6722408026755853E-3</v>
      </c>
      <c r="N20" s="72">
        <v>0.34448160535117056</v>
      </c>
      <c r="O20" s="74">
        <v>5980</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7745</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7840</v>
      </c>
    </row>
    <row r="23" spans="2:15" x14ac:dyDescent="0.3">
      <c r="B23" s="33" t="s">
        <v>250</v>
      </c>
      <c r="C23" s="18" t="s">
        <v>255</v>
      </c>
      <c r="D23" s="33" t="s">
        <v>369</v>
      </c>
      <c r="E23" s="72">
        <v>1.4261266400456361E-2</v>
      </c>
      <c r="F23" s="72">
        <v>3.0233884768967486E-2</v>
      </c>
      <c r="G23" s="72">
        <v>8.9560752994865947E-2</v>
      </c>
      <c r="H23" s="72">
        <v>6.7313177410154024E-2</v>
      </c>
      <c r="I23" s="72">
        <v>6.8454078722190531E-2</v>
      </c>
      <c r="J23" s="72">
        <v>6.9024529378208785E-2</v>
      </c>
      <c r="K23" s="72">
        <v>2.167712492869367E-2</v>
      </c>
      <c r="L23" s="72">
        <v>3.9931545921277813E-3</v>
      </c>
      <c r="M23" s="72">
        <v>1.1409013120365088E-3</v>
      </c>
      <c r="N23" s="72">
        <v>0.63377067883628069</v>
      </c>
      <c r="O23" s="74">
        <v>8765</v>
      </c>
    </row>
    <row r="24" spans="2:15" x14ac:dyDescent="0.3">
      <c r="B24" s="33" t="s">
        <v>250</v>
      </c>
      <c r="C24" s="18" t="s">
        <v>256</v>
      </c>
      <c r="D24" s="33" t="s">
        <v>370</v>
      </c>
      <c r="E24" s="72">
        <v>8.4635416666666661E-3</v>
      </c>
      <c r="F24" s="72">
        <v>1.8229166666666668E-2</v>
      </c>
      <c r="G24" s="72">
        <v>0.10677083333333333</v>
      </c>
      <c r="H24" s="72">
        <v>8.7239583333333329E-2</v>
      </c>
      <c r="I24" s="72">
        <v>5.1432291666666664E-2</v>
      </c>
      <c r="J24" s="72">
        <v>6.7057291666666671E-2</v>
      </c>
      <c r="K24" s="72">
        <v>5.859375E-3</v>
      </c>
      <c r="L24" s="72" t="s">
        <v>600</v>
      </c>
      <c r="M24" s="72" t="s">
        <v>600</v>
      </c>
      <c r="N24" s="72">
        <v>0.65364583333333337</v>
      </c>
      <c r="O24" s="74">
        <v>7680</v>
      </c>
    </row>
    <row r="25" spans="2:15" x14ac:dyDescent="0.3">
      <c r="B25" s="33" t="s">
        <v>240</v>
      </c>
      <c r="C25" s="18" t="s">
        <v>257</v>
      </c>
      <c r="D25" s="33" t="s">
        <v>347</v>
      </c>
      <c r="E25" s="72">
        <v>1.7145738779626829E-2</v>
      </c>
      <c r="F25" s="72">
        <v>6.7574382249117493E-2</v>
      </c>
      <c r="G25" s="72">
        <v>0.31770045385779122</v>
      </c>
      <c r="H25" s="72">
        <v>0.19818456883509833</v>
      </c>
      <c r="I25" s="72">
        <v>0.14422592032274331</v>
      </c>
      <c r="J25" s="72">
        <v>0.12556732223903178</v>
      </c>
      <c r="K25" s="72">
        <v>6.6061522945032772E-2</v>
      </c>
      <c r="L25" s="72">
        <v>1.8154311649016642E-2</v>
      </c>
      <c r="M25" s="72">
        <v>2.5214321734745334E-3</v>
      </c>
      <c r="N25" s="72">
        <v>4.2864346949067073E-2</v>
      </c>
      <c r="O25" s="74">
        <v>9915</v>
      </c>
    </row>
    <row r="26" spans="2:15" x14ac:dyDescent="0.3">
      <c r="B26" s="33" t="s">
        <v>240</v>
      </c>
      <c r="C26" s="18" t="s">
        <v>258</v>
      </c>
      <c r="D26" s="33" t="s">
        <v>348</v>
      </c>
      <c r="E26" s="72">
        <v>3.7986704653371322E-3</v>
      </c>
      <c r="F26" s="72">
        <v>2.4216524216524215E-2</v>
      </c>
      <c r="G26" s="72">
        <v>4.3684710351377019E-2</v>
      </c>
      <c r="H26" s="72">
        <v>3.5612535612535613E-2</v>
      </c>
      <c r="I26" s="72">
        <v>1.9468186134852801E-2</v>
      </c>
      <c r="J26" s="72">
        <v>2.0417853751187084E-2</v>
      </c>
      <c r="K26" s="72">
        <v>1.4245014245014245E-2</v>
      </c>
      <c r="L26" s="72">
        <v>5.2231718898385565E-3</v>
      </c>
      <c r="M26" s="72">
        <v>1.4245014245014246E-3</v>
      </c>
      <c r="N26" s="72">
        <v>0.83143399810066476</v>
      </c>
      <c r="O26" s="74">
        <v>10530</v>
      </c>
    </row>
    <row r="27" spans="2:15" x14ac:dyDescent="0.3">
      <c r="B27" s="33" t="s">
        <v>240</v>
      </c>
      <c r="C27" s="18" t="s">
        <v>259</v>
      </c>
      <c r="D27" s="33" t="s">
        <v>349</v>
      </c>
      <c r="E27" s="72">
        <v>9.6153846153846159E-3</v>
      </c>
      <c r="F27" s="72">
        <v>3.583916083916084E-2</v>
      </c>
      <c r="G27" s="72">
        <v>9.8776223776223776E-2</v>
      </c>
      <c r="H27" s="72">
        <v>8.5664335664335664E-2</v>
      </c>
      <c r="I27" s="72">
        <v>5.6818181818181816E-2</v>
      </c>
      <c r="J27" s="72">
        <v>4.6765734265734264E-2</v>
      </c>
      <c r="K27" s="72">
        <v>2.666083916083916E-2</v>
      </c>
      <c r="L27" s="72">
        <v>8.7412587412587419E-3</v>
      </c>
      <c r="M27" s="72">
        <v>8.7412587412587413E-4</v>
      </c>
      <c r="N27" s="72">
        <v>0.62937062937062938</v>
      </c>
      <c r="O27" s="74">
        <v>11440</v>
      </c>
    </row>
    <row r="28" spans="2:15" x14ac:dyDescent="0.3">
      <c r="B28" s="33" t="s">
        <v>240</v>
      </c>
      <c r="C28" s="18" t="s">
        <v>260</v>
      </c>
      <c r="D28" s="33" t="s">
        <v>350</v>
      </c>
      <c r="E28" s="72">
        <v>1.9909842223891812E-2</v>
      </c>
      <c r="F28" s="72">
        <v>7.0247933884297523E-2</v>
      </c>
      <c r="G28" s="72">
        <v>0.20097670924117206</v>
      </c>
      <c r="H28" s="72">
        <v>0.18031555221637866</v>
      </c>
      <c r="I28" s="72">
        <v>0.12960180315552217</v>
      </c>
      <c r="J28" s="72">
        <v>0.11532682193839218</v>
      </c>
      <c r="K28" s="72">
        <v>5.8602554470323066E-2</v>
      </c>
      <c r="L28" s="72">
        <v>1.3899323816679189E-2</v>
      </c>
      <c r="M28" s="72">
        <v>2.2539444027047332E-3</v>
      </c>
      <c r="N28" s="72">
        <v>0.20924117205108941</v>
      </c>
      <c r="O28" s="74">
        <v>13310</v>
      </c>
    </row>
    <row r="29" spans="2:15" x14ac:dyDescent="0.3">
      <c r="B29" s="33" t="s">
        <v>240</v>
      </c>
      <c r="C29" s="18" t="s">
        <v>261</v>
      </c>
      <c r="D29" s="33" t="s">
        <v>351</v>
      </c>
      <c r="E29" s="72">
        <v>5.9978189749182115E-3</v>
      </c>
      <c r="F29" s="72">
        <v>1.8538713195201745E-2</v>
      </c>
      <c r="G29" s="72">
        <v>5.3435114503816793E-2</v>
      </c>
      <c r="H29" s="72">
        <v>6.1068702290076333E-2</v>
      </c>
      <c r="I29" s="72">
        <v>4.9073064340239912E-2</v>
      </c>
      <c r="J29" s="72">
        <v>6.4340239912759001E-2</v>
      </c>
      <c r="K29" s="72">
        <v>3.1079607415485277E-2</v>
      </c>
      <c r="L29" s="72">
        <v>4.9073064340239914E-3</v>
      </c>
      <c r="M29" s="72">
        <v>1.6357688113413304E-3</v>
      </c>
      <c r="N29" s="72">
        <v>0.71046892039258447</v>
      </c>
      <c r="O29" s="74">
        <v>9170</v>
      </c>
    </row>
    <row r="30" spans="2:15" x14ac:dyDescent="0.3">
      <c r="B30" s="33" t="s">
        <v>262</v>
      </c>
      <c r="C30" s="18" t="s">
        <v>263</v>
      </c>
      <c r="D30" s="33" t="s">
        <v>371</v>
      </c>
      <c r="E30" s="72">
        <v>1.037037037037037E-2</v>
      </c>
      <c r="F30" s="72">
        <v>3.3333333333333333E-2</v>
      </c>
      <c r="G30" s="72">
        <v>8.8888888888888892E-2</v>
      </c>
      <c r="H30" s="72">
        <v>6.222222222222222E-2</v>
      </c>
      <c r="I30" s="72">
        <v>4.5925925925925926E-2</v>
      </c>
      <c r="J30" s="72">
        <v>3.4814814814814812E-2</v>
      </c>
      <c r="K30" s="72">
        <v>1.3333333333333334E-2</v>
      </c>
      <c r="L30" s="72">
        <v>2.9629629629629628E-3</v>
      </c>
      <c r="M30" s="72" t="s">
        <v>600</v>
      </c>
      <c r="N30" s="72">
        <v>0.7088888888888889</v>
      </c>
      <c r="O30" s="74">
        <v>6750</v>
      </c>
    </row>
    <row r="31" spans="2:15" x14ac:dyDescent="0.3">
      <c r="B31" s="33" t="s">
        <v>262</v>
      </c>
      <c r="C31" s="18" t="s">
        <v>264</v>
      </c>
      <c r="D31" s="33" t="s">
        <v>372</v>
      </c>
      <c r="E31" s="72">
        <v>0</v>
      </c>
      <c r="F31" s="72" t="s">
        <v>600</v>
      </c>
      <c r="G31" s="72">
        <v>1.2285012285012285E-3</v>
      </c>
      <c r="H31" s="72">
        <v>2.4570024570024569E-3</v>
      </c>
      <c r="I31" s="72">
        <v>3.6855036855036856E-3</v>
      </c>
      <c r="J31" s="72">
        <v>3.6855036855036856E-3</v>
      </c>
      <c r="K31" s="72">
        <v>4.2997542997542998E-3</v>
      </c>
      <c r="L31" s="72" t="s">
        <v>600</v>
      </c>
      <c r="M31" s="72">
        <v>0</v>
      </c>
      <c r="N31" s="72">
        <v>0.98464373464373467</v>
      </c>
      <c r="O31" s="74">
        <v>8140</v>
      </c>
    </row>
    <row r="32" spans="2:15" x14ac:dyDescent="0.3">
      <c r="B32" s="33" t="s">
        <v>262</v>
      </c>
      <c r="C32" s="18" t="s">
        <v>265</v>
      </c>
      <c r="D32" s="33" t="s">
        <v>373</v>
      </c>
      <c r="E32" s="72">
        <v>3.0084235860409147E-3</v>
      </c>
      <c r="F32" s="72">
        <v>1.5643802647412757E-2</v>
      </c>
      <c r="G32" s="72">
        <v>2.2864019253910951E-2</v>
      </c>
      <c r="H32" s="72">
        <v>2.4067388688327317E-2</v>
      </c>
      <c r="I32" s="72">
        <v>2.7677496991576414E-2</v>
      </c>
      <c r="J32" s="72">
        <v>2.7677496991576414E-2</v>
      </c>
      <c r="K32" s="72">
        <v>1.5643802647412757E-2</v>
      </c>
      <c r="L32" s="72">
        <v>3.0084235860409147E-3</v>
      </c>
      <c r="M32" s="72" t="s">
        <v>600</v>
      </c>
      <c r="N32" s="72">
        <v>0.85980746089049342</v>
      </c>
      <c r="O32" s="74">
        <v>8310</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3965</v>
      </c>
    </row>
    <row r="34" spans="2:15" x14ac:dyDescent="0.3">
      <c r="B34" s="33" t="s">
        <v>262</v>
      </c>
      <c r="C34" s="18" t="s">
        <v>267</v>
      </c>
      <c r="D34" s="33" t="s">
        <v>374</v>
      </c>
      <c r="E34" s="72">
        <v>4.7801147227533461E-3</v>
      </c>
      <c r="F34" s="72">
        <v>1.4340344168260038E-2</v>
      </c>
      <c r="G34" s="72">
        <v>4.4933078393881457E-2</v>
      </c>
      <c r="H34" s="72">
        <v>5.1625239005736137E-2</v>
      </c>
      <c r="I34" s="72">
        <v>5.3537284894837479E-2</v>
      </c>
      <c r="J34" s="72">
        <v>4.9713193116634802E-2</v>
      </c>
      <c r="K34" s="72">
        <v>2.0076481835564052E-2</v>
      </c>
      <c r="L34" s="72" t="s">
        <v>600</v>
      </c>
      <c r="M34" s="72" t="s">
        <v>600</v>
      </c>
      <c r="N34" s="72">
        <v>0.75908221797323139</v>
      </c>
      <c r="O34" s="74">
        <v>5230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5340</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3580</v>
      </c>
    </row>
    <row r="37" spans="2:15" x14ac:dyDescent="0.3">
      <c r="B37" s="33" t="s">
        <v>262</v>
      </c>
      <c r="C37" s="18" t="s">
        <v>270</v>
      </c>
      <c r="D37" s="33" t="s">
        <v>353</v>
      </c>
      <c r="E37" s="72">
        <v>0</v>
      </c>
      <c r="F37" s="72">
        <v>0</v>
      </c>
      <c r="G37" s="72">
        <v>0</v>
      </c>
      <c r="H37" s="72">
        <v>0</v>
      </c>
      <c r="I37" s="72">
        <v>0</v>
      </c>
      <c r="J37" s="72">
        <v>0</v>
      </c>
      <c r="K37" s="72">
        <v>0</v>
      </c>
      <c r="L37" s="72">
        <v>0</v>
      </c>
      <c r="M37" s="72">
        <v>0</v>
      </c>
      <c r="N37" s="72">
        <v>1</v>
      </c>
      <c r="O37" s="74">
        <v>5560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7370</v>
      </c>
    </row>
    <row r="39" spans="2:15" x14ac:dyDescent="0.3">
      <c r="B39" s="33" t="s">
        <v>262</v>
      </c>
      <c r="C39" s="18" t="s">
        <v>272</v>
      </c>
      <c r="D39" s="33" t="s">
        <v>354</v>
      </c>
      <c r="E39" s="72">
        <v>1.3530135301353014E-2</v>
      </c>
      <c r="F39" s="72">
        <v>2.3780237802378024E-2</v>
      </c>
      <c r="G39" s="72">
        <v>6.601066010660106E-2</v>
      </c>
      <c r="H39" s="72">
        <v>6.5600656006560065E-2</v>
      </c>
      <c r="I39" s="72">
        <v>4.6330463304633043E-2</v>
      </c>
      <c r="J39" s="72">
        <v>4.3870438704387046E-2</v>
      </c>
      <c r="K39" s="72">
        <v>1.8040180401804017E-2</v>
      </c>
      <c r="L39" s="72">
        <v>8.2000820008200077E-4</v>
      </c>
      <c r="M39" s="72" t="s">
        <v>600</v>
      </c>
      <c r="N39" s="72">
        <v>0.72119721197211972</v>
      </c>
      <c r="O39" s="74">
        <v>12195</v>
      </c>
    </row>
    <row r="40" spans="2:15" x14ac:dyDescent="0.3">
      <c r="B40" s="33" t="s">
        <v>262</v>
      </c>
      <c r="C40" s="18" t="s">
        <v>273</v>
      </c>
      <c r="D40" s="33" t="s">
        <v>378</v>
      </c>
      <c r="E40" s="72" t="s">
        <v>600</v>
      </c>
      <c r="F40" s="72">
        <v>4.0705563093622792E-3</v>
      </c>
      <c r="G40" s="72">
        <v>1.2211668928086838E-2</v>
      </c>
      <c r="H40" s="72">
        <v>9.497964721845319E-3</v>
      </c>
      <c r="I40" s="72">
        <v>8.1411126187245584E-3</v>
      </c>
      <c r="J40" s="72">
        <v>4.0705563093622792E-3</v>
      </c>
      <c r="K40" s="72" t="s">
        <v>600</v>
      </c>
      <c r="L40" s="72">
        <v>0</v>
      </c>
      <c r="M40" s="72" t="s">
        <v>600</v>
      </c>
      <c r="N40" s="72">
        <v>0.96065128900949792</v>
      </c>
      <c r="O40" s="74">
        <v>7370</v>
      </c>
    </row>
    <row r="41" spans="2:15" x14ac:dyDescent="0.3">
      <c r="B41" s="33" t="s">
        <v>274</v>
      </c>
      <c r="C41" s="18" t="s">
        <v>275</v>
      </c>
      <c r="D41" s="33" t="s">
        <v>355</v>
      </c>
      <c r="E41" s="72">
        <v>3.9888312724371761E-3</v>
      </c>
      <c r="F41" s="72">
        <v>1.1168727562824093E-2</v>
      </c>
      <c r="G41" s="72">
        <v>2.5528520143597924E-2</v>
      </c>
      <c r="H41" s="72">
        <v>2.4331870761866773E-2</v>
      </c>
      <c r="I41" s="72">
        <v>1.4758675708017551E-2</v>
      </c>
      <c r="J41" s="72">
        <v>1.6354208216992423E-2</v>
      </c>
      <c r="K41" s="72">
        <v>4.7865975269246108E-3</v>
      </c>
      <c r="L41" s="72" t="s">
        <v>600</v>
      </c>
      <c r="M41" s="72">
        <v>0</v>
      </c>
      <c r="N41" s="72">
        <v>0.89868368568009571</v>
      </c>
      <c r="O41" s="74">
        <v>12535</v>
      </c>
    </row>
    <row r="42" spans="2:15" x14ac:dyDescent="0.3">
      <c r="B42" s="33" t="s">
        <v>274</v>
      </c>
      <c r="C42" s="18" t="s">
        <v>276</v>
      </c>
      <c r="D42" s="33" t="s">
        <v>379</v>
      </c>
      <c r="E42" s="72">
        <v>1.3552960800667223E-2</v>
      </c>
      <c r="F42" s="72">
        <v>3.1901584653878233E-2</v>
      </c>
      <c r="G42" s="72">
        <v>5.8173477898248539E-2</v>
      </c>
      <c r="H42" s="72">
        <v>5.0041701417848208E-2</v>
      </c>
      <c r="I42" s="72">
        <v>4.4203502919099247E-2</v>
      </c>
      <c r="J42" s="72">
        <v>4.5454545454545456E-2</v>
      </c>
      <c r="K42" s="72">
        <v>2.7939949958298581E-2</v>
      </c>
      <c r="L42" s="72">
        <v>6.0467055879899921E-3</v>
      </c>
      <c r="M42" s="72">
        <v>1.6680567139282735E-3</v>
      </c>
      <c r="N42" s="72">
        <v>0.72080900750625521</v>
      </c>
      <c r="O42" s="74">
        <v>23980</v>
      </c>
    </row>
    <row r="43" spans="2:15" x14ac:dyDescent="0.3">
      <c r="B43" s="33" t="s">
        <v>274</v>
      </c>
      <c r="C43" s="18" t="s">
        <v>277</v>
      </c>
      <c r="D43" s="33" t="s">
        <v>380</v>
      </c>
      <c r="E43" s="72">
        <v>6.2208398133748056E-3</v>
      </c>
      <c r="F43" s="72">
        <v>1.7496111975116642E-2</v>
      </c>
      <c r="G43" s="72">
        <v>2.7216174183514776E-2</v>
      </c>
      <c r="H43" s="72">
        <v>5.3654743390357695E-2</v>
      </c>
      <c r="I43" s="72">
        <v>4.1601866251944015E-2</v>
      </c>
      <c r="J43" s="72">
        <v>4.821150855365474E-2</v>
      </c>
      <c r="K43" s="72">
        <v>3.2659409020217731E-2</v>
      </c>
      <c r="L43" s="72">
        <v>2.3328149300155523E-3</v>
      </c>
      <c r="M43" s="72">
        <v>7.776049766718507E-4</v>
      </c>
      <c r="N43" s="72">
        <v>0.76982892690513216</v>
      </c>
      <c r="O43" s="74">
        <v>12860</v>
      </c>
    </row>
    <row r="44" spans="2:15" x14ac:dyDescent="0.3">
      <c r="B44" s="33" t="s">
        <v>274</v>
      </c>
      <c r="C44" s="18" t="s">
        <v>278</v>
      </c>
      <c r="D44" s="33" t="s">
        <v>356</v>
      </c>
      <c r="E44" s="72">
        <v>6.9396686464520158E-2</v>
      </c>
      <c r="F44" s="72">
        <v>4.063769928102532E-2</v>
      </c>
      <c r="G44" s="72">
        <v>0.1122225695529853</v>
      </c>
      <c r="H44" s="72">
        <v>9.0965926852141291E-2</v>
      </c>
      <c r="I44" s="72">
        <v>6.7833698030634576E-2</v>
      </c>
      <c r="J44" s="72">
        <v>7.2835261019068454E-2</v>
      </c>
      <c r="K44" s="72">
        <v>3.7511722413254144E-2</v>
      </c>
      <c r="L44" s="72">
        <v>6.2519537355423573E-3</v>
      </c>
      <c r="M44" s="72">
        <v>1.5629884338855893E-3</v>
      </c>
      <c r="N44" s="72">
        <v>0.50078149421694285</v>
      </c>
      <c r="O44" s="74">
        <v>15995</v>
      </c>
    </row>
    <row r="45" spans="2:15" x14ac:dyDescent="0.3">
      <c r="B45" s="33" t="s">
        <v>279</v>
      </c>
      <c r="C45" s="18" t="s">
        <v>280</v>
      </c>
      <c r="D45" s="33" t="s">
        <v>381</v>
      </c>
      <c r="E45" s="72">
        <v>1.2248468941382326E-2</v>
      </c>
      <c r="F45" s="72">
        <v>3.3683289588801402E-2</v>
      </c>
      <c r="G45" s="72">
        <v>5.905511811023622E-2</v>
      </c>
      <c r="H45" s="72">
        <v>5.6430446194225721E-2</v>
      </c>
      <c r="I45" s="72">
        <v>5.0743657042869643E-2</v>
      </c>
      <c r="J45" s="72">
        <v>3.8495188101487311E-2</v>
      </c>
      <c r="K45" s="72">
        <v>9.6237970253718278E-3</v>
      </c>
      <c r="L45" s="72">
        <v>8.7489063867016625E-4</v>
      </c>
      <c r="M45" s="72">
        <v>8.7489063867016625E-4</v>
      </c>
      <c r="N45" s="72">
        <v>0.73797025371828517</v>
      </c>
      <c r="O45" s="74">
        <v>11430</v>
      </c>
    </row>
    <row r="46" spans="2:15" x14ac:dyDescent="0.3">
      <c r="B46" s="33" t="s">
        <v>279</v>
      </c>
      <c r="C46" s="18" t="s">
        <v>281</v>
      </c>
      <c r="D46" s="33" t="s">
        <v>357</v>
      </c>
      <c r="E46" s="72">
        <v>1.0440835266821345E-2</v>
      </c>
      <c r="F46" s="72">
        <v>5.754060324825986E-2</v>
      </c>
      <c r="G46" s="72">
        <v>8.8399071925754066E-2</v>
      </c>
      <c r="H46" s="72">
        <v>7.0765661252900236E-2</v>
      </c>
      <c r="I46" s="72">
        <v>5.7772621809744781E-2</v>
      </c>
      <c r="J46" s="72">
        <v>5.5452436194895594E-2</v>
      </c>
      <c r="K46" s="72">
        <v>2.8306264501160094E-2</v>
      </c>
      <c r="L46" s="72">
        <v>3.9443155452436197E-3</v>
      </c>
      <c r="M46" s="72">
        <v>9.2807424593967518E-4</v>
      </c>
      <c r="N46" s="72">
        <v>0.62621809744779577</v>
      </c>
      <c r="O46" s="74">
        <v>21550</v>
      </c>
    </row>
    <row r="47" spans="2:15" x14ac:dyDescent="0.3">
      <c r="B47" s="33" t="s">
        <v>279</v>
      </c>
      <c r="C47" s="18" t="s">
        <v>282</v>
      </c>
      <c r="D47" s="33" t="s">
        <v>382</v>
      </c>
      <c r="E47" s="72">
        <v>4.7596382674916705E-4</v>
      </c>
      <c r="F47" s="72">
        <v>5.9495478343645882E-3</v>
      </c>
      <c r="G47" s="72">
        <v>3.3793431699190864E-2</v>
      </c>
      <c r="H47" s="72">
        <v>2.6891956211327939E-2</v>
      </c>
      <c r="I47" s="72">
        <v>1.8562589243217516E-2</v>
      </c>
      <c r="J47" s="72">
        <v>2.1656354117087103E-2</v>
      </c>
      <c r="K47" s="72">
        <v>7.6154212279866728E-3</v>
      </c>
      <c r="L47" s="72">
        <v>9.519276534983341E-4</v>
      </c>
      <c r="M47" s="72" t="s">
        <v>600</v>
      </c>
      <c r="N47" s="72">
        <v>0.88410280818657783</v>
      </c>
      <c r="O47" s="74">
        <v>21010</v>
      </c>
    </row>
    <row r="48" spans="2:15" x14ac:dyDescent="0.3">
      <c r="B48" s="33" t="s">
        <v>283</v>
      </c>
      <c r="C48" s="18" t="s">
        <v>284</v>
      </c>
      <c r="D48" s="33" t="s">
        <v>383</v>
      </c>
      <c r="E48" s="72">
        <v>1.9121813031161474E-2</v>
      </c>
      <c r="F48" s="72">
        <v>4.4971671388101986E-2</v>
      </c>
      <c r="G48" s="72">
        <v>0.12181303116147309</v>
      </c>
      <c r="H48" s="72">
        <v>7.0113314447592071E-2</v>
      </c>
      <c r="I48" s="72">
        <v>4.9575070821529746E-2</v>
      </c>
      <c r="J48" s="72">
        <v>3.39943342776204E-2</v>
      </c>
      <c r="K48" s="72">
        <v>1.2039660056657223E-2</v>
      </c>
      <c r="L48" s="72">
        <v>1.4164305949008499E-3</v>
      </c>
      <c r="M48" s="72">
        <v>7.0821529745042496E-4</v>
      </c>
      <c r="N48" s="72">
        <v>0.64624645892351273</v>
      </c>
      <c r="O48" s="74">
        <v>14120</v>
      </c>
    </row>
    <row r="49" spans="2:18" x14ac:dyDescent="0.3">
      <c r="B49" s="33" t="s">
        <v>283</v>
      </c>
      <c r="C49" s="18" t="s">
        <v>285</v>
      </c>
      <c r="D49" s="33" t="s">
        <v>358</v>
      </c>
      <c r="E49" s="72">
        <v>5.834683954619125E-2</v>
      </c>
      <c r="F49" s="72">
        <v>0.14586709886547811</v>
      </c>
      <c r="G49" s="72">
        <v>0.3079416531604538</v>
      </c>
      <c r="H49" s="72">
        <v>0.19286871961102106</v>
      </c>
      <c r="I49" s="72">
        <v>0.1126418152350081</v>
      </c>
      <c r="J49" s="72">
        <v>9.3192868719611022E-2</v>
      </c>
      <c r="K49" s="72">
        <v>3.8897893030794169E-2</v>
      </c>
      <c r="L49" s="72">
        <v>8.9141004862236632E-3</v>
      </c>
      <c r="M49" s="72">
        <v>1.6207455429497568E-3</v>
      </c>
      <c r="N49" s="72">
        <v>4.0518638573743923E-2</v>
      </c>
      <c r="O49" s="74">
        <v>6170</v>
      </c>
    </row>
    <row r="50" spans="2:18" x14ac:dyDescent="0.3">
      <c r="B50" s="33" t="s">
        <v>283</v>
      </c>
      <c r="C50" s="18" t="s">
        <v>286</v>
      </c>
      <c r="D50" s="33" t="s">
        <v>359</v>
      </c>
      <c r="E50" s="72">
        <v>3.0131004366812226E-2</v>
      </c>
      <c r="F50" s="72">
        <v>7.7292576419213971E-2</v>
      </c>
      <c r="G50" s="72">
        <v>0.2279475982532751</v>
      </c>
      <c r="H50" s="72">
        <v>0.18515283842794761</v>
      </c>
      <c r="I50" s="72">
        <v>0.12882096069868995</v>
      </c>
      <c r="J50" s="72">
        <v>0.10393013100436681</v>
      </c>
      <c r="K50" s="72">
        <v>4.6724890829694325E-2</v>
      </c>
      <c r="L50" s="72">
        <v>1.0480349344978166E-2</v>
      </c>
      <c r="M50" s="72">
        <v>2.6200873362445414E-3</v>
      </c>
      <c r="N50" s="72">
        <v>0.18646288209606987</v>
      </c>
      <c r="O50" s="74">
        <v>11450</v>
      </c>
    </row>
    <row r="51" spans="2:18" x14ac:dyDescent="0.3">
      <c r="B51" s="33" t="s">
        <v>283</v>
      </c>
      <c r="C51" s="18" t="s">
        <v>287</v>
      </c>
      <c r="D51" s="33" t="s">
        <v>384</v>
      </c>
      <c r="E51" s="72">
        <v>3.8173947264856359E-2</v>
      </c>
      <c r="F51" s="72">
        <v>7.9496261314443137E-2</v>
      </c>
      <c r="G51" s="72">
        <v>0.15741833923652104</v>
      </c>
      <c r="H51" s="72">
        <v>0.11491538764266036</v>
      </c>
      <c r="I51" s="72">
        <v>7.8709169618260522E-2</v>
      </c>
      <c r="J51" s="72">
        <v>6.3754427390791027E-2</v>
      </c>
      <c r="K51" s="72">
        <v>2.8728846910665091E-2</v>
      </c>
      <c r="L51" s="72">
        <v>3.9354584809130266E-3</v>
      </c>
      <c r="M51" s="72">
        <v>7.8709169618260523E-4</v>
      </c>
      <c r="N51" s="72">
        <v>0.43368752459661553</v>
      </c>
      <c r="O51" s="74">
        <v>12705</v>
      </c>
    </row>
    <row r="52" spans="2:18" x14ac:dyDescent="0.3">
      <c r="B52" s="33" t="s">
        <v>283</v>
      </c>
      <c r="C52" s="18" t="s">
        <v>288</v>
      </c>
      <c r="D52" s="33" t="s">
        <v>385</v>
      </c>
      <c r="E52" s="72">
        <v>3.2894736842105261E-2</v>
      </c>
      <c r="F52" s="72">
        <v>0.1194331983805668</v>
      </c>
      <c r="G52" s="72">
        <v>8.4008097165991905E-2</v>
      </c>
      <c r="H52" s="72">
        <v>5.2125506072874493E-2</v>
      </c>
      <c r="I52" s="72">
        <v>3.2894736842105261E-2</v>
      </c>
      <c r="J52" s="72">
        <v>3.6943319838056682E-2</v>
      </c>
      <c r="K52" s="72">
        <v>1.417004048582996E-2</v>
      </c>
      <c r="L52" s="72">
        <v>3.0364372469635628E-3</v>
      </c>
      <c r="M52" s="72" t="s">
        <v>600</v>
      </c>
      <c r="N52" s="72">
        <v>0.62449392712550611</v>
      </c>
      <c r="O52" s="74">
        <v>9880</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7245</v>
      </c>
    </row>
    <row r="54" spans="2:18" x14ac:dyDescent="0.3">
      <c r="B54" s="33" t="s">
        <v>290</v>
      </c>
      <c r="C54" s="18" t="s">
        <v>291</v>
      </c>
      <c r="D54" s="33" t="s">
        <v>361</v>
      </c>
      <c r="E54" s="72">
        <v>1.9361590790162218E-2</v>
      </c>
      <c r="F54" s="72">
        <v>3.0350601779173206E-2</v>
      </c>
      <c r="G54" s="72">
        <v>6.8027210884353748E-2</v>
      </c>
      <c r="H54" s="72" t="s">
        <v>600</v>
      </c>
      <c r="I54" s="72" t="s">
        <v>600</v>
      </c>
      <c r="J54" s="72" t="s">
        <v>600</v>
      </c>
      <c r="K54" s="72" t="s">
        <v>600</v>
      </c>
      <c r="L54" s="72" t="s">
        <v>600</v>
      </c>
      <c r="M54" s="72">
        <v>0</v>
      </c>
      <c r="N54" s="72">
        <v>0.88173731030873892</v>
      </c>
      <c r="O54" s="74">
        <v>9555</v>
      </c>
    </row>
    <row r="55" spans="2:18" x14ac:dyDescent="0.3">
      <c r="B55" s="33" t="s">
        <v>290</v>
      </c>
      <c r="C55" s="18" t="s">
        <v>292</v>
      </c>
      <c r="D55" s="33" t="s">
        <v>386</v>
      </c>
      <c r="E55" s="72">
        <v>1.6921837228041903E-2</v>
      </c>
      <c r="F55" s="72">
        <v>5.8823529411764705E-2</v>
      </c>
      <c r="G55" s="72">
        <v>0.10153102336825141</v>
      </c>
      <c r="H55" s="72">
        <v>7.6551168412570508E-2</v>
      </c>
      <c r="I55" s="72">
        <v>5.8823529411764705E-2</v>
      </c>
      <c r="J55" s="72">
        <v>4.9959709911361803E-2</v>
      </c>
      <c r="K55" s="72">
        <v>2.8203062046736505E-2</v>
      </c>
      <c r="L55" s="72">
        <v>2.4174053182917004E-3</v>
      </c>
      <c r="M55" s="72">
        <v>1.6116035455278001E-3</v>
      </c>
      <c r="N55" s="72">
        <v>0.60515713134568894</v>
      </c>
      <c r="O55" s="74">
        <v>6205</v>
      </c>
    </row>
    <row r="56" spans="2:18" x14ac:dyDescent="0.3">
      <c r="B56" s="33" t="s">
        <v>290</v>
      </c>
      <c r="C56" s="18" t="s">
        <v>293</v>
      </c>
      <c r="D56" s="33" t="s">
        <v>362</v>
      </c>
      <c r="E56" s="72">
        <v>1.3568521031207599E-2</v>
      </c>
      <c r="F56" s="72">
        <v>3.2564450474898234E-2</v>
      </c>
      <c r="G56" s="72">
        <v>4.0705563093622797E-2</v>
      </c>
      <c r="H56" s="72">
        <v>2.3066485753052916E-2</v>
      </c>
      <c r="I56" s="72">
        <v>2.3066485753052916E-2</v>
      </c>
      <c r="J56" s="72">
        <v>2.8493894165535955E-2</v>
      </c>
      <c r="K56" s="72">
        <v>1.6282225237449117E-2</v>
      </c>
      <c r="L56" s="72">
        <v>5.4274084124830389E-3</v>
      </c>
      <c r="M56" s="72" t="s">
        <v>600</v>
      </c>
      <c r="N56" s="72">
        <v>0.81682496607869737</v>
      </c>
      <c r="O56" s="74">
        <v>3685</v>
      </c>
    </row>
    <row r="57" spans="2:18" x14ac:dyDescent="0.3">
      <c r="B57" s="33" t="s">
        <v>290</v>
      </c>
      <c r="C57" s="18" t="s">
        <v>294</v>
      </c>
      <c r="D57" s="33" t="s">
        <v>363</v>
      </c>
      <c r="E57" s="72">
        <v>8.5158150851581509E-3</v>
      </c>
      <c r="F57" s="72">
        <v>1.824817518248175E-2</v>
      </c>
      <c r="G57" s="72">
        <v>4.3795620437956206E-2</v>
      </c>
      <c r="H57" s="72">
        <v>3.0413625304136254E-2</v>
      </c>
      <c r="I57" s="72">
        <v>3.5279805352798052E-2</v>
      </c>
      <c r="J57" s="72">
        <v>3.4063260340632603E-2</v>
      </c>
      <c r="K57" s="72">
        <v>2.4330900243309004E-2</v>
      </c>
      <c r="L57" s="72">
        <v>2.4330900243309003E-3</v>
      </c>
      <c r="M57" s="72" t="s">
        <v>600</v>
      </c>
      <c r="N57" s="72">
        <v>0.7980535279805353</v>
      </c>
      <c r="O57" s="74">
        <v>4110</v>
      </c>
    </row>
    <row r="58" spans="2:18" x14ac:dyDescent="0.3">
      <c r="B58" s="33" t="s">
        <v>290</v>
      </c>
      <c r="C58" s="18" t="s">
        <v>295</v>
      </c>
      <c r="D58" s="33" t="s">
        <v>387</v>
      </c>
      <c r="E58" s="72">
        <v>1.7786561264822136E-2</v>
      </c>
      <c r="F58" s="72">
        <v>0.11462450592885376</v>
      </c>
      <c r="G58" s="72">
        <v>0.27667984189723321</v>
      </c>
      <c r="H58" s="72">
        <v>0.17193675889328064</v>
      </c>
      <c r="I58" s="72">
        <v>0.16600790513833993</v>
      </c>
      <c r="J58" s="72">
        <v>0.13043478260869565</v>
      </c>
      <c r="K58" s="72">
        <v>5.533596837944664E-2</v>
      </c>
      <c r="L58" s="72">
        <v>3.952569169960474E-3</v>
      </c>
      <c r="M58" s="72">
        <v>3.952569169960474E-3</v>
      </c>
      <c r="N58" s="72">
        <v>5.9288537549407112E-2</v>
      </c>
      <c r="O58" s="74">
        <v>2530</v>
      </c>
    </row>
    <row r="59" spans="2:18" x14ac:dyDescent="0.3">
      <c r="B59" s="33" t="s">
        <v>290</v>
      </c>
      <c r="C59" s="18" t="s">
        <v>296</v>
      </c>
      <c r="D59" s="33" t="s">
        <v>388</v>
      </c>
      <c r="E59" s="72">
        <v>9.2521202775636083E-3</v>
      </c>
      <c r="F59" s="72">
        <v>2.6985350809560524E-2</v>
      </c>
      <c r="G59" s="72">
        <v>5.5512721665381647E-2</v>
      </c>
      <c r="H59" s="72">
        <v>4.7802621434078645E-2</v>
      </c>
      <c r="I59" s="72">
        <v>4.626060138781804E-2</v>
      </c>
      <c r="J59" s="72">
        <v>3.5466461063993829E-2</v>
      </c>
      <c r="K59" s="72">
        <v>1.5420200462606014E-2</v>
      </c>
      <c r="L59" s="72">
        <v>3.8550501156515036E-3</v>
      </c>
      <c r="M59" s="72" t="s">
        <v>600</v>
      </c>
      <c r="N59" s="72">
        <v>0.75944487278334616</v>
      </c>
      <c r="O59" s="74">
        <v>6485</v>
      </c>
    </row>
    <row r="60" spans="2:18" x14ac:dyDescent="0.3">
      <c r="B60" s="33" t="s">
        <v>290</v>
      </c>
      <c r="C60" s="18" t="s">
        <v>297</v>
      </c>
      <c r="D60" s="33" t="s">
        <v>364</v>
      </c>
      <c r="E60" s="72">
        <v>1.4328808446455505E-2</v>
      </c>
      <c r="F60" s="72">
        <v>6.1085972850678731E-2</v>
      </c>
      <c r="G60" s="72">
        <v>0.25113122171945701</v>
      </c>
      <c r="H60" s="72">
        <v>0.15535444947209653</v>
      </c>
      <c r="I60" s="72">
        <v>0.11538461538461539</v>
      </c>
      <c r="J60" s="72">
        <v>9.2006033182503777E-2</v>
      </c>
      <c r="K60" s="72">
        <v>4.2986425339366516E-2</v>
      </c>
      <c r="L60" s="72">
        <v>4.5248868778280547E-3</v>
      </c>
      <c r="M60" s="72">
        <v>1.5082956259426848E-3</v>
      </c>
      <c r="N60" s="72">
        <v>0.26093514328808448</v>
      </c>
      <c r="O60" s="74">
        <v>6630</v>
      </c>
    </row>
    <row r="61" spans="2:18" ht="6.75" customHeight="1" x14ac:dyDescent="0.3">
      <c r="N61" s="66"/>
      <c r="O61" s="65"/>
    </row>
    <row r="62" spans="2:18" x14ac:dyDescent="0.3">
      <c r="B62" s="33" t="s">
        <v>250</v>
      </c>
      <c r="C62" s="21" t="s">
        <v>38</v>
      </c>
      <c r="D62" s="33" t="s">
        <v>152</v>
      </c>
      <c r="E62" s="72">
        <v>1.1306532663316583E-2</v>
      </c>
      <c r="F62" s="72">
        <v>6.78391959798995E-2</v>
      </c>
      <c r="G62" s="72">
        <v>0.16331658291457288</v>
      </c>
      <c r="H62" s="72">
        <v>0.10427135678391959</v>
      </c>
      <c r="I62" s="72">
        <v>9.4221105527638196E-2</v>
      </c>
      <c r="J62" s="72">
        <v>5.7788944723618091E-2</v>
      </c>
      <c r="K62" s="72">
        <v>2.0100502512562814E-2</v>
      </c>
      <c r="L62" s="72">
        <v>5.0251256281407036E-3</v>
      </c>
      <c r="M62" s="72" t="s">
        <v>600</v>
      </c>
      <c r="N62" s="72">
        <v>0.47361809045226133</v>
      </c>
      <c r="O62" s="71">
        <v>3980</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3125</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2480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5200</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2420</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9000</v>
      </c>
      <c r="Q67" s="73"/>
      <c r="R67" s="59"/>
    </row>
    <row r="68" spans="2:18" x14ac:dyDescent="0.3">
      <c r="B68" s="33" t="s">
        <v>250</v>
      </c>
      <c r="C68" s="21" t="s">
        <v>48</v>
      </c>
      <c r="D68" s="33" t="s">
        <v>159</v>
      </c>
      <c r="E68" s="72">
        <v>4.4999999999999998E-2</v>
      </c>
      <c r="F68" s="72">
        <v>0.1225</v>
      </c>
      <c r="G68" s="72">
        <v>0.29749999999999999</v>
      </c>
      <c r="H68" s="72">
        <v>0.1575</v>
      </c>
      <c r="I68" s="72">
        <v>0.1225</v>
      </c>
      <c r="J68" s="72">
        <v>9.2499999999999999E-2</v>
      </c>
      <c r="K68" s="72">
        <v>0.05</v>
      </c>
      <c r="L68" s="72">
        <v>2.5000000000000001E-2</v>
      </c>
      <c r="M68" s="72" t="s">
        <v>600</v>
      </c>
      <c r="N68" s="72">
        <v>8.7499999999999994E-2</v>
      </c>
      <c r="O68" s="71">
        <v>2000</v>
      </c>
      <c r="Q68" s="73"/>
      <c r="R68" s="59"/>
    </row>
    <row r="69" spans="2:18" x14ac:dyDescent="0.3">
      <c r="B69" s="33" t="s">
        <v>250</v>
      </c>
      <c r="C69" s="21" t="s">
        <v>49</v>
      </c>
      <c r="D69" s="33" t="s">
        <v>302</v>
      </c>
      <c r="E69" s="72">
        <v>3.1133250311332503E-2</v>
      </c>
      <c r="F69" s="72">
        <v>6.6002490660024907E-2</v>
      </c>
      <c r="G69" s="72">
        <v>0.19551681195516812</v>
      </c>
      <c r="H69" s="72">
        <v>0.14694894146948942</v>
      </c>
      <c r="I69" s="72">
        <v>0.149439601494396</v>
      </c>
      <c r="J69" s="72">
        <v>0.15068493150684931</v>
      </c>
      <c r="K69" s="72">
        <v>4.7322540473225407E-2</v>
      </c>
      <c r="L69" s="72">
        <v>8.717310087173101E-3</v>
      </c>
      <c r="M69" s="72">
        <v>2.4906600249066002E-3</v>
      </c>
      <c r="N69" s="72">
        <v>0.20049813200498132</v>
      </c>
      <c r="O69" s="71">
        <v>4015</v>
      </c>
      <c r="Q69" s="73"/>
      <c r="R69" s="59"/>
    </row>
    <row r="70" spans="2:18" x14ac:dyDescent="0.3">
      <c r="B70" s="33" t="s">
        <v>250</v>
      </c>
      <c r="C70" s="21" t="s">
        <v>50</v>
      </c>
      <c r="D70" s="33" t="s">
        <v>160</v>
      </c>
      <c r="E70" s="72">
        <v>1.4270032930845226E-2</v>
      </c>
      <c r="F70" s="72">
        <v>3.0735455543358946E-2</v>
      </c>
      <c r="G70" s="72">
        <v>0.18002195389681669</v>
      </c>
      <c r="H70" s="72">
        <v>0.14709110867178923</v>
      </c>
      <c r="I70" s="72">
        <v>8.6717892425905593E-2</v>
      </c>
      <c r="J70" s="72">
        <v>0.11306256860592755</v>
      </c>
      <c r="K70" s="72">
        <v>9.8792535675082324E-3</v>
      </c>
      <c r="L70" s="72" t="s">
        <v>600</v>
      </c>
      <c r="M70" s="72" t="s">
        <v>600</v>
      </c>
      <c r="N70" s="72">
        <v>0.41602634467618005</v>
      </c>
      <c r="O70" s="71">
        <v>4555</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2570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2330</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2790</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2545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4000</v>
      </c>
      <c r="Q75" s="73"/>
      <c r="R75" s="59"/>
    </row>
    <row r="76" spans="2:18" x14ac:dyDescent="0.3">
      <c r="B76" s="33" t="s">
        <v>240</v>
      </c>
      <c r="C76" s="21" t="s">
        <v>22</v>
      </c>
      <c r="D76" s="33" t="s">
        <v>141</v>
      </c>
      <c r="E76" s="72">
        <v>3.8986354775828458E-3</v>
      </c>
      <c r="F76" s="72">
        <v>2.3391812865497075E-2</v>
      </c>
      <c r="G76" s="72">
        <v>3.4113060428849901E-2</v>
      </c>
      <c r="H76" s="72">
        <v>2.046783625730994E-2</v>
      </c>
      <c r="I76" s="72">
        <v>1.6569200779727095E-2</v>
      </c>
      <c r="J76" s="72">
        <v>2.4366471734892786E-2</v>
      </c>
      <c r="K76" s="72">
        <v>1.9493177387914229E-2</v>
      </c>
      <c r="L76" s="72">
        <v>6.8226120857699801E-3</v>
      </c>
      <c r="M76" s="72">
        <v>2.9239766081871343E-3</v>
      </c>
      <c r="N76" s="72">
        <v>0.84795321637426901</v>
      </c>
      <c r="O76" s="71">
        <v>5130</v>
      </c>
      <c r="Q76" s="73"/>
      <c r="R76" s="59"/>
    </row>
    <row r="77" spans="2:18" x14ac:dyDescent="0.3">
      <c r="B77" s="33" t="s">
        <v>240</v>
      </c>
      <c r="C77" s="21" t="s">
        <v>23</v>
      </c>
      <c r="D77" s="33" t="s">
        <v>305</v>
      </c>
      <c r="E77" s="72">
        <v>1.0638297872340425E-2</v>
      </c>
      <c r="F77" s="72">
        <v>5.1671732522796353E-2</v>
      </c>
      <c r="G77" s="72">
        <v>0.18085106382978725</v>
      </c>
      <c r="H77" s="72">
        <v>0.16109422492401215</v>
      </c>
      <c r="I77" s="72">
        <v>0.10030395136778116</v>
      </c>
      <c r="J77" s="72">
        <v>0.10942249240121581</v>
      </c>
      <c r="K77" s="72">
        <v>4.7112462006079027E-2</v>
      </c>
      <c r="L77" s="72">
        <v>9.11854103343465E-3</v>
      </c>
      <c r="M77" s="72" t="s">
        <v>600</v>
      </c>
      <c r="N77" s="72">
        <v>0.32978723404255317</v>
      </c>
      <c r="O77" s="71">
        <v>3290</v>
      </c>
      <c r="Q77" s="73"/>
      <c r="R77" s="59"/>
    </row>
    <row r="78" spans="2:18" x14ac:dyDescent="0.3">
      <c r="B78" s="33" t="s">
        <v>240</v>
      </c>
      <c r="C78" s="21" t="s">
        <v>24</v>
      </c>
      <c r="D78" s="33" t="s">
        <v>142</v>
      </c>
      <c r="E78" s="72" t="s">
        <v>600</v>
      </c>
      <c r="F78" s="72">
        <v>1.8947368421052633E-2</v>
      </c>
      <c r="G78" s="72">
        <v>8.4210526315789472E-2</v>
      </c>
      <c r="H78" s="72">
        <v>8.6315789473684207E-2</v>
      </c>
      <c r="I78" s="72">
        <v>6.5263157894736842E-2</v>
      </c>
      <c r="J78" s="72">
        <v>7.1578947368421048E-2</v>
      </c>
      <c r="K78" s="72">
        <v>4.6315789473684213E-2</v>
      </c>
      <c r="L78" s="72">
        <v>6.3157894736842104E-3</v>
      </c>
      <c r="M78" s="72" t="s">
        <v>600</v>
      </c>
      <c r="N78" s="72">
        <v>0.61684210526315786</v>
      </c>
      <c r="O78" s="71">
        <v>2375</v>
      </c>
      <c r="Q78" s="73"/>
      <c r="R78" s="59"/>
    </row>
    <row r="79" spans="2:18" x14ac:dyDescent="0.3">
      <c r="B79" s="33" t="s">
        <v>240</v>
      </c>
      <c r="C79" s="21" t="s">
        <v>25</v>
      </c>
      <c r="D79" s="33" t="s">
        <v>306</v>
      </c>
      <c r="E79" s="72">
        <v>1.7142857142857144E-2</v>
      </c>
      <c r="F79" s="72">
        <v>3.4285714285714287E-2</v>
      </c>
      <c r="G79" s="72">
        <v>6.6666666666666666E-2</v>
      </c>
      <c r="H79" s="72">
        <v>5.904761904761905E-2</v>
      </c>
      <c r="I79" s="72">
        <v>4.1904761904761903E-2</v>
      </c>
      <c r="J79" s="72">
        <v>5.5238095238095239E-2</v>
      </c>
      <c r="K79" s="72">
        <v>2.8571428571428571E-2</v>
      </c>
      <c r="L79" s="72">
        <v>3.8095238095238095E-3</v>
      </c>
      <c r="M79" s="72" t="s">
        <v>600</v>
      </c>
      <c r="N79" s="72">
        <v>0.69142857142857139</v>
      </c>
      <c r="O79" s="71">
        <v>2625</v>
      </c>
      <c r="Q79" s="73"/>
      <c r="R79" s="59"/>
    </row>
    <row r="80" spans="2:18" x14ac:dyDescent="0.3">
      <c r="B80" s="33" t="s">
        <v>240</v>
      </c>
      <c r="C80" s="21" t="s">
        <v>26</v>
      </c>
      <c r="D80" s="33" t="s">
        <v>307</v>
      </c>
      <c r="E80" s="72">
        <v>1.8087855297157621E-2</v>
      </c>
      <c r="F80" s="72">
        <v>8.0103359173126609E-2</v>
      </c>
      <c r="G80" s="72">
        <v>0.3152454780361757</v>
      </c>
      <c r="H80" s="72">
        <v>0.14470284237726097</v>
      </c>
      <c r="I80" s="72">
        <v>0.12919896640826872</v>
      </c>
      <c r="J80" s="72">
        <v>0.12144702842377261</v>
      </c>
      <c r="K80" s="72">
        <v>6.7183462532299745E-2</v>
      </c>
      <c r="L80" s="72">
        <v>1.8087855297157621E-2</v>
      </c>
      <c r="M80" s="72">
        <v>5.1679586563307496E-3</v>
      </c>
      <c r="N80" s="72">
        <v>9.8191214470284241E-2</v>
      </c>
      <c r="O80" s="71">
        <v>1935</v>
      </c>
      <c r="Q80" s="73"/>
      <c r="R80" s="59"/>
    </row>
    <row r="81" spans="2:18" x14ac:dyDescent="0.3">
      <c r="B81" s="33" t="s">
        <v>240</v>
      </c>
      <c r="C81" s="21" t="s">
        <v>27</v>
      </c>
      <c r="D81" s="33" t="s">
        <v>143</v>
      </c>
      <c r="E81" s="72">
        <v>1.4285714285714285E-2</v>
      </c>
      <c r="F81" s="72">
        <v>0.1</v>
      </c>
      <c r="G81" s="72">
        <v>0.20357142857142857</v>
      </c>
      <c r="H81" s="72">
        <v>0.18928571428571428</v>
      </c>
      <c r="I81" s="72">
        <v>8.9285714285714288E-2</v>
      </c>
      <c r="J81" s="72">
        <v>6.4285714285714279E-2</v>
      </c>
      <c r="K81" s="72">
        <v>3.5714285714285712E-2</v>
      </c>
      <c r="L81" s="72">
        <v>1.4285714285714285E-2</v>
      </c>
      <c r="M81" s="72" t="s">
        <v>600</v>
      </c>
      <c r="N81" s="72">
        <v>0.28928571428571431</v>
      </c>
      <c r="O81" s="71">
        <v>1400</v>
      </c>
      <c r="Q81" s="73"/>
      <c r="R81" s="59"/>
    </row>
    <row r="82" spans="2:18" x14ac:dyDescent="0.3">
      <c r="B82" s="33" t="s">
        <v>240</v>
      </c>
      <c r="C82" s="21" t="s">
        <v>28</v>
      </c>
      <c r="D82" s="33" t="s">
        <v>144</v>
      </c>
      <c r="E82" s="72">
        <v>2.3399014778325122E-2</v>
      </c>
      <c r="F82" s="72">
        <v>8.0049261083743842E-2</v>
      </c>
      <c r="G82" s="72">
        <v>0.18965517241379309</v>
      </c>
      <c r="H82" s="72">
        <v>0.1625615763546798</v>
      </c>
      <c r="I82" s="72">
        <v>0.10960591133004927</v>
      </c>
      <c r="J82" s="72">
        <v>0.11330049261083744</v>
      </c>
      <c r="K82" s="72">
        <v>5.9113300492610835E-2</v>
      </c>
      <c r="L82" s="72">
        <v>1.8472906403940888E-2</v>
      </c>
      <c r="M82" s="72">
        <v>3.6945812807881772E-3</v>
      </c>
      <c r="N82" s="72">
        <v>0.2413793103448276</v>
      </c>
      <c r="O82" s="71">
        <v>4060</v>
      </c>
      <c r="Q82" s="73"/>
      <c r="R82" s="59"/>
    </row>
    <row r="83" spans="2:18" x14ac:dyDescent="0.3">
      <c r="B83" s="33" t="s">
        <v>240</v>
      </c>
      <c r="C83" s="21" t="s">
        <v>29</v>
      </c>
      <c r="D83" s="33" t="s">
        <v>145</v>
      </c>
      <c r="E83" s="72">
        <v>1.7564402810304448E-2</v>
      </c>
      <c r="F83" s="72">
        <v>8.5480093676814986E-2</v>
      </c>
      <c r="G83" s="72">
        <v>0.31967213114754101</v>
      </c>
      <c r="H83" s="72">
        <v>0.16744730679156908</v>
      </c>
      <c r="I83" s="72">
        <v>0.16276346604215455</v>
      </c>
      <c r="J83" s="72">
        <v>0.14637002341920374</v>
      </c>
      <c r="K83" s="72">
        <v>6.9086651053864162E-2</v>
      </c>
      <c r="L83" s="72">
        <v>1.288056206088993E-2</v>
      </c>
      <c r="M83" s="72">
        <v>2.34192037470726E-3</v>
      </c>
      <c r="N83" s="72">
        <v>1.7564402810304448E-2</v>
      </c>
      <c r="O83" s="71">
        <v>4270</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1905</v>
      </c>
      <c r="Q84" s="73"/>
      <c r="R84" s="59"/>
    </row>
    <row r="85" spans="2:18" x14ac:dyDescent="0.3">
      <c r="B85" s="33" t="s">
        <v>240</v>
      </c>
      <c r="C85" s="21" t="s">
        <v>31</v>
      </c>
      <c r="D85" s="33" t="s">
        <v>308</v>
      </c>
      <c r="E85" s="72">
        <v>1.6150740242261104E-2</v>
      </c>
      <c r="F85" s="72">
        <v>4.0376850605652756E-2</v>
      </c>
      <c r="G85" s="72">
        <v>0.31493943472409153</v>
      </c>
      <c r="H85" s="72">
        <v>0.2611036339165545</v>
      </c>
      <c r="I85" s="72">
        <v>0.13055181695827725</v>
      </c>
      <c r="J85" s="72">
        <v>0.10363391655450875</v>
      </c>
      <c r="K85" s="72">
        <v>6.1911170928667561E-2</v>
      </c>
      <c r="L85" s="72">
        <v>2.5572005383580079E-2</v>
      </c>
      <c r="M85" s="72">
        <v>2.6917900403768506E-3</v>
      </c>
      <c r="N85" s="72">
        <v>4.306864064602961E-2</v>
      </c>
      <c r="O85" s="71">
        <v>3715</v>
      </c>
      <c r="Q85" s="73"/>
      <c r="R85" s="59"/>
    </row>
    <row r="86" spans="2:18" x14ac:dyDescent="0.3">
      <c r="B86" s="33" t="s">
        <v>240</v>
      </c>
      <c r="C86" s="21" t="s">
        <v>32</v>
      </c>
      <c r="D86" s="33" t="s">
        <v>309</v>
      </c>
      <c r="E86" s="72">
        <v>1.9340159271899887E-2</v>
      </c>
      <c r="F86" s="72">
        <v>7.3947667804323089E-2</v>
      </c>
      <c r="G86" s="72">
        <v>0.2229806598407281</v>
      </c>
      <c r="H86" s="72">
        <v>0.18885096700796358</v>
      </c>
      <c r="I86" s="72">
        <v>0.16382252559726962</v>
      </c>
      <c r="J86" s="72">
        <v>0.1217292377701934</v>
      </c>
      <c r="K86" s="72">
        <v>6.5984072810011382E-2</v>
      </c>
      <c r="L86" s="72">
        <v>1.2514220705346985E-2</v>
      </c>
      <c r="M86" s="72">
        <v>2.2753128555176336E-3</v>
      </c>
      <c r="N86" s="72">
        <v>0.12969283276450511</v>
      </c>
      <c r="O86" s="71">
        <v>4395</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1340</v>
      </c>
      <c r="Q87" s="73"/>
      <c r="R87" s="59"/>
    </row>
    <row r="88" spans="2:18" x14ac:dyDescent="0.3">
      <c r="B88" s="33" t="s">
        <v>240</v>
      </c>
      <c r="C88" s="21" t="s">
        <v>33</v>
      </c>
      <c r="D88" s="33" t="s">
        <v>147</v>
      </c>
      <c r="E88" s="72">
        <v>8.1240768094534704E-3</v>
      </c>
      <c r="F88" s="72">
        <v>4.1358936484490398E-2</v>
      </c>
      <c r="G88" s="72">
        <v>0.14254062038404727</v>
      </c>
      <c r="H88" s="72">
        <v>0.12259970457902511</v>
      </c>
      <c r="I88" s="72">
        <v>7.9763663220088626E-2</v>
      </c>
      <c r="J88" s="72">
        <v>6.1299852289512555E-2</v>
      </c>
      <c r="K88" s="72">
        <v>3.3973412112259974E-2</v>
      </c>
      <c r="L88" s="72">
        <v>1.2555391432791729E-2</v>
      </c>
      <c r="M88" s="72">
        <v>1.4771048744460858E-3</v>
      </c>
      <c r="N88" s="72">
        <v>0.49630723781388481</v>
      </c>
      <c r="O88" s="71">
        <v>6770</v>
      </c>
      <c r="Q88" s="73"/>
      <c r="R88" s="59"/>
    </row>
    <row r="89" spans="2:18" x14ac:dyDescent="0.3">
      <c r="B89" s="33" t="s">
        <v>240</v>
      </c>
      <c r="C89" s="21" t="s">
        <v>34</v>
      </c>
      <c r="D89" s="33" t="s">
        <v>148</v>
      </c>
      <c r="E89" s="72" t="s">
        <v>600</v>
      </c>
      <c r="F89" s="72">
        <v>1.5418502202643172E-2</v>
      </c>
      <c r="G89" s="72">
        <v>5.0660792951541848E-2</v>
      </c>
      <c r="H89" s="72">
        <v>8.8105726872246701E-2</v>
      </c>
      <c r="I89" s="72">
        <v>8.1497797356828189E-2</v>
      </c>
      <c r="J89" s="72">
        <v>0.1211453744493392</v>
      </c>
      <c r="K89" s="72">
        <v>4.405286343612335E-2</v>
      </c>
      <c r="L89" s="72">
        <v>8.8105726872246704E-3</v>
      </c>
      <c r="M89" s="72" t="s">
        <v>600</v>
      </c>
      <c r="N89" s="72">
        <v>0.58810572687224671</v>
      </c>
      <c r="O89" s="71">
        <v>2270</v>
      </c>
      <c r="Q89" s="73"/>
      <c r="R89" s="59"/>
    </row>
    <row r="90" spans="2:18" x14ac:dyDescent="0.3">
      <c r="B90" s="33" t="s">
        <v>240</v>
      </c>
      <c r="C90" s="21" t="s">
        <v>35</v>
      </c>
      <c r="D90" s="33" t="s">
        <v>149</v>
      </c>
      <c r="E90" s="72">
        <v>3.1948881789137379E-2</v>
      </c>
      <c r="F90" s="72">
        <v>7.6677316293929709E-2</v>
      </c>
      <c r="G90" s="72">
        <v>0.2108626198083067</v>
      </c>
      <c r="H90" s="72">
        <v>0.24281150159744408</v>
      </c>
      <c r="I90" s="72">
        <v>0.14696485623003194</v>
      </c>
      <c r="J90" s="72">
        <v>0.11501597444089456</v>
      </c>
      <c r="K90" s="72">
        <v>6.070287539936102E-2</v>
      </c>
      <c r="L90" s="72">
        <v>1.9169329073482427E-2</v>
      </c>
      <c r="M90" s="72" t="s">
        <v>600</v>
      </c>
      <c r="N90" s="72">
        <v>9.5846645367412137E-2</v>
      </c>
      <c r="O90" s="71">
        <v>1565</v>
      </c>
      <c r="Q90" s="73"/>
      <c r="R90" s="59"/>
    </row>
    <row r="91" spans="2:18" x14ac:dyDescent="0.3">
      <c r="B91" s="33" t="s">
        <v>240</v>
      </c>
      <c r="C91" s="21" t="s">
        <v>36</v>
      </c>
      <c r="D91" s="33" t="s">
        <v>150</v>
      </c>
      <c r="E91" s="72" t="s">
        <v>600</v>
      </c>
      <c r="F91" s="72" t="s">
        <v>600</v>
      </c>
      <c r="G91" s="72">
        <v>4.7281323877068557E-3</v>
      </c>
      <c r="H91" s="72">
        <v>4.7281323877068557E-3</v>
      </c>
      <c r="I91" s="72">
        <v>4.7281323877068557E-3</v>
      </c>
      <c r="J91" s="72">
        <v>4.7281323877068557E-3</v>
      </c>
      <c r="K91" s="72" t="s">
        <v>600</v>
      </c>
      <c r="L91" s="72">
        <v>0</v>
      </c>
      <c r="M91" s="72">
        <v>0</v>
      </c>
      <c r="N91" s="72">
        <v>0.97399527186761226</v>
      </c>
      <c r="O91" s="71">
        <v>2115</v>
      </c>
      <c r="Q91" s="73"/>
      <c r="R91" s="59"/>
    </row>
    <row r="92" spans="2:18" x14ac:dyDescent="0.3">
      <c r="B92" s="33" t="s">
        <v>240</v>
      </c>
      <c r="C92" s="21" t="s">
        <v>37</v>
      </c>
      <c r="D92" s="33" t="s">
        <v>151</v>
      </c>
      <c r="E92" s="72">
        <v>4.5267489711934158E-2</v>
      </c>
      <c r="F92" s="72">
        <v>0.102880658436214</v>
      </c>
      <c r="G92" s="72">
        <v>0.12757201646090535</v>
      </c>
      <c r="H92" s="72">
        <v>0.11522633744855967</v>
      </c>
      <c r="I92" s="72">
        <v>8.2304526748971193E-2</v>
      </c>
      <c r="J92" s="72">
        <v>9.0534979423868317E-2</v>
      </c>
      <c r="K92" s="72">
        <v>5.7613168724279837E-2</v>
      </c>
      <c r="L92" s="72">
        <v>1.646090534979424E-2</v>
      </c>
      <c r="M92" s="72" t="s">
        <v>600</v>
      </c>
      <c r="N92" s="72">
        <v>0.35802469135802467</v>
      </c>
      <c r="O92" s="71">
        <v>1215</v>
      </c>
      <c r="Q92" s="73"/>
      <c r="R92" s="59"/>
    </row>
    <row r="93" spans="2:18" x14ac:dyDescent="0.3">
      <c r="B93" s="33" t="s">
        <v>262</v>
      </c>
      <c r="C93" s="21" t="s">
        <v>39</v>
      </c>
      <c r="D93" s="33" t="s">
        <v>310</v>
      </c>
      <c r="E93" s="72">
        <v>0</v>
      </c>
      <c r="F93" s="72">
        <v>0</v>
      </c>
      <c r="G93" s="72">
        <v>0</v>
      </c>
      <c r="H93" s="72">
        <v>0</v>
      </c>
      <c r="I93" s="72">
        <v>0</v>
      </c>
      <c r="J93" s="72">
        <v>0</v>
      </c>
      <c r="K93" s="72">
        <v>0</v>
      </c>
      <c r="L93" s="72">
        <v>0</v>
      </c>
      <c r="M93" s="72">
        <v>0</v>
      </c>
      <c r="N93" s="72">
        <v>0</v>
      </c>
      <c r="O93" s="71">
        <v>0</v>
      </c>
      <c r="Q93" s="73"/>
      <c r="R93" s="59"/>
    </row>
    <row r="94" spans="2:18" x14ac:dyDescent="0.3">
      <c r="B94" s="33" t="s">
        <v>262</v>
      </c>
      <c r="C94" s="21" t="s">
        <v>41</v>
      </c>
      <c r="D94" s="33" t="s">
        <v>154</v>
      </c>
      <c r="E94" s="72">
        <v>9.5969289827255271E-3</v>
      </c>
      <c r="F94" s="72">
        <v>4.9904030710172742E-2</v>
      </c>
      <c r="G94" s="72">
        <v>7.293666026871401E-2</v>
      </c>
      <c r="H94" s="72">
        <v>7.6775431861804216E-2</v>
      </c>
      <c r="I94" s="72">
        <v>8.829174664107485E-2</v>
      </c>
      <c r="J94" s="72">
        <v>8.829174664107485E-2</v>
      </c>
      <c r="K94" s="72">
        <v>4.9904030710172742E-2</v>
      </c>
      <c r="L94" s="72">
        <v>9.5969289827255271E-3</v>
      </c>
      <c r="M94" s="72" t="s">
        <v>600</v>
      </c>
      <c r="N94" s="72">
        <v>0.55470249520153547</v>
      </c>
      <c r="O94" s="71">
        <v>2605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1950</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2935</v>
      </c>
      <c r="Q96" s="73"/>
      <c r="R96" s="59"/>
    </row>
    <row r="97" spans="2:18" x14ac:dyDescent="0.3">
      <c r="B97" s="33" t="s">
        <v>262</v>
      </c>
      <c r="C97" s="21" t="s">
        <v>51</v>
      </c>
      <c r="D97" s="33" t="s">
        <v>161</v>
      </c>
      <c r="E97" s="72">
        <v>0</v>
      </c>
      <c r="F97" s="72">
        <v>0</v>
      </c>
      <c r="G97" s="72">
        <v>0</v>
      </c>
      <c r="H97" s="72">
        <v>0</v>
      </c>
      <c r="I97" s="72">
        <v>0</v>
      </c>
      <c r="J97" s="72">
        <v>0</v>
      </c>
      <c r="K97" s="72">
        <v>0</v>
      </c>
      <c r="L97" s="72">
        <v>0</v>
      </c>
      <c r="M97" s="72">
        <v>0</v>
      </c>
      <c r="N97" s="72">
        <v>1</v>
      </c>
      <c r="O97" s="71">
        <v>2625</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4210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2540</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3160</v>
      </c>
      <c r="Q100" s="73"/>
      <c r="R100" s="59"/>
    </row>
    <row r="101" spans="2:18" x14ac:dyDescent="0.3">
      <c r="B101" s="33" t="s">
        <v>262</v>
      </c>
      <c r="C101" s="21" t="s">
        <v>56</v>
      </c>
      <c r="D101" s="33" t="s">
        <v>164</v>
      </c>
      <c r="E101" s="72">
        <v>0</v>
      </c>
      <c r="F101" s="72">
        <v>0</v>
      </c>
      <c r="G101" s="72" t="s">
        <v>600</v>
      </c>
      <c r="H101" s="72">
        <v>0</v>
      </c>
      <c r="I101" s="72">
        <v>0</v>
      </c>
      <c r="J101" s="72">
        <v>0</v>
      </c>
      <c r="K101" s="72">
        <v>0</v>
      </c>
      <c r="L101" s="72">
        <v>0</v>
      </c>
      <c r="M101" s="72" t="s">
        <v>600</v>
      </c>
      <c r="N101" s="72">
        <v>0.99799196787148592</v>
      </c>
      <c r="O101" s="71">
        <v>2490</v>
      </c>
      <c r="Q101" s="73"/>
      <c r="R101" s="59"/>
    </row>
    <row r="102" spans="2:18" x14ac:dyDescent="0.3">
      <c r="B102" s="33" t="s">
        <v>262</v>
      </c>
      <c r="C102" s="21" t="s">
        <v>57</v>
      </c>
      <c r="D102" s="33" t="s">
        <v>165</v>
      </c>
      <c r="E102" s="72">
        <v>0</v>
      </c>
      <c r="F102" s="72">
        <v>0</v>
      </c>
      <c r="G102" s="72">
        <v>0</v>
      </c>
      <c r="H102" s="72">
        <v>0</v>
      </c>
      <c r="I102" s="72" t="s">
        <v>600</v>
      </c>
      <c r="J102" s="72" t="s">
        <v>600</v>
      </c>
      <c r="K102" s="72">
        <v>0</v>
      </c>
      <c r="L102" s="72">
        <v>0</v>
      </c>
      <c r="M102" s="72">
        <v>0</v>
      </c>
      <c r="N102" s="72">
        <v>0.99828178694158076</v>
      </c>
      <c r="O102" s="71">
        <v>2910</v>
      </c>
      <c r="Q102" s="73"/>
      <c r="R102" s="59"/>
    </row>
    <row r="103" spans="2:18" x14ac:dyDescent="0.3">
      <c r="B103" s="33" t="s">
        <v>262</v>
      </c>
      <c r="C103" s="21" t="s">
        <v>60</v>
      </c>
      <c r="D103" s="33" t="s">
        <v>168</v>
      </c>
      <c r="E103" s="72">
        <v>4.0841584158415843E-2</v>
      </c>
      <c r="F103" s="72">
        <v>7.1782178217821777E-2</v>
      </c>
      <c r="G103" s="72">
        <v>0.19925742574257427</v>
      </c>
      <c r="H103" s="72">
        <v>0.19801980198019803</v>
      </c>
      <c r="I103" s="72">
        <v>0.13985148514851486</v>
      </c>
      <c r="J103" s="72">
        <v>0.13242574257425743</v>
      </c>
      <c r="K103" s="72">
        <v>5.4455445544554455E-2</v>
      </c>
      <c r="L103" s="72">
        <v>2.4752475247524753E-3</v>
      </c>
      <c r="M103" s="72" t="s">
        <v>600</v>
      </c>
      <c r="N103" s="72">
        <v>0.15841584158415842</v>
      </c>
      <c r="O103" s="71">
        <v>4040</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3580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3965</v>
      </c>
      <c r="Q105" s="73"/>
      <c r="R105" s="59"/>
    </row>
    <row r="106" spans="2:18" x14ac:dyDescent="0.3">
      <c r="B106" s="33" t="s">
        <v>262</v>
      </c>
      <c r="C106" s="21" t="s">
        <v>62</v>
      </c>
      <c r="D106" s="33" t="s">
        <v>170</v>
      </c>
      <c r="E106" s="72">
        <v>0</v>
      </c>
      <c r="F106" s="72" t="s">
        <v>600</v>
      </c>
      <c r="G106" s="72">
        <v>1.2285012285012285E-3</v>
      </c>
      <c r="H106" s="72">
        <v>2.4570024570024569E-3</v>
      </c>
      <c r="I106" s="72">
        <v>3.6855036855036856E-3</v>
      </c>
      <c r="J106" s="72">
        <v>3.6855036855036856E-3</v>
      </c>
      <c r="K106" s="72">
        <v>4.2997542997542998E-3</v>
      </c>
      <c r="L106" s="72" t="s">
        <v>600</v>
      </c>
      <c r="M106" s="72">
        <v>0</v>
      </c>
      <c r="N106" s="72">
        <v>0.98464373464373467</v>
      </c>
      <c r="O106" s="71">
        <v>8140</v>
      </c>
      <c r="Q106" s="73"/>
      <c r="R106" s="59"/>
    </row>
    <row r="107" spans="2:18" x14ac:dyDescent="0.3">
      <c r="B107" s="33" t="s">
        <v>262</v>
      </c>
      <c r="C107" s="21" t="s">
        <v>63</v>
      </c>
      <c r="D107" s="33" t="s">
        <v>313</v>
      </c>
      <c r="E107" s="72" t="s">
        <v>600</v>
      </c>
      <c r="F107" s="72">
        <v>1.0221465076660987E-2</v>
      </c>
      <c r="G107" s="72">
        <v>3.0664395229982964E-2</v>
      </c>
      <c r="H107" s="72">
        <v>2.385008517887564E-2</v>
      </c>
      <c r="I107" s="72">
        <v>2.0442930153321975E-2</v>
      </c>
      <c r="J107" s="72">
        <v>1.0221465076660987E-2</v>
      </c>
      <c r="K107" s="72" t="s">
        <v>600</v>
      </c>
      <c r="L107" s="72">
        <v>0</v>
      </c>
      <c r="M107" s="72">
        <v>0</v>
      </c>
      <c r="N107" s="72">
        <v>0.90119250425894382</v>
      </c>
      <c r="O107" s="71">
        <v>2935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5705</v>
      </c>
      <c r="Q108" s="73"/>
      <c r="R108" s="59"/>
    </row>
    <row r="109" spans="2:18" x14ac:dyDescent="0.3">
      <c r="B109" s="33" t="s">
        <v>262</v>
      </c>
      <c r="C109" s="21" t="s">
        <v>65</v>
      </c>
      <c r="D109" s="33" t="s">
        <v>315</v>
      </c>
      <c r="E109" s="72">
        <v>4.7801147227533461E-3</v>
      </c>
      <c r="F109" s="72">
        <v>1.4340344168260038E-2</v>
      </c>
      <c r="G109" s="72">
        <v>4.4933078393881457E-2</v>
      </c>
      <c r="H109" s="72">
        <v>5.1625239005736137E-2</v>
      </c>
      <c r="I109" s="72">
        <v>5.3537284894837479E-2</v>
      </c>
      <c r="J109" s="72">
        <v>4.9713193116634802E-2</v>
      </c>
      <c r="K109" s="72">
        <v>2.0076481835564052E-2</v>
      </c>
      <c r="L109" s="72" t="s">
        <v>600</v>
      </c>
      <c r="M109" s="72" t="s">
        <v>600</v>
      </c>
      <c r="N109" s="72">
        <v>0.75908221797323139</v>
      </c>
      <c r="O109" s="71">
        <v>5230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5340</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2710</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4655</v>
      </c>
      <c r="Q112" s="73"/>
      <c r="R112" s="59"/>
    </row>
    <row r="113" spans="2:18" x14ac:dyDescent="0.3">
      <c r="B113" s="33" t="s">
        <v>262</v>
      </c>
      <c r="C113" s="21" t="s">
        <v>71</v>
      </c>
      <c r="D113" s="33" t="s">
        <v>174</v>
      </c>
      <c r="E113" s="72">
        <v>3.3492822966507178E-2</v>
      </c>
      <c r="F113" s="72">
        <v>0.1076555023923445</v>
      </c>
      <c r="G113" s="72">
        <v>0.28708133971291866</v>
      </c>
      <c r="H113" s="72">
        <v>0.20095693779904306</v>
      </c>
      <c r="I113" s="72">
        <v>0.14832535885167464</v>
      </c>
      <c r="J113" s="72">
        <v>0.11244019138755981</v>
      </c>
      <c r="K113" s="72">
        <v>4.3062200956937802E-2</v>
      </c>
      <c r="L113" s="72">
        <v>9.5693779904306216E-3</v>
      </c>
      <c r="M113" s="72" t="s">
        <v>600</v>
      </c>
      <c r="N113" s="72">
        <v>5.9808612440191387E-2</v>
      </c>
      <c r="O113" s="71">
        <v>2090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1995</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2530</v>
      </c>
      <c r="Q115" s="73"/>
      <c r="R115" s="59"/>
    </row>
    <row r="116" spans="2:18" x14ac:dyDescent="0.3">
      <c r="B116" s="33" t="s">
        <v>274</v>
      </c>
      <c r="C116" s="21" t="s">
        <v>78</v>
      </c>
      <c r="D116" s="33" t="s">
        <v>181</v>
      </c>
      <c r="E116" s="72" t="s">
        <v>600</v>
      </c>
      <c r="F116" s="72">
        <v>1.9230769230769232E-2</v>
      </c>
      <c r="G116" s="72">
        <v>1.6826923076923076E-2</v>
      </c>
      <c r="H116" s="72">
        <v>9.6153846153846159E-3</v>
      </c>
      <c r="I116" s="72">
        <v>4.807692307692308E-3</v>
      </c>
      <c r="J116" s="72" t="s">
        <v>600</v>
      </c>
      <c r="K116" s="72" t="s">
        <v>600</v>
      </c>
      <c r="L116" s="72" t="s">
        <v>600</v>
      </c>
      <c r="M116" s="72">
        <v>0</v>
      </c>
      <c r="N116" s="72">
        <v>0.94471153846153844</v>
      </c>
      <c r="O116" s="71">
        <v>2080</v>
      </c>
      <c r="Q116" s="73"/>
      <c r="R116" s="59"/>
    </row>
    <row r="117" spans="2:18" x14ac:dyDescent="0.3">
      <c r="B117" s="33" t="s">
        <v>274</v>
      </c>
      <c r="C117" s="21" t="s">
        <v>79</v>
      </c>
      <c r="D117" s="33" t="s">
        <v>317</v>
      </c>
      <c r="E117" s="72" t="s">
        <v>600</v>
      </c>
      <c r="F117" s="72">
        <v>6.4432989690721646E-3</v>
      </c>
      <c r="G117" s="72">
        <v>7.7319587628865982E-3</v>
      </c>
      <c r="H117" s="72">
        <v>1.0309278350515464E-2</v>
      </c>
      <c r="I117" s="72">
        <v>1.804123711340206E-2</v>
      </c>
      <c r="J117" s="72">
        <v>2.3195876288659795E-2</v>
      </c>
      <c r="K117" s="72">
        <v>1.9329896907216496E-2</v>
      </c>
      <c r="L117" s="72" t="s">
        <v>600</v>
      </c>
      <c r="M117" s="72" t="s">
        <v>600</v>
      </c>
      <c r="N117" s="72">
        <v>0.91237113402061853</v>
      </c>
      <c r="O117" s="71">
        <v>3880</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4345</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4365</v>
      </c>
      <c r="Q119" s="73"/>
      <c r="R119" s="59"/>
    </row>
    <row r="120" spans="2:18" x14ac:dyDescent="0.3">
      <c r="B120" s="33" t="s">
        <v>274</v>
      </c>
      <c r="C120" s="21" t="s">
        <v>85</v>
      </c>
      <c r="D120" s="33" t="s">
        <v>184</v>
      </c>
      <c r="E120" s="72">
        <v>5.4644808743169399E-3</v>
      </c>
      <c r="F120" s="72">
        <v>1.092896174863388E-2</v>
      </c>
      <c r="G120" s="72">
        <v>3.0054644808743168E-2</v>
      </c>
      <c r="H120" s="72">
        <v>6.5573770491803282E-2</v>
      </c>
      <c r="I120" s="72">
        <v>4.0983606557377046E-2</v>
      </c>
      <c r="J120" s="72">
        <v>4.6448087431693992E-2</v>
      </c>
      <c r="K120" s="72">
        <v>3.2786885245901641E-2</v>
      </c>
      <c r="L120" s="72" t="s">
        <v>600</v>
      </c>
      <c r="M120" s="72">
        <v>5.4644808743169399E-3</v>
      </c>
      <c r="N120" s="72">
        <v>0.76502732240437155</v>
      </c>
      <c r="O120" s="71">
        <v>1830</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1885</v>
      </c>
      <c r="Q121" s="73"/>
      <c r="R121" s="59"/>
    </row>
    <row r="122" spans="2:18" x14ac:dyDescent="0.3">
      <c r="B122" s="33" t="s">
        <v>274</v>
      </c>
      <c r="C122" s="21" t="s">
        <v>87</v>
      </c>
      <c r="D122" s="33" t="s">
        <v>321</v>
      </c>
      <c r="E122" s="72">
        <v>6.4000000000000003E-3</v>
      </c>
      <c r="F122" s="72">
        <v>1.9199999999999998E-2</v>
      </c>
      <c r="G122" s="72">
        <v>3.6799999999999999E-2</v>
      </c>
      <c r="H122" s="72">
        <v>0.13600000000000001</v>
      </c>
      <c r="I122" s="72">
        <v>8.7999999999999995E-2</v>
      </c>
      <c r="J122" s="72">
        <v>0.1008</v>
      </c>
      <c r="K122" s="72">
        <v>9.4399999999999998E-2</v>
      </c>
      <c r="L122" s="72">
        <v>4.7999999999999996E-3</v>
      </c>
      <c r="M122" s="72" t="s">
        <v>600</v>
      </c>
      <c r="N122" s="72">
        <v>0.51200000000000001</v>
      </c>
      <c r="O122" s="71">
        <v>3125</v>
      </c>
      <c r="Q122" s="73"/>
      <c r="R122" s="59"/>
    </row>
    <row r="123" spans="2:18" x14ac:dyDescent="0.3">
      <c r="B123" s="33" t="s">
        <v>274</v>
      </c>
      <c r="C123" s="21" t="s">
        <v>89</v>
      </c>
      <c r="D123" s="33" t="s">
        <v>186</v>
      </c>
      <c r="E123" s="72">
        <v>1.8610421836228287E-2</v>
      </c>
      <c r="F123" s="72">
        <v>0.10669975186104218</v>
      </c>
      <c r="G123" s="72">
        <v>0.28411910669975188</v>
      </c>
      <c r="H123" s="72">
        <v>0.15136476426799009</v>
      </c>
      <c r="I123" s="72">
        <v>0.16997518610421836</v>
      </c>
      <c r="J123" s="72">
        <v>0.16873449131513649</v>
      </c>
      <c r="K123" s="72">
        <v>8.0645161290322578E-2</v>
      </c>
      <c r="L123" s="72">
        <v>7.4441687344913151E-3</v>
      </c>
      <c r="M123" s="72">
        <v>2.4813895781637717E-3</v>
      </c>
      <c r="N123" s="72">
        <v>8.6848635235732014E-3</v>
      </c>
      <c r="O123" s="71">
        <v>4030</v>
      </c>
      <c r="Q123" s="73"/>
      <c r="R123" s="59"/>
    </row>
    <row r="124" spans="2:18" x14ac:dyDescent="0.3">
      <c r="B124" s="33" t="s">
        <v>274</v>
      </c>
      <c r="C124" s="21" t="s">
        <v>92</v>
      </c>
      <c r="D124" s="33" t="s">
        <v>189</v>
      </c>
      <c r="E124" s="72">
        <v>0.25593008739076156</v>
      </c>
      <c r="F124" s="72">
        <v>3.9950062421972535E-2</v>
      </c>
      <c r="G124" s="72">
        <v>0.14606741573033707</v>
      </c>
      <c r="H124" s="72">
        <v>0.19475655430711611</v>
      </c>
      <c r="I124" s="72">
        <v>7.8651685393258425E-2</v>
      </c>
      <c r="J124" s="72">
        <v>9.612983770287141E-2</v>
      </c>
      <c r="K124" s="72">
        <v>4.9937578027465665E-2</v>
      </c>
      <c r="L124" s="72">
        <v>1.6229712858926344E-2</v>
      </c>
      <c r="M124" s="72">
        <v>2.4968789013732834E-3</v>
      </c>
      <c r="N124" s="72">
        <v>0.1198501872659176</v>
      </c>
      <c r="O124" s="71">
        <v>4005</v>
      </c>
      <c r="Q124" s="73"/>
      <c r="R124" s="59"/>
    </row>
    <row r="125" spans="2:18" x14ac:dyDescent="0.3">
      <c r="B125" s="33" t="s">
        <v>274</v>
      </c>
      <c r="C125" s="21" t="s">
        <v>93</v>
      </c>
      <c r="D125" s="33" t="s">
        <v>190</v>
      </c>
      <c r="E125" s="72">
        <v>4.8821548821548821E-2</v>
      </c>
      <c r="F125" s="72">
        <v>0.14814814814814814</v>
      </c>
      <c r="G125" s="72">
        <v>0.23905723905723905</v>
      </c>
      <c r="H125" s="72">
        <v>0.12289562289562289</v>
      </c>
      <c r="I125" s="72">
        <v>0.10101010101010101</v>
      </c>
      <c r="J125" s="72">
        <v>0.12121212121212122</v>
      </c>
      <c r="K125" s="72">
        <v>8.7542087542087546E-2</v>
      </c>
      <c r="L125" s="72">
        <v>2.0202020202020204E-2</v>
      </c>
      <c r="M125" s="72">
        <v>3.3670033670033669E-3</v>
      </c>
      <c r="N125" s="72">
        <v>0.10774410774410774</v>
      </c>
      <c r="O125" s="71">
        <v>2970</v>
      </c>
      <c r="Q125" s="73"/>
      <c r="R125" s="59"/>
    </row>
    <row r="126" spans="2:18" x14ac:dyDescent="0.3">
      <c r="B126" s="33" t="s">
        <v>274</v>
      </c>
      <c r="C126" s="21" t="s">
        <v>94</v>
      </c>
      <c r="D126" s="33" t="s">
        <v>322</v>
      </c>
      <c r="E126" s="72" t="s">
        <v>600</v>
      </c>
      <c r="F126" s="72">
        <v>1.2232415902140673E-2</v>
      </c>
      <c r="G126" s="72">
        <v>2.4464831804281346E-2</v>
      </c>
      <c r="H126" s="72">
        <v>3.669724770642202E-2</v>
      </c>
      <c r="I126" s="72">
        <v>4.5871559633027525E-2</v>
      </c>
      <c r="J126" s="72">
        <v>4.2813455657492352E-2</v>
      </c>
      <c r="K126" s="72">
        <v>1.5290519877675841E-2</v>
      </c>
      <c r="L126" s="72">
        <v>6.1162079510703364E-3</v>
      </c>
      <c r="M126" s="72">
        <v>0</v>
      </c>
      <c r="N126" s="72">
        <v>0.81345565749235471</v>
      </c>
      <c r="O126" s="71">
        <v>1635</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3565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3490</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1.4306151645207439E-2</v>
      </c>
      <c r="F130" s="72">
        <v>4.005722460658083E-2</v>
      </c>
      <c r="G130" s="72">
        <v>9.1559370529327611E-2</v>
      </c>
      <c r="H130" s="72">
        <v>8.7267525035765375E-2</v>
      </c>
      <c r="I130" s="72">
        <v>5.2932761087267528E-2</v>
      </c>
      <c r="J130" s="72">
        <v>5.8655221745350504E-2</v>
      </c>
      <c r="K130" s="72">
        <v>1.7167381974248927E-2</v>
      </c>
      <c r="L130" s="72" t="s">
        <v>600</v>
      </c>
      <c r="M130" s="72">
        <v>0</v>
      </c>
      <c r="N130" s="72">
        <v>0.63662374821173107</v>
      </c>
      <c r="O130" s="71">
        <v>3495</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2290</v>
      </c>
      <c r="Q131" s="73"/>
      <c r="R131" s="59"/>
    </row>
    <row r="132" spans="2:18" x14ac:dyDescent="0.3">
      <c r="B132" s="33" t="s">
        <v>274</v>
      </c>
      <c r="C132" s="21" t="s">
        <v>101</v>
      </c>
      <c r="D132" s="33" t="s">
        <v>195</v>
      </c>
      <c r="E132" s="72">
        <v>4.0914560770156441E-2</v>
      </c>
      <c r="F132" s="72">
        <v>6.8592057761732855E-2</v>
      </c>
      <c r="G132" s="72">
        <v>0.14199759326113118</v>
      </c>
      <c r="H132" s="72">
        <v>0.15764139590854392</v>
      </c>
      <c r="I132" s="72">
        <v>0.14681107099879662</v>
      </c>
      <c r="J132" s="72">
        <v>0.13718411552346571</v>
      </c>
      <c r="K132" s="72">
        <v>7.8219013237063775E-2</v>
      </c>
      <c r="L132" s="72">
        <v>1.8050541516245487E-2</v>
      </c>
      <c r="M132" s="72">
        <v>6.0168471720818293E-3</v>
      </c>
      <c r="N132" s="72">
        <v>0.20457280385078219</v>
      </c>
      <c r="O132" s="71">
        <v>4155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3270</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2145</v>
      </c>
      <c r="Q134" s="73"/>
      <c r="R134" s="59"/>
    </row>
    <row r="135" spans="2:18" x14ac:dyDescent="0.3">
      <c r="B135" s="33" t="s">
        <v>274</v>
      </c>
      <c r="C135" s="21" t="s">
        <v>111</v>
      </c>
      <c r="D135" s="33" t="s">
        <v>324</v>
      </c>
      <c r="E135" s="72">
        <v>1.2835472578763127E-2</v>
      </c>
      <c r="F135" s="72">
        <v>3.8506417736289385E-2</v>
      </c>
      <c r="G135" s="72">
        <v>5.4842473745624273E-2</v>
      </c>
      <c r="H135" s="72">
        <v>6.1843640606767794E-2</v>
      </c>
      <c r="I135" s="72">
        <v>6.0676779463243874E-2</v>
      </c>
      <c r="J135" s="72">
        <v>7.1178529754959155E-2</v>
      </c>
      <c r="K135" s="72">
        <v>2.9171528588098017E-2</v>
      </c>
      <c r="L135" s="72">
        <v>3.5005834305717621E-3</v>
      </c>
      <c r="M135" s="72" t="s">
        <v>600</v>
      </c>
      <c r="N135" s="72">
        <v>0.66511085180863472</v>
      </c>
      <c r="O135" s="71">
        <v>4285</v>
      </c>
      <c r="Q135" s="73"/>
      <c r="R135" s="59"/>
    </row>
    <row r="136" spans="2:18" x14ac:dyDescent="0.3">
      <c r="B136" s="33" t="s">
        <v>279</v>
      </c>
      <c r="C136" s="21" t="s">
        <v>74</v>
      </c>
      <c r="D136" s="33" t="s">
        <v>177</v>
      </c>
      <c r="E136" s="72">
        <v>0</v>
      </c>
      <c r="F136" s="72">
        <v>0</v>
      </c>
      <c r="G136" s="72">
        <v>0</v>
      </c>
      <c r="H136" s="72">
        <v>0</v>
      </c>
      <c r="I136" s="72">
        <v>0</v>
      </c>
      <c r="J136" s="72">
        <v>0</v>
      </c>
      <c r="K136" s="72">
        <v>0</v>
      </c>
      <c r="L136" s="72">
        <v>0</v>
      </c>
      <c r="M136" s="72">
        <v>0</v>
      </c>
      <c r="N136" s="72">
        <v>0</v>
      </c>
      <c r="O136" s="71">
        <v>0</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2490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1940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1785</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1480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2915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2950</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5325</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30</v>
      </c>
      <c r="Q144" s="73"/>
      <c r="R144" s="59"/>
    </row>
    <row r="145" spans="2:18" x14ac:dyDescent="0.3">
      <c r="B145" s="33" t="s">
        <v>279</v>
      </c>
      <c r="C145" s="21" t="s">
        <v>90</v>
      </c>
      <c r="D145" s="33" t="s">
        <v>187</v>
      </c>
      <c r="E145" s="72">
        <v>7.569386038687973E-3</v>
      </c>
      <c r="F145" s="72">
        <v>0.12531539108494533</v>
      </c>
      <c r="G145" s="72">
        <v>0.13372582001682085</v>
      </c>
      <c r="H145" s="72">
        <v>0.11690496215306981</v>
      </c>
      <c r="I145" s="72">
        <v>7.4011774600504621E-2</v>
      </c>
      <c r="J145" s="72">
        <v>6.1396131202691336E-2</v>
      </c>
      <c r="K145" s="72">
        <v>2.6913372582001681E-2</v>
      </c>
      <c r="L145" s="72">
        <v>5.0462573591253156E-3</v>
      </c>
      <c r="M145" s="72" t="s">
        <v>600</v>
      </c>
      <c r="N145" s="72">
        <v>0.44911690496215306</v>
      </c>
      <c r="O145" s="71">
        <v>5945</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5415</v>
      </c>
      <c r="Q146" s="73"/>
      <c r="R146" s="59"/>
    </row>
    <row r="147" spans="2:18" x14ac:dyDescent="0.3">
      <c r="B147" s="33" t="s">
        <v>279</v>
      </c>
      <c r="C147" s="21" t="s">
        <v>91</v>
      </c>
      <c r="D147" s="33" t="s">
        <v>188</v>
      </c>
      <c r="E147" s="72">
        <v>4.0404040404040404E-3</v>
      </c>
      <c r="F147" s="72">
        <v>5.0505050505050504E-2</v>
      </c>
      <c r="G147" s="72">
        <v>0.28686868686868688</v>
      </c>
      <c r="H147" s="72">
        <v>0.22828282828282828</v>
      </c>
      <c r="I147" s="72">
        <v>0.15757575757575756</v>
      </c>
      <c r="J147" s="72">
        <v>0.18383838383838383</v>
      </c>
      <c r="K147" s="72">
        <v>6.4646464646464646E-2</v>
      </c>
      <c r="L147" s="72">
        <v>8.0808080808080808E-3</v>
      </c>
      <c r="M147" s="72" t="s">
        <v>600</v>
      </c>
      <c r="N147" s="72">
        <v>1.6161616161616162E-2</v>
      </c>
      <c r="O147" s="71">
        <v>2475</v>
      </c>
      <c r="Q147" s="73"/>
      <c r="R147" s="59"/>
    </row>
    <row r="148" spans="2:18" x14ac:dyDescent="0.3">
      <c r="B148" s="33" t="s">
        <v>279</v>
      </c>
      <c r="C148" s="21" t="s">
        <v>97</v>
      </c>
      <c r="D148" s="33" t="s">
        <v>326</v>
      </c>
      <c r="E148" s="72">
        <v>1.4717273431448489E-2</v>
      </c>
      <c r="F148" s="72">
        <v>4.1053446940356314E-2</v>
      </c>
      <c r="G148" s="72">
        <v>5.4996127033307515E-2</v>
      </c>
      <c r="H148" s="72">
        <v>5.3446940356312936E-2</v>
      </c>
      <c r="I148" s="72">
        <v>4.1053446940356314E-2</v>
      </c>
      <c r="J148" s="72">
        <v>4.4151820294345466E-2</v>
      </c>
      <c r="K148" s="72">
        <v>2.6336173508907823E-2</v>
      </c>
      <c r="L148" s="72">
        <v>3.0983733539891559E-3</v>
      </c>
      <c r="M148" s="72" t="s">
        <v>600</v>
      </c>
      <c r="N148" s="72">
        <v>0.72037180480247864</v>
      </c>
      <c r="O148" s="71">
        <v>6455</v>
      </c>
      <c r="Q148" s="73"/>
      <c r="R148" s="59"/>
    </row>
    <row r="149" spans="2:18" x14ac:dyDescent="0.3">
      <c r="B149" s="33" t="s">
        <v>279</v>
      </c>
      <c r="C149" s="21" t="s">
        <v>103</v>
      </c>
      <c r="D149" s="33" t="s">
        <v>196</v>
      </c>
      <c r="E149" s="72">
        <v>2.9411764705882353E-2</v>
      </c>
      <c r="F149" s="72">
        <v>8.455882352941177E-2</v>
      </c>
      <c r="G149" s="72">
        <v>0.26470588235294118</v>
      </c>
      <c r="H149" s="72">
        <v>0.16544117647058823</v>
      </c>
      <c r="I149" s="72">
        <v>0.17095588235294118</v>
      </c>
      <c r="J149" s="72">
        <v>0.17830882352941177</v>
      </c>
      <c r="K149" s="72">
        <v>7.3529411764705885E-2</v>
      </c>
      <c r="L149" s="72">
        <v>1.4705882352941176E-2</v>
      </c>
      <c r="M149" s="72">
        <v>3.6764705882352941E-3</v>
      </c>
      <c r="N149" s="72">
        <v>1.4705882352941176E-2</v>
      </c>
      <c r="O149" s="71">
        <v>2720</v>
      </c>
      <c r="Q149" s="73"/>
      <c r="R149" s="59"/>
    </row>
    <row r="150" spans="2:18" x14ac:dyDescent="0.3">
      <c r="B150" s="33" t="s">
        <v>279</v>
      </c>
      <c r="C150" s="21" t="s">
        <v>104</v>
      </c>
      <c r="D150" s="33" t="s">
        <v>328</v>
      </c>
      <c r="E150" s="72" t="s">
        <v>600</v>
      </c>
      <c r="F150" s="72" t="s">
        <v>600</v>
      </c>
      <c r="G150" s="72">
        <v>1.4861995753715499E-2</v>
      </c>
      <c r="H150" s="72">
        <v>1.4861995753715499E-2</v>
      </c>
      <c r="I150" s="72">
        <v>3.1847133757961783E-2</v>
      </c>
      <c r="J150" s="72">
        <v>2.7600849256900213E-2</v>
      </c>
      <c r="K150" s="72">
        <v>3.3970276008492568E-2</v>
      </c>
      <c r="L150" s="72">
        <v>0</v>
      </c>
      <c r="M150" s="72">
        <v>0</v>
      </c>
      <c r="N150" s="72">
        <v>0.87685774946921446</v>
      </c>
      <c r="O150" s="71">
        <v>2355</v>
      </c>
      <c r="Q150" s="73"/>
      <c r="R150" s="59"/>
    </row>
    <row r="151" spans="2:18" x14ac:dyDescent="0.3">
      <c r="B151" s="33" t="s">
        <v>279</v>
      </c>
      <c r="C151" s="21" t="s">
        <v>107</v>
      </c>
      <c r="D151" s="33" t="s">
        <v>329</v>
      </c>
      <c r="E151" s="72">
        <v>4.5454545454545456E-2</v>
      </c>
      <c r="F151" s="72">
        <v>0.125</v>
      </c>
      <c r="G151" s="72">
        <v>0.21915584415584416</v>
      </c>
      <c r="H151" s="72">
        <v>0.20941558441558442</v>
      </c>
      <c r="I151" s="72">
        <v>0.18831168831168832</v>
      </c>
      <c r="J151" s="72">
        <v>0.14285714285714285</v>
      </c>
      <c r="K151" s="72">
        <v>3.5714285714285712E-2</v>
      </c>
      <c r="L151" s="72">
        <v>3.246753246753247E-3</v>
      </c>
      <c r="M151" s="72">
        <v>3.246753246753247E-3</v>
      </c>
      <c r="N151" s="72">
        <v>2.7597402597402596E-2</v>
      </c>
      <c r="O151" s="71">
        <v>3080</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2085</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2410</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2135</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2380</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2655</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2560</v>
      </c>
      <c r="Q157" s="73"/>
      <c r="R157" s="59"/>
    </row>
    <row r="158" spans="2:18" x14ac:dyDescent="0.3">
      <c r="B158" s="33" t="s">
        <v>283</v>
      </c>
      <c r="C158" s="21" t="s">
        <v>115</v>
      </c>
      <c r="D158" s="33" t="s">
        <v>201</v>
      </c>
      <c r="E158" s="72">
        <v>2.8268551236749116E-2</v>
      </c>
      <c r="F158" s="72">
        <v>0.11542991755005889</v>
      </c>
      <c r="G158" s="72">
        <v>0.34040047114252059</v>
      </c>
      <c r="H158" s="72">
        <v>0.19081272084805653</v>
      </c>
      <c r="I158" s="72">
        <v>0.13074204946996468</v>
      </c>
      <c r="J158" s="72">
        <v>8.7161366313309771E-2</v>
      </c>
      <c r="K158" s="72">
        <v>2.7090694935217905E-2</v>
      </c>
      <c r="L158" s="72">
        <v>4.7114252061248524E-3</v>
      </c>
      <c r="M158" s="72" t="s">
        <v>600</v>
      </c>
      <c r="N158" s="72">
        <v>7.3027090694935223E-2</v>
      </c>
      <c r="O158" s="71">
        <v>4245</v>
      </c>
      <c r="Q158" s="73"/>
      <c r="R158" s="59"/>
    </row>
    <row r="159" spans="2:18" x14ac:dyDescent="0.3">
      <c r="B159" s="33" t="s">
        <v>283</v>
      </c>
      <c r="C159" s="21" t="s">
        <v>116</v>
      </c>
      <c r="D159" s="33" t="s">
        <v>202</v>
      </c>
      <c r="E159" s="72">
        <v>5.4455445544554455E-2</v>
      </c>
      <c r="F159" s="72">
        <v>4.0841584158415843E-2</v>
      </c>
      <c r="G159" s="72">
        <v>9.5297029702970298E-2</v>
      </c>
      <c r="H159" s="72">
        <v>0.11881188118811881</v>
      </c>
      <c r="I159" s="72">
        <v>0.12004950495049505</v>
      </c>
      <c r="J159" s="72">
        <v>0.15346534653465346</v>
      </c>
      <c r="K159" s="72">
        <v>7.3019801980198015E-2</v>
      </c>
      <c r="L159" s="72">
        <v>1.1138613861386138E-2</v>
      </c>
      <c r="M159" s="72">
        <v>4.9504950495049506E-3</v>
      </c>
      <c r="N159" s="72">
        <v>0.32673267326732675</v>
      </c>
      <c r="O159" s="71">
        <v>4040</v>
      </c>
      <c r="Q159" s="73"/>
      <c r="R159" s="59"/>
    </row>
    <row r="160" spans="2:18" x14ac:dyDescent="0.3">
      <c r="B160" s="33" t="s">
        <v>283</v>
      </c>
      <c r="C160" s="21" t="s">
        <v>117</v>
      </c>
      <c r="D160" s="33" t="s">
        <v>203</v>
      </c>
      <c r="E160" s="72">
        <v>5.834683954619125E-2</v>
      </c>
      <c r="F160" s="72">
        <v>0.14586709886547811</v>
      </c>
      <c r="G160" s="72">
        <v>0.3079416531604538</v>
      </c>
      <c r="H160" s="72">
        <v>0.19286871961102106</v>
      </c>
      <c r="I160" s="72">
        <v>0.1126418152350081</v>
      </c>
      <c r="J160" s="72">
        <v>9.3192868719611022E-2</v>
      </c>
      <c r="K160" s="72">
        <v>3.8897893030794169E-2</v>
      </c>
      <c r="L160" s="72">
        <v>8.9141004862236632E-3</v>
      </c>
      <c r="M160" s="72">
        <v>1.6207455429497568E-3</v>
      </c>
      <c r="N160" s="72">
        <v>4.0518638573743923E-2</v>
      </c>
      <c r="O160" s="71">
        <v>6170</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3440</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1915</v>
      </c>
      <c r="Q162" s="73"/>
      <c r="R162" s="59"/>
    </row>
    <row r="163" spans="2:18" x14ac:dyDescent="0.3">
      <c r="B163" s="33" t="s">
        <v>283</v>
      </c>
      <c r="C163" s="21" t="s">
        <v>120</v>
      </c>
      <c r="D163" s="33" t="s">
        <v>335</v>
      </c>
      <c r="E163" s="72">
        <v>3.0785562632696391E-2</v>
      </c>
      <c r="F163" s="72">
        <v>3.0785562632696391E-2</v>
      </c>
      <c r="G163" s="72">
        <v>5.8386411889596604E-2</v>
      </c>
      <c r="H163" s="72">
        <v>3.9278131634819531E-2</v>
      </c>
      <c r="I163" s="72">
        <v>3.0785562632696391E-2</v>
      </c>
      <c r="J163" s="72">
        <v>2.3354564755838639E-2</v>
      </c>
      <c r="K163" s="72">
        <v>1.0615711252653927E-2</v>
      </c>
      <c r="L163" s="72" t="s">
        <v>600</v>
      </c>
      <c r="M163" s="72" t="s">
        <v>600</v>
      </c>
      <c r="N163" s="72">
        <v>0.77494692144373678</v>
      </c>
      <c r="O163" s="71">
        <v>4710</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2605</v>
      </c>
      <c r="Q164" s="73"/>
      <c r="R164" s="59"/>
    </row>
    <row r="165" spans="2:18" x14ac:dyDescent="0.3">
      <c r="B165" s="33" t="s">
        <v>283</v>
      </c>
      <c r="C165" s="21" t="s">
        <v>122</v>
      </c>
      <c r="D165" s="33" t="s">
        <v>206</v>
      </c>
      <c r="E165" s="72">
        <v>9.1954022988505746E-2</v>
      </c>
      <c r="F165" s="72">
        <v>0.33764367816091956</v>
      </c>
      <c r="G165" s="72">
        <v>0.22270114942528735</v>
      </c>
      <c r="H165" s="72">
        <v>0.14080459770114942</v>
      </c>
      <c r="I165" s="72">
        <v>7.7586206896551727E-2</v>
      </c>
      <c r="J165" s="72">
        <v>7.7586206896551727E-2</v>
      </c>
      <c r="K165" s="72">
        <v>2.5862068965517241E-2</v>
      </c>
      <c r="L165" s="72">
        <v>8.6206896551724137E-3</v>
      </c>
      <c r="M165" s="72" t="s">
        <v>600</v>
      </c>
      <c r="N165" s="72">
        <v>1.4367816091954023E-2</v>
      </c>
      <c r="O165" s="71">
        <v>3480</v>
      </c>
      <c r="Q165" s="73"/>
      <c r="R165" s="59"/>
    </row>
    <row r="166" spans="2:18" x14ac:dyDescent="0.3">
      <c r="B166" s="33" t="s">
        <v>283</v>
      </c>
      <c r="C166" s="21" t="s">
        <v>123</v>
      </c>
      <c r="D166" s="33" t="s">
        <v>336</v>
      </c>
      <c r="E166" s="72">
        <v>2.3066485753052916E-2</v>
      </c>
      <c r="F166" s="72">
        <v>0.12483039348710991</v>
      </c>
      <c r="G166" s="72">
        <v>0.26322930800542743</v>
      </c>
      <c r="H166" s="72">
        <v>0.17774762550881953</v>
      </c>
      <c r="I166" s="72">
        <v>0.1587516960651289</v>
      </c>
      <c r="J166" s="72">
        <v>0.13839891451831751</v>
      </c>
      <c r="K166" s="72">
        <v>7.7340569877883306E-2</v>
      </c>
      <c r="L166" s="72">
        <v>1.0854816824966078E-2</v>
      </c>
      <c r="M166" s="72">
        <v>2.7137042062415195E-3</v>
      </c>
      <c r="N166" s="72">
        <v>2.4423337856173677E-2</v>
      </c>
      <c r="O166" s="71">
        <v>3685</v>
      </c>
      <c r="Q166" s="73"/>
      <c r="R166" s="59"/>
    </row>
    <row r="167" spans="2:18" x14ac:dyDescent="0.3">
      <c r="B167" s="33" t="s">
        <v>283</v>
      </c>
      <c r="C167" s="21" t="s">
        <v>124</v>
      </c>
      <c r="D167" s="33" t="s">
        <v>207</v>
      </c>
      <c r="E167" s="72" t="s">
        <v>600</v>
      </c>
      <c r="F167" s="72" t="s">
        <v>600</v>
      </c>
      <c r="G167" s="72">
        <v>1.4686248331108143E-2</v>
      </c>
      <c r="H167" s="72">
        <v>6.6755674232309749E-3</v>
      </c>
      <c r="I167" s="72">
        <v>1.4686248331108143E-2</v>
      </c>
      <c r="J167" s="72">
        <v>2.5367156208277702E-2</v>
      </c>
      <c r="K167" s="72">
        <v>1.2016021361815754E-2</v>
      </c>
      <c r="L167" s="72" t="s">
        <v>600</v>
      </c>
      <c r="M167" s="72">
        <v>0</v>
      </c>
      <c r="N167" s="72">
        <v>0.92523364485981308</v>
      </c>
      <c r="O167" s="71">
        <v>3745</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1990</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2875</v>
      </c>
      <c r="Q169" s="73"/>
      <c r="R169" s="59"/>
    </row>
    <row r="170" spans="2:18" x14ac:dyDescent="0.3">
      <c r="B170" s="33" t="s">
        <v>283</v>
      </c>
      <c r="C170" s="21" t="s">
        <v>127</v>
      </c>
      <c r="D170" s="33" t="s">
        <v>209</v>
      </c>
      <c r="E170" s="72">
        <v>0.10928961748633879</v>
      </c>
      <c r="F170" s="72">
        <v>0.15027322404371585</v>
      </c>
      <c r="G170" s="72">
        <v>0.28005464480874315</v>
      </c>
      <c r="H170" s="72">
        <v>0.21994535519125682</v>
      </c>
      <c r="I170" s="72">
        <v>0.11475409836065574</v>
      </c>
      <c r="J170" s="72">
        <v>8.1967213114754092E-2</v>
      </c>
      <c r="K170" s="72">
        <v>2.185792349726776E-2</v>
      </c>
      <c r="L170" s="72">
        <v>4.0983606557377051E-3</v>
      </c>
      <c r="M170" s="72" t="s">
        <v>600</v>
      </c>
      <c r="N170" s="72">
        <v>1.912568306010929E-2</v>
      </c>
      <c r="O170" s="71">
        <v>3660</v>
      </c>
      <c r="Q170" s="73"/>
      <c r="R170" s="59"/>
    </row>
    <row r="171" spans="2:18" x14ac:dyDescent="0.3">
      <c r="B171" s="33" t="s">
        <v>283</v>
      </c>
      <c r="C171" s="21" t="s">
        <v>128</v>
      </c>
      <c r="D171" s="33" t="s">
        <v>338</v>
      </c>
      <c r="E171" s="72">
        <v>1.6869095816464237E-2</v>
      </c>
      <c r="F171" s="72">
        <v>9.6491228070175433E-2</v>
      </c>
      <c r="G171" s="72">
        <v>0.30026990553306343</v>
      </c>
      <c r="H171" s="72">
        <v>0.2213225371120108</v>
      </c>
      <c r="I171" s="72">
        <v>0.13360323886639677</v>
      </c>
      <c r="J171" s="72">
        <v>7.6923076923076927E-2</v>
      </c>
      <c r="K171" s="72">
        <v>3.2388663967611336E-2</v>
      </c>
      <c r="L171" s="72">
        <v>9.4466936572199737E-3</v>
      </c>
      <c r="M171" s="72">
        <v>2.0242914979757085E-3</v>
      </c>
      <c r="N171" s="72">
        <v>0.10998650472334683</v>
      </c>
      <c r="O171" s="71">
        <v>7410</v>
      </c>
      <c r="Q171" s="73"/>
      <c r="R171" s="59"/>
    </row>
    <row r="172" spans="2:18" x14ac:dyDescent="0.3">
      <c r="B172" s="33" t="s">
        <v>290</v>
      </c>
      <c r="C172" s="21" t="s">
        <v>129</v>
      </c>
      <c r="D172" s="33" t="s">
        <v>210</v>
      </c>
      <c r="E172" s="72">
        <v>8.2872928176795577E-3</v>
      </c>
      <c r="F172" s="72">
        <v>3.0386740331491711E-2</v>
      </c>
      <c r="G172" s="72">
        <v>0.1270718232044199</v>
      </c>
      <c r="H172" s="72">
        <v>0.14917127071823205</v>
      </c>
      <c r="I172" s="72">
        <v>0.13812154696132597</v>
      </c>
      <c r="J172" s="72">
        <v>8.5635359116022103E-2</v>
      </c>
      <c r="K172" s="72">
        <v>2.4861878453038673E-2</v>
      </c>
      <c r="L172" s="72">
        <v>5.5248618784530384E-3</v>
      </c>
      <c r="M172" s="72" t="s">
        <v>600</v>
      </c>
      <c r="N172" s="72">
        <v>0.42817679558011051</v>
      </c>
      <c r="O172" s="71">
        <v>1810</v>
      </c>
      <c r="Q172" s="73"/>
      <c r="R172" s="59"/>
    </row>
    <row r="173" spans="2:18" x14ac:dyDescent="0.3">
      <c r="B173" s="33" t="s">
        <v>290</v>
      </c>
      <c r="C173" s="21" t="s">
        <v>130</v>
      </c>
      <c r="D173" s="33" t="s">
        <v>211</v>
      </c>
      <c r="E173" s="72">
        <v>1.3568521031207599E-2</v>
      </c>
      <c r="F173" s="72">
        <v>3.2564450474898234E-2</v>
      </c>
      <c r="G173" s="72">
        <v>4.0705563093622797E-2</v>
      </c>
      <c r="H173" s="72">
        <v>2.3066485753052916E-2</v>
      </c>
      <c r="I173" s="72">
        <v>2.3066485753052916E-2</v>
      </c>
      <c r="J173" s="72">
        <v>2.8493894165535955E-2</v>
      </c>
      <c r="K173" s="72">
        <v>1.6282225237449117E-2</v>
      </c>
      <c r="L173" s="72">
        <v>5.4274084124830389E-3</v>
      </c>
      <c r="M173" s="72" t="s">
        <v>600</v>
      </c>
      <c r="N173" s="72">
        <v>0.81682496607869737</v>
      </c>
      <c r="O173" s="71">
        <v>3685</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1945</v>
      </c>
      <c r="Q174" s="73"/>
      <c r="R174" s="59"/>
    </row>
    <row r="175" spans="2:18" x14ac:dyDescent="0.3">
      <c r="B175" s="33" t="s">
        <v>290</v>
      </c>
      <c r="C175" s="21" t="s">
        <v>132</v>
      </c>
      <c r="D175" s="33" t="s">
        <v>213</v>
      </c>
      <c r="E175" s="72">
        <v>2.4144869215291749E-2</v>
      </c>
      <c r="F175" s="72">
        <v>7.0422535211267609E-2</v>
      </c>
      <c r="G175" s="72">
        <v>0.14486921529175051</v>
      </c>
      <c r="H175" s="72">
        <v>0.12474849094567404</v>
      </c>
      <c r="I175" s="72">
        <v>0.12072434607645875</v>
      </c>
      <c r="J175" s="72">
        <v>9.2555331991951706E-2</v>
      </c>
      <c r="K175" s="72">
        <v>4.0241448692152917E-2</v>
      </c>
      <c r="L175" s="72">
        <v>1.0060362173038229E-2</v>
      </c>
      <c r="M175" s="72" t="s">
        <v>600</v>
      </c>
      <c r="N175" s="72">
        <v>0.37022132796780682</v>
      </c>
      <c r="O175" s="71">
        <v>2485</v>
      </c>
      <c r="Q175" s="73"/>
      <c r="R175" s="59"/>
    </row>
    <row r="176" spans="2:18" x14ac:dyDescent="0.3">
      <c r="B176" s="33" t="s">
        <v>290</v>
      </c>
      <c r="C176" s="21" t="s">
        <v>134</v>
      </c>
      <c r="D176" s="33" t="s">
        <v>214</v>
      </c>
      <c r="E176" s="72">
        <v>1.7786561264822136E-2</v>
      </c>
      <c r="F176" s="72">
        <v>0.11462450592885376</v>
      </c>
      <c r="G176" s="72">
        <v>0.27667984189723321</v>
      </c>
      <c r="H176" s="72">
        <v>0.17193675889328064</v>
      </c>
      <c r="I176" s="72">
        <v>0.16600790513833993</v>
      </c>
      <c r="J176" s="72">
        <v>0.13043478260869565</v>
      </c>
      <c r="K176" s="72">
        <v>5.533596837944664E-2</v>
      </c>
      <c r="L176" s="72">
        <v>3.952569169960474E-3</v>
      </c>
      <c r="M176" s="72">
        <v>3.952569169960474E-3</v>
      </c>
      <c r="N176" s="72">
        <v>5.9288537549407112E-2</v>
      </c>
      <c r="O176" s="71">
        <v>2530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4355</v>
      </c>
      <c r="Q177" s="73"/>
      <c r="R177" s="59"/>
    </row>
    <row r="178" spans="2:18" x14ac:dyDescent="0.3">
      <c r="B178" s="33" t="s">
        <v>290</v>
      </c>
      <c r="C178" s="21" t="s">
        <v>136</v>
      </c>
      <c r="D178" s="33" t="s">
        <v>215</v>
      </c>
      <c r="E178" s="72">
        <v>3.9325842696629212E-2</v>
      </c>
      <c r="F178" s="72">
        <v>0.13670411985018727</v>
      </c>
      <c r="G178" s="72">
        <v>0.23595505617977527</v>
      </c>
      <c r="H178" s="72">
        <v>0.17790262172284643</v>
      </c>
      <c r="I178" s="72">
        <v>0.13670411985018727</v>
      </c>
      <c r="J178" s="72">
        <v>0.11610486891385768</v>
      </c>
      <c r="K178" s="72">
        <v>6.5543071161048683E-2</v>
      </c>
      <c r="L178" s="72">
        <v>5.6179775280898875E-3</v>
      </c>
      <c r="M178" s="72">
        <v>3.7453183520599251E-3</v>
      </c>
      <c r="N178" s="72">
        <v>8.2397003745318345E-2</v>
      </c>
      <c r="O178" s="71">
        <v>2670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1590</v>
      </c>
      <c r="Q179" s="73"/>
      <c r="R179" s="59"/>
    </row>
    <row r="180" spans="2:18" x14ac:dyDescent="0.3">
      <c r="B180" s="33" t="s">
        <v>290</v>
      </c>
      <c r="C180" s="21" t="s">
        <v>138</v>
      </c>
      <c r="D180" s="33" t="s">
        <v>217</v>
      </c>
      <c r="E180" s="72">
        <v>8.5158150851581509E-3</v>
      </c>
      <c r="F180" s="72">
        <v>1.824817518248175E-2</v>
      </c>
      <c r="G180" s="72">
        <v>4.3795620437956206E-2</v>
      </c>
      <c r="H180" s="72">
        <v>3.0413625304136254E-2</v>
      </c>
      <c r="I180" s="72">
        <v>3.5279805352798052E-2</v>
      </c>
      <c r="J180" s="72">
        <v>3.4063260340632603E-2</v>
      </c>
      <c r="K180" s="72">
        <v>2.4330900243309004E-2</v>
      </c>
      <c r="L180" s="72">
        <v>2.4330900243309003E-3</v>
      </c>
      <c r="M180" s="72" t="s">
        <v>600</v>
      </c>
      <c r="N180" s="72">
        <v>0.7980535279805353</v>
      </c>
      <c r="O180" s="71">
        <v>4110</v>
      </c>
      <c r="Q180" s="73"/>
      <c r="R180" s="59"/>
    </row>
    <row r="181" spans="2:18" x14ac:dyDescent="0.3">
      <c r="B181" s="33" t="s">
        <v>290</v>
      </c>
      <c r="C181" s="21" t="s">
        <v>139</v>
      </c>
      <c r="D181" s="33" t="s">
        <v>340</v>
      </c>
      <c r="E181" s="72">
        <v>7.0450097847358117E-2</v>
      </c>
      <c r="F181" s="72">
        <v>0.11154598825831702</v>
      </c>
      <c r="G181" s="72">
        <v>0.25048923679060664</v>
      </c>
      <c r="H181" s="72">
        <v>0</v>
      </c>
      <c r="I181" s="72">
        <v>0</v>
      </c>
      <c r="J181" s="72">
        <v>0</v>
      </c>
      <c r="K181" s="72">
        <v>0</v>
      </c>
      <c r="L181" s="72">
        <v>0</v>
      </c>
      <c r="M181" s="72">
        <v>0</v>
      </c>
      <c r="N181" s="72">
        <v>0.56555772994129161</v>
      </c>
      <c r="O181" s="71">
        <v>2555</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4000</v>
      </c>
      <c r="Q182" s="73"/>
      <c r="R182" s="59"/>
    </row>
    <row r="183" spans="2:18" x14ac:dyDescent="0.3">
      <c r="B183" s="33" t="s">
        <v>290</v>
      </c>
      <c r="C183" s="21" t="s">
        <v>341</v>
      </c>
      <c r="D183" s="33" t="s">
        <v>342</v>
      </c>
      <c r="E183" s="72">
        <v>1.7634854771784232E-2</v>
      </c>
      <c r="F183" s="72">
        <v>7.1576763485477174E-2</v>
      </c>
      <c r="G183" s="72">
        <v>0.29771784232365145</v>
      </c>
      <c r="H183" s="72">
        <v>0.15767634854771784</v>
      </c>
      <c r="I183" s="72">
        <v>0.10580912863070539</v>
      </c>
      <c r="J183" s="72">
        <v>9.4398340248962653E-2</v>
      </c>
      <c r="K183" s="72">
        <v>4.9792531120331947E-2</v>
      </c>
      <c r="L183" s="72">
        <v>5.1867219917012446E-3</v>
      </c>
      <c r="M183" s="72">
        <v>2.0746887966804979E-3</v>
      </c>
      <c r="N183" s="72">
        <v>0.19813278008298754</v>
      </c>
      <c r="O183" s="71">
        <v>4820</v>
      </c>
      <c r="Q183" s="73"/>
      <c r="R183" s="59"/>
    </row>
    <row r="184" spans="2:18" x14ac:dyDescent="0.3">
      <c r="B184" s="33" t="s">
        <v>290</v>
      </c>
      <c r="C184" s="21" t="s">
        <v>133</v>
      </c>
      <c r="D184" s="33" t="s">
        <v>343</v>
      </c>
      <c r="E184" s="72" t="s">
        <v>600</v>
      </c>
      <c r="F184" s="72" t="s">
        <v>600</v>
      </c>
      <c r="G184" s="72" t="s">
        <v>600</v>
      </c>
      <c r="H184" s="72" t="s">
        <v>600</v>
      </c>
      <c r="I184" s="72" t="s">
        <v>600</v>
      </c>
      <c r="J184" s="72" t="s">
        <v>600</v>
      </c>
      <c r="K184" s="72" t="s">
        <v>600</v>
      </c>
      <c r="L184" s="72" t="s">
        <v>600</v>
      </c>
      <c r="M184" s="72">
        <v>0</v>
      </c>
      <c r="N184" s="72">
        <v>0.99056603773584906</v>
      </c>
      <c r="O184" s="71">
        <v>2650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election activeCell="K159" sqref="K159"/>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tr">
        <f>'System &amp; Provider Summary - T1'!$C$5</f>
        <v>May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10th July 2025</v>
      </c>
    </row>
    <row r="9" spans="2:15" ht="12.75" customHeight="1" x14ac:dyDescent="0.3">
      <c r="B9" s="3" t="s">
        <v>5</v>
      </c>
      <c r="C9" s="8" t="s">
        <v>400</v>
      </c>
    </row>
    <row r="10" spans="2:15" ht="12.75" customHeight="1" x14ac:dyDescent="0.3">
      <c r="B10" s="3" t="s">
        <v>8</v>
      </c>
      <c r="C10" s="2" t="str">
        <f>'System &amp; Provider Summary - T1'!C10</f>
        <v>Published (Final)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1" t="s">
        <v>566</v>
      </c>
      <c r="F15" s="82"/>
      <c r="G15" s="82"/>
      <c r="H15" s="82"/>
      <c r="I15" s="82"/>
      <c r="J15" s="82"/>
      <c r="K15" s="82"/>
      <c r="L15" s="82"/>
      <c r="M15" s="82"/>
      <c r="N15" s="83"/>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9.422435264815076E-3</v>
      </c>
      <c r="F17" s="75">
        <v>2.4531227971239251E-2</v>
      </c>
      <c r="G17" s="75">
        <v>3.4000657925654404E-2</v>
      </c>
      <c r="H17" s="75">
        <v>1.2230367968419569E-2</v>
      </c>
      <c r="I17" s="75">
        <v>5.4631326660087411E-3</v>
      </c>
      <c r="J17" s="75">
        <v>3.3013769444052822E-3</v>
      </c>
      <c r="K17" s="75">
        <v>7.4016636120118431E-4</v>
      </c>
      <c r="L17" s="75">
        <v>0</v>
      </c>
      <c r="M17" s="75">
        <v>3.5246017200056396E-5</v>
      </c>
      <c r="N17" s="75">
        <v>0.91020489684665629</v>
      </c>
      <c r="O17" s="70">
        <v>85116</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340</v>
      </c>
    </row>
    <row r="21" spans="2:15" x14ac:dyDescent="0.3">
      <c r="B21" s="33" t="s">
        <v>250</v>
      </c>
      <c r="C21" s="18" t="s">
        <v>253</v>
      </c>
      <c r="D21" s="18" t="s">
        <v>367</v>
      </c>
      <c r="E21" s="72">
        <v>5.0531914893617018E-2</v>
      </c>
      <c r="F21" s="72">
        <v>5.8510638297872342E-2</v>
      </c>
      <c r="G21" s="72">
        <v>9.0425531914893623E-2</v>
      </c>
      <c r="H21" s="72">
        <v>0</v>
      </c>
      <c r="I21" s="72">
        <v>1.5957446808510637E-2</v>
      </c>
      <c r="J21" s="72">
        <v>7.9787234042553185E-3</v>
      </c>
      <c r="K21" s="72" t="s">
        <v>600</v>
      </c>
      <c r="L21" s="72">
        <v>0</v>
      </c>
      <c r="M21" s="72">
        <v>0</v>
      </c>
      <c r="N21" s="72">
        <v>0.77393617021276595</v>
      </c>
      <c r="O21" s="74">
        <v>1880</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1880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t="s">
        <v>600</v>
      </c>
      <c r="F24" s="72">
        <v>3.2894736842105261E-2</v>
      </c>
      <c r="G24" s="72">
        <v>9.8684210526315791E-2</v>
      </c>
      <c r="H24" s="72">
        <v>6.5789473684210523E-2</v>
      </c>
      <c r="I24" s="72">
        <v>1.3157894736842105E-2</v>
      </c>
      <c r="J24" s="72" t="s">
        <v>600</v>
      </c>
      <c r="K24" s="72">
        <v>0</v>
      </c>
      <c r="L24" s="72">
        <v>0</v>
      </c>
      <c r="M24" s="72">
        <v>0</v>
      </c>
      <c r="N24" s="72">
        <v>0.77631578947368418</v>
      </c>
      <c r="O24" s="74">
        <v>760</v>
      </c>
    </row>
    <row r="25" spans="2:15" x14ac:dyDescent="0.3">
      <c r="B25" s="33" t="s">
        <v>240</v>
      </c>
      <c r="C25" s="18" t="s">
        <v>257</v>
      </c>
      <c r="D25" s="18" t="s">
        <v>347</v>
      </c>
      <c r="E25" s="72">
        <v>7.2756669361358122E-3</v>
      </c>
      <c r="F25" s="72">
        <v>2.1018593371059015E-2</v>
      </c>
      <c r="G25" s="72">
        <v>6.0630557801131774E-2</v>
      </c>
      <c r="H25" s="72">
        <v>9.7008892481810841E-3</v>
      </c>
      <c r="I25" s="72">
        <v>4.850444624090542E-3</v>
      </c>
      <c r="J25" s="72">
        <v>4.850444624090542E-3</v>
      </c>
      <c r="K25" s="72">
        <v>1.6168148746968471E-3</v>
      </c>
      <c r="L25" s="72">
        <v>0</v>
      </c>
      <c r="M25" s="72">
        <v>0</v>
      </c>
      <c r="N25" s="72">
        <v>0.89005658852061442</v>
      </c>
      <c r="O25" s="74">
        <v>6185</v>
      </c>
    </row>
    <row r="26" spans="2:15" x14ac:dyDescent="0.3">
      <c r="B26" s="33" t="s">
        <v>240</v>
      </c>
      <c r="C26" s="18" t="s">
        <v>258</v>
      </c>
      <c r="D26" s="18" t="s">
        <v>348</v>
      </c>
      <c r="E26" s="72">
        <v>0</v>
      </c>
      <c r="F26" s="72" t="s">
        <v>600</v>
      </c>
      <c r="G26" s="72" t="s">
        <v>600</v>
      </c>
      <c r="H26" s="72">
        <v>0</v>
      </c>
      <c r="I26" s="72">
        <v>0</v>
      </c>
      <c r="J26" s="72" t="s">
        <v>600</v>
      </c>
      <c r="K26" s="72">
        <v>0</v>
      </c>
      <c r="L26" s="72">
        <v>0</v>
      </c>
      <c r="M26" s="72">
        <v>0</v>
      </c>
      <c r="N26" s="72">
        <v>0.99879951980792314</v>
      </c>
      <c r="O26" s="74">
        <v>4165</v>
      </c>
    </row>
    <row r="27" spans="2:15" x14ac:dyDescent="0.3">
      <c r="B27" s="33" t="s">
        <v>240</v>
      </c>
      <c r="C27" s="18" t="s">
        <v>259</v>
      </c>
      <c r="D27" s="18" t="s">
        <v>349</v>
      </c>
      <c r="E27" s="72">
        <v>4.1769041769041768E-2</v>
      </c>
      <c r="F27" s="72">
        <v>6.1425061425061427E-2</v>
      </c>
      <c r="G27" s="72">
        <v>0.25798525798525801</v>
      </c>
      <c r="H27" s="72">
        <v>7.8624078624078622E-2</v>
      </c>
      <c r="I27" s="72">
        <v>2.4570024570024569E-2</v>
      </c>
      <c r="J27" s="72">
        <v>7.3710073710073713E-3</v>
      </c>
      <c r="K27" s="72">
        <v>4.9140049140049139E-3</v>
      </c>
      <c r="L27" s="72">
        <v>0</v>
      </c>
      <c r="M27" s="72">
        <v>0</v>
      </c>
      <c r="N27" s="72">
        <v>0.52579852579852582</v>
      </c>
      <c r="O27" s="74">
        <v>2035</v>
      </c>
    </row>
    <row r="28" spans="2:15" x14ac:dyDescent="0.3">
      <c r="B28" s="33" t="s">
        <v>240</v>
      </c>
      <c r="C28" s="18" t="s">
        <v>260</v>
      </c>
      <c r="D28" s="18" t="s">
        <v>350</v>
      </c>
      <c r="E28" s="72">
        <v>6.9868995633187769E-2</v>
      </c>
      <c r="F28" s="72">
        <v>0.23580786026200873</v>
      </c>
      <c r="G28" s="72">
        <v>0.30131004366812225</v>
      </c>
      <c r="H28" s="72">
        <v>6.9868995633187769E-2</v>
      </c>
      <c r="I28" s="72">
        <v>2.6200873362445413E-2</v>
      </c>
      <c r="J28" s="72">
        <v>2.6200873362445413E-2</v>
      </c>
      <c r="K28" s="72" t="s">
        <v>600</v>
      </c>
      <c r="L28" s="72">
        <v>0</v>
      </c>
      <c r="M28" s="72">
        <v>0</v>
      </c>
      <c r="N28" s="72">
        <v>0.26200873362445415</v>
      </c>
      <c r="O28" s="74">
        <v>1145</v>
      </c>
    </row>
    <row r="29" spans="2:15" x14ac:dyDescent="0.3">
      <c r="B29" s="33" t="s">
        <v>240</v>
      </c>
      <c r="C29" s="18" t="s">
        <v>261</v>
      </c>
      <c r="D29" s="18" t="s">
        <v>351</v>
      </c>
      <c r="E29" s="72" t="s">
        <v>600</v>
      </c>
      <c r="F29" s="72" t="s">
        <v>600</v>
      </c>
      <c r="G29" s="72">
        <v>4.4052863436123352E-3</v>
      </c>
      <c r="H29" s="72" t="s">
        <v>600</v>
      </c>
      <c r="I29" s="72" t="s">
        <v>600</v>
      </c>
      <c r="J29" s="72" t="s">
        <v>600</v>
      </c>
      <c r="K29" s="72">
        <v>0</v>
      </c>
      <c r="L29" s="72">
        <v>0</v>
      </c>
      <c r="M29" s="72">
        <v>0</v>
      </c>
      <c r="N29" s="72">
        <v>0.98898678414096919</v>
      </c>
      <c r="O29" s="74">
        <v>2270</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1065</v>
      </c>
    </row>
    <row r="32" spans="2:15" x14ac:dyDescent="0.3">
      <c r="B32" s="33" t="s">
        <v>262</v>
      </c>
      <c r="C32" s="18" t="s">
        <v>265</v>
      </c>
      <c r="D32" s="18" t="s">
        <v>373</v>
      </c>
      <c r="E32" s="72">
        <v>0</v>
      </c>
      <c r="F32" s="72" t="s">
        <v>600</v>
      </c>
      <c r="G32" s="72">
        <v>0</v>
      </c>
      <c r="H32" s="72">
        <v>0</v>
      </c>
      <c r="I32" s="72">
        <v>0</v>
      </c>
      <c r="J32" s="72">
        <v>0</v>
      </c>
      <c r="K32" s="72">
        <v>0</v>
      </c>
      <c r="L32" s="72">
        <v>0</v>
      </c>
      <c r="M32" s="72">
        <v>0</v>
      </c>
      <c r="N32" s="72">
        <v>1</v>
      </c>
      <c r="O32" s="74">
        <v>2010</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3155</v>
      </c>
    </row>
    <row r="34" spans="2:15" x14ac:dyDescent="0.3">
      <c r="B34" s="33" t="s">
        <v>262</v>
      </c>
      <c r="C34" s="18" t="s">
        <v>267</v>
      </c>
      <c r="D34" s="18" t="s">
        <v>374</v>
      </c>
      <c r="E34" s="72">
        <v>0</v>
      </c>
      <c r="F34" s="72">
        <v>0</v>
      </c>
      <c r="G34" s="72">
        <v>0</v>
      </c>
      <c r="H34" s="72" t="s">
        <v>600</v>
      </c>
      <c r="I34" s="72">
        <v>0</v>
      </c>
      <c r="J34" s="72">
        <v>0</v>
      </c>
      <c r="K34" s="72">
        <v>0</v>
      </c>
      <c r="L34" s="72">
        <v>0</v>
      </c>
      <c r="M34" s="72">
        <v>0</v>
      </c>
      <c r="N34" s="72">
        <v>1</v>
      </c>
      <c r="O34" s="74">
        <v>1985</v>
      </c>
    </row>
    <row r="35" spans="2:15" x14ac:dyDescent="0.3">
      <c r="B35" s="33" t="s">
        <v>262</v>
      </c>
      <c r="C35" s="18" t="s">
        <v>268</v>
      </c>
      <c r="D35" s="18" t="s">
        <v>375</v>
      </c>
      <c r="E35" s="72">
        <v>0</v>
      </c>
      <c r="F35" s="72">
        <v>0</v>
      </c>
      <c r="G35" s="72">
        <v>0</v>
      </c>
      <c r="H35" s="72">
        <v>0</v>
      </c>
      <c r="I35" s="72">
        <v>0</v>
      </c>
      <c r="J35" s="72">
        <v>0</v>
      </c>
      <c r="K35" s="72">
        <v>0</v>
      </c>
      <c r="L35" s="72">
        <v>0</v>
      </c>
      <c r="M35" s="72">
        <v>0</v>
      </c>
      <c r="N35" s="72">
        <v>0</v>
      </c>
      <c r="O35" s="74">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425</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1425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4000</v>
      </c>
    </row>
    <row r="40" spans="2:15" x14ac:dyDescent="0.3">
      <c r="B40" s="33" t="s">
        <v>262</v>
      </c>
      <c r="C40" s="18" t="s">
        <v>273</v>
      </c>
      <c r="D40" s="18" t="s">
        <v>378</v>
      </c>
      <c r="E40" s="72" t="s">
        <v>600</v>
      </c>
      <c r="F40" s="72" t="s">
        <v>600</v>
      </c>
      <c r="G40" s="72" t="s">
        <v>600</v>
      </c>
      <c r="H40" s="72" t="s">
        <v>600</v>
      </c>
      <c r="I40" s="72" t="s">
        <v>600</v>
      </c>
      <c r="J40" s="72" t="s">
        <v>600</v>
      </c>
      <c r="K40" s="72" t="s">
        <v>600</v>
      </c>
      <c r="L40" s="72">
        <v>0</v>
      </c>
      <c r="M40" s="72">
        <v>0</v>
      </c>
      <c r="N40" s="72">
        <v>0.97927461139896377</v>
      </c>
      <c r="O40" s="74">
        <v>965</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v>0</v>
      </c>
      <c r="F42" s="72" t="s">
        <v>600</v>
      </c>
      <c r="G42" s="72" t="s">
        <v>600</v>
      </c>
      <c r="H42" s="72" t="s">
        <v>600</v>
      </c>
      <c r="I42" s="72" t="s">
        <v>600</v>
      </c>
      <c r="J42" s="72" t="s">
        <v>600</v>
      </c>
      <c r="K42" s="72">
        <v>0</v>
      </c>
      <c r="L42" s="72">
        <v>0</v>
      </c>
      <c r="M42" s="72">
        <v>0</v>
      </c>
      <c r="N42" s="72">
        <v>0.99822904368358911</v>
      </c>
      <c r="O42" s="74">
        <v>8470</v>
      </c>
    </row>
    <row r="43" spans="2:15" x14ac:dyDescent="0.3">
      <c r="B43" s="33" t="s">
        <v>274</v>
      </c>
      <c r="C43" s="18" t="s">
        <v>277</v>
      </c>
      <c r="D43" s="18" t="s">
        <v>380</v>
      </c>
      <c r="E43" s="72" t="s">
        <v>600</v>
      </c>
      <c r="F43" s="72" t="s">
        <v>600</v>
      </c>
      <c r="G43" s="72">
        <v>2.5974025974025974E-3</v>
      </c>
      <c r="H43" s="72" t="s">
        <v>600</v>
      </c>
      <c r="I43" s="72" t="s">
        <v>600</v>
      </c>
      <c r="J43" s="72" t="s">
        <v>600</v>
      </c>
      <c r="K43" s="72">
        <v>0</v>
      </c>
      <c r="L43" s="72">
        <v>0</v>
      </c>
      <c r="M43" s="72">
        <v>0</v>
      </c>
      <c r="N43" s="72">
        <v>0.99350649350649356</v>
      </c>
      <c r="O43" s="74">
        <v>3850</v>
      </c>
    </row>
    <row r="44" spans="2:15" x14ac:dyDescent="0.3">
      <c r="B44" s="33" t="s">
        <v>274</v>
      </c>
      <c r="C44" s="18" t="s">
        <v>278</v>
      </c>
      <c r="D44" s="18" t="s">
        <v>356</v>
      </c>
      <c r="E44" s="72">
        <v>0.16883116883116883</v>
      </c>
      <c r="F44" s="72">
        <v>1.2987012987012988E-2</v>
      </c>
      <c r="G44" s="72">
        <v>9.0909090909090912E-2</v>
      </c>
      <c r="H44" s="72">
        <v>4.5454545454545456E-2</v>
      </c>
      <c r="I44" s="72">
        <v>1.2987012987012988E-2</v>
      </c>
      <c r="J44" s="72" t="s">
        <v>600</v>
      </c>
      <c r="K44" s="72" t="s">
        <v>600</v>
      </c>
      <c r="L44" s="72">
        <v>0</v>
      </c>
      <c r="M44" s="72">
        <v>0</v>
      </c>
      <c r="N44" s="72">
        <v>0.66233766233766234</v>
      </c>
      <c r="O44" s="74">
        <v>770</v>
      </c>
    </row>
    <row r="45" spans="2:15" x14ac:dyDescent="0.3">
      <c r="B45" s="33" t="s">
        <v>279</v>
      </c>
      <c r="C45" s="18" t="s">
        <v>280</v>
      </c>
      <c r="D45" s="18" t="s">
        <v>381</v>
      </c>
      <c r="E45" s="72">
        <v>1.059322033898305E-2</v>
      </c>
      <c r="F45" s="72">
        <v>7.8389830508474576E-2</v>
      </c>
      <c r="G45" s="72">
        <v>3.8135593220338986E-2</v>
      </c>
      <c r="H45" s="72">
        <v>1.6949152542372881E-2</v>
      </c>
      <c r="I45" s="72">
        <v>1.1652542372881356E-2</v>
      </c>
      <c r="J45" s="72">
        <v>4.2372881355932203E-3</v>
      </c>
      <c r="K45" s="72" t="s">
        <v>600</v>
      </c>
      <c r="L45" s="72">
        <v>0</v>
      </c>
      <c r="M45" s="72">
        <v>0</v>
      </c>
      <c r="N45" s="72">
        <v>0.84004237288135597</v>
      </c>
      <c r="O45" s="74">
        <v>4720</v>
      </c>
    </row>
    <row r="46" spans="2:15" x14ac:dyDescent="0.3">
      <c r="B46" s="33" t="s">
        <v>279</v>
      </c>
      <c r="C46" s="18" t="s">
        <v>281</v>
      </c>
      <c r="D46" s="18" t="s">
        <v>357</v>
      </c>
      <c r="E46" s="72">
        <v>2.6420079260237781E-3</v>
      </c>
      <c r="F46" s="72">
        <v>1.3210039630118891E-2</v>
      </c>
      <c r="G46" s="72">
        <v>1.7173051519154558E-2</v>
      </c>
      <c r="H46" s="72">
        <v>9.247027741083224E-3</v>
      </c>
      <c r="I46" s="72">
        <v>2.6420079260237781E-3</v>
      </c>
      <c r="J46" s="72">
        <v>2.6420079260237781E-3</v>
      </c>
      <c r="K46" s="72" t="s">
        <v>600</v>
      </c>
      <c r="L46" s="72">
        <v>0</v>
      </c>
      <c r="M46" s="72">
        <v>0</v>
      </c>
      <c r="N46" s="72">
        <v>0.952443857331572</v>
      </c>
      <c r="O46" s="74">
        <v>3785</v>
      </c>
    </row>
    <row r="47" spans="2:15" x14ac:dyDescent="0.3">
      <c r="B47" s="33" t="s">
        <v>279</v>
      </c>
      <c r="C47" s="18" t="s">
        <v>282</v>
      </c>
      <c r="D47" s="18" t="s">
        <v>382</v>
      </c>
      <c r="E47" s="72" t="s">
        <v>600</v>
      </c>
      <c r="F47" s="72">
        <v>2.0618556701030928E-3</v>
      </c>
      <c r="G47" s="72">
        <v>1.3402061855670102E-2</v>
      </c>
      <c r="H47" s="72" t="s">
        <v>600</v>
      </c>
      <c r="I47" s="72" t="s">
        <v>600</v>
      </c>
      <c r="J47" s="72" t="s">
        <v>600</v>
      </c>
      <c r="K47" s="72" t="s">
        <v>600</v>
      </c>
      <c r="L47" s="72">
        <v>0</v>
      </c>
      <c r="M47" s="72">
        <v>0</v>
      </c>
      <c r="N47" s="72">
        <v>0.98144329896907212</v>
      </c>
      <c r="O47" s="74">
        <v>4850</v>
      </c>
    </row>
    <row r="48" spans="2:15" x14ac:dyDescent="0.3">
      <c r="B48" s="33" t="s">
        <v>283</v>
      </c>
      <c r="C48" s="18" t="s">
        <v>284</v>
      </c>
      <c r="D48" s="18" t="s">
        <v>383</v>
      </c>
      <c r="E48" s="72">
        <v>2.1739130434782609E-3</v>
      </c>
      <c r="F48" s="72">
        <v>1.4492753623188406E-3</v>
      </c>
      <c r="G48" s="72">
        <v>2.1739130434782609E-3</v>
      </c>
      <c r="H48" s="72">
        <v>1.4492753623188406E-3</v>
      </c>
      <c r="I48" s="72">
        <v>1.4492753623188406E-3</v>
      </c>
      <c r="J48" s="72">
        <v>0</v>
      </c>
      <c r="K48" s="72">
        <v>0</v>
      </c>
      <c r="L48" s="72">
        <v>0</v>
      </c>
      <c r="M48" s="72">
        <v>0</v>
      </c>
      <c r="N48" s="72">
        <v>0.99202898550724639</v>
      </c>
      <c r="O48" s="74">
        <v>6900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745</v>
      </c>
    </row>
    <row r="50" spans="2:15" x14ac:dyDescent="0.3">
      <c r="B50" s="33" t="s">
        <v>283</v>
      </c>
      <c r="C50" s="18" t="s">
        <v>286</v>
      </c>
      <c r="D50" s="18" t="s">
        <v>359</v>
      </c>
      <c r="E50" s="72">
        <v>4.6798029556650245E-2</v>
      </c>
      <c r="F50" s="72">
        <v>0.10098522167487685</v>
      </c>
      <c r="G50" s="72">
        <v>0.13054187192118227</v>
      </c>
      <c r="H50" s="72">
        <v>8.0049261083743842E-2</v>
      </c>
      <c r="I50" s="72">
        <v>3.4482758620689655E-2</v>
      </c>
      <c r="J50" s="72">
        <v>2.4630541871921183E-2</v>
      </c>
      <c r="K50" s="72">
        <v>4.9261083743842365E-3</v>
      </c>
      <c r="L50" s="72">
        <v>0</v>
      </c>
      <c r="M50" s="72" t="s">
        <v>600</v>
      </c>
      <c r="N50" s="72">
        <v>0.57758620689655171</v>
      </c>
      <c r="O50" s="74">
        <v>4060</v>
      </c>
    </row>
    <row r="51" spans="2:15" x14ac:dyDescent="0.3">
      <c r="B51" s="33" t="s">
        <v>283</v>
      </c>
      <c r="C51" s="18" t="s">
        <v>287</v>
      </c>
      <c r="D51" s="18" t="s">
        <v>384</v>
      </c>
      <c r="E51" s="72">
        <v>1.61892901618929E-2</v>
      </c>
      <c r="F51" s="72">
        <v>7.5965130759651306E-2</v>
      </c>
      <c r="G51" s="72">
        <v>7.0983810709838113E-2</v>
      </c>
      <c r="H51" s="72">
        <v>3.7359900373599E-2</v>
      </c>
      <c r="I51" s="72">
        <v>9.9626400996264009E-3</v>
      </c>
      <c r="J51" s="72">
        <v>3.7359900373599006E-3</v>
      </c>
      <c r="K51" s="72" t="s">
        <v>600</v>
      </c>
      <c r="L51" s="72">
        <v>0</v>
      </c>
      <c r="M51" s="72">
        <v>0</v>
      </c>
      <c r="N51" s="72">
        <v>0.78580323785803241</v>
      </c>
      <c r="O51" s="74">
        <v>4015</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775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2050</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695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t="s">
        <v>600</v>
      </c>
      <c r="F57" s="72" t="s">
        <v>600</v>
      </c>
      <c r="G57" s="72" t="s">
        <v>600</v>
      </c>
      <c r="H57" s="72" t="s">
        <v>600</v>
      </c>
      <c r="I57" s="72" t="s">
        <v>600</v>
      </c>
      <c r="J57" s="72" t="s">
        <v>600</v>
      </c>
      <c r="K57" s="72">
        <v>0</v>
      </c>
      <c r="L57" s="72">
        <v>0</v>
      </c>
      <c r="M57" s="72">
        <v>0</v>
      </c>
      <c r="N57" s="72">
        <v>0.99342105263157898</v>
      </c>
      <c r="O57" s="74">
        <v>2280</v>
      </c>
    </row>
    <row r="58" spans="2:15" x14ac:dyDescent="0.3">
      <c r="B58" s="33" t="s">
        <v>290</v>
      </c>
      <c r="C58" s="18" t="s">
        <v>295</v>
      </c>
      <c r="D58" s="18" t="s">
        <v>387</v>
      </c>
      <c r="E58" s="72">
        <v>3.5087719298245612E-2</v>
      </c>
      <c r="F58" s="72">
        <v>0.42105263157894735</v>
      </c>
      <c r="G58" s="72">
        <v>0.27192982456140352</v>
      </c>
      <c r="H58" s="72">
        <v>8.771929824561403E-2</v>
      </c>
      <c r="I58" s="72">
        <v>7.8947368421052627E-2</v>
      </c>
      <c r="J58" s="72">
        <v>4.3859649122807015E-2</v>
      </c>
      <c r="K58" s="72" t="s">
        <v>600</v>
      </c>
      <c r="L58" s="72">
        <v>0</v>
      </c>
      <c r="M58" s="72">
        <v>0</v>
      </c>
      <c r="N58" s="72">
        <v>4.3859649122807015E-2</v>
      </c>
      <c r="O58" s="74">
        <v>570</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900</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340</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240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750</v>
      </c>
    </row>
    <row r="65" spans="2:15" x14ac:dyDescent="0.3">
      <c r="B65" s="33" t="s">
        <v>250</v>
      </c>
      <c r="C65" s="18" t="s">
        <v>43</v>
      </c>
      <c r="D65" s="21" t="s">
        <v>301</v>
      </c>
      <c r="E65" s="23">
        <v>5.0531914893617018E-2</v>
      </c>
      <c r="F65" s="23">
        <v>5.8510638297872342E-2</v>
      </c>
      <c r="G65" s="23">
        <v>9.0425531914893623E-2</v>
      </c>
      <c r="H65" s="23">
        <v>0</v>
      </c>
      <c r="I65" s="23">
        <v>1.5957446808510637E-2</v>
      </c>
      <c r="J65" s="23">
        <v>7.9787234042553185E-3</v>
      </c>
      <c r="K65" s="23" t="s">
        <v>600</v>
      </c>
      <c r="L65" s="23">
        <v>0</v>
      </c>
      <c r="M65" s="23">
        <v>0</v>
      </c>
      <c r="N65" s="23">
        <v>0.77393617021276595</v>
      </c>
      <c r="O65" s="74">
        <v>1880</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t="s">
        <v>600</v>
      </c>
      <c r="F68" s="23">
        <v>4.7619047619047616E-2</v>
      </c>
      <c r="G68" s="23">
        <v>0.14285714285714285</v>
      </c>
      <c r="H68" s="23">
        <v>9.5238095238095233E-2</v>
      </c>
      <c r="I68" s="23">
        <v>1.9047619047619049E-2</v>
      </c>
      <c r="J68" s="23" t="s">
        <v>600</v>
      </c>
      <c r="K68" s="23">
        <v>0</v>
      </c>
      <c r="L68" s="23">
        <v>0</v>
      </c>
      <c r="M68" s="23">
        <v>0</v>
      </c>
      <c r="N68" s="23">
        <v>0.66666666666666663</v>
      </c>
      <c r="O68" s="74">
        <v>525</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1130</v>
      </c>
    </row>
    <row r="71" spans="2:15" x14ac:dyDescent="0.3">
      <c r="B71" s="33" t="s">
        <v>240</v>
      </c>
      <c r="C71" s="18" t="s">
        <v>22</v>
      </c>
      <c r="D71" s="21" t="s">
        <v>141</v>
      </c>
      <c r="E71" s="23">
        <v>0</v>
      </c>
      <c r="F71" s="23">
        <v>0</v>
      </c>
      <c r="G71" s="23" t="s">
        <v>600</v>
      </c>
      <c r="H71" s="23">
        <v>0</v>
      </c>
      <c r="I71" s="23">
        <v>0</v>
      </c>
      <c r="J71" s="23" t="s">
        <v>600</v>
      </c>
      <c r="K71" s="23">
        <v>0</v>
      </c>
      <c r="L71" s="23">
        <v>0</v>
      </c>
      <c r="M71" s="23">
        <v>0</v>
      </c>
      <c r="N71" s="23">
        <v>0.98333333333333328</v>
      </c>
      <c r="O71" s="74">
        <v>300</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730</v>
      </c>
    </row>
    <row r="73" spans="2:15" x14ac:dyDescent="0.3">
      <c r="B73" s="33" t="s">
        <v>240</v>
      </c>
      <c r="C73" s="18" t="s">
        <v>23</v>
      </c>
      <c r="D73" s="21" t="s">
        <v>305</v>
      </c>
      <c r="E73" s="23">
        <v>7.3170731707317069E-2</v>
      </c>
      <c r="F73" s="23">
        <v>0.14634146341463414</v>
      </c>
      <c r="G73" s="23">
        <v>0.24390243902439024</v>
      </c>
      <c r="H73" s="23">
        <v>6.097560975609756E-2</v>
      </c>
      <c r="I73" s="23">
        <v>3.6585365853658534E-2</v>
      </c>
      <c r="J73" s="23">
        <v>6.097560975609756E-2</v>
      </c>
      <c r="K73" s="23">
        <v>0</v>
      </c>
      <c r="L73" s="23">
        <v>0</v>
      </c>
      <c r="M73" s="23">
        <v>0</v>
      </c>
      <c r="N73" s="23">
        <v>0.3902439024390244</v>
      </c>
      <c r="O73" s="74">
        <v>410</v>
      </c>
    </row>
    <row r="74" spans="2:15" x14ac:dyDescent="0.3">
      <c r="B74" s="33" t="s">
        <v>240</v>
      </c>
      <c r="C74" s="18" t="s">
        <v>24</v>
      </c>
      <c r="D74" s="21" t="s">
        <v>142</v>
      </c>
      <c r="E74" s="23">
        <v>0</v>
      </c>
      <c r="F74" s="23">
        <v>0</v>
      </c>
      <c r="G74" s="23">
        <v>0</v>
      </c>
      <c r="H74" s="23">
        <v>0</v>
      </c>
      <c r="I74" s="23">
        <v>0</v>
      </c>
      <c r="J74" s="23">
        <v>0</v>
      </c>
      <c r="K74" s="23">
        <v>0</v>
      </c>
      <c r="L74" s="23">
        <v>0</v>
      </c>
      <c r="M74" s="23">
        <v>0</v>
      </c>
      <c r="N74" s="23">
        <v>1</v>
      </c>
      <c r="O74" s="74">
        <v>135</v>
      </c>
    </row>
    <row r="75" spans="2:15" x14ac:dyDescent="0.3">
      <c r="B75" s="33" t="s">
        <v>240</v>
      </c>
      <c r="C75" s="18" t="s">
        <v>25</v>
      </c>
      <c r="D75" s="21" t="s">
        <v>306</v>
      </c>
      <c r="E75" s="23" t="s">
        <v>600</v>
      </c>
      <c r="F75" s="23" t="s">
        <v>600</v>
      </c>
      <c r="G75" s="23">
        <v>2.8169014084507043E-2</v>
      </c>
      <c r="H75" s="23" t="s">
        <v>600</v>
      </c>
      <c r="I75" s="23" t="s">
        <v>600</v>
      </c>
      <c r="J75" s="23" t="s">
        <v>600</v>
      </c>
      <c r="K75" s="23">
        <v>0</v>
      </c>
      <c r="L75" s="23">
        <v>0</v>
      </c>
      <c r="M75" s="23">
        <v>0</v>
      </c>
      <c r="N75" s="23">
        <v>0.92957746478873238</v>
      </c>
      <c r="O75" s="74">
        <v>355</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445</v>
      </c>
    </row>
    <row r="77" spans="2:15" x14ac:dyDescent="0.3">
      <c r="B77" s="33" t="s">
        <v>240</v>
      </c>
      <c r="C77" s="18" t="s">
        <v>26</v>
      </c>
      <c r="D77" s="21" t="s">
        <v>307</v>
      </c>
      <c r="E77" s="23">
        <v>6.4748201438848921E-2</v>
      </c>
      <c r="F77" s="23">
        <v>0.15827338129496402</v>
      </c>
      <c r="G77" s="23">
        <v>0.48201438848920863</v>
      </c>
      <c r="H77" s="23">
        <v>3.5971223021582732E-2</v>
      </c>
      <c r="I77" s="23">
        <v>3.5971223021582732E-2</v>
      </c>
      <c r="J77" s="23">
        <v>4.3165467625899283E-2</v>
      </c>
      <c r="K77" s="23" t="s">
        <v>600</v>
      </c>
      <c r="L77" s="23">
        <v>0</v>
      </c>
      <c r="M77" s="23">
        <v>0</v>
      </c>
      <c r="N77" s="23">
        <v>0.17266187050359713</v>
      </c>
      <c r="O77" s="74">
        <v>695</v>
      </c>
    </row>
    <row r="78" spans="2:15" x14ac:dyDescent="0.3">
      <c r="B78" s="33" t="s">
        <v>240</v>
      </c>
      <c r="C78" s="18" t="s">
        <v>28</v>
      </c>
      <c r="D78" s="21" t="s">
        <v>144</v>
      </c>
      <c r="E78" s="23">
        <v>8.3333333333333329E-2</v>
      </c>
      <c r="F78" s="23">
        <v>0.34722222222222221</v>
      </c>
      <c r="G78" s="23">
        <v>0.33333333333333331</v>
      </c>
      <c r="H78" s="23">
        <v>0.1111111111111111</v>
      </c>
      <c r="I78" s="23">
        <v>2.7777777777777776E-2</v>
      </c>
      <c r="J78" s="23" t="s">
        <v>600</v>
      </c>
      <c r="K78" s="23">
        <v>0</v>
      </c>
      <c r="L78" s="23">
        <v>0</v>
      </c>
      <c r="M78" s="23">
        <v>0</v>
      </c>
      <c r="N78" s="23">
        <v>8.3333333333333329E-2</v>
      </c>
      <c r="O78" s="74">
        <v>360</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1145</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1355</v>
      </c>
    </row>
    <row r="81" spans="2:15" x14ac:dyDescent="0.3">
      <c r="B81" s="33" t="s">
        <v>240</v>
      </c>
      <c r="C81" s="18" t="s">
        <v>31</v>
      </c>
      <c r="D81" s="21" t="s">
        <v>308</v>
      </c>
      <c r="E81" s="23" t="s">
        <v>600</v>
      </c>
      <c r="F81" s="23">
        <v>5.8823529411764705E-2</v>
      </c>
      <c r="G81" s="23">
        <v>0.11764705882352941</v>
      </c>
      <c r="H81" s="23">
        <v>8.8235294117647065E-2</v>
      </c>
      <c r="I81" s="23" t="s">
        <v>600</v>
      </c>
      <c r="J81" s="23">
        <v>0</v>
      </c>
      <c r="K81" s="23" t="s">
        <v>600</v>
      </c>
      <c r="L81" s="23">
        <v>0</v>
      </c>
      <c r="M81" s="23">
        <v>0</v>
      </c>
      <c r="N81" s="23">
        <v>0.69117647058823528</v>
      </c>
      <c r="O81" s="74">
        <v>340</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t="s">
        <v>600</v>
      </c>
      <c r="G83" s="23" t="s">
        <v>600</v>
      </c>
      <c r="H83" s="23">
        <v>0</v>
      </c>
      <c r="I83" s="23">
        <v>0</v>
      </c>
      <c r="J83" s="23">
        <v>0</v>
      </c>
      <c r="K83" s="23">
        <v>0</v>
      </c>
      <c r="L83" s="23">
        <v>0</v>
      </c>
      <c r="M83" s="23">
        <v>0</v>
      </c>
      <c r="N83" s="23">
        <v>1</v>
      </c>
      <c r="O83" s="74">
        <v>360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3505</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870</v>
      </c>
    </row>
    <row r="87" spans="2:15" x14ac:dyDescent="0.3">
      <c r="B87" s="33" t="s">
        <v>240</v>
      </c>
      <c r="C87" s="18" t="s">
        <v>33</v>
      </c>
      <c r="D87" s="21" t="s">
        <v>147</v>
      </c>
      <c r="E87" s="23">
        <v>2.8328611898016998E-2</v>
      </c>
      <c r="F87" s="23">
        <v>5.6657223796033995E-2</v>
      </c>
      <c r="G87" s="23">
        <v>0.27762039660056659</v>
      </c>
      <c r="H87" s="23">
        <v>8.2152974504249299E-2</v>
      </c>
      <c r="I87" s="23">
        <v>2.5495750708215296E-2</v>
      </c>
      <c r="J87" s="23">
        <v>5.6657223796033997E-3</v>
      </c>
      <c r="K87" s="23">
        <v>5.6657223796033997E-3</v>
      </c>
      <c r="L87" s="23">
        <v>0</v>
      </c>
      <c r="M87" s="23">
        <v>0</v>
      </c>
      <c r="N87" s="23">
        <v>0.52124645892351273</v>
      </c>
      <c r="O87" s="74">
        <v>1765</v>
      </c>
    </row>
    <row r="88" spans="2:15" x14ac:dyDescent="0.3">
      <c r="B88" s="33" t="s">
        <v>240</v>
      </c>
      <c r="C88" s="18" t="s">
        <v>446</v>
      </c>
      <c r="D88" s="21" t="s">
        <v>447</v>
      </c>
      <c r="E88" s="23">
        <v>0</v>
      </c>
      <c r="F88" s="23">
        <v>0</v>
      </c>
      <c r="G88" s="23" t="s">
        <v>600</v>
      </c>
      <c r="H88" s="23">
        <v>0</v>
      </c>
      <c r="I88" s="23">
        <v>0</v>
      </c>
      <c r="J88" s="23">
        <v>0</v>
      </c>
      <c r="K88" s="23">
        <v>0</v>
      </c>
      <c r="L88" s="23">
        <v>0</v>
      </c>
      <c r="M88" s="23">
        <v>0</v>
      </c>
      <c r="N88" s="23">
        <v>0.99137931034482762</v>
      </c>
      <c r="O88" s="74">
        <v>580</v>
      </c>
    </row>
    <row r="89" spans="2:15" x14ac:dyDescent="0.3">
      <c r="B89" s="33" t="s">
        <v>240</v>
      </c>
      <c r="C89" s="18" t="s">
        <v>34</v>
      </c>
      <c r="D89" s="21" t="s">
        <v>148</v>
      </c>
      <c r="E89" s="23">
        <v>0</v>
      </c>
      <c r="F89" s="23" t="s">
        <v>600</v>
      </c>
      <c r="G89" s="23" t="s">
        <v>600</v>
      </c>
      <c r="H89" s="23" t="s">
        <v>600</v>
      </c>
      <c r="I89" s="23">
        <v>0</v>
      </c>
      <c r="J89" s="23">
        <v>0</v>
      </c>
      <c r="K89" s="23">
        <v>0</v>
      </c>
      <c r="L89" s="23">
        <v>0</v>
      </c>
      <c r="M89" s="23">
        <v>0</v>
      </c>
      <c r="N89" s="23">
        <v>1</v>
      </c>
      <c r="O89" s="74">
        <v>425</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5.3333333333333337E-2</v>
      </c>
      <c r="F91" s="23">
        <v>0.22666666666666666</v>
      </c>
      <c r="G91" s="23">
        <v>0.34666666666666668</v>
      </c>
      <c r="H91" s="23">
        <v>0.04</v>
      </c>
      <c r="I91" s="23" t="s">
        <v>600</v>
      </c>
      <c r="J91" s="23" t="s">
        <v>600</v>
      </c>
      <c r="K91" s="23" t="s">
        <v>600</v>
      </c>
      <c r="L91" s="23">
        <v>0</v>
      </c>
      <c r="M91" s="23">
        <v>0</v>
      </c>
      <c r="N91" s="23">
        <v>0.29333333333333333</v>
      </c>
      <c r="O91" s="74">
        <v>375</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1380</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0.12962962962962962</v>
      </c>
      <c r="F94" s="23">
        <v>9.2592592592592587E-2</v>
      </c>
      <c r="G94" s="23">
        <v>0.12962962962962962</v>
      </c>
      <c r="H94" s="23">
        <v>5.5555555555555552E-2</v>
      </c>
      <c r="I94" s="23" t="s">
        <v>600</v>
      </c>
      <c r="J94" s="23">
        <v>3.7037037037037035E-2</v>
      </c>
      <c r="K94" s="23">
        <v>0</v>
      </c>
      <c r="L94" s="23">
        <v>0</v>
      </c>
      <c r="M94" s="23">
        <v>0</v>
      </c>
      <c r="N94" s="23">
        <v>0.53703703703703709</v>
      </c>
      <c r="O94" s="74">
        <v>270</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205</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t="s">
        <v>600</v>
      </c>
      <c r="G97" s="23">
        <v>0</v>
      </c>
      <c r="H97" s="23">
        <v>0</v>
      </c>
      <c r="I97" s="23">
        <v>0</v>
      </c>
      <c r="J97" s="23">
        <v>0</v>
      </c>
      <c r="K97" s="23">
        <v>0</v>
      </c>
      <c r="L97" s="23">
        <v>0</v>
      </c>
      <c r="M97" s="23">
        <v>0</v>
      </c>
      <c r="N97" s="23">
        <v>1</v>
      </c>
      <c r="O97" s="74">
        <v>2010</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165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315</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2165</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1</v>
      </c>
      <c r="O102" s="74">
        <v>160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2255</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465</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655</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1</v>
      </c>
      <c r="O107" s="74">
        <v>545</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270</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290</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775</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1010</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425</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985</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405</v>
      </c>
    </row>
    <row r="115" spans="2:15" x14ac:dyDescent="0.3">
      <c r="B115" s="33" t="s">
        <v>262</v>
      </c>
      <c r="C115" s="18" t="s">
        <v>63</v>
      </c>
      <c r="D115" s="21" t="s">
        <v>313</v>
      </c>
      <c r="E115" s="23" t="s">
        <v>600</v>
      </c>
      <c r="F115" s="23" t="s">
        <v>600</v>
      </c>
      <c r="G115" s="23" t="s">
        <v>600</v>
      </c>
      <c r="H115" s="23" t="s">
        <v>600</v>
      </c>
      <c r="I115" s="23" t="s">
        <v>600</v>
      </c>
      <c r="J115" s="23" t="s">
        <v>600</v>
      </c>
      <c r="K115" s="23" t="s">
        <v>600</v>
      </c>
      <c r="L115" s="23">
        <v>0</v>
      </c>
      <c r="M115" s="23">
        <v>0</v>
      </c>
      <c r="N115" s="23">
        <v>0.97692307692307689</v>
      </c>
      <c r="O115" s="74">
        <v>650</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520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460</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720</v>
      </c>
    </row>
    <row r="121" spans="2:15" x14ac:dyDescent="0.3">
      <c r="B121" s="33" t="s">
        <v>274</v>
      </c>
      <c r="C121" s="18" t="s">
        <v>85</v>
      </c>
      <c r="D121" s="21" t="s">
        <v>184</v>
      </c>
      <c r="E121" s="23">
        <v>0</v>
      </c>
      <c r="F121" s="23">
        <v>0</v>
      </c>
      <c r="G121" s="23">
        <v>0</v>
      </c>
      <c r="H121" s="23">
        <v>0</v>
      </c>
      <c r="I121" s="23" t="s">
        <v>600</v>
      </c>
      <c r="J121" s="23">
        <v>0</v>
      </c>
      <c r="K121" s="23">
        <v>0</v>
      </c>
      <c r="L121" s="23">
        <v>0</v>
      </c>
      <c r="M121" s="23">
        <v>0</v>
      </c>
      <c r="N121" s="23">
        <v>1</v>
      </c>
      <c r="O121" s="74">
        <v>730</v>
      </c>
    </row>
    <row r="122" spans="2:15" x14ac:dyDescent="0.3">
      <c r="B122" s="33" t="s">
        <v>274</v>
      </c>
      <c r="C122" s="18" t="s">
        <v>488</v>
      </c>
      <c r="D122" s="21" t="s">
        <v>489</v>
      </c>
      <c r="E122" s="23" t="s">
        <v>600</v>
      </c>
      <c r="F122" s="23" t="s">
        <v>600</v>
      </c>
      <c r="G122" s="23" t="s">
        <v>600</v>
      </c>
      <c r="H122" s="23">
        <v>0</v>
      </c>
      <c r="I122" s="23" t="s">
        <v>600</v>
      </c>
      <c r="J122" s="23" t="s">
        <v>600</v>
      </c>
      <c r="K122" s="23">
        <v>0</v>
      </c>
      <c r="L122" s="23">
        <v>0</v>
      </c>
      <c r="M122" s="23">
        <v>0</v>
      </c>
      <c r="N122" s="23">
        <v>0.95161290322580649</v>
      </c>
      <c r="O122" s="74">
        <v>310</v>
      </c>
    </row>
    <row r="123" spans="2:15" x14ac:dyDescent="0.3">
      <c r="B123" s="33" t="s">
        <v>274</v>
      </c>
      <c r="C123" s="18" t="s">
        <v>591</v>
      </c>
      <c r="D123" s="21" t="s">
        <v>592</v>
      </c>
      <c r="E123" s="23">
        <v>0</v>
      </c>
      <c r="F123" s="23">
        <v>0</v>
      </c>
      <c r="G123" s="23">
        <v>0</v>
      </c>
      <c r="H123" s="23">
        <v>0</v>
      </c>
      <c r="I123" s="23">
        <v>0</v>
      </c>
      <c r="J123" s="23">
        <v>0</v>
      </c>
      <c r="K123" s="23">
        <v>0</v>
      </c>
      <c r="L123" s="23">
        <v>0</v>
      </c>
      <c r="M123" s="23">
        <v>0</v>
      </c>
      <c r="N123" s="23">
        <v>1</v>
      </c>
      <c r="O123" s="74">
        <v>560</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305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0.16883116883116883</v>
      </c>
      <c r="F127" s="23">
        <v>1.2987012987012988E-2</v>
      </c>
      <c r="G127" s="23">
        <v>9.0909090909090912E-2</v>
      </c>
      <c r="H127" s="23">
        <v>4.5454545454545456E-2</v>
      </c>
      <c r="I127" s="23">
        <v>1.2987012987012988E-2</v>
      </c>
      <c r="J127" s="23" t="s">
        <v>600</v>
      </c>
      <c r="K127" s="23" t="s">
        <v>600</v>
      </c>
      <c r="L127" s="23">
        <v>0</v>
      </c>
      <c r="M127" s="23">
        <v>0</v>
      </c>
      <c r="N127" s="23">
        <v>0.66233766233766234</v>
      </c>
      <c r="O127" s="74">
        <v>770</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635</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1640</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580</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2365</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1330</v>
      </c>
    </row>
    <row r="134" spans="2:15" x14ac:dyDescent="0.3">
      <c r="B134" s="33" t="s">
        <v>274</v>
      </c>
      <c r="C134" s="18" t="s">
        <v>101</v>
      </c>
      <c r="D134" s="21" t="s">
        <v>195</v>
      </c>
      <c r="E134" s="23">
        <v>0</v>
      </c>
      <c r="F134" s="23" t="s">
        <v>600</v>
      </c>
      <c r="G134" s="23" t="s">
        <v>600</v>
      </c>
      <c r="H134" s="23" t="s">
        <v>600</v>
      </c>
      <c r="I134" s="23" t="s">
        <v>600</v>
      </c>
      <c r="J134" s="23" t="s">
        <v>600</v>
      </c>
      <c r="K134" s="23">
        <v>0</v>
      </c>
      <c r="L134" s="23">
        <v>0</v>
      </c>
      <c r="M134" s="23">
        <v>0</v>
      </c>
      <c r="N134" s="23">
        <v>0.99082568807339455</v>
      </c>
      <c r="O134" s="74">
        <v>1090</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680</v>
      </c>
    </row>
    <row r="137" spans="2:15" x14ac:dyDescent="0.3">
      <c r="B137" s="33" t="s">
        <v>274</v>
      </c>
      <c r="C137" s="18" t="s">
        <v>111</v>
      </c>
      <c r="D137" s="21" t="s">
        <v>324</v>
      </c>
      <c r="E137" s="23">
        <v>0</v>
      </c>
      <c r="F137" s="23" t="s">
        <v>600</v>
      </c>
      <c r="G137" s="23" t="s">
        <v>600</v>
      </c>
      <c r="H137" s="23" t="s">
        <v>600</v>
      </c>
      <c r="I137" s="23">
        <v>0</v>
      </c>
      <c r="J137" s="23">
        <v>0</v>
      </c>
      <c r="K137" s="23">
        <v>0</v>
      </c>
      <c r="L137" s="23">
        <v>0</v>
      </c>
      <c r="M137" s="23">
        <v>0</v>
      </c>
      <c r="N137" s="23">
        <v>0.98717948717948723</v>
      </c>
      <c r="O137" s="74">
        <v>390</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2830</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1</v>
      </c>
      <c r="O141" s="74">
        <v>515</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365</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595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1</v>
      </c>
      <c r="O145" s="74">
        <v>1095</v>
      </c>
    </row>
    <row r="146" spans="2:15" x14ac:dyDescent="0.3">
      <c r="B146" s="33" t="s">
        <v>279</v>
      </c>
      <c r="C146" s="18" t="s">
        <v>90</v>
      </c>
      <c r="D146" s="21" t="s">
        <v>187</v>
      </c>
      <c r="E146" s="23" t="s">
        <v>600</v>
      </c>
      <c r="F146" s="23">
        <v>2.6845637583892617E-2</v>
      </c>
      <c r="G146" s="23">
        <v>2.0134228187919462E-2</v>
      </c>
      <c r="H146" s="23">
        <v>1.6778523489932886E-2</v>
      </c>
      <c r="I146" s="23" t="s">
        <v>600</v>
      </c>
      <c r="J146" s="23" t="s">
        <v>600</v>
      </c>
      <c r="K146" s="23" t="s">
        <v>600</v>
      </c>
      <c r="L146" s="23">
        <v>0</v>
      </c>
      <c r="M146" s="23">
        <v>0</v>
      </c>
      <c r="N146" s="23">
        <v>0.9261744966442953</v>
      </c>
      <c r="O146" s="74">
        <v>1490</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1</v>
      </c>
      <c r="O147" s="74">
        <v>735</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1285</v>
      </c>
    </row>
    <row r="149" spans="2:15" x14ac:dyDescent="0.3">
      <c r="B149" s="33" t="s">
        <v>279</v>
      </c>
      <c r="C149" s="18" t="s">
        <v>91</v>
      </c>
      <c r="D149" s="21" t="s">
        <v>188</v>
      </c>
      <c r="E149" s="23" t="s">
        <v>600</v>
      </c>
      <c r="F149" s="23">
        <v>5.128205128205128E-2</v>
      </c>
      <c r="G149" s="23">
        <v>0.33333333333333331</v>
      </c>
      <c r="H149" s="23" t="s">
        <v>600</v>
      </c>
      <c r="I149" s="23" t="s">
        <v>600</v>
      </c>
      <c r="J149" s="23" t="s">
        <v>600</v>
      </c>
      <c r="K149" s="23" t="s">
        <v>600</v>
      </c>
      <c r="L149" s="23">
        <v>0</v>
      </c>
      <c r="M149" s="23">
        <v>0</v>
      </c>
      <c r="N149" s="23">
        <v>0.53846153846153844</v>
      </c>
      <c r="O149" s="74">
        <v>195</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415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810</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600</v>
      </c>
      <c r="F153" s="23" t="s">
        <v>600</v>
      </c>
      <c r="G153" s="23">
        <v>0.17499999999999999</v>
      </c>
      <c r="H153" s="23">
        <v>0.05</v>
      </c>
      <c r="I153" s="23" t="s">
        <v>600</v>
      </c>
      <c r="J153" s="23" t="s">
        <v>600</v>
      </c>
      <c r="K153" s="23" t="s">
        <v>600</v>
      </c>
      <c r="L153" s="23">
        <v>0</v>
      </c>
      <c r="M153" s="23">
        <v>0</v>
      </c>
      <c r="N153" s="23">
        <v>0.67500000000000004</v>
      </c>
      <c r="O153" s="74">
        <v>200</v>
      </c>
    </row>
    <row r="154" spans="2:15" x14ac:dyDescent="0.3">
      <c r="B154" s="33" t="s">
        <v>279</v>
      </c>
      <c r="C154" s="18" t="s">
        <v>104</v>
      </c>
      <c r="D154" s="21" t="s">
        <v>328</v>
      </c>
      <c r="E154" s="23">
        <v>0</v>
      </c>
      <c r="F154" s="23">
        <v>0</v>
      </c>
      <c r="G154" s="23">
        <v>0</v>
      </c>
      <c r="H154" s="23">
        <v>0</v>
      </c>
      <c r="I154" s="23">
        <v>0</v>
      </c>
      <c r="J154" s="23">
        <v>0</v>
      </c>
      <c r="K154" s="23">
        <v>0</v>
      </c>
      <c r="L154" s="23">
        <v>0</v>
      </c>
      <c r="M154" s="23">
        <v>0</v>
      </c>
      <c r="N154" s="23">
        <v>1</v>
      </c>
      <c r="O154" s="74">
        <v>360</v>
      </c>
    </row>
    <row r="155" spans="2:15" x14ac:dyDescent="0.3">
      <c r="B155" s="33" t="s">
        <v>279</v>
      </c>
      <c r="C155" s="18" t="s">
        <v>107</v>
      </c>
      <c r="D155" s="21" t="s">
        <v>329</v>
      </c>
      <c r="E155" s="23">
        <v>5.6818181818181816E-2</v>
      </c>
      <c r="F155" s="23">
        <v>0.42045454545454547</v>
      </c>
      <c r="G155" s="23">
        <v>0.20454545454545456</v>
      </c>
      <c r="H155" s="23">
        <v>9.0909090909090912E-2</v>
      </c>
      <c r="I155" s="23">
        <v>6.25E-2</v>
      </c>
      <c r="J155" s="23">
        <v>2.2727272727272728E-2</v>
      </c>
      <c r="K155" s="23" t="s">
        <v>600</v>
      </c>
      <c r="L155" s="23">
        <v>0</v>
      </c>
      <c r="M155" s="23">
        <v>0</v>
      </c>
      <c r="N155" s="23">
        <v>0.14204545454545456</v>
      </c>
      <c r="O155" s="74">
        <v>880</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660</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925</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597</v>
      </c>
      <c r="D160" s="21" t="s">
        <v>598</v>
      </c>
      <c r="E160" s="23">
        <v>0</v>
      </c>
      <c r="F160" s="23">
        <v>0</v>
      </c>
      <c r="G160" s="23">
        <v>0</v>
      </c>
      <c r="H160" s="23">
        <v>0</v>
      </c>
      <c r="I160" s="23">
        <v>0</v>
      </c>
      <c r="J160" s="23">
        <v>0</v>
      </c>
      <c r="K160" s="23">
        <v>0</v>
      </c>
      <c r="L160" s="23">
        <v>0</v>
      </c>
      <c r="M160" s="23">
        <v>0</v>
      </c>
      <c r="N160" s="23">
        <v>0</v>
      </c>
      <c r="O160" s="74">
        <v>0</v>
      </c>
    </row>
    <row r="161" spans="2:15" x14ac:dyDescent="0.3">
      <c r="B161" s="33" t="s">
        <v>283</v>
      </c>
      <c r="C161" s="18" t="s">
        <v>515</v>
      </c>
      <c r="D161" s="21" t="s">
        <v>516</v>
      </c>
      <c r="E161" s="23">
        <v>0</v>
      </c>
      <c r="F161" s="23">
        <v>0</v>
      </c>
      <c r="G161" s="23">
        <v>0</v>
      </c>
      <c r="H161" s="23">
        <v>0</v>
      </c>
      <c r="I161" s="23">
        <v>0</v>
      </c>
      <c r="J161" s="23">
        <v>0</v>
      </c>
      <c r="K161" s="23">
        <v>0</v>
      </c>
      <c r="L161" s="23">
        <v>0</v>
      </c>
      <c r="M161" s="23">
        <v>0</v>
      </c>
      <c r="N161" s="23">
        <v>1</v>
      </c>
      <c r="O161" s="74">
        <v>285</v>
      </c>
    </row>
    <row r="162" spans="2:15" x14ac:dyDescent="0.3">
      <c r="B162" s="33" t="s">
        <v>283</v>
      </c>
      <c r="C162" s="18" t="s">
        <v>590</v>
      </c>
      <c r="D162" s="21" t="s">
        <v>589</v>
      </c>
      <c r="E162" s="23">
        <v>0</v>
      </c>
      <c r="F162" s="23">
        <v>0</v>
      </c>
      <c r="G162" s="23">
        <v>0</v>
      </c>
      <c r="H162" s="23">
        <v>0</v>
      </c>
      <c r="I162" s="23">
        <v>0</v>
      </c>
      <c r="J162" s="23">
        <v>0</v>
      </c>
      <c r="K162" s="23">
        <v>0</v>
      </c>
      <c r="L162" s="23">
        <v>0</v>
      </c>
      <c r="M162" s="23">
        <v>0</v>
      </c>
      <c r="N162" s="23">
        <v>1</v>
      </c>
      <c r="O162" s="74">
        <v>465</v>
      </c>
    </row>
    <row r="163" spans="2:15" x14ac:dyDescent="0.3">
      <c r="B163" s="33" t="s">
        <v>283</v>
      </c>
      <c r="C163" s="18" t="s">
        <v>113</v>
      </c>
      <c r="D163" s="21" t="s">
        <v>200</v>
      </c>
      <c r="E163" s="23">
        <v>0</v>
      </c>
      <c r="F163" s="23">
        <v>0</v>
      </c>
      <c r="G163" s="23">
        <v>0</v>
      </c>
      <c r="H163" s="23">
        <v>0</v>
      </c>
      <c r="I163" s="23">
        <v>0</v>
      </c>
      <c r="J163" s="23">
        <v>0</v>
      </c>
      <c r="K163" s="23">
        <v>0</v>
      </c>
      <c r="L163" s="23">
        <v>0</v>
      </c>
      <c r="M163" s="23">
        <v>0</v>
      </c>
      <c r="N163" s="23">
        <v>1</v>
      </c>
      <c r="O163" s="74">
        <v>490</v>
      </c>
    </row>
    <row r="164" spans="2:15" x14ac:dyDescent="0.3">
      <c r="B164" s="33" t="s">
        <v>283</v>
      </c>
      <c r="C164" s="18" t="s">
        <v>114</v>
      </c>
      <c r="D164" s="21" t="s">
        <v>333</v>
      </c>
      <c r="E164" s="23">
        <v>0</v>
      </c>
      <c r="F164" s="23">
        <v>0</v>
      </c>
      <c r="G164" s="23">
        <v>0</v>
      </c>
      <c r="H164" s="23">
        <v>0</v>
      </c>
      <c r="I164" s="23">
        <v>0</v>
      </c>
      <c r="J164" s="23">
        <v>0</v>
      </c>
      <c r="K164" s="23">
        <v>0</v>
      </c>
      <c r="L164" s="23">
        <v>0</v>
      </c>
      <c r="M164" s="23">
        <v>0</v>
      </c>
      <c r="N164" s="23">
        <v>1</v>
      </c>
      <c r="O164" s="74">
        <v>635</v>
      </c>
    </row>
    <row r="165" spans="2:15" x14ac:dyDescent="0.3">
      <c r="B165" s="33" t="s">
        <v>283</v>
      </c>
      <c r="C165" s="18" t="s">
        <v>115</v>
      </c>
      <c r="D165" s="21" t="s">
        <v>201</v>
      </c>
      <c r="E165" s="23">
        <v>0</v>
      </c>
      <c r="F165" s="23">
        <v>0</v>
      </c>
      <c r="G165" s="23">
        <v>0</v>
      </c>
      <c r="H165" s="23">
        <v>0</v>
      </c>
      <c r="I165" s="23">
        <v>0</v>
      </c>
      <c r="J165" s="23">
        <v>0</v>
      </c>
      <c r="K165" s="23">
        <v>0</v>
      </c>
      <c r="L165" s="23">
        <v>0</v>
      </c>
      <c r="M165" s="23">
        <v>0</v>
      </c>
      <c r="N165" s="23">
        <v>1</v>
      </c>
      <c r="O165" s="74">
        <v>2845</v>
      </c>
    </row>
    <row r="166" spans="2:15" x14ac:dyDescent="0.3">
      <c r="B166" s="33" t="s">
        <v>283</v>
      </c>
      <c r="C166" s="18" t="s">
        <v>116</v>
      </c>
      <c r="D166" s="21" t="s">
        <v>202</v>
      </c>
      <c r="E166" s="23">
        <v>0.12318840579710146</v>
      </c>
      <c r="F166" s="23">
        <v>8.6956521739130432E-2</v>
      </c>
      <c r="G166" s="23">
        <v>0.11594202898550725</v>
      </c>
      <c r="H166" s="23">
        <v>0.10144927536231885</v>
      </c>
      <c r="I166" s="23">
        <v>4.3478260869565216E-2</v>
      </c>
      <c r="J166" s="23">
        <v>2.8985507246376812E-2</v>
      </c>
      <c r="K166" s="23">
        <v>1.4492753623188406E-2</v>
      </c>
      <c r="L166" s="23">
        <v>0</v>
      </c>
      <c r="M166" s="23" t="s">
        <v>600</v>
      </c>
      <c r="N166" s="23">
        <v>0.47826086956521741</v>
      </c>
      <c r="O166" s="74">
        <v>690</v>
      </c>
    </row>
    <row r="167" spans="2:15" x14ac:dyDescent="0.3">
      <c r="B167" s="33" t="s">
        <v>283</v>
      </c>
      <c r="C167" s="18" t="s">
        <v>117</v>
      </c>
      <c r="D167" s="21" t="s">
        <v>599</v>
      </c>
      <c r="E167" s="23">
        <v>0</v>
      </c>
      <c r="F167" s="23">
        <v>0</v>
      </c>
      <c r="G167" s="23">
        <v>0</v>
      </c>
      <c r="H167" s="23">
        <v>0</v>
      </c>
      <c r="I167" s="23">
        <v>0</v>
      </c>
      <c r="J167" s="23">
        <v>0</v>
      </c>
      <c r="K167" s="23">
        <v>0</v>
      </c>
      <c r="L167" s="23">
        <v>0</v>
      </c>
      <c r="M167" s="23">
        <v>0</v>
      </c>
      <c r="N167" s="23">
        <v>1</v>
      </c>
      <c r="O167" s="74">
        <v>280</v>
      </c>
    </row>
    <row r="168" spans="2:15" x14ac:dyDescent="0.3">
      <c r="B168" s="33" t="s">
        <v>283</v>
      </c>
      <c r="C168" s="18" t="s">
        <v>118</v>
      </c>
      <c r="D168" s="21" t="s">
        <v>204</v>
      </c>
      <c r="E168" s="23">
        <v>0</v>
      </c>
      <c r="F168" s="23">
        <v>0</v>
      </c>
      <c r="G168" s="23">
        <v>0</v>
      </c>
      <c r="H168" s="23">
        <v>0</v>
      </c>
      <c r="I168" s="23">
        <v>0</v>
      </c>
      <c r="J168" s="23">
        <v>0</v>
      </c>
      <c r="K168" s="23">
        <v>0</v>
      </c>
      <c r="L168" s="23">
        <v>0</v>
      </c>
      <c r="M168" s="23">
        <v>0</v>
      </c>
      <c r="N168" s="23">
        <v>0</v>
      </c>
      <c r="O168" s="74">
        <v>0</v>
      </c>
    </row>
    <row r="169" spans="2:15" x14ac:dyDescent="0.3">
      <c r="B169" s="33" t="s">
        <v>283</v>
      </c>
      <c r="C169" s="18" t="s">
        <v>505</v>
      </c>
      <c r="D169" s="21" t="s">
        <v>506</v>
      </c>
      <c r="E169" s="23">
        <v>0</v>
      </c>
      <c r="F169" s="23">
        <v>0</v>
      </c>
      <c r="G169" s="23">
        <v>0</v>
      </c>
      <c r="H169" s="23">
        <v>0</v>
      </c>
      <c r="I169" s="23">
        <v>0</v>
      </c>
      <c r="J169" s="23">
        <v>0</v>
      </c>
      <c r="K169" s="23">
        <v>0</v>
      </c>
      <c r="L169" s="23">
        <v>0</v>
      </c>
      <c r="M169" s="23">
        <v>0</v>
      </c>
      <c r="N169" s="23">
        <v>1</v>
      </c>
      <c r="O169" s="74">
        <v>620</v>
      </c>
    </row>
    <row r="170" spans="2:15" x14ac:dyDescent="0.3">
      <c r="B170" s="33" t="s">
        <v>283</v>
      </c>
      <c r="C170" s="18" t="s">
        <v>119</v>
      </c>
      <c r="D170" s="21" t="s">
        <v>334</v>
      </c>
      <c r="E170" s="23">
        <v>0</v>
      </c>
      <c r="F170" s="23">
        <v>0</v>
      </c>
      <c r="G170" s="23">
        <v>0</v>
      </c>
      <c r="H170" s="23">
        <v>0</v>
      </c>
      <c r="I170" s="23">
        <v>0</v>
      </c>
      <c r="J170" s="23">
        <v>0</v>
      </c>
      <c r="K170" s="23">
        <v>0</v>
      </c>
      <c r="L170" s="23">
        <v>0</v>
      </c>
      <c r="M170" s="23">
        <v>0</v>
      </c>
      <c r="N170" s="23">
        <v>0</v>
      </c>
      <c r="O170" s="74">
        <v>0</v>
      </c>
    </row>
    <row r="171" spans="2:15" x14ac:dyDescent="0.3">
      <c r="B171" s="33" t="s">
        <v>283</v>
      </c>
      <c r="C171" s="18" t="s">
        <v>517</v>
      </c>
      <c r="D171" s="21" t="s">
        <v>518</v>
      </c>
      <c r="E171" s="23">
        <v>0</v>
      </c>
      <c r="F171" s="23">
        <v>0</v>
      </c>
      <c r="G171" s="23">
        <v>0</v>
      </c>
      <c r="H171" s="23">
        <v>0</v>
      </c>
      <c r="I171" s="23">
        <v>0</v>
      </c>
      <c r="J171" s="23">
        <v>0</v>
      </c>
      <c r="K171" s="23">
        <v>0</v>
      </c>
      <c r="L171" s="23">
        <v>0</v>
      </c>
      <c r="M171" s="23">
        <v>0</v>
      </c>
      <c r="N171" s="23">
        <v>1</v>
      </c>
      <c r="O171" s="74">
        <v>1720</v>
      </c>
    </row>
    <row r="172" spans="2:15" x14ac:dyDescent="0.3">
      <c r="B172" s="33" t="s">
        <v>283</v>
      </c>
      <c r="C172" s="18" t="s">
        <v>120</v>
      </c>
      <c r="D172" s="21" t="s">
        <v>335</v>
      </c>
      <c r="E172" s="23">
        <v>0.02</v>
      </c>
      <c r="F172" s="23">
        <v>1.3333333333333334E-2</v>
      </c>
      <c r="G172" s="23">
        <v>0.02</v>
      </c>
      <c r="H172" s="23">
        <v>1.3333333333333334E-2</v>
      </c>
      <c r="I172" s="23">
        <v>1.3333333333333334E-2</v>
      </c>
      <c r="J172" s="23">
        <v>0</v>
      </c>
      <c r="K172" s="23">
        <v>0</v>
      </c>
      <c r="L172" s="23">
        <v>0</v>
      </c>
      <c r="M172" s="23">
        <v>0</v>
      </c>
      <c r="N172" s="23">
        <v>0.92666666666666664</v>
      </c>
      <c r="O172" s="74">
        <v>750</v>
      </c>
    </row>
    <row r="173" spans="2:15" x14ac:dyDescent="0.3">
      <c r="B173" s="33" t="s">
        <v>283</v>
      </c>
      <c r="C173" s="18" t="s">
        <v>121</v>
      </c>
      <c r="D173" s="21" t="s">
        <v>205</v>
      </c>
      <c r="E173" s="23">
        <v>0</v>
      </c>
      <c r="F173" s="23">
        <v>0</v>
      </c>
      <c r="G173" s="23">
        <v>0</v>
      </c>
      <c r="H173" s="23">
        <v>0</v>
      </c>
      <c r="I173" s="23">
        <v>0</v>
      </c>
      <c r="J173" s="23">
        <v>0</v>
      </c>
      <c r="K173" s="23">
        <v>0</v>
      </c>
      <c r="L173" s="23">
        <v>0</v>
      </c>
      <c r="M173" s="23">
        <v>0</v>
      </c>
      <c r="N173" s="23">
        <v>1</v>
      </c>
      <c r="O173" s="74">
        <v>325</v>
      </c>
    </row>
    <row r="174" spans="2:15" x14ac:dyDescent="0.3">
      <c r="B174" s="33" t="s">
        <v>283</v>
      </c>
      <c r="C174" s="18" t="s">
        <v>503</v>
      </c>
      <c r="D174" s="21" t="s">
        <v>504</v>
      </c>
      <c r="E174" s="23">
        <v>0</v>
      </c>
      <c r="F174" s="23">
        <v>0</v>
      </c>
      <c r="G174" s="23">
        <v>0</v>
      </c>
      <c r="H174" s="23">
        <v>0</v>
      </c>
      <c r="I174" s="23">
        <v>0</v>
      </c>
      <c r="J174" s="23">
        <v>0</v>
      </c>
      <c r="K174" s="23">
        <v>0</v>
      </c>
      <c r="L174" s="23">
        <v>0</v>
      </c>
      <c r="M174" s="23">
        <v>0</v>
      </c>
      <c r="N174" s="23">
        <v>1</v>
      </c>
      <c r="O174" s="74">
        <v>695</v>
      </c>
    </row>
    <row r="175" spans="2:15" x14ac:dyDescent="0.3">
      <c r="B175" s="33" t="s">
        <v>283</v>
      </c>
      <c r="C175" s="18" t="s">
        <v>123</v>
      </c>
      <c r="D175" s="21" t="s">
        <v>336</v>
      </c>
      <c r="E175" s="23">
        <v>7.3033707865168537E-2</v>
      </c>
      <c r="F175" s="23">
        <v>0.34269662921348315</v>
      </c>
      <c r="G175" s="23">
        <v>0.3202247191011236</v>
      </c>
      <c r="H175" s="23">
        <v>0.16853932584269662</v>
      </c>
      <c r="I175" s="23">
        <v>4.49438202247191E-2</v>
      </c>
      <c r="J175" s="23">
        <v>1.6853932584269662E-2</v>
      </c>
      <c r="K175" s="23" t="s">
        <v>600</v>
      </c>
      <c r="L175" s="23">
        <v>0</v>
      </c>
      <c r="M175" s="23">
        <v>0</v>
      </c>
      <c r="N175" s="23">
        <v>3.3707865168539325E-2</v>
      </c>
      <c r="O175" s="74">
        <v>890</v>
      </c>
    </row>
    <row r="176" spans="2:15" x14ac:dyDescent="0.3">
      <c r="B176" s="33" t="s">
        <v>283</v>
      </c>
      <c r="C176" s="18" t="s">
        <v>509</v>
      </c>
      <c r="D176" s="21" t="s">
        <v>510</v>
      </c>
      <c r="E176" s="23">
        <v>0</v>
      </c>
      <c r="F176" s="23">
        <v>0</v>
      </c>
      <c r="G176" s="23">
        <v>0</v>
      </c>
      <c r="H176" s="23">
        <v>0</v>
      </c>
      <c r="I176" s="23">
        <v>0</v>
      </c>
      <c r="J176" s="23">
        <v>0</v>
      </c>
      <c r="K176" s="23">
        <v>0</v>
      </c>
      <c r="L176" s="23">
        <v>0</v>
      </c>
      <c r="M176" s="23">
        <v>0</v>
      </c>
      <c r="N176" s="23">
        <v>1</v>
      </c>
      <c r="O176" s="74">
        <v>745</v>
      </c>
    </row>
    <row r="177" spans="2:15" x14ac:dyDescent="0.3">
      <c r="B177" s="33" t="s">
        <v>283</v>
      </c>
      <c r="C177" s="18" t="s">
        <v>555</v>
      </c>
      <c r="D177" s="21" t="s">
        <v>556</v>
      </c>
      <c r="E177" s="23">
        <v>0</v>
      </c>
      <c r="F177" s="23">
        <v>0</v>
      </c>
      <c r="G177" s="23">
        <v>0</v>
      </c>
      <c r="H177" s="23">
        <v>0</v>
      </c>
      <c r="I177" s="23">
        <v>0</v>
      </c>
      <c r="J177" s="23">
        <v>0</v>
      </c>
      <c r="K177" s="23">
        <v>0</v>
      </c>
      <c r="L177" s="23">
        <v>0</v>
      </c>
      <c r="M177" s="23">
        <v>0</v>
      </c>
      <c r="N177" s="23">
        <v>0</v>
      </c>
      <c r="O177" s="74">
        <v>0</v>
      </c>
    </row>
    <row r="178" spans="2:15" x14ac:dyDescent="0.3">
      <c r="B178" s="33" t="s">
        <v>283</v>
      </c>
      <c r="C178" s="18" t="s">
        <v>513</v>
      </c>
      <c r="D178" s="21" t="s">
        <v>514</v>
      </c>
      <c r="E178" s="23">
        <v>0</v>
      </c>
      <c r="F178" s="23">
        <v>0</v>
      </c>
      <c r="G178" s="23">
        <v>0</v>
      </c>
      <c r="H178" s="23">
        <v>0</v>
      </c>
      <c r="I178" s="23">
        <v>0</v>
      </c>
      <c r="J178" s="23">
        <v>0</v>
      </c>
      <c r="K178" s="23">
        <v>0</v>
      </c>
      <c r="L178" s="23">
        <v>0</v>
      </c>
      <c r="M178" s="23">
        <v>0</v>
      </c>
      <c r="N178" s="23">
        <v>1</v>
      </c>
      <c r="O178" s="74">
        <v>735</v>
      </c>
    </row>
    <row r="179" spans="2:15" x14ac:dyDescent="0.3">
      <c r="B179" s="33" t="s">
        <v>283</v>
      </c>
      <c r="C179" s="18" t="s">
        <v>507</v>
      </c>
      <c r="D179" s="21" t="s">
        <v>508</v>
      </c>
      <c r="E179" s="23">
        <v>0</v>
      </c>
      <c r="F179" s="23">
        <v>0</v>
      </c>
      <c r="G179" s="23">
        <v>0</v>
      </c>
      <c r="H179" s="23">
        <v>0</v>
      </c>
      <c r="I179" s="23">
        <v>0</v>
      </c>
      <c r="J179" s="23">
        <v>0</v>
      </c>
      <c r="K179" s="23">
        <v>0</v>
      </c>
      <c r="L179" s="23">
        <v>0</v>
      </c>
      <c r="M179" s="23">
        <v>0</v>
      </c>
      <c r="N179" s="23">
        <v>1</v>
      </c>
      <c r="O179" s="74">
        <v>950</v>
      </c>
    </row>
    <row r="180" spans="2:15" x14ac:dyDescent="0.3">
      <c r="B180" s="33" t="s">
        <v>283</v>
      </c>
      <c r="C180" s="18" t="s">
        <v>511</v>
      </c>
      <c r="D180" s="21" t="s">
        <v>512</v>
      </c>
      <c r="E180" s="23">
        <v>0</v>
      </c>
      <c r="F180" s="23">
        <v>0</v>
      </c>
      <c r="G180" s="23">
        <v>0</v>
      </c>
      <c r="H180" s="23">
        <v>0</v>
      </c>
      <c r="I180" s="23">
        <v>0</v>
      </c>
      <c r="J180" s="23">
        <v>0</v>
      </c>
      <c r="K180" s="23">
        <v>0</v>
      </c>
      <c r="L180" s="23">
        <v>0</v>
      </c>
      <c r="M180" s="23">
        <v>0</v>
      </c>
      <c r="N180" s="23">
        <v>1</v>
      </c>
      <c r="O180" s="74">
        <v>1395</v>
      </c>
    </row>
    <row r="181" spans="2:15" x14ac:dyDescent="0.3">
      <c r="B181" s="33" t="s">
        <v>283</v>
      </c>
      <c r="C181" s="18" t="s">
        <v>128</v>
      </c>
      <c r="D181" s="21" t="s">
        <v>338</v>
      </c>
      <c r="E181" s="23">
        <v>5.0632911392405063E-2</v>
      </c>
      <c r="F181" s="23">
        <v>0.17468354430379746</v>
      </c>
      <c r="G181" s="23">
        <v>0.22784810126582278</v>
      </c>
      <c r="H181" s="23">
        <v>0.13164556962025317</v>
      </c>
      <c r="I181" s="23">
        <v>5.5696202531645568E-2</v>
      </c>
      <c r="J181" s="23">
        <v>3.7974683544303799E-2</v>
      </c>
      <c r="K181" s="23">
        <v>5.0632911392405064E-3</v>
      </c>
      <c r="L181" s="23">
        <v>0</v>
      </c>
      <c r="M181" s="23" t="s">
        <v>600</v>
      </c>
      <c r="N181" s="23">
        <v>0.3139240506329114</v>
      </c>
      <c r="O181" s="74">
        <v>1975</v>
      </c>
    </row>
    <row r="182" spans="2:15" x14ac:dyDescent="0.3">
      <c r="B182" s="33" t="s">
        <v>283</v>
      </c>
      <c r="C182" s="18" t="s">
        <v>501</v>
      </c>
      <c r="D182" s="21" t="s">
        <v>502</v>
      </c>
      <c r="E182" s="23">
        <v>0</v>
      </c>
      <c r="F182" s="23">
        <v>0</v>
      </c>
      <c r="G182" s="23">
        <v>0</v>
      </c>
      <c r="H182" s="23">
        <v>0</v>
      </c>
      <c r="I182" s="23">
        <v>0</v>
      </c>
      <c r="J182" s="23">
        <v>0</v>
      </c>
      <c r="K182" s="23">
        <v>0</v>
      </c>
      <c r="L182" s="23">
        <v>0</v>
      </c>
      <c r="M182" s="23">
        <v>0</v>
      </c>
      <c r="N182" s="23">
        <v>0</v>
      </c>
      <c r="O182" s="74">
        <v>0</v>
      </c>
    </row>
    <row r="183" spans="2:15" x14ac:dyDescent="0.3">
      <c r="B183" s="33" t="s">
        <v>283</v>
      </c>
      <c r="C183" s="18" t="s">
        <v>595</v>
      </c>
      <c r="D183" s="21" t="s">
        <v>596</v>
      </c>
      <c r="E183" s="23">
        <v>0</v>
      </c>
      <c r="F183" s="23">
        <v>0</v>
      </c>
      <c r="G183" s="23">
        <v>0</v>
      </c>
      <c r="H183" s="23">
        <v>0</v>
      </c>
      <c r="I183" s="23">
        <v>0</v>
      </c>
      <c r="J183" s="23">
        <v>0</v>
      </c>
      <c r="K183" s="23">
        <v>0</v>
      </c>
      <c r="L183" s="23">
        <v>0</v>
      </c>
      <c r="M183" s="23">
        <v>0</v>
      </c>
      <c r="N183" s="23">
        <v>0</v>
      </c>
      <c r="O183" s="74">
        <v>0</v>
      </c>
    </row>
    <row r="184" spans="2:15" x14ac:dyDescent="0.3">
      <c r="B184" s="33" t="s">
        <v>290</v>
      </c>
      <c r="C184" s="18" t="s">
        <v>519</v>
      </c>
      <c r="D184" s="21" t="s">
        <v>520</v>
      </c>
      <c r="E184" s="23">
        <v>0</v>
      </c>
      <c r="F184" s="23">
        <v>0</v>
      </c>
      <c r="G184" s="23">
        <v>0</v>
      </c>
      <c r="H184" s="23">
        <v>0</v>
      </c>
      <c r="I184" s="23">
        <v>0</v>
      </c>
      <c r="J184" s="23">
        <v>0</v>
      </c>
      <c r="K184" s="23">
        <v>0</v>
      </c>
      <c r="L184" s="23">
        <v>0</v>
      </c>
      <c r="M184" s="23">
        <v>0</v>
      </c>
      <c r="N184" s="23">
        <v>1</v>
      </c>
      <c r="O184" s="74">
        <v>900</v>
      </c>
    </row>
    <row r="185" spans="2:15" x14ac:dyDescent="0.3">
      <c r="B185" s="33" t="s">
        <v>290</v>
      </c>
      <c r="C185" s="18" t="s">
        <v>553</v>
      </c>
      <c r="D185" s="21" t="s">
        <v>554</v>
      </c>
      <c r="E185" s="23">
        <v>0</v>
      </c>
      <c r="F185" s="23">
        <v>0</v>
      </c>
      <c r="G185" s="23">
        <v>0</v>
      </c>
      <c r="H185" s="23">
        <v>0</v>
      </c>
      <c r="I185" s="23">
        <v>0</v>
      </c>
      <c r="J185" s="23">
        <v>0</v>
      </c>
      <c r="K185" s="23">
        <v>0</v>
      </c>
      <c r="L185" s="23">
        <v>0</v>
      </c>
      <c r="M185" s="23">
        <v>0</v>
      </c>
      <c r="N185" s="23">
        <v>0</v>
      </c>
      <c r="O185" s="74">
        <v>0</v>
      </c>
    </row>
    <row r="186" spans="2:15" x14ac:dyDescent="0.3">
      <c r="B186" s="33" t="s">
        <v>290</v>
      </c>
      <c r="C186" s="18" t="s">
        <v>131</v>
      </c>
      <c r="D186" s="21" t="s">
        <v>212</v>
      </c>
      <c r="E186" s="23">
        <v>0</v>
      </c>
      <c r="F186" s="23">
        <v>0</v>
      </c>
      <c r="G186" s="23">
        <v>0</v>
      </c>
      <c r="H186" s="23">
        <v>0</v>
      </c>
      <c r="I186" s="23">
        <v>0</v>
      </c>
      <c r="J186" s="23">
        <v>0</v>
      </c>
      <c r="K186" s="23">
        <v>0</v>
      </c>
      <c r="L186" s="23">
        <v>0</v>
      </c>
      <c r="M186" s="23">
        <v>0</v>
      </c>
      <c r="N186" s="23">
        <v>1</v>
      </c>
      <c r="O186" s="74">
        <v>695</v>
      </c>
    </row>
    <row r="187" spans="2:15" x14ac:dyDescent="0.3">
      <c r="B187" s="33" t="s">
        <v>290</v>
      </c>
      <c r="C187" s="18" t="s">
        <v>134</v>
      </c>
      <c r="D187" s="21" t="s">
        <v>214</v>
      </c>
      <c r="E187" s="23">
        <v>3.5087719298245612E-2</v>
      </c>
      <c r="F187" s="23">
        <v>0.42105263157894735</v>
      </c>
      <c r="G187" s="23">
        <v>0.27192982456140352</v>
      </c>
      <c r="H187" s="23">
        <v>8.771929824561403E-2</v>
      </c>
      <c r="I187" s="23">
        <v>7.8947368421052627E-2</v>
      </c>
      <c r="J187" s="23">
        <v>4.3859649122807015E-2</v>
      </c>
      <c r="K187" s="23" t="s">
        <v>600</v>
      </c>
      <c r="L187" s="23">
        <v>0</v>
      </c>
      <c r="M187" s="23">
        <v>0</v>
      </c>
      <c r="N187" s="23">
        <v>4.3859649122807015E-2</v>
      </c>
      <c r="O187" s="74">
        <v>570</v>
      </c>
    </row>
    <row r="188" spans="2:15" x14ac:dyDescent="0.3">
      <c r="B188" s="33" t="s">
        <v>290</v>
      </c>
      <c r="C188" s="18" t="s">
        <v>136</v>
      </c>
      <c r="D188" s="21" t="s">
        <v>215</v>
      </c>
      <c r="E188" s="23">
        <v>0</v>
      </c>
      <c r="F188" s="23">
        <v>0</v>
      </c>
      <c r="G188" s="23">
        <v>0</v>
      </c>
      <c r="H188" s="23">
        <v>0</v>
      </c>
      <c r="I188" s="23">
        <v>0</v>
      </c>
      <c r="J188" s="23">
        <v>0</v>
      </c>
      <c r="K188" s="23">
        <v>0</v>
      </c>
      <c r="L188" s="23">
        <v>0</v>
      </c>
      <c r="M188" s="23">
        <v>0</v>
      </c>
      <c r="N188" s="23">
        <v>0</v>
      </c>
      <c r="O188" s="74">
        <v>0</v>
      </c>
    </row>
    <row r="189" spans="2:15" x14ac:dyDescent="0.3">
      <c r="B189" s="33" t="s">
        <v>290</v>
      </c>
      <c r="C189" s="18" t="s">
        <v>138</v>
      </c>
      <c r="D189" s="21" t="s">
        <v>217</v>
      </c>
      <c r="E189" s="23" t="s">
        <v>600</v>
      </c>
      <c r="F189" s="23" t="s">
        <v>600</v>
      </c>
      <c r="G189" s="23" t="s">
        <v>600</v>
      </c>
      <c r="H189" s="23" t="s">
        <v>600</v>
      </c>
      <c r="I189" s="23" t="s">
        <v>600</v>
      </c>
      <c r="J189" s="23" t="s">
        <v>600</v>
      </c>
      <c r="K189" s="23">
        <v>0</v>
      </c>
      <c r="L189" s="23">
        <v>0</v>
      </c>
      <c r="M189" s="23">
        <v>0</v>
      </c>
      <c r="N189" s="23">
        <v>0.99342105263157898</v>
      </c>
      <c r="O189" s="74">
        <v>2280</v>
      </c>
    </row>
    <row r="190" spans="2:15" x14ac:dyDescent="0.3">
      <c r="B190" s="33" t="s">
        <v>290</v>
      </c>
      <c r="C190" s="18" t="s">
        <v>523</v>
      </c>
      <c r="D190" s="21" t="s">
        <v>524</v>
      </c>
      <c r="E190" s="23">
        <v>0</v>
      </c>
      <c r="F190" s="23">
        <v>0</v>
      </c>
      <c r="G190" s="23">
        <v>0</v>
      </c>
      <c r="H190" s="23">
        <v>0</v>
      </c>
      <c r="I190" s="23">
        <v>0</v>
      </c>
      <c r="J190" s="23">
        <v>0</v>
      </c>
      <c r="K190" s="23">
        <v>0</v>
      </c>
      <c r="L190" s="23">
        <v>0</v>
      </c>
      <c r="M190" s="23">
        <v>0</v>
      </c>
      <c r="N190" s="23">
        <v>0</v>
      </c>
      <c r="O190" s="74">
        <v>0</v>
      </c>
    </row>
    <row r="191" spans="2:15" x14ac:dyDescent="0.3">
      <c r="B191" s="33" t="s">
        <v>290</v>
      </c>
      <c r="C191" s="18" t="s">
        <v>521</v>
      </c>
      <c r="D191" s="21" t="s">
        <v>522</v>
      </c>
      <c r="E191" s="23">
        <v>0</v>
      </c>
      <c r="F191" s="23">
        <v>0</v>
      </c>
      <c r="G191" s="23">
        <v>0</v>
      </c>
      <c r="H191" s="23">
        <v>0</v>
      </c>
      <c r="I191" s="23">
        <v>0</v>
      </c>
      <c r="J191" s="23">
        <v>0</v>
      </c>
      <c r="K191" s="23">
        <v>0</v>
      </c>
      <c r="L191" s="23">
        <v>0</v>
      </c>
      <c r="M191" s="23">
        <v>0</v>
      </c>
      <c r="N191" s="23">
        <v>1</v>
      </c>
      <c r="O191" s="74">
        <v>480</v>
      </c>
    </row>
    <row r="192" spans="2:15" x14ac:dyDescent="0.3">
      <c r="B192" s="33" t="s">
        <v>290</v>
      </c>
      <c r="C192" s="18" t="s">
        <v>139</v>
      </c>
      <c r="D192" s="21" t="s">
        <v>340</v>
      </c>
      <c r="E192" s="23">
        <v>0</v>
      </c>
      <c r="F192" s="23">
        <v>0</v>
      </c>
      <c r="G192" s="23">
        <v>0</v>
      </c>
      <c r="H192" s="23">
        <v>0</v>
      </c>
      <c r="I192" s="23">
        <v>0</v>
      </c>
      <c r="J192" s="23">
        <v>0</v>
      </c>
      <c r="K192" s="23">
        <v>0</v>
      </c>
      <c r="L192" s="23">
        <v>0</v>
      </c>
      <c r="M192" s="23">
        <v>0</v>
      </c>
      <c r="N192" s="23">
        <v>1</v>
      </c>
      <c r="O192" s="74">
        <v>745</v>
      </c>
    </row>
    <row r="193" spans="2:15" x14ac:dyDescent="0.3">
      <c r="B193" s="33" t="s">
        <v>290</v>
      </c>
      <c r="C193" s="18" t="s">
        <v>341</v>
      </c>
      <c r="D193" s="21" t="s">
        <v>342</v>
      </c>
      <c r="E193" s="23">
        <v>0</v>
      </c>
      <c r="F193" s="23">
        <v>0</v>
      </c>
      <c r="G193" s="23">
        <v>0</v>
      </c>
      <c r="H193" s="23">
        <v>0</v>
      </c>
      <c r="I193" s="23">
        <v>0</v>
      </c>
      <c r="J193" s="23">
        <v>0</v>
      </c>
      <c r="K193" s="23">
        <v>0</v>
      </c>
      <c r="L193" s="23">
        <v>0</v>
      </c>
      <c r="M193" s="23">
        <v>0</v>
      </c>
      <c r="N193" s="23">
        <v>0</v>
      </c>
      <c r="O193" s="74">
        <v>0</v>
      </c>
    </row>
    <row r="194" spans="2:15" x14ac:dyDescent="0.3">
      <c r="B194" s="33" t="s">
        <v>290</v>
      </c>
      <c r="C194" s="18" t="s">
        <v>133</v>
      </c>
      <c r="D194" s="21" t="s">
        <v>343</v>
      </c>
      <c r="E194" s="23">
        <v>0</v>
      </c>
      <c r="F194" s="23">
        <v>0</v>
      </c>
      <c r="G194" s="23">
        <v>0</v>
      </c>
      <c r="H194" s="23">
        <v>0</v>
      </c>
      <c r="I194" s="23">
        <v>0</v>
      </c>
      <c r="J194" s="23">
        <v>0</v>
      </c>
      <c r="K194" s="23">
        <v>0</v>
      </c>
      <c r="L194" s="23">
        <v>0</v>
      </c>
      <c r="M194" s="23">
        <v>0</v>
      </c>
      <c r="N194" s="23">
        <v>1</v>
      </c>
      <c r="O194" s="74">
        <v>825</v>
      </c>
    </row>
    <row r="195" spans="2:15" x14ac:dyDescent="0.3">
      <c r="B195"/>
      <c r="C195"/>
      <c r="D195"/>
    </row>
    <row r="196" spans="2:15" x14ac:dyDescent="0.3">
      <c r="B196" s="35" t="s">
        <v>241</v>
      </c>
    </row>
    <row r="197" spans="2:15" x14ac:dyDescent="0.3">
      <c r="B197" s="16"/>
    </row>
    <row r="198" spans="2:15" x14ac:dyDescent="0.3">
      <c r="B198" s="16" t="s">
        <v>560</v>
      </c>
    </row>
    <row r="199" spans="2:15" x14ac:dyDescent="0.3">
      <c r="B199" s="16" t="s">
        <v>242</v>
      </c>
    </row>
    <row r="200" spans="2:15" x14ac:dyDescent="0.3">
      <c r="B200" s="16" t="s">
        <v>243</v>
      </c>
    </row>
    <row r="201" spans="2:15" x14ac:dyDescent="0.3">
      <c r="B201" s="16" t="s">
        <v>412</v>
      </c>
    </row>
    <row r="202" spans="2:15" x14ac:dyDescent="0.3">
      <c r="B202" s="69" t="s">
        <v>577</v>
      </c>
    </row>
    <row r="203" spans="2:15" x14ac:dyDescent="0.3">
      <c r="B203" s="16" t="s">
        <v>578</v>
      </c>
    </row>
    <row r="204" spans="2:15" x14ac:dyDescent="0.3">
      <c r="B204" s="16"/>
    </row>
    <row r="205" spans="2:15" x14ac:dyDescent="0.3">
      <c r="B205" s="16"/>
    </row>
    <row r="206" spans="2:15" x14ac:dyDescent="0.3">
      <c r="B206" s="16"/>
    </row>
    <row r="207" spans="2:15" x14ac:dyDescent="0.3">
      <c r="B207" s="16"/>
    </row>
    <row r="208" spans="2:15"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79" t="s">
        <v>541</v>
      </c>
      <c r="C4" s="79"/>
      <c r="D4" s="79"/>
      <c r="E4" s="79"/>
      <c r="F4" s="79"/>
      <c r="G4" s="79"/>
      <c r="H4" s="79"/>
      <c r="I4" s="79"/>
      <c r="J4" s="79"/>
      <c r="K4" s="79"/>
      <c r="L4" s="79"/>
      <c r="M4" s="79"/>
      <c r="N4" s="79"/>
      <c r="O4" s="79"/>
      <c r="P4" s="79"/>
      <c r="Q4" s="79"/>
      <c r="R4" s="79"/>
      <c r="S4" s="79"/>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v>1</v>
      </c>
      <c r="G22" s="38">
        <v>1</v>
      </c>
      <c r="H22" s="38">
        <v>0</v>
      </c>
      <c r="I22" s="38">
        <v>1</v>
      </c>
      <c r="J22" s="38">
        <v>1</v>
      </c>
      <c r="L22" s="30" t="s">
        <v>250</v>
      </c>
      <c r="M22" s="30" t="s">
        <v>38</v>
      </c>
      <c r="N22" s="30" t="s">
        <v>152</v>
      </c>
      <c r="O22" s="50">
        <v>1</v>
      </c>
      <c r="P22" s="38">
        <v>1</v>
      </c>
      <c r="Q22" s="38">
        <v>1</v>
      </c>
      <c r="R22" s="38">
        <v>0</v>
      </c>
      <c r="S22" s="38">
        <v>0</v>
      </c>
    </row>
    <row r="23" spans="2:19" x14ac:dyDescent="0.25">
      <c r="B23" s="30" t="s">
        <v>250</v>
      </c>
      <c r="C23" s="30" t="s">
        <v>40</v>
      </c>
      <c r="D23" s="30" t="s">
        <v>153</v>
      </c>
      <c r="E23" s="50">
        <v>1</v>
      </c>
      <c r="F23" s="38">
        <v>1</v>
      </c>
      <c r="G23" s="38">
        <v>1</v>
      </c>
      <c r="H23" s="38">
        <v>0</v>
      </c>
      <c r="I23" s="38">
        <v>1</v>
      </c>
      <c r="J23" s="38">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v>1</v>
      </c>
      <c r="G24" s="38">
        <v>1</v>
      </c>
      <c r="H24" s="38">
        <v>0</v>
      </c>
      <c r="I24" s="38">
        <v>1</v>
      </c>
      <c r="J24" s="38">
        <v>1</v>
      </c>
      <c r="L24" s="30" t="s">
        <v>250</v>
      </c>
      <c r="M24" s="30" t="s">
        <v>42</v>
      </c>
      <c r="N24" s="30" t="s">
        <v>300</v>
      </c>
      <c r="O24" s="50">
        <v>1</v>
      </c>
      <c r="P24" s="38">
        <v>1</v>
      </c>
      <c r="Q24" s="38">
        <v>0</v>
      </c>
      <c r="R24" s="38">
        <v>0</v>
      </c>
      <c r="S24" s="38">
        <v>1</v>
      </c>
    </row>
    <row r="25" spans="2:19" x14ac:dyDescent="0.25">
      <c r="B25" s="30" t="s">
        <v>250</v>
      </c>
      <c r="C25" s="30" t="s">
        <v>43</v>
      </c>
      <c r="D25" s="30" t="s">
        <v>301</v>
      </c>
      <c r="E25" s="50">
        <v>2</v>
      </c>
      <c r="F25" s="38">
        <v>1</v>
      </c>
      <c r="G25" s="38">
        <v>1</v>
      </c>
      <c r="H25" s="38">
        <v>0</v>
      </c>
      <c r="I25" s="38">
        <v>0</v>
      </c>
      <c r="J25" s="38">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v>1</v>
      </c>
      <c r="G26" s="38">
        <v>1</v>
      </c>
      <c r="H26" s="38">
        <v>0</v>
      </c>
      <c r="I26" s="38">
        <v>1</v>
      </c>
      <c r="J26" s="38">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v>1</v>
      </c>
      <c r="G27" s="38">
        <v>1</v>
      </c>
      <c r="H27" s="38">
        <v>0</v>
      </c>
      <c r="I27" s="38">
        <v>1</v>
      </c>
      <c r="J27" s="38">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v>1</v>
      </c>
      <c r="G28" s="38">
        <v>1</v>
      </c>
      <c r="H28" s="38">
        <v>0</v>
      </c>
      <c r="I28" s="38">
        <v>1</v>
      </c>
      <c r="J28" s="38">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v>1</v>
      </c>
      <c r="G29" s="38">
        <v>1</v>
      </c>
      <c r="H29" s="38">
        <v>0</v>
      </c>
      <c r="I29" s="38">
        <v>1</v>
      </c>
      <c r="J29" s="38">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v>1</v>
      </c>
      <c r="G30" s="38">
        <v>0</v>
      </c>
      <c r="H30" s="38">
        <v>0</v>
      </c>
      <c r="I30" s="38">
        <v>1</v>
      </c>
      <c r="J30" s="38">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v>1</v>
      </c>
      <c r="G31" s="38">
        <v>1</v>
      </c>
      <c r="H31" s="38">
        <v>0</v>
      </c>
      <c r="I31" s="38">
        <v>1</v>
      </c>
      <c r="J31" s="38">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v>1</v>
      </c>
      <c r="G32" s="38">
        <v>1</v>
      </c>
      <c r="H32" s="38">
        <v>0</v>
      </c>
      <c r="I32" s="38">
        <v>1</v>
      </c>
      <c r="J32" s="38">
        <v>1</v>
      </c>
      <c r="L32" s="30" t="s">
        <v>240</v>
      </c>
      <c r="M32" s="30" t="s">
        <v>438</v>
      </c>
      <c r="N32" s="30" t="s">
        <v>439</v>
      </c>
      <c r="O32" s="50">
        <v>1</v>
      </c>
      <c r="P32" s="38">
        <v>1</v>
      </c>
      <c r="Q32" s="38">
        <v>1</v>
      </c>
      <c r="R32" s="38">
        <v>0</v>
      </c>
      <c r="S32" s="38">
        <v>1</v>
      </c>
    </row>
    <row r="33" spans="2:19" x14ac:dyDescent="0.25">
      <c r="B33" s="30" t="s">
        <v>250</v>
      </c>
      <c r="C33" s="30" t="s">
        <v>68</v>
      </c>
      <c r="D33" s="30" t="s">
        <v>303</v>
      </c>
      <c r="E33" s="50">
        <v>1</v>
      </c>
      <c r="F33" s="38">
        <v>1</v>
      </c>
      <c r="G33" s="38">
        <v>1</v>
      </c>
      <c r="H33" s="38">
        <v>1</v>
      </c>
      <c r="I33" s="38">
        <v>1</v>
      </c>
      <c r="J33" s="38">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v>1</v>
      </c>
      <c r="G34" s="38">
        <v>1</v>
      </c>
      <c r="H34" s="38">
        <v>0</v>
      </c>
      <c r="I34" s="38">
        <v>1</v>
      </c>
      <c r="J34" s="38">
        <v>1</v>
      </c>
      <c r="L34" s="30" t="s">
        <v>240</v>
      </c>
      <c r="M34" s="30" t="s">
        <v>24</v>
      </c>
      <c r="N34" s="30" t="s">
        <v>142</v>
      </c>
      <c r="O34" s="50">
        <v>1</v>
      </c>
      <c r="P34" s="38">
        <v>1</v>
      </c>
      <c r="Q34" s="38">
        <v>1</v>
      </c>
      <c r="R34" s="38">
        <v>0</v>
      </c>
      <c r="S34" s="38">
        <v>1</v>
      </c>
    </row>
    <row r="35" spans="2:19" x14ac:dyDescent="0.25">
      <c r="B35" s="30" t="s">
        <v>240</v>
      </c>
      <c r="C35" s="30" t="s">
        <v>21</v>
      </c>
      <c r="D35" s="30" t="s">
        <v>304</v>
      </c>
      <c r="E35" s="50">
        <v>2</v>
      </c>
      <c r="F35" s="38">
        <v>1</v>
      </c>
      <c r="G35" s="38">
        <v>1</v>
      </c>
      <c r="H35" s="38">
        <v>0</v>
      </c>
      <c r="I35" s="38">
        <v>1</v>
      </c>
      <c r="J35" s="38">
        <v>1</v>
      </c>
      <c r="L35" s="30" t="s">
        <v>240</v>
      </c>
      <c r="M35" s="30" t="s">
        <v>25</v>
      </c>
      <c r="N35" s="30" t="s">
        <v>306</v>
      </c>
      <c r="O35" s="50">
        <v>2</v>
      </c>
      <c r="P35" s="38">
        <v>1</v>
      </c>
      <c r="Q35" s="38">
        <v>1</v>
      </c>
      <c r="R35" s="38">
        <v>0</v>
      </c>
      <c r="S35" s="38">
        <v>1</v>
      </c>
    </row>
    <row r="36" spans="2:19" x14ac:dyDescent="0.25">
      <c r="B36" s="30" t="s">
        <v>240</v>
      </c>
      <c r="C36" s="30" t="s">
        <v>22</v>
      </c>
      <c r="D36" s="30" t="s">
        <v>141</v>
      </c>
      <c r="E36" s="50">
        <v>3</v>
      </c>
      <c r="F36" s="38">
        <v>1</v>
      </c>
      <c r="G36" s="38">
        <v>1</v>
      </c>
      <c r="H36" s="38">
        <v>0</v>
      </c>
      <c r="I36" s="38">
        <v>1</v>
      </c>
      <c r="J36" s="38">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v>1</v>
      </c>
      <c r="G37" s="38">
        <v>1</v>
      </c>
      <c r="H37" s="38">
        <v>0</v>
      </c>
      <c r="I37" s="38">
        <v>1</v>
      </c>
      <c r="J37" s="38">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v>1</v>
      </c>
      <c r="G38" s="38">
        <v>1</v>
      </c>
      <c r="H38" s="38">
        <v>0</v>
      </c>
      <c r="I38" s="38">
        <v>0</v>
      </c>
      <c r="J38" s="38">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v>1</v>
      </c>
      <c r="G39" s="38">
        <v>1</v>
      </c>
      <c r="H39" s="38">
        <v>0</v>
      </c>
      <c r="I39" s="38">
        <v>1</v>
      </c>
      <c r="J39" s="38">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v>1</v>
      </c>
      <c r="G40" s="38">
        <v>1</v>
      </c>
      <c r="H40" s="38">
        <v>0</v>
      </c>
      <c r="I40" s="38">
        <v>1</v>
      </c>
      <c r="J40" s="38">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v>1</v>
      </c>
      <c r="G41" s="38">
        <v>1</v>
      </c>
      <c r="H41" s="38">
        <v>0</v>
      </c>
      <c r="I41" s="38">
        <v>1</v>
      </c>
      <c r="J41" s="38">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v>1</v>
      </c>
      <c r="G42" s="38">
        <v>1</v>
      </c>
      <c r="H42" s="38">
        <v>0</v>
      </c>
      <c r="I42" s="38">
        <v>1</v>
      </c>
      <c r="J42" s="38">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v>1</v>
      </c>
      <c r="G43" s="38">
        <v>1</v>
      </c>
      <c r="H43" s="38">
        <v>0</v>
      </c>
      <c r="I43" s="38">
        <v>1</v>
      </c>
      <c r="J43" s="38">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v>1</v>
      </c>
      <c r="G44" s="38">
        <v>1</v>
      </c>
      <c r="H44" s="38">
        <v>0</v>
      </c>
      <c r="I44" s="38">
        <v>1</v>
      </c>
      <c r="J44" s="38">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v>1</v>
      </c>
      <c r="G45" s="38">
        <v>1</v>
      </c>
      <c r="H45" s="38">
        <v>0</v>
      </c>
      <c r="I45" s="38">
        <v>1</v>
      </c>
      <c r="J45" s="38">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v>1</v>
      </c>
      <c r="G46" s="38">
        <v>1</v>
      </c>
      <c r="H46" s="38">
        <v>0</v>
      </c>
      <c r="I46" s="38">
        <v>0</v>
      </c>
      <c r="J46" s="38">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v>1</v>
      </c>
      <c r="G47" s="38">
        <v>1</v>
      </c>
      <c r="H47" s="38">
        <v>0</v>
      </c>
      <c r="I47" s="38">
        <v>1</v>
      </c>
      <c r="J47" s="38">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v>1</v>
      </c>
      <c r="G48" s="38">
        <v>1</v>
      </c>
      <c r="H48" s="38">
        <v>0</v>
      </c>
      <c r="I48" s="38">
        <v>0</v>
      </c>
      <c r="J48" s="38">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v>1</v>
      </c>
      <c r="G49" s="38">
        <v>1</v>
      </c>
      <c r="H49" s="38">
        <v>0</v>
      </c>
      <c r="I49" s="38">
        <v>1</v>
      </c>
      <c r="J49" s="38">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v>1</v>
      </c>
      <c r="G50" s="38">
        <v>1</v>
      </c>
      <c r="H50" s="38">
        <v>0</v>
      </c>
      <c r="I50" s="38">
        <v>1</v>
      </c>
      <c r="J50" s="38">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v>1</v>
      </c>
      <c r="G51" s="38">
        <v>1</v>
      </c>
      <c r="H51" s="38">
        <v>0</v>
      </c>
      <c r="I51" s="38">
        <v>1</v>
      </c>
      <c r="J51" s="38">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v>1</v>
      </c>
      <c r="G52" s="38">
        <v>1</v>
      </c>
      <c r="H52" s="38">
        <v>0</v>
      </c>
      <c r="I52" s="38">
        <v>1</v>
      </c>
      <c r="J52" s="38">
        <v>1</v>
      </c>
      <c r="L52" s="30" t="s">
        <v>240</v>
      </c>
      <c r="M52" s="30" t="s">
        <v>436</v>
      </c>
      <c r="N52" s="30" t="s">
        <v>437</v>
      </c>
      <c r="O52" s="50">
        <v>1</v>
      </c>
      <c r="P52" s="38">
        <v>1</v>
      </c>
      <c r="Q52" s="38">
        <v>1</v>
      </c>
      <c r="R52" s="38">
        <v>0</v>
      </c>
      <c r="S52" s="38">
        <v>0</v>
      </c>
    </row>
    <row r="53" spans="2:19" x14ac:dyDescent="0.25">
      <c r="B53" s="30" t="s">
        <v>262</v>
      </c>
      <c r="C53" s="30" t="s">
        <v>39</v>
      </c>
      <c r="D53" s="30" t="s">
        <v>310</v>
      </c>
      <c r="E53" s="50">
        <v>1</v>
      </c>
      <c r="F53" s="38">
        <v>0</v>
      </c>
      <c r="G53" s="38">
        <v>0</v>
      </c>
      <c r="H53" s="38">
        <v>0</v>
      </c>
      <c r="I53" s="38">
        <v>0</v>
      </c>
      <c r="J53" s="38">
        <v>0</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v>1</v>
      </c>
      <c r="G54" s="38">
        <v>1</v>
      </c>
      <c r="H54" s="38">
        <v>0</v>
      </c>
      <c r="I54" s="38">
        <v>1</v>
      </c>
      <c r="J54" s="38">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v>1</v>
      </c>
      <c r="G55" s="38">
        <v>1</v>
      </c>
      <c r="H55" s="38">
        <v>0</v>
      </c>
      <c r="I55" s="38">
        <v>1</v>
      </c>
      <c r="J55" s="38">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v>1</v>
      </c>
      <c r="G56" s="38">
        <v>1</v>
      </c>
      <c r="H56" s="38">
        <v>0</v>
      </c>
      <c r="I56" s="38">
        <v>1</v>
      </c>
      <c r="J56" s="38">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v>1</v>
      </c>
      <c r="G57" s="38">
        <v>1</v>
      </c>
      <c r="H57" s="38">
        <v>0</v>
      </c>
      <c r="I57" s="38">
        <v>1</v>
      </c>
      <c r="J57" s="38">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v>1</v>
      </c>
      <c r="G58" s="38">
        <v>1</v>
      </c>
      <c r="H58" s="38">
        <v>0</v>
      </c>
      <c r="I58" s="38">
        <v>0</v>
      </c>
      <c r="J58" s="38">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v>1</v>
      </c>
      <c r="G59" s="38">
        <v>0</v>
      </c>
      <c r="H59" s="38">
        <v>0</v>
      </c>
      <c r="I59" s="38">
        <v>1</v>
      </c>
      <c r="J59" s="38">
        <v>1</v>
      </c>
      <c r="L59" s="30" t="s">
        <v>262</v>
      </c>
      <c r="M59" s="30" t="s">
        <v>44</v>
      </c>
      <c r="N59" s="30" t="s">
        <v>155</v>
      </c>
      <c r="O59" s="50">
        <v>1</v>
      </c>
      <c r="P59" s="38">
        <v>1</v>
      </c>
      <c r="Q59" s="38">
        <v>1</v>
      </c>
      <c r="R59" s="38">
        <v>0</v>
      </c>
      <c r="S59" s="38">
        <v>1</v>
      </c>
    </row>
    <row r="60" spans="2:19" x14ac:dyDescent="0.25">
      <c r="B60" s="30" t="s">
        <v>262</v>
      </c>
      <c r="C60" s="30" t="s">
        <v>54</v>
      </c>
      <c r="D60" s="30" t="s">
        <v>163</v>
      </c>
      <c r="E60" s="50">
        <v>1</v>
      </c>
      <c r="F60" s="38">
        <v>1</v>
      </c>
      <c r="G60" s="38">
        <v>1</v>
      </c>
      <c r="H60" s="38">
        <v>0</v>
      </c>
      <c r="I60" s="38">
        <v>1</v>
      </c>
      <c r="J60" s="38">
        <v>1</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v>1</v>
      </c>
      <c r="G61" s="38">
        <v>1</v>
      </c>
      <c r="H61" s="38">
        <v>0</v>
      </c>
      <c r="I61" s="38">
        <v>1</v>
      </c>
      <c r="J61" s="38">
        <v>1</v>
      </c>
      <c r="L61" s="30" t="s">
        <v>262</v>
      </c>
      <c r="M61" s="30" t="s">
        <v>468</v>
      </c>
      <c r="N61" s="30" t="s">
        <v>469</v>
      </c>
      <c r="O61" s="50">
        <v>7</v>
      </c>
      <c r="P61" s="38">
        <v>1</v>
      </c>
      <c r="Q61" s="38">
        <v>1</v>
      </c>
      <c r="R61" s="38">
        <v>0</v>
      </c>
      <c r="S61" s="38">
        <v>1</v>
      </c>
    </row>
    <row r="62" spans="2:19" x14ac:dyDescent="0.25">
      <c r="B62" s="30" t="s">
        <v>262</v>
      </c>
      <c r="C62" s="30" t="s">
        <v>57</v>
      </c>
      <c r="D62" s="30" t="s">
        <v>165</v>
      </c>
      <c r="E62" s="50">
        <v>1</v>
      </c>
      <c r="F62" s="38">
        <v>1</v>
      </c>
      <c r="G62" s="38">
        <v>1</v>
      </c>
      <c r="H62" s="38">
        <v>0</v>
      </c>
      <c r="I62" s="38">
        <v>1</v>
      </c>
      <c r="J62" s="38">
        <v>1</v>
      </c>
      <c r="L62" s="30" t="s">
        <v>262</v>
      </c>
      <c r="M62" s="30" t="s">
        <v>462</v>
      </c>
      <c r="N62" s="30" t="s">
        <v>463</v>
      </c>
      <c r="O62" s="50">
        <v>1</v>
      </c>
      <c r="P62" s="38">
        <v>1</v>
      </c>
      <c r="Q62" s="38">
        <v>0</v>
      </c>
      <c r="R62" s="38">
        <v>0</v>
      </c>
      <c r="S62" s="38">
        <v>1</v>
      </c>
    </row>
    <row r="63" spans="2:19" x14ac:dyDescent="0.25">
      <c r="B63" s="30" t="s">
        <v>262</v>
      </c>
      <c r="C63" s="30" t="s">
        <v>60</v>
      </c>
      <c r="D63" s="30" t="s">
        <v>168</v>
      </c>
      <c r="E63" s="50">
        <v>1</v>
      </c>
      <c r="F63" s="38">
        <v>1</v>
      </c>
      <c r="G63" s="38">
        <v>1</v>
      </c>
      <c r="H63" s="38">
        <v>0</v>
      </c>
      <c r="I63" s="38">
        <v>1</v>
      </c>
      <c r="J63" s="38">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v>1</v>
      </c>
      <c r="G64" s="38">
        <v>1</v>
      </c>
      <c r="H64" s="38">
        <v>0</v>
      </c>
      <c r="I64" s="38">
        <v>0</v>
      </c>
      <c r="J64" s="38">
        <v>1</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v>1</v>
      </c>
      <c r="G65" s="38">
        <v>1</v>
      </c>
      <c r="H65" s="38">
        <v>1</v>
      </c>
      <c r="I65" s="38">
        <v>1</v>
      </c>
      <c r="J65" s="38">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v>1</v>
      </c>
      <c r="G66" s="38">
        <v>1</v>
      </c>
      <c r="H66" s="38">
        <v>0</v>
      </c>
      <c r="I66" s="38">
        <v>1</v>
      </c>
      <c r="J66" s="38">
        <v>1</v>
      </c>
      <c r="L66" s="30" t="s">
        <v>262</v>
      </c>
      <c r="M66" s="30" t="s">
        <v>466</v>
      </c>
      <c r="N66" s="30" t="s">
        <v>467</v>
      </c>
      <c r="O66" s="50">
        <v>1</v>
      </c>
      <c r="P66" s="38">
        <v>1</v>
      </c>
      <c r="Q66" s="38">
        <v>1</v>
      </c>
      <c r="R66" s="38">
        <v>0</v>
      </c>
      <c r="S66" s="38">
        <v>1</v>
      </c>
    </row>
    <row r="67" spans="2:19" x14ac:dyDescent="0.25">
      <c r="B67" s="30" t="s">
        <v>262</v>
      </c>
      <c r="C67" s="30" t="s">
        <v>63</v>
      </c>
      <c r="D67" s="30" t="s">
        <v>313</v>
      </c>
      <c r="E67" s="50">
        <v>1</v>
      </c>
      <c r="F67" s="38">
        <v>1</v>
      </c>
      <c r="G67" s="38">
        <v>1</v>
      </c>
      <c r="H67" s="38">
        <v>0</v>
      </c>
      <c r="I67" s="38">
        <v>0</v>
      </c>
      <c r="J67" s="38">
        <v>1</v>
      </c>
      <c r="L67" s="30" t="s">
        <v>262</v>
      </c>
      <c r="M67" s="30" t="s">
        <v>464</v>
      </c>
      <c r="N67" s="30" t="s">
        <v>465</v>
      </c>
      <c r="O67" s="50">
        <v>1</v>
      </c>
      <c r="P67" s="38">
        <v>1</v>
      </c>
      <c r="Q67" s="38">
        <v>0</v>
      </c>
      <c r="R67" s="38">
        <v>0</v>
      </c>
      <c r="S67" s="38">
        <v>1</v>
      </c>
    </row>
    <row r="68" spans="2:19" x14ac:dyDescent="0.25">
      <c r="B68" s="30" t="s">
        <v>262</v>
      </c>
      <c r="C68" s="30" t="s">
        <v>64</v>
      </c>
      <c r="D68" s="30" t="s">
        <v>314</v>
      </c>
      <c r="E68" s="50">
        <v>2</v>
      </c>
      <c r="F68" s="38">
        <v>1</v>
      </c>
      <c r="G68" s="38">
        <v>1</v>
      </c>
      <c r="H68" s="38">
        <v>0</v>
      </c>
      <c r="I68" s="38">
        <v>1</v>
      </c>
      <c r="J68" s="38">
        <v>1</v>
      </c>
      <c r="L68" s="30" t="s">
        <v>262</v>
      </c>
      <c r="M68" s="30" t="s">
        <v>53</v>
      </c>
      <c r="N68" s="30" t="s">
        <v>311</v>
      </c>
      <c r="O68" s="50">
        <v>2</v>
      </c>
      <c r="P68" s="38">
        <v>0</v>
      </c>
      <c r="Q68" s="38">
        <v>0</v>
      </c>
      <c r="R68" s="38">
        <v>0</v>
      </c>
      <c r="S68" s="38">
        <v>0</v>
      </c>
    </row>
    <row r="69" spans="2:19" x14ac:dyDescent="0.25">
      <c r="B69" s="30" t="s">
        <v>262</v>
      </c>
      <c r="C69" s="30" t="s">
        <v>65</v>
      </c>
      <c r="D69" s="30" t="s">
        <v>315</v>
      </c>
      <c r="E69" s="50">
        <v>1</v>
      </c>
      <c r="F69" s="38">
        <v>1</v>
      </c>
      <c r="G69" s="38">
        <v>1</v>
      </c>
      <c r="H69" s="38">
        <v>0</v>
      </c>
      <c r="I69" s="38">
        <v>1</v>
      </c>
      <c r="J69" s="38">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v>1</v>
      </c>
      <c r="G70" s="38">
        <v>1</v>
      </c>
      <c r="H70" s="38">
        <v>0</v>
      </c>
      <c r="I70" s="38">
        <v>1</v>
      </c>
      <c r="J70" s="38">
        <v>1</v>
      </c>
      <c r="L70" s="30" t="s">
        <v>262</v>
      </c>
      <c r="M70" s="30" t="s">
        <v>54</v>
      </c>
      <c r="N70" s="30" t="s">
        <v>163</v>
      </c>
      <c r="O70" s="50">
        <v>1</v>
      </c>
      <c r="P70" s="38">
        <v>1</v>
      </c>
      <c r="Q70" s="38">
        <v>1</v>
      </c>
      <c r="R70" s="38">
        <v>0</v>
      </c>
      <c r="S70" s="38">
        <v>1</v>
      </c>
    </row>
    <row r="71" spans="2:19" x14ac:dyDescent="0.25">
      <c r="B71" s="30" t="s">
        <v>262</v>
      </c>
      <c r="C71" s="30" t="s">
        <v>67</v>
      </c>
      <c r="D71" s="30" t="s">
        <v>171</v>
      </c>
      <c r="E71" s="50">
        <v>1</v>
      </c>
      <c r="F71" s="38">
        <v>1</v>
      </c>
      <c r="G71" s="38">
        <v>1</v>
      </c>
      <c r="H71" s="38">
        <v>0</v>
      </c>
      <c r="I71" s="38">
        <v>1</v>
      </c>
      <c r="J71" s="38">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v>1</v>
      </c>
      <c r="G72" s="38">
        <v>1</v>
      </c>
      <c r="H72" s="38">
        <v>0</v>
      </c>
      <c r="I72" s="38">
        <v>1</v>
      </c>
      <c r="J72" s="38">
        <v>1</v>
      </c>
      <c r="L72" s="30" t="s">
        <v>262</v>
      </c>
      <c r="M72" s="30" t="s">
        <v>55</v>
      </c>
      <c r="N72" s="30" t="s">
        <v>312</v>
      </c>
      <c r="O72" s="50">
        <v>2</v>
      </c>
      <c r="P72" s="38">
        <v>1</v>
      </c>
      <c r="Q72" s="38">
        <v>1</v>
      </c>
      <c r="R72" s="38">
        <v>0</v>
      </c>
      <c r="S72" s="38">
        <v>0</v>
      </c>
    </row>
    <row r="73" spans="2:19" x14ac:dyDescent="0.25">
      <c r="B73" s="30" t="s">
        <v>262</v>
      </c>
      <c r="C73" s="30" t="s">
        <v>71</v>
      </c>
      <c r="D73" s="30" t="s">
        <v>174</v>
      </c>
      <c r="E73" s="50">
        <v>1</v>
      </c>
      <c r="F73" s="38">
        <v>1</v>
      </c>
      <c r="G73" s="38">
        <v>1</v>
      </c>
      <c r="H73" s="38">
        <v>0</v>
      </c>
      <c r="I73" s="38">
        <v>1</v>
      </c>
      <c r="J73" s="38">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v>1</v>
      </c>
      <c r="G74" s="38">
        <v>1</v>
      </c>
      <c r="H74" s="38">
        <v>0</v>
      </c>
      <c r="I74" s="38">
        <v>1</v>
      </c>
      <c r="J74" s="38">
        <v>1</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v>1</v>
      </c>
      <c r="G75" s="38">
        <v>1</v>
      </c>
      <c r="H75" s="38">
        <v>0</v>
      </c>
      <c r="I75" s="38">
        <v>1</v>
      </c>
      <c r="J75" s="38">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v>1</v>
      </c>
      <c r="G76" s="38">
        <v>1</v>
      </c>
      <c r="H76" s="38">
        <v>0</v>
      </c>
      <c r="I76" s="38">
        <v>0</v>
      </c>
      <c r="J76" s="38">
        <v>1</v>
      </c>
      <c r="L76" s="30" t="s">
        <v>274</v>
      </c>
      <c r="M76" s="30" t="s">
        <v>482</v>
      </c>
      <c r="N76" s="30" t="s">
        <v>483</v>
      </c>
      <c r="O76" s="50">
        <v>1</v>
      </c>
      <c r="P76" s="38">
        <v>1</v>
      </c>
      <c r="Q76" s="38">
        <v>1</v>
      </c>
      <c r="R76" s="38">
        <v>0</v>
      </c>
      <c r="S76" s="38">
        <v>1</v>
      </c>
    </row>
    <row r="77" spans="2:19" x14ac:dyDescent="0.25">
      <c r="B77" s="30" t="s">
        <v>274</v>
      </c>
      <c r="C77" s="30" t="s">
        <v>79</v>
      </c>
      <c r="D77" s="30" t="s">
        <v>317</v>
      </c>
      <c r="E77" s="50">
        <v>2</v>
      </c>
      <c r="F77" s="38">
        <v>1</v>
      </c>
      <c r="G77" s="38">
        <v>1</v>
      </c>
      <c r="H77" s="38">
        <v>0</v>
      </c>
      <c r="I77" s="38">
        <v>1</v>
      </c>
      <c r="J77" s="38">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v>1</v>
      </c>
      <c r="G78" s="38">
        <v>1</v>
      </c>
      <c r="H78" s="38">
        <v>0</v>
      </c>
      <c r="I78" s="38">
        <v>1</v>
      </c>
      <c r="J78" s="38">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v>1</v>
      </c>
      <c r="G79" s="38">
        <v>1</v>
      </c>
      <c r="H79" s="38">
        <v>0</v>
      </c>
      <c r="I79" s="38">
        <v>1</v>
      </c>
      <c r="J79" s="38">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v>1</v>
      </c>
      <c r="G80" s="38">
        <v>1</v>
      </c>
      <c r="H80" s="38">
        <v>0</v>
      </c>
      <c r="I80" s="38">
        <v>0</v>
      </c>
      <c r="J80" s="38">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v>1</v>
      </c>
      <c r="G81" s="38">
        <v>1</v>
      </c>
      <c r="H81" s="38">
        <v>0</v>
      </c>
      <c r="I81" s="38">
        <v>1</v>
      </c>
      <c r="J81" s="38">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v>1</v>
      </c>
      <c r="G82" s="38">
        <v>1</v>
      </c>
      <c r="H82" s="38">
        <v>0</v>
      </c>
      <c r="I82" s="38">
        <v>1</v>
      </c>
      <c r="J82" s="38">
        <v>1</v>
      </c>
      <c r="L82" s="30" t="s">
        <v>274</v>
      </c>
      <c r="M82" s="30" t="s">
        <v>488</v>
      </c>
      <c r="N82" s="30" t="s">
        <v>489</v>
      </c>
      <c r="O82" s="50">
        <v>1</v>
      </c>
      <c r="P82" s="38">
        <v>1</v>
      </c>
      <c r="Q82" s="38">
        <v>1</v>
      </c>
      <c r="R82" s="38">
        <v>0</v>
      </c>
      <c r="S82" s="38">
        <v>1</v>
      </c>
    </row>
    <row r="83" spans="2:19" x14ac:dyDescent="0.25">
      <c r="B83" s="30" t="s">
        <v>274</v>
      </c>
      <c r="C83" s="30" t="s">
        <v>89</v>
      </c>
      <c r="D83" s="30" t="s">
        <v>186</v>
      </c>
      <c r="E83" s="50">
        <v>2</v>
      </c>
      <c r="F83" s="38">
        <v>1</v>
      </c>
      <c r="G83" s="38">
        <v>1</v>
      </c>
      <c r="H83" s="38">
        <v>0</v>
      </c>
      <c r="I83" s="38">
        <v>1</v>
      </c>
      <c r="J83" s="38">
        <v>1</v>
      </c>
      <c r="L83" s="30" t="s">
        <v>274</v>
      </c>
      <c r="M83" s="30" t="s">
        <v>591</v>
      </c>
      <c r="N83" s="30" t="s">
        <v>592</v>
      </c>
      <c r="O83" s="50">
        <v>1</v>
      </c>
      <c r="P83" s="38">
        <v>1</v>
      </c>
      <c r="Q83" s="38">
        <v>1</v>
      </c>
      <c r="R83" s="38">
        <v>0</v>
      </c>
      <c r="S83" s="38">
        <v>0</v>
      </c>
    </row>
    <row r="84" spans="2:19" x14ac:dyDescent="0.25">
      <c r="B84" s="30" t="s">
        <v>274</v>
      </c>
      <c r="C84" s="30" t="s">
        <v>92</v>
      </c>
      <c r="D84" s="30" t="s">
        <v>189</v>
      </c>
      <c r="E84" s="50">
        <v>2</v>
      </c>
      <c r="F84" s="38">
        <v>1</v>
      </c>
      <c r="G84" s="38">
        <v>1</v>
      </c>
      <c r="H84" s="38">
        <v>0</v>
      </c>
      <c r="I84" s="38">
        <v>1</v>
      </c>
      <c r="J84" s="38">
        <v>1</v>
      </c>
      <c r="L84" s="30" t="s">
        <v>274</v>
      </c>
      <c r="M84" s="30" t="s">
        <v>490</v>
      </c>
      <c r="N84" s="30" t="s">
        <v>491</v>
      </c>
      <c r="O84" s="50">
        <v>1</v>
      </c>
      <c r="P84" s="38">
        <v>1</v>
      </c>
      <c r="Q84" s="38">
        <v>1</v>
      </c>
      <c r="R84" s="38">
        <v>0</v>
      </c>
      <c r="S84" s="38">
        <v>1</v>
      </c>
    </row>
    <row r="85" spans="2:19" x14ac:dyDescent="0.25">
      <c r="B85" s="30" t="s">
        <v>274</v>
      </c>
      <c r="C85" s="30" t="s">
        <v>93</v>
      </c>
      <c r="D85" s="30" t="s">
        <v>190</v>
      </c>
      <c r="E85" s="50">
        <v>2</v>
      </c>
      <c r="F85" s="38">
        <v>1</v>
      </c>
      <c r="G85" s="38">
        <v>1</v>
      </c>
      <c r="H85" s="38">
        <v>0</v>
      </c>
      <c r="I85" s="38">
        <v>1</v>
      </c>
      <c r="J85" s="38">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v>1</v>
      </c>
      <c r="G86" s="38">
        <v>1</v>
      </c>
      <c r="H86" s="38">
        <v>0</v>
      </c>
      <c r="I86" s="38">
        <v>1</v>
      </c>
      <c r="J86" s="38">
        <v>1</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v>1</v>
      </c>
      <c r="G87" s="38">
        <v>1</v>
      </c>
      <c r="H87" s="38">
        <v>0</v>
      </c>
      <c r="I87" s="38">
        <v>1</v>
      </c>
      <c r="J87" s="38">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v>1</v>
      </c>
      <c r="G88" s="38">
        <v>1</v>
      </c>
      <c r="H88" s="38">
        <v>0</v>
      </c>
      <c r="I88" s="38">
        <v>1</v>
      </c>
      <c r="J88" s="38">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v>1</v>
      </c>
      <c r="G89" s="38">
        <v>1</v>
      </c>
      <c r="H89" s="38">
        <v>0</v>
      </c>
      <c r="I89" s="38">
        <v>1</v>
      </c>
      <c r="J89" s="38">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v>1</v>
      </c>
      <c r="G90" s="38">
        <v>1</v>
      </c>
      <c r="H90" s="38">
        <v>0</v>
      </c>
      <c r="I90" s="38">
        <v>1</v>
      </c>
      <c r="J90" s="38">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v>1</v>
      </c>
      <c r="G91" s="38">
        <v>1</v>
      </c>
      <c r="H91" s="38">
        <v>0</v>
      </c>
      <c r="I91" s="38">
        <v>0</v>
      </c>
      <c r="J91" s="38">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v>1</v>
      </c>
      <c r="G92" s="38">
        <v>1</v>
      </c>
      <c r="H92" s="38">
        <v>1</v>
      </c>
      <c r="I92" s="38">
        <v>1</v>
      </c>
      <c r="J92" s="38">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v>1</v>
      </c>
      <c r="G93" s="38">
        <v>1</v>
      </c>
      <c r="H93" s="38">
        <v>0</v>
      </c>
      <c r="I93" s="38">
        <v>1</v>
      </c>
      <c r="J93" s="38">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v>1</v>
      </c>
      <c r="G94" s="38">
        <v>1</v>
      </c>
      <c r="H94" s="38">
        <v>0</v>
      </c>
      <c r="I94" s="38">
        <v>0</v>
      </c>
      <c r="J94" s="38">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v>1</v>
      </c>
      <c r="G95" s="38">
        <v>0</v>
      </c>
      <c r="H95" s="38">
        <v>0</v>
      </c>
      <c r="I95" s="38">
        <v>1</v>
      </c>
      <c r="J95" s="38">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v>1</v>
      </c>
      <c r="G96" s="38">
        <v>1</v>
      </c>
      <c r="H96" s="38">
        <v>0</v>
      </c>
      <c r="I96" s="38">
        <v>1</v>
      </c>
      <c r="J96" s="38">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v>1</v>
      </c>
      <c r="G97" s="38">
        <v>1</v>
      </c>
      <c r="H97" s="38">
        <v>0</v>
      </c>
      <c r="I97" s="38">
        <v>1</v>
      </c>
      <c r="J97" s="38">
        <v>1</v>
      </c>
      <c r="L97" s="30" t="s">
        <v>274</v>
      </c>
      <c r="M97" s="30" t="s">
        <v>111</v>
      </c>
      <c r="N97" s="30" t="s">
        <v>324</v>
      </c>
      <c r="O97" s="50">
        <v>1</v>
      </c>
      <c r="P97" s="38">
        <v>1</v>
      </c>
      <c r="Q97" s="38">
        <v>0</v>
      </c>
      <c r="R97" s="38">
        <v>0</v>
      </c>
      <c r="S97" s="38">
        <v>1</v>
      </c>
    </row>
    <row r="98" spans="2:19" x14ac:dyDescent="0.25">
      <c r="B98" s="30" t="s">
        <v>279</v>
      </c>
      <c r="C98" s="30" t="s">
        <v>77</v>
      </c>
      <c r="D98" s="30" t="s">
        <v>180</v>
      </c>
      <c r="E98" s="50">
        <v>1</v>
      </c>
      <c r="F98" s="38">
        <v>1</v>
      </c>
      <c r="G98" s="38">
        <v>0</v>
      </c>
      <c r="H98" s="38">
        <v>0</v>
      </c>
      <c r="I98" s="38">
        <v>1</v>
      </c>
      <c r="J98" s="38">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v>1</v>
      </c>
      <c r="G99" s="38">
        <v>1</v>
      </c>
      <c r="H99" s="38">
        <v>0</v>
      </c>
      <c r="I99" s="38">
        <v>1</v>
      </c>
      <c r="J99" s="38">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v>1</v>
      </c>
      <c r="G100" s="38">
        <v>1</v>
      </c>
      <c r="H100" s="38">
        <v>0</v>
      </c>
      <c r="I100" s="38">
        <v>1</v>
      </c>
      <c r="J100" s="38">
        <v>1</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v>1</v>
      </c>
      <c r="G101" s="38">
        <v>1</v>
      </c>
      <c r="H101" s="38">
        <v>0</v>
      </c>
      <c r="I101" s="38">
        <v>1</v>
      </c>
      <c r="J101" s="38">
        <v>1</v>
      </c>
      <c r="L101" s="30" t="s">
        <v>279</v>
      </c>
      <c r="M101" s="30" t="s">
        <v>495</v>
      </c>
      <c r="N101" s="30" t="s">
        <v>496</v>
      </c>
      <c r="O101" s="50">
        <v>1</v>
      </c>
      <c r="P101" s="38">
        <v>1</v>
      </c>
      <c r="Q101" s="38">
        <v>1</v>
      </c>
      <c r="R101" s="38">
        <v>0</v>
      </c>
      <c r="S101" s="38">
        <v>1</v>
      </c>
    </row>
    <row r="102" spans="2:19" x14ac:dyDescent="0.25">
      <c r="B102" s="30" t="s">
        <v>279</v>
      </c>
      <c r="C102" s="30" t="s">
        <v>88</v>
      </c>
      <c r="D102" s="30" t="s">
        <v>185</v>
      </c>
      <c r="E102" s="50">
        <v>2</v>
      </c>
      <c r="F102" s="38">
        <v>1</v>
      </c>
      <c r="G102" s="38">
        <v>1</v>
      </c>
      <c r="H102" s="38">
        <v>0</v>
      </c>
      <c r="I102" s="38">
        <v>1</v>
      </c>
      <c r="J102" s="38">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v>1</v>
      </c>
      <c r="G103" s="38">
        <v>1</v>
      </c>
      <c r="H103" s="38">
        <v>0</v>
      </c>
      <c r="I103" s="38">
        <v>1</v>
      </c>
      <c r="J103" s="38">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v>1</v>
      </c>
      <c r="G104" s="38">
        <v>1</v>
      </c>
      <c r="H104" s="38">
        <v>0</v>
      </c>
      <c r="I104" s="38">
        <v>1</v>
      </c>
      <c r="J104" s="38">
        <v>1</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v>1</v>
      </c>
      <c r="G105" s="38">
        <v>1</v>
      </c>
      <c r="H105" s="38">
        <v>0</v>
      </c>
      <c r="I105" s="38">
        <v>0</v>
      </c>
      <c r="J105" s="38">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v>1</v>
      </c>
      <c r="G106" s="38">
        <v>1</v>
      </c>
      <c r="H106" s="38">
        <v>0</v>
      </c>
      <c r="I106" s="38">
        <v>0</v>
      </c>
      <c r="J106" s="38">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v>1</v>
      </c>
      <c r="G107" s="38">
        <v>1</v>
      </c>
      <c r="H107" s="38">
        <v>0</v>
      </c>
      <c r="I107" s="38">
        <v>1</v>
      </c>
      <c r="J107" s="38">
        <v>1</v>
      </c>
      <c r="L107" s="30" t="s">
        <v>279</v>
      </c>
      <c r="M107" s="30" t="s">
        <v>102</v>
      </c>
      <c r="N107" s="30" t="s">
        <v>422</v>
      </c>
      <c r="O107" s="50">
        <v>1</v>
      </c>
      <c r="P107" s="38">
        <v>1</v>
      </c>
      <c r="Q107" s="38">
        <v>1</v>
      </c>
      <c r="R107" s="38">
        <v>0</v>
      </c>
      <c r="S107" s="38">
        <v>1</v>
      </c>
    </row>
    <row r="108" spans="2:19" x14ac:dyDescent="0.25">
      <c r="B108" s="30" t="s">
        <v>279</v>
      </c>
      <c r="C108" s="30" t="s">
        <v>97</v>
      </c>
      <c r="D108" s="30" t="s">
        <v>326</v>
      </c>
      <c r="E108" s="50">
        <v>3</v>
      </c>
      <c r="F108" s="38">
        <v>1</v>
      </c>
      <c r="G108" s="38">
        <v>1</v>
      </c>
      <c r="H108" s="38">
        <v>0</v>
      </c>
      <c r="I108" s="38">
        <v>1</v>
      </c>
      <c r="J108" s="38">
        <v>1</v>
      </c>
      <c r="L108" s="30" t="s">
        <v>279</v>
      </c>
      <c r="M108" s="30" t="s">
        <v>493</v>
      </c>
      <c r="N108" s="30" t="s">
        <v>494</v>
      </c>
      <c r="O108" s="50">
        <v>2</v>
      </c>
      <c r="P108" s="38">
        <v>0</v>
      </c>
      <c r="Q108" s="38">
        <v>0</v>
      </c>
      <c r="R108" s="38">
        <v>0</v>
      </c>
      <c r="S108" s="38">
        <v>0</v>
      </c>
    </row>
    <row r="109" spans="2:19" x14ac:dyDescent="0.25">
      <c r="B109" s="30" t="s">
        <v>279</v>
      </c>
      <c r="C109" s="30" t="s">
        <v>103</v>
      </c>
      <c r="D109" s="30" t="s">
        <v>196</v>
      </c>
      <c r="E109" s="50">
        <v>1</v>
      </c>
      <c r="F109" s="38">
        <v>1</v>
      </c>
      <c r="G109" s="38">
        <v>1</v>
      </c>
      <c r="H109" s="38">
        <v>0</v>
      </c>
      <c r="I109" s="38">
        <v>1</v>
      </c>
      <c r="J109" s="38">
        <v>1</v>
      </c>
      <c r="L109" s="30" t="s">
        <v>279</v>
      </c>
      <c r="M109" s="30" t="s">
        <v>91</v>
      </c>
      <c r="N109" s="30" t="s">
        <v>188</v>
      </c>
      <c r="O109" s="50">
        <v>1</v>
      </c>
      <c r="P109" s="38">
        <v>1</v>
      </c>
      <c r="Q109" s="38">
        <v>1</v>
      </c>
      <c r="R109" s="38">
        <v>0</v>
      </c>
      <c r="S109" s="38">
        <v>1</v>
      </c>
    </row>
    <row r="110" spans="2:19" x14ac:dyDescent="0.25">
      <c r="B110" s="30" t="s">
        <v>279</v>
      </c>
      <c r="C110" s="30" t="s">
        <v>104</v>
      </c>
      <c r="D110" s="30" t="s">
        <v>328</v>
      </c>
      <c r="E110" s="50">
        <v>1</v>
      </c>
      <c r="F110" s="38">
        <v>1</v>
      </c>
      <c r="G110" s="38">
        <v>1</v>
      </c>
      <c r="H110" s="38">
        <v>0</v>
      </c>
      <c r="I110" s="38">
        <v>1</v>
      </c>
      <c r="J110" s="38">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v>1</v>
      </c>
      <c r="G111" s="38">
        <v>1</v>
      </c>
      <c r="H111" s="38">
        <v>0</v>
      </c>
      <c r="I111" s="38">
        <v>1</v>
      </c>
      <c r="J111" s="38">
        <v>1</v>
      </c>
      <c r="L111" s="30" t="s">
        <v>279</v>
      </c>
      <c r="M111" s="30" t="s">
        <v>97</v>
      </c>
      <c r="N111" s="30" t="s">
        <v>326</v>
      </c>
      <c r="O111" s="50">
        <v>3</v>
      </c>
      <c r="P111" s="38">
        <v>1</v>
      </c>
      <c r="Q111" s="38">
        <v>1</v>
      </c>
      <c r="R111" s="38">
        <v>0</v>
      </c>
      <c r="S111" s="38">
        <v>1</v>
      </c>
    </row>
    <row r="112" spans="2:19" x14ac:dyDescent="0.25">
      <c r="B112" s="30" t="s">
        <v>279</v>
      </c>
      <c r="C112" s="30" t="s">
        <v>108</v>
      </c>
      <c r="D112" s="30" t="s">
        <v>330</v>
      </c>
      <c r="E112" s="50">
        <v>1</v>
      </c>
      <c r="F112" s="38">
        <v>1</v>
      </c>
      <c r="G112" s="38">
        <v>1</v>
      </c>
      <c r="H112" s="38">
        <v>0</v>
      </c>
      <c r="I112" s="38">
        <v>1</v>
      </c>
      <c r="J112" s="38">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v>1</v>
      </c>
      <c r="G113" s="38">
        <v>1</v>
      </c>
      <c r="H113" s="38">
        <v>0</v>
      </c>
      <c r="I113" s="38">
        <v>1</v>
      </c>
      <c r="J113" s="38">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v>1</v>
      </c>
      <c r="G114" s="38">
        <v>1</v>
      </c>
      <c r="H114" s="38">
        <v>0</v>
      </c>
      <c r="I114" s="38">
        <v>1</v>
      </c>
      <c r="J114" s="38">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v>1</v>
      </c>
      <c r="G115" s="38">
        <v>1</v>
      </c>
      <c r="H115" s="38">
        <v>0</v>
      </c>
      <c r="I115" s="38">
        <v>1</v>
      </c>
      <c r="J115" s="38">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v>1</v>
      </c>
      <c r="G116" s="38">
        <v>1</v>
      </c>
      <c r="H116" s="38">
        <v>0</v>
      </c>
      <c r="I116" s="38">
        <v>0</v>
      </c>
      <c r="J116" s="38">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v>1</v>
      </c>
      <c r="G117" s="38">
        <v>1</v>
      </c>
      <c r="H117" s="38">
        <v>0</v>
      </c>
      <c r="I117" s="38">
        <v>0</v>
      </c>
      <c r="J117" s="38">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v>1</v>
      </c>
      <c r="G118" s="38">
        <v>1</v>
      </c>
      <c r="H118" s="38">
        <v>0</v>
      </c>
      <c r="I118" s="38">
        <v>1</v>
      </c>
      <c r="J118" s="38">
        <v>1</v>
      </c>
      <c r="L118" s="30" t="s">
        <v>279</v>
      </c>
      <c r="M118" s="30" t="s">
        <v>110</v>
      </c>
      <c r="N118" s="30" t="s">
        <v>331</v>
      </c>
      <c r="O118" s="50">
        <v>2</v>
      </c>
      <c r="P118" s="38">
        <v>1</v>
      </c>
      <c r="Q118" s="38">
        <v>1</v>
      </c>
      <c r="R118" s="38">
        <v>0</v>
      </c>
      <c r="S118" s="38">
        <v>1</v>
      </c>
    </row>
    <row r="119" spans="2:19" x14ac:dyDescent="0.25">
      <c r="B119" s="30" t="s">
        <v>283</v>
      </c>
      <c r="C119" s="30" t="s">
        <v>116</v>
      </c>
      <c r="D119" s="30" t="s">
        <v>202</v>
      </c>
      <c r="E119" s="50">
        <v>2</v>
      </c>
      <c r="F119" s="38">
        <v>1</v>
      </c>
      <c r="G119" s="38">
        <v>1</v>
      </c>
      <c r="H119" s="38">
        <v>0</v>
      </c>
      <c r="I119" s="38">
        <v>1</v>
      </c>
      <c r="J119" s="38">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v>1</v>
      </c>
      <c r="G120" s="38">
        <v>1</v>
      </c>
      <c r="H120" s="38">
        <v>0</v>
      </c>
      <c r="I120" s="38">
        <v>1</v>
      </c>
      <c r="J120" s="38">
        <v>1</v>
      </c>
      <c r="L120" s="30" t="s">
        <v>283</v>
      </c>
      <c r="M120" s="30" t="s">
        <v>597</v>
      </c>
      <c r="N120" s="30" t="s">
        <v>598</v>
      </c>
      <c r="O120" s="50">
        <v>2</v>
      </c>
      <c r="P120" s="38">
        <v>1</v>
      </c>
      <c r="Q120" s="38">
        <v>1</v>
      </c>
      <c r="R120" s="38">
        <v>0</v>
      </c>
      <c r="S120" s="38">
        <v>0</v>
      </c>
    </row>
    <row r="121" spans="2:19" x14ac:dyDescent="0.25">
      <c r="B121" s="30" t="s">
        <v>283</v>
      </c>
      <c r="C121" s="30" t="s">
        <v>118</v>
      </c>
      <c r="D121" s="30" t="s">
        <v>204</v>
      </c>
      <c r="E121" s="50">
        <v>2</v>
      </c>
      <c r="F121" s="38">
        <v>1</v>
      </c>
      <c r="G121" s="38">
        <v>1</v>
      </c>
      <c r="H121" s="38">
        <v>0</v>
      </c>
      <c r="I121" s="38">
        <v>1</v>
      </c>
      <c r="J121" s="38">
        <v>1</v>
      </c>
      <c r="L121" s="30" t="s">
        <v>283</v>
      </c>
      <c r="M121" s="30" t="s">
        <v>515</v>
      </c>
      <c r="N121" s="30" t="s">
        <v>516</v>
      </c>
      <c r="O121" s="50">
        <v>1</v>
      </c>
      <c r="P121" s="38">
        <v>1</v>
      </c>
      <c r="Q121" s="38">
        <v>0</v>
      </c>
      <c r="R121" s="38">
        <v>0</v>
      </c>
      <c r="S121" s="38">
        <v>1</v>
      </c>
    </row>
    <row r="122" spans="2:19" x14ac:dyDescent="0.25">
      <c r="B122" s="30" t="s">
        <v>283</v>
      </c>
      <c r="C122" s="30" t="s">
        <v>119</v>
      </c>
      <c r="D122" s="30" t="s">
        <v>334</v>
      </c>
      <c r="E122" s="50">
        <v>1</v>
      </c>
      <c r="F122" s="38">
        <v>1</v>
      </c>
      <c r="G122" s="38">
        <v>1</v>
      </c>
      <c r="H122" s="38">
        <v>0</v>
      </c>
      <c r="I122" s="38">
        <v>1</v>
      </c>
      <c r="J122" s="38">
        <v>1</v>
      </c>
      <c r="L122" s="30" t="s">
        <v>283</v>
      </c>
      <c r="M122" s="30" t="s">
        <v>590</v>
      </c>
      <c r="N122" s="30" t="s">
        <v>589</v>
      </c>
      <c r="O122" s="50">
        <v>2</v>
      </c>
      <c r="P122" s="38">
        <v>1</v>
      </c>
      <c r="Q122" s="38">
        <v>1</v>
      </c>
      <c r="R122" s="38">
        <v>0</v>
      </c>
      <c r="S122" s="38">
        <v>0</v>
      </c>
    </row>
    <row r="123" spans="2:19" x14ac:dyDescent="0.25">
      <c r="B123" s="30" t="s">
        <v>283</v>
      </c>
      <c r="C123" s="30" t="s">
        <v>120</v>
      </c>
      <c r="D123" s="30" t="s">
        <v>335</v>
      </c>
      <c r="E123" s="50">
        <v>2</v>
      </c>
      <c r="F123" s="38">
        <v>1</v>
      </c>
      <c r="G123" s="38">
        <v>1</v>
      </c>
      <c r="H123" s="38">
        <v>0</v>
      </c>
      <c r="I123" s="38">
        <v>1</v>
      </c>
      <c r="J123" s="38">
        <v>1</v>
      </c>
      <c r="L123" s="30" t="s">
        <v>283</v>
      </c>
      <c r="M123" s="30" t="s">
        <v>113</v>
      </c>
      <c r="N123" s="30" t="s">
        <v>200</v>
      </c>
      <c r="O123" s="50">
        <v>1</v>
      </c>
      <c r="P123" s="38">
        <v>1</v>
      </c>
      <c r="Q123" s="38">
        <v>1</v>
      </c>
      <c r="R123" s="38">
        <v>0</v>
      </c>
      <c r="S123" s="38">
        <v>0</v>
      </c>
    </row>
    <row r="124" spans="2:19" x14ac:dyDescent="0.25">
      <c r="B124" s="30" t="s">
        <v>283</v>
      </c>
      <c r="C124" s="30" t="s">
        <v>121</v>
      </c>
      <c r="D124" s="30" t="s">
        <v>205</v>
      </c>
      <c r="E124" s="50">
        <v>1</v>
      </c>
      <c r="F124" s="38">
        <v>1</v>
      </c>
      <c r="G124" s="38">
        <v>1</v>
      </c>
      <c r="H124" s="38">
        <v>0</v>
      </c>
      <c r="I124" s="38">
        <v>1</v>
      </c>
      <c r="J124" s="38">
        <v>1</v>
      </c>
      <c r="L124" s="30" t="s">
        <v>283</v>
      </c>
      <c r="M124" s="30" t="s">
        <v>114</v>
      </c>
      <c r="N124" s="30" t="s">
        <v>333</v>
      </c>
      <c r="O124" s="50">
        <v>2</v>
      </c>
      <c r="P124" s="38">
        <v>1</v>
      </c>
      <c r="Q124" s="38">
        <v>1</v>
      </c>
      <c r="R124" s="38">
        <v>0</v>
      </c>
      <c r="S124" s="38">
        <v>1</v>
      </c>
    </row>
    <row r="125" spans="2:19" x14ac:dyDescent="0.25">
      <c r="B125" s="30" t="s">
        <v>283</v>
      </c>
      <c r="C125" s="30" t="s">
        <v>122</v>
      </c>
      <c r="D125" s="30" t="s">
        <v>206</v>
      </c>
      <c r="E125" s="50">
        <v>2</v>
      </c>
      <c r="F125" s="38">
        <v>1</v>
      </c>
      <c r="G125" s="38">
        <v>1</v>
      </c>
      <c r="H125" s="38">
        <v>0</v>
      </c>
      <c r="I125" s="38">
        <v>1</v>
      </c>
      <c r="J125" s="38">
        <v>1</v>
      </c>
      <c r="L125" s="30" t="s">
        <v>283</v>
      </c>
      <c r="M125" s="30" t="s">
        <v>115</v>
      </c>
      <c r="N125" s="30" t="s">
        <v>201</v>
      </c>
      <c r="O125" s="50">
        <v>5</v>
      </c>
      <c r="P125" s="38">
        <v>1</v>
      </c>
      <c r="Q125" s="38">
        <v>0</v>
      </c>
      <c r="R125" s="38">
        <v>0</v>
      </c>
      <c r="S125" s="38">
        <v>0</v>
      </c>
    </row>
    <row r="126" spans="2:19" x14ac:dyDescent="0.25">
      <c r="B126" s="30" t="s">
        <v>283</v>
      </c>
      <c r="C126" s="30" t="s">
        <v>123</v>
      </c>
      <c r="D126" s="30" t="s">
        <v>336</v>
      </c>
      <c r="E126" s="50">
        <v>1</v>
      </c>
      <c r="F126" s="38">
        <v>1</v>
      </c>
      <c r="G126" s="38">
        <v>1</v>
      </c>
      <c r="H126" s="38">
        <v>0</v>
      </c>
      <c r="I126" s="38">
        <v>1</v>
      </c>
      <c r="J126" s="38">
        <v>1</v>
      </c>
      <c r="L126" s="30" t="s">
        <v>283</v>
      </c>
      <c r="M126" s="30" t="s">
        <v>116</v>
      </c>
      <c r="N126" s="30" t="s">
        <v>202</v>
      </c>
      <c r="O126" s="50">
        <v>2</v>
      </c>
      <c r="P126" s="38">
        <v>1</v>
      </c>
      <c r="Q126" s="38">
        <v>1</v>
      </c>
      <c r="R126" s="38">
        <v>0</v>
      </c>
      <c r="S126" s="38">
        <v>1</v>
      </c>
    </row>
    <row r="127" spans="2:19" x14ac:dyDescent="0.25">
      <c r="B127" s="30" t="s">
        <v>283</v>
      </c>
      <c r="C127" s="30" t="s">
        <v>124</v>
      </c>
      <c r="D127" s="30" t="s">
        <v>207</v>
      </c>
      <c r="E127" s="50">
        <v>2</v>
      </c>
      <c r="F127" s="38">
        <v>1</v>
      </c>
      <c r="G127" s="38">
        <v>1</v>
      </c>
      <c r="H127" s="38">
        <v>0</v>
      </c>
      <c r="I127" s="38">
        <v>1</v>
      </c>
      <c r="J127" s="38">
        <v>1</v>
      </c>
      <c r="L127" s="30" t="s">
        <v>283</v>
      </c>
      <c r="M127" s="30" t="s">
        <v>117</v>
      </c>
      <c r="N127" s="30" t="s">
        <v>599</v>
      </c>
      <c r="O127" s="50">
        <v>1</v>
      </c>
      <c r="P127" s="38">
        <v>1</v>
      </c>
      <c r="Q127" s="38">
        <v>1</v>
      </c>
      <c r="R127" s="38">
        <v>0</v>
      </c>
      <c r="S127" s="38">
        <v>0</v>
      </c>
    </row>
    <row r="128" spans="2:19" x14ac:dyDescent="0.25">
      <c r="B128" s="30" t="s">
        <v>283</v>
      </c>
      <c r="C128" s="30" t="s">
        <v>125</v>
      </c>
      <c r="D128" s="30" t="s">
        <v>208</v>
      </c>
      <c r="E128" s="50">
        <v>1</v>
      </c>
      <c r="F128" s="38">
        <v>1</v>
      </c>
      <c r="G128" s="38">
        <v>1</v>
      </c>
      <c r="H128" s="38">
        <v>0</v>
      </c>
      <c r="I128" s="38">
        <v>0</v>
      </c>
      <c r="J128" s="38">
        <v>1</v>
      </c>
      <c r="L128" s="30" t="s">
        <v>283</v>
      </c>
      <c r="M128" s="30" t="s">
        <v>118</v>
      </c>
      <c r="N128" s="30" t="s">
        <v>204</v>
      </c>
      <c r="O128" s="50">
        <v>1</v>
      </c>
      <c r="P128" s="38">
        <v>0</v>
      </c>
      <c r="Q128" s="38">
        <v>0</v>
      </c>
      <c r="R128" s="38">
        <v>0</v>
      </c>
      <c r="S128" s="38">
        <v>0</v>
      </c>
    </row>
    <row r="129" spans="2:19" x14ac:dyDescent="0.25">
      <c r="B129" s="30" t="s">
        <v>283</v>
      </c>
      <c r="C129" s="30" t="s">
        <v>126</v>
      </c>
      <c r="D129" s="30" t="s">
        <v>337</v>
      </c>
      <c r="E129" s="50">
        <v>1</v>
      </c>
      <c r="F129" s="38">
        <v>1</v>
      </c>
      <c r="G129" s="38">
        <v>1</v>
      </c>
      <c r="H129" s="38">
        <v>0</v>
      </c>
      <c r="I129" s="38">
        <v>1</v>
      </c>
      <c r="J129" s="38">
        <v>1</v>
      </c>
      <c r="L129" s="30" t="s">
        <v>283</v>
      </c>
      <c r="M129" s="30" t="s">
        <v>505</v>
      </c>
      <c r="N129" s="54" t="s">
        <v>506</v>
      </c>
      <c r="O129" s="50">
        <v>1</v>
      </c>
      <c r="P129" s="38">
        <v>0</v>
      </c>
      <c r="Q129" s="38">
        <v>0</v>
      </c>
      <c r="R129" s="38">
        <v>0</v>
      </c>
      <c r="S129" s="38">
        <v>0</v>
      </c>
    </row>
    <row r="130" spans="2:19" x14ac:dyDescent="0.25">
      <c r="B130" s="30" t="s">
        <v>283</v>
      </c>
      <c r="C130" s="30" t="s">
        <v>127</v>
      </c>
      <c r="D130" s="30" t="s">
        <v>209</v>
      </c>
      <c r="E130" s="50">
        <v>2</v>
      </c>
      <c r="F130" s="38">
        <v>1</v>
      </c>
      <c r="G130" s="38">
        <v>1</v>
      </c>
      <c r="H130" s="38">
        <v>0</v>
      </c>
      <c r="I130" s="38">
        <v>1</v>
      </c>
      <c r="J130" s="38">
        <v>1</v>
      </c>
      <c r="L130" s="30" t="s">
        <v>283</v>
      </c>
      <c r="M130" s="30" t="s">
        <v>119</v>
      </c>
      <c r="N130" s="30" t="s">
        <v>334</v>
      </c>
      <c r="O130" s="50">
        <v>1</v>
      </c>
      <c r="P130" s="38">
        <v>0</v>
      </c>
      <c r="Q130" s="38">
        <v>0</v>
      </c>
      <c r="R130" s="38">
        <v>0</v>
      </c>
      <c r="S130" s="38">
        <v>0</v>
      </c>
    </row>
    <row r="131" spans="2:19" x14ac:dyDescent="0.25">
      <c r="B131" s="30" t="s">
        <v>283</v>
      </c>
      <c r="C131" s="30" t="s">
        <v>128</v>
      </c>
      <c r="D131" s="30" t="s">
        <v>338</v>
      </c>
      <c r="E131" s="50">
        <v>6</v>
      </c>
      <c r="F131" s="38">
        <v>1</v>
      </c>
      <c r="G131" s="38">
        <v>1</v>
      </c>
      <c r="H131" s="38">
        <v>0</v>
      </c>
      <c r="I131" s="38">
        <v>1</v>
      </c>
      <c r="J131" s="38">
        <v>1</v>
      </c>
      <c r="L131" s="30" t="s">
        <v>283</v>
      </c>
      <c r="M131" s="30" t="s">
        <v>517</v>
      </c>
      <c r="N131" s="30" t="s">
        <v>518</v>
      </c>
      <c r="O131" s="50">
        <v>2</v>
      </c>
      <c r="P131" s="38">
        <v>1</v>
      </c>
      <c r="Q131" s="38">
        <v>1</v>
      </c>
      <c r="R131" s="38">
        <v>0</v>
      </c>
      <c r="S131" s="38">
        <v>1</v>
      </c>
    </row>
    <row r="132" spans="2:19" x14ac:dyDescent="0.25">
      <c r="B132" s="30" t="s">
        <v>290</v>
      </c>
      <c r="C132" s="30" t="s">
        <v>129</v>
      </c>
      <c r="D132" s="30" t="s">
        <v>210</v>
      </c>
      <c r="E132" s="50">
        <v>1</v>
      </c>
      <c r="F132" s="38">
        <v>1</v>
      </c>
      <c r="G132" s="38">
        <v>1</v>
      </c>
      <c r="H132" s="38">
        <v>0</v>
      </c>
      <c r="I132" s="38">
        <v>1</v>
      </c>
      <c r="J132" s="38">
        <v>1</v>
      </c>
      <c r="L132" s="30" t="s">
        <v>283</v>
      </c>
      <c r="M132" s="30" t="s">
        <v>120</v>
      </c>
      <c r="N132" s="30" t="s">
        <v>335</v>
      </c>
      <c r="O132" s="50">
        <v>3</v>
      </c>
      <c r="P132" s="38">
        <v>1</v>
      </c>
      <c r="Q132" s="38">
        <v>1</v>
      </c>
      <c r="R132" s="38">
        <v>0</v>
      </c>
      <c r="S132" s="38">
        <v>1</v>
      </c>
    </row>
    <row r="133" spans="2:19" x14ac:dyDescent="0.25">
      <c r="B133" s="30" t="s">
        <v>290</v>
      </c>
      <c r="C133" s="30" t="s">
        <v>130</v>
      </c>
      <c r="D133" s="30" t="s">
        <v>211</v>
      </c>
      <c r="E133" s="50">
        <v>2</v>
      </c>
      <c r="F133" s="38">
        <v>1</v>
      </c>
      <c r="G133" s="38">
        <v>1</v>
      </c>
      <c r="H133" s="38">
        <v>0</v>
      </c>
      <c r="I133" s="38">
        <v>1</v>
      </c>
      <c r="J133" s="38">
        <v>1</v>
      </c>
      <c r="L133" s="30" t="s">
        <v>283</v>
      </c>
      <c r="M133" s="30" t="s">
        <v>121</v>
      </c>
      <c r="N133" s="30" t="s">
        <v>205</v>
      </c>
      <c r="O133" s="50">
        <v>1</v>
      </c>
      <c r="P133" s="38">
        <v>1</v>
      </c>
      <c r="Q133" s="38">
        <v>1</v>
      </c>
      <c r="R133" s="38">
        <v>0</v>
      </c>
      <c r="S133" s="38">
        <v>0</v>
      </c>
    </row>
    <row r="134" spans="2:19" x14ac:dyDescent="0.25">
      <c r="B134" s="30" t="s">
        <v>290</v>
      </c>
      <c r="C134" s="30" t="s">
        <v>131</v>
      </c>
      <c r="D134" s="30" t="s">
        <v>212</v>
      </c>
      <c r="E134" s="50">
        <v>1</v>
      </c>
      <c r="F134" s="38">
        <v>1</v>
      </c>
      <c r="G134" s="38">
        <v>1</v>
      </c>
      <c r="H134" s="38">
        <v>0</v>
      </c>
      <c r="I134" s="38">
        <v>1</v>
      </c>
      <c r="J134" s="38">
        <v>1</v>
      </c>
      <c r="L134" s="30" t="s">
        <v>283</v>
      </c>
      <c r="M134" s="30" t="s">
        <v>503</v>
      </c>
      <c r="N134" s="30" t="s">
        <v>504</v>
      </c>
      <c r="O134" s="50">
        <v>1</v>
      </c>
      <c r="P134" s="38">
        <v>0</v>
      </c>
      <c r="Q134" s="38">
        <v>0</v>
      </c>
      <c r="R134" s="38">
        <v>0</v>
      </c>
      <c r="S134" s="38">
        <v>0</v>
      </c>
    </row>
    <row r="135" spans="2:19" x14ac:dyDescent="0.25">
      <c r="B135" s="30" t="s">
        <v>290</v>
      </c>
      <c r="C135" s="30" t="s">
        <v>132</v>
      </c>
      <c r="D135" s="30" t="s">
        <v>213</v>
      </c>
      <c r="E135" s="50">
        <v>1</v>
      </c>
      <c r="F135" s="38">
        <v>1</v>
      </c>
      <c r="G135" s="38">
        <v>1</v>
      </c>
      <c r="H135" s="38">
        <v>0</v>
      </c>
      <c r="I135" s="38">
        <v>1</v>
      </c>
      <c r="J135" s="38">
        <v>1</v>
      </c>
      <c r="L135" s="30" t="s">
        <v>283</v>
      </c>
      <c r="M135" s="30" t="s">
        <v>123</v>
      </c>
      <c r="N135" s="30" t="s">
        <v>336</v>
      </c>
      <c r="O135" s="50">
        <v>1</v>
      </c>
      <c r="P135" s="38">
        <v>1</v>
      </c>
      <c r="Q135" s="38">
        <v>1</v>
      </c>
      <c r="R135" s="38">
        <v>0</v>
      </c>
      <c r="S135" s="38">
        <v>1</v>
      </c>
    </row>
    <row r="136" spans="2:19" x14ac:dyDescent="0.25">
      <c r="B136" s="30" t="s">
        <v>290</v>
      </c>
      <c r="C136" s="30" t="s">
        <v>134</v>
      </c>
      <c r="D136" s="30" t="s">
        <v>214</v>
      </c>
      <c r="E136" s="50">
        <v>1</v>
      </c>
      <c r="F136" s="38">
        <v>1</v>
      </c>
      <c r="G136" s="38">
        <v>1</v>
      </c>
      <c r="H136" s="38">
        <v>0</v>
      </c>
      <c r="I136" s="38">
        <v>1</v>
      </c>
      <c r="J136" s="38">
        <v>1</v>
      </c>
      <c r="L136" s="30" t="s">
        <v>283</v>
      </c>
      <c r="M136" s="30" t="s">
        <v>509</v>
      </c>
      <c r="N136" s="30" t="s">
        <v>510</v>
      </c>
      <c r="O136" s="50">
        <v>1</v>
      </c>
      <c r="P136" s="38">
        <v>1</v>
      </c>
      <c r="Q136" s="38">
        <v>1</v>
      </c>
      <c r="R136" s="38">
        <v>0</v>
      </c>
      <c r="S136" s="38">
        <v>0</v>
      </c>
    </row>
    <row r="137" spans="2:19" x14ac:dyDescent="0.25">
      <c r="B137" s="30" t="s">
        <v>290</v>
      </c>
      <c r="C137" s="30" t="s">
        <v>135</v>
      </c>
      <c r="D137" s="30" t="s">
        <v>339</v>
      </c>
      <c r="E137" s="50">
        <v>2</v>
      </c>
      <c r="F137" s="38">
        <v>1</v>
      </c>
      <c r="G137" s="38">
        <v>1</v>
      </c>
      <c r="H137" s="38">
        <v>0</v>
      </c>
      <c r="I137" s="38">
        <v>0</v>
      </c>
      <c r="J137" s="38">
        <v>1</v>
      </c>
      <c r="L137" s="30" t="s">
        <v>283</v>
      </c>
      <c r="M137" s="30" t="s">
        <v>555</v>
      </c>
      <c r="N137" s="30" t="s">
        <v>556</v>
      </c>
      <c r="O137" s="50">
        <v>2</v>
      </c>
      <c r="P137" s="38">
        <v>0</v>
      </c>
      <c r="Q137" s="38">
        <v>0</v>
      </c>
      <c r="R137" s="38">
        <v>0</v>
      </c>
      <c r="S137" s="38">
        <v>0</v>
      </c>
    </row>
    <row r="138" spans="2:19" x14ac:dyDescent="0.25">
      <c r="B138" s="30" t="s">
        <v>290</v>
      </c>
      <c r="C138" s="30" t="s">
        <v>136</v>
      </c>
      <c r="D138" s="30" t="s">
        <v>215</v>
      </c>
      <c r="E138" s="50">
        <v>1</v>
      </c>
      <c r="F138" s="38">
        <v>1</v>
      </c>
      <c r="G138" s="38">
        <v>1</v>
      </c>
      <c r="H138" s="38">
        <v>0</v>
      </c>
      <c r="I138" s="38">
        <v>1</v>
      </c>
      <c r="J138" s="38">
        <v>1</v>
      </c>
      <c r="L138" s="30" t="s">
        <v>283</v>
      </c>
      <c r="M138" s="30" t="s">
        <v>513</v>
      </c>
      <c r="N138" s="30" t="s">
        <v>514</v>
      </c>
      <c r="O138" s="50">
        <v>1</v>
      </c>
      <c r="P138" s="38">
        <v>1</v>
      </c>
      <c r="Q138" s="38">
        <v>0</v>
      </c>
      <c r="R138" s="38">
        <v>0</v>
      </c>
      <c r="S138" s="38">
        <v>1</v>
      </c>
    </row>
    <row r="139" spans="2:19" x14ac:dyDescent="0.25">
      <c r="B139" s="30" t="s">
        <v>290</v>
      </c>
      <c r="C139" s="30" t="s">
        <v>137</v>
      </c>
      <c r="D139" s="30" t="s">
        <v>216</v>
      </c>
      <c r="E139" s="50">
        <v>1</v>
      </c>
      <c r="F139" s="38">
        <v>1</v>
      </c>
      <c r="G139" s="38">
        <v>1</v>
      </c>
      <c r="H139" s="38">
        <v>0</v>
      </c>
      <c r="I139" s="38">
        <v>1</v>
      </c>
      <c r="J139" s="38">
        <v>1</v>
      </c>
      <c r="L139" s="30" t="s">
        <v>283</v>
      </c>
      <c r="M139" s="30" t="s">
        <v>507</v>
      </c>
      <c r="N139" s="30" t="s">
        <v>508</v>
      </c>
      <c r="O139" s="50">
        <v>1</v>
      </c>
      <c r="P139" s="38">
        <v>1</v>
      </c>
      <c r="Q139" s="38">
        <v>1</v>
      </c>
      <c r="R139" s="38">
        <v>0</v>
      </c>
      <c r="S139" s="38">
        <v>0</v>
      </c>
    </row>
    <row r="140" spans="2:19" x14ac:dyDescent="0.25">
      <c r="B140" s="30" t="s">
        <v>290</v>
      </c>
      <c r="C140" s="30" t="s">
        <v>138</v>
      </c>
      <c r="D140" s="30" t="s">
        <v>217</v>
      </c>
      <c r="E140" s="50">
        <v>2</v>
      </c>
      <c r="F140" s="38">
        <v>1</v>
      </c>
      <c r="G140" s="38">
        <v>1</v>
      </c>
      <c r="H140" s="38">
        <v>0</v>
      </c>
      <c r="I140" s="38">
        <v>0</v>
      </c>
      <c r="J140" s="38">
        <v>1</v>
      </c>
      <c r="L140" s="30" t="s">
        <v>283</v>
      </c>
      <c r="M140" s="30" t="s">
        <v>511</v>
      </c>
      <c r="N140" s="30" t="s">
        <v>512</v>
      </c>
      <c r="O140" s="50">
        <v>2</v>
      </c>
      <c r="P140" s="38">
        <v>1</v>
      </c>
      <c r="Q140" s="38">
        <v>1</v>
      </c>
      <c r="R140" s="38">
        <v>0</v>
      </c>
      <c r="S140" s="38">
        <v>1</v>
      </c>
    </row>
    <row r="141" spans="2:19" x14ac:dyDescent="0.25">
      <c r="B141" s="30" t="s">
        <v>290</v>
      </c>
      <c r="C141" s="30" t="s">
        <v>139</v>
      </c>
      <c r="D141" s="30" t="s">
        <v>340</v>
      </c>
      <c r="E141" s="50">
        <v>1</v>
      </c>
      <c r="F141" s="38">
        <v>1</v>
      </c>
      <c r="G141" s="38">
        <v>1</v>
      </c>
      <c r="H141" s="38">
        <v>0</v>
      </c>
      <c r="I141" s="38">
        <v>1</v>
      </c>
      <c r="J141" s="38">
        <v>1</v>
      </c>
      <c r="L141" s="30" t="s">
        <v>283</v>
      </c>
      <c r="M141" s="30" t="s">
        <v>128</v>
      </c>
      <c r="N141" s="30" t="s">
        <v>338</v>
      </c>
      <c r="O141" s="50">
        <v>4</v>
      </c>
      <c r="P141" s="38">
        <v>1</v>
      </c>
      <c r="Q141" s="38">
        <v>1</v>
      </c>
      <c r="R141" s="38">
        <v>0</v>
      </c>
      <c r="S141" s="38">
        <v>1</v>
      </c>
    </row>
    <row r="142" spans="2:19" x14ac:dyDescent="0.25">
      <c r="B142" s="30" t="s">
        <v>290</v>
      </c>
      <c r="C142" s="30" t="s">
        <v>140</v>
      </c>
      <c r="D142" s="30" t="s">
        <v>218</v>
      </c>
      <c r="E142" s="50">
        <v>4</v>
      </c>
      <c r="F142" s="38">
        <v>1</v>
      </c>
      <c r="G142" s="38">
        <v>1</v>
      </c>
      <c r="H142" s="38">
        <v>0</v>
      </c>
      <c r="I142" s="38">
        <v>0</v>
      </c>
      <c r="J142" s="38">
        <v>1</v>
      </c>
      <c r="L142" s="30" t="s">
        <v>283</v>
      </c>
      <c r="M142" s="30" t="s">
        <v>501</v>
      </c>
      <c r="N142" s="30" t="s">
        <v>502</v>
      </c>
      <c r="O142" s="50">
        <v>1</v>
      </c>
      <c r="P142" s="38">
        <v>0</v>
      </c>
      <c r="Q142" s="38">
        <v>0</v>
      </c>
      <c r="R142" s="38">
        <v>0</v>
      </c>
      <c r="S142" s="38">
        <v>0</v>
      </c>
    </row>
    <row r="143" spans="2:19" x14ac:dyDescent="0.25">
      <c r="B143" s="30" t="s">
        <v>290</v>
      </c>
      <c r="C143" s="30" t="s">
        <v>341</v>
      </c>
      <c r="D143" s="30" t="s">
        <v>342</v>
      </c>
      <c r="E143" s="50">
        <v>2</v>
      </c>
      <c r="F143" s="38">
        <v>1</v>
      </c>
      <c r="G143" s="38">
        <v>1</v>
      </c>
      <c r="H143" s="38">
        <v>0</v>
      </c>
      <c r="I143" s="38">
        <v>1</v>
      </c>
      <c r="J143" s="38">
        <v>1</v>
      </c>
      <c r="L143" s="30" t="s">
        <v>283</v>
      </c>
      <c r="M143" s="30" t="s">
        <v>595</v>
      </c>
      <c r="N143" s="30" t="s">
        <v>596</v>
      </c>
      <c r="O143" s="50">
        <v>1</v>
      </c>
      <c r="P143" s="38">
        <v>0</v>
      </c>
      <c r="Q143" s="38">
        <v>0</v>
      </c>
      <c r="R143" s="38">
        <v>0</v>
      </c>
      <c r="S143" s="38">
        <v>0</v>
      </c>
    </row>
    <row r="144" spans="2:19" x14ac:dyDescent="0.25">
      <c r="B144" s="30" t="s">
        <v>290</v>
      </c>
      <c r="C144" s="30" t="s">
        <v>133</v>
      </c>
      <c r="D144" s="30" t="s">
        <v>343</v>
      </c>
      <c r="E144" s="50">
        <v>1</v>
      </c>
      <c r="F144" s="38">
        <v>1</v>
      </c>
      <c r="G144" s="38">
        <v>1</v>
      </c>
      <c r="H144" s="38">
        <v>0</v>
      </c>
      <c r="I144" s="38">
        <v>1</v>
      </c>
      <c r="J144" s="38">
        <v>1</v>
      </c>
      <c r="L144" s="30" t="s">
        <v>290</v>
      </c>
      <c r="M144" s="30" t="s">
        <v>519</v>
      </c>
      <c r="N144" s="30" t="s">
        <v>520</v>
      </c>
      <c r="O144" s="50">
        <v>1</v>
      </c>
      <c r="P144" s="38">
        <v>1</v>
      </c>
      <c r="Q144" s="38">
        <v>1</v>
      </c>
      <c r="R144" s="38">
        <v>0</v>
      </c>
      <c r="S144" s="38">
        <v>0</v>
      </c>
    </row>
    <row r="145" spans="2:19" ht="13" x14ac:dyDescent="0.3">
      <c r="B145" s="30"/>
      <c r="C145" s="30"/>
      <c r="D145" s="31" t="s">
        <v>407</v>
      </c>
      <c r="E145" s="51">
        <f>SUM(E22:E144)</f>
        <v>195</v>
      </c>
      <c r="F145" s="32" t="str">
        <f>SUM(F$22:F$144)&amp;"/"&amp;COUNTA($D$22:$D$144)</f>
        <v>122/123</v>
      </c>
      <c r="G145" s="32" t="str">
        <f>SUM(G$22:G$144)&amp;"/"&amp;COUNTA($D$22:$D$144)</f>
        <v>118/123</v>
      </c>
      <c r="H145" s="32" t="str">
        <f>SUM(H$22:H$144)&amp;"/"&amp;COUNTA($D$22:$D$144)</f>
        <v>3/123</v>
      </c>
      <c r="I145" s="32" t="str">
        <f>SUM(I$22:I$144)&amp;"/"&amp;COUNTA($D$22:$D$144)</f>
        <v>103/123</v>
      </c>
      <c r="J145" s="32" t="str">
        <f>SUM(J$22:J$144)&amp;"/"&amp;COUNTA($D$22:$D$144)</f>
        <v>122/123</v>
      </c>
      <c r="L145" s="30" t="s">
        <v>290</v>
      </c>
      <c r="M145" s="30" t="s">
        <v>131</v>
      </c>
      <c r="N145" s="30" t="s">
        <v>212</v>
      </c>
      <c r="O145" s="50">
        <v>1</v>
      </c>
      <c r="P145" s="38">
        <v>1</v>
      </c>
      <c r="Q145" s="38">
        <v>1</v>
      </c>
      <c r="R145" s="38">
        <v>0</v>
      </c>
      <c r="S145" s="38">
        <v>1</v>
      </c>
    </row>
    <row r="146" spans="2:19" x14ac:dyDescent="0.25">
      <c r="L146" s="30" t="s">
        <v>290</v>
      </c>
      <c r="M146" s="30" t="s">
        <v>553</v>
      </c>
      <c r="N146" s="30" t="s">
        <v>554</v>
      </c>
      <c r="O146" s="50">
        <v>2</v>
      </c>
      <c r="P146" s="38">
        <v>0</v>
      </c>
      <c r="Q146" s="38">
        <v>0</v>
      </c>
      <c r="R146" s="38">
        <v>0</v>
      </c>
      <c r="S146" s="38">
        <v>0</v>
      </c>
    </row>
    <row r="147" spans="2:19" x14ac:dyDescent="0.25">
      <c r="L147" s="30" t="s">
        <v>290</v>
      </c>
      <c r="M147" s="30" t="s">
        <v>134</v>
      </c>
      <c r="N147" s="30" t="s">
        <v>214</v>
      </c>
      <c r="O147" s="50">
        <v>1</v>
      </c>
      <c r="P147" s="38">
        <v>1</v>
      </c>
      <c r="Q147" s="38">
        <v>1</v>
      </c>
      <c r="R147" s="38">
        <v>0</v>
      </c>
      <c r="S147" s="38">
        <v>1</v>
      </c>
    </row>
    <row r="148" spans="2:19" ht="12.75" customHeight="1" x14ac:dyDescent="0.25">
      <c r="L148" s="30" t="s">
        <v>290</v>
      </c>
      <c r="M148" s="30" t="s">
        <v>136</v>
      </c>
      <c r="N148" s="30" t="s">
        <v>215</v>
      </c>
      <c r="O148" s="50">
        <v>1</v>
      </c>
      <c r="P148" s="38">
        <v>0</v>
      </c>
      <c r="Q148" s="38">
        <v>0</v>
      </c>
      <c r="R148" s="38">
        <v>0</v>
      </c>
      <c r="S148" s="38">
        <v>0</v>
      </c>
    </row>
    <row r="149" spans="2:19" x14ac:dyDescent="0.25">
      <c r="L149" s="30" t="s">
        <v>290</v>
      </c>
      <c r="M149" s="30" t="s">
        <v>138</v>
      </c>
      <c r="N149" s="30" t="s">
        <v>217</v>
      </c>
      <c r="O149" s="50">
        <v>6</v>
      </c>
      <c r="P149" s="38">
        <v>1</v>
      </c>
      <c r="Q149" s="38">
        <v>1</v>
      </c>
      <c r="R149" s="38">
        <v>0</v>
      </c>
      <c r="S149" s="38">
        <v>1</v>
      </c>
    </row>
    <row r="150" spans="2:19" x14ac:dyDescent="0.25">
      <c r="L150" s="30" t="s">
        <v>290</v>
      </c>
      <c r="M150" s="30" t="s">
        <v>523</v>
      </c>
      <c r="N150" s="30" t="s">
        <v>524</v>
      </c>
      <c r="O150" s="50">
        <v>1</v>
      </c>
      <c r="P150" s="38">
        <v>0</v>
      </c>
      <c r="Q150" s="38">
        <v>0</v>
      </c>
      <c r="R150" s="38">
        <v>0</v>
      </c>
      <c r="S150" s="38">
        <v>0</v>
      </c>
    </row>
    <row r="151" spans="2:19" x14ac:dyDescent="0.25">
      <c r="L151" s="30" t="s">
        <v>290</v>
      </c>
      <c r="M151" s="30" t="s">
        <v>521</v>
      </c>
      <c r="N151" s="30" t="s">
        <v>522</v>
      </c>
      <c r="O151" s="50">
        <v>1</v>
      </c>
      <c r="P151" s="38">
        <v>1</v>
      </c>
      <c r="Q151" s="38">
        <v>1</v>
      </c>
      <c r="R151" s="38">
        <v>0</v>
      </c>
      <c r="S151" s="38">
        <v>1</v>
      </c>
    </row>
    <row r="152" spans="2:19" x14ac:dyDescent="0.25">
      <c r="L152" s="30" t="s">
        <v>290</v>
      </c>
      <c r="M152" s="30" t="s">
        <v>139</v>
      </c>
      <c r="N152" s="30" t="s">
        <v>340</v>
      </c>
      <c r="O152" s="50">
        <v>1</v>
      </c>
      <c r="P152" s="38">
        <v>1</v>
      </c>
      <c r="Q152" s="38">
        <v>1</v>
      </c>
      <c r="R152" s="38">
        <v>0</v>
      </c>
      <c r="S152" s="38">
        <v>1</v>
      </c>
    </row>
    <row r="153" spans="2:19" x14ac:dyDescent="0.25">
      <c r="L153" s="30" t="s">
        <v>290</v>
      </c>
      <c r="M153" s="30" t="s">
        <v>341</v>
      </c>
      <c r="N153" s="30" t="s">
        <v>342</v>
      </c>
      <c r="O153" s="50">
        <v>2</v>
      </c>
      <c r="P153" s="38">
        <v>0</v>
      </c>
      <c r="Q153" s="38">
        <v>0</v>
      </c>
      <c r="R153" s="38">
        <v>0</v>
      </c>
      <c r="S153" s="38">
        <v>0</v>
      </c>
    </row>
    <row r="154" spans="2:19" x14ac:dyDescent="0.25">
      <c r="L154" s="30" t="s">
        <v>290</v>
      </c>
      <c r="M154" s="30" t="s">
        <v>133</v>
      </c>
      <c r="N154" s="30" t="s">
        <v>343</v>
      </c>
      <c r="O154" s="50">
        <v>1</v>
      </c>
      <c r="P154" s="38">
        <v>1</v>
      </c>
      <c r="Q154" s="38">
        <v>1</v>
      </c>
      <c r="R154" s="38">
        <v>0</v>
      </c>
      <c r="S154" s="38">
        <v>1</v>
      </c>
    </row>
    <row r="155" spans="2:19" ht="13" x14ac:dyDescent="0.3">
      <c r="L155" s="30"/>
      <c r="M155" s="30"/>
      <c r="N155" s="31" t="s">
        <v>407</v>
      </c>
      <c r="O155" s="51">
        <f>SUM(O22:O154)</f>
        <v>209</v>
      </c>
      <c r="P155" s="32" t="str">
        <f>SUM(P$22:P$154)&amp;"/"&amp;COUNTA($N$22:$N$154)</f>
        <v>97/133</v>
      </c>
      <c r="Q155" s="32" t="str">
        <f>SUM(Q$22:Q$154)&amp;"/"&amp;COUNTA($N$22:$N$154)</f>
        <v>89/133</v>
      </c>
      <c r="R155" s="32" t="str">
        <f>SUM(R$22:R$154)&amp;"/"&amp;COUNTA($N$22:$N$154)</f>
        <v>0/133</v>
      </c>
      <c r="S155" s="32" t="str">
        <f>SUM(S$22:S$154)&amp;"/"&amp;COUNTA($N$22:$N$154)</f>
        <v>64/133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election activeCell="G23" sqref="G23"/>
    </sheetView>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593</v>
      </c>
    </row>
    <row r="6" spans="2:10" x14ac:dyDescent="0.3">
      <c r="B6" s="3" t="s">
        <v>2</v>
      </c>
      <c r="C6" s="2" t="s">
        <v>396</v>
      </c>
      <c r="D6" s="2"/>
    </row>
    <row r="7" spans="2:10" ht="12.75" customHeight="1" x14ac:dyDescent="0.3">
      <c r="B7" s="3" t="s">
        <v>6</v>
      </c>
      <c r="C7" s="2" t="s">
        <v>421</v>
      </c>
    </row>
    <row r="8" spans="2:10" ht="12.75" customHeight="1" x14ac:dyDescent="0.3">
      <c r="B8" s="3" t="s">
        <v>3</v>
      </c>
      <c r="C8" s="2" t="s">
        <v>601</v>
      </c>
    </row>
    <row r="9" spans="2:10" ht="12.75" customHeight="1" x14ac:dyDescent="0.3">
      <c r="B9" s="3" t="s">
        <v>5</v>
      </c>
      <c r="C9" s="8" t="s">
        <v>400</v>
      </c>
    </row>
    <row r="10" spans="2:10" ht="12.75" customHeight="1" x14ac:dyDescent="0.3">
      <c r="B10" s="3" t="s">
        <v>8</v>
      </c>
      <c r="C10" s="2" t="s">
        <v>594</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1486107</v>
      </c>
      <c r="F16" s="44">
        <v>359531</v>
      </c>
      <c r="G16" s="44">
        <v>139881</v>
      </c>
      <c r="H16" s="44">
        <v>1486107</v>
      </c>
      <c r="I16" s="43">
        <f>G16/H16</f>
        <v>9.412579309565193E-2</v>
      </c>
      <c r="J16" s="59"/>
    </row>
    <row r="17" spans="2:9" ht="6.75" customHeight="1" x14ac:dyDescent="0.3">
      <c r="D17" s="4"/>
    </row>
    <row r="18" spans="2:9" x14ac:dyDescent="0.3">
      <c r="B18" s="33" t="s">
        <v>250</v>
      </c>
      <c r="C18" s="18" t="s">
        <v>251</v>
      </c>
      <c r="D18" s="18" t="s">
        <v>365</v>
      </c>
      <c r="E18" s="44">
        <v>35040</v>
      </c>
      <c r="F18" s="44">
        <v>8290</v>
      </c>
      <c r="G18" s="44">
        <v>2850</v>
      </c>
      <c r="H18" s="44">
        <v>35040</v>
      </c>
      <c r="I18" s="43">
        <f>IF(OR(G18="**",H18="**"),"**",G18/H18)</f>
        <v>8.133561643835617E-2</v>
      </c>
    </row>
    <row r="19" spans="2:9" x14ac:dyDescent="0.3">
      <c r="B19" s="33" t="s">
        <v>250</v>
      </c>
      <c r="C19" s="18" t="s">
        <v>252</v>
      </c>
      <c r="D19" s="18" t="s">
        <v>366</v>
      </c>
      <c r="E19" s="44">
        <v>25850</v>
      </c>
      <c r="F19" s="44">
        <v>6765</v>
      </c>
      <c r="G19" s="44">
        <v>1105</v>
      </c>
      <c r="H19" s="44">
        <v>25850</v>
      </c>
      <c r="I19" s="43">
        <f t="shared" ref="I19:I59" si="0">IF(OR(G19="**",H19="**"),"**",G19/H19)</f>
        <v>4.2746615087040619E-2</v>
      </c>
    </row>
    <row r="20" spans="2:9" x14ac:dyDescent="0.3">
      <c r="B20" s="33" t="s">
        <v>250</v>
      </c>
      <c r="C20" s="18" t="s">
        <v>253</v>
      </c>
      <c r="D20" s="18" t="s">
        <v>367</v>
      </c>
      <c r="E20" s="44">
        <v>22800</v>
      </c>
      <c r="F20" s="44">
        <v>2500</v>
      </c>
      <c r="G20" s="44">
        <v>2025</v>
      </c>
      <c r="H20" s="44">
        <v>22800</v>
      </c>
      <c r="I20" s="43">
        <f t="shared" si="0"/>
        <v>8.8815789473684209E-2</v>
      </c>
    </row>
    <row r="21" spans="2:9" x14ac:dyDescent="0.3">
      <c r="B21" s="33" t="s">
        <v>250</v>
      </c>
      <c r="C21" s="18" t="s">
        <v>254</v>
      </c>
      <c r="D21" s="18" t="s">
        <v>368</v>
      </c>
      <c r="E21" s="44">
        <v>27540</v>
      </c>
      <c r="F21" s="44">
        <v>8600</v>
      </c>
      <c r="G21" s="44">
        <v>2710</v>
      </c>
      <c r="H21" s="44">
        <v>27540</v>
      </c>
      <c r="I21" s="43">
        <f t="shared" si="0"/>
        <v>9.8402323892519974E-2</v>
      </c>
    </row>
    <row r="22" spans="2:9" x14ac:dyDescent="0.3">
      <c r="B22" s="33" t="s">
        <v>250</v>
      </c>
      <c r="C22" s="18" t="s">
        <v>255</v>
      </c>
      <c r="D22" s="18" t="s">
        <v>369</v>
      </c>
      <c r="E22" s="44">
        <v>27630</v>
      </c>
      <c r="F22" s="44">
        <v>7075</v>
      </c>
      <c r="G22" s="44">
        <v>1925</v>
      </c>
      <c r="H22" s="44">
        <v>27630</v>
      </c>
      <c r="I22" s="43">
        <f t="shared" si="0"/>
        <v>6.9670647846543615E-2</v>
      </c>
    </row>
    <row r="23" spans="2:9" x14ac:dyDescent="0.3">
      <c r="B23" s="33" t="s">
        <v>250</v>
      </c>
      <c r="C23" s="18" t="s">
        <v>256</v>
      </c>
      <c r="D23" s="18" t="s">
        <v>370</v>
      </c>
      <c r="E23" s="44">
        <v>26865</v>
      </c>
      <c r="F23" s="44">
        <v>7140</v>
      </c>
      <c r="G23" s="44">
        <v>2910</v>
      </c>
      <c r="H23" s="44">
        <v>26865</v>
      </c>
      <c r="I23" s="43">
        <f t="shared" si="0"/>
        <v>0.10831937465103295</v>
      </c>
    </row>
    <row r="24" spans="2:9" x14ac:dyDescent="0.3">
      <c r="B24" s="33" t="s">
        <v>240</v>
      </c>
      <c r="C24" s="18" t="s">
        <v>257</v>
      </c>
      <c r="D24" s="18" t="s">
        <v>347</v>
      </c>
      <c r="E24" s="44">
        <v>41670</v>
      </c>
      <c r="F24" s="44">
        <v>12450</v>
      </c>
      <c r="G24" s="44">
        <v>4190</v>
      </c>
      <c r="H24" s="44">
        <v>41670</v>
      </c>
      <c r="I24" s="43">
        <f t="shared" si="0"/>
        <v>0.10055195584353252</v>
      </c>
    </row>
    <row r="25" spans="2:9" x14ac:dyDescent="0.3">
      <c r="B25" s="33" t="s">
        <v>240</v>
      </c>
      <c r="C25" s="18" t="s">
        <v>258</v>
      </c>
      <c r="D25" s="18" t="s">
        <v>348</v>
      </c>
      <c r="E25" s="44">
        <v>53335</v>
      </c>
      <c r="F25" s="44">
        <v>17185</v>
      </c>
      <c r="G25" s="44">
        <v>6200</v>
      </c>
      <c r="H25" s="44">
        <v>53335</v>
      </c>
      <c r="I25" s="43">
        <f t="shared" si="0"/>
        <v>0.11624636730102185</v>
      </c>
    </row>
    <row r="26" spans="2:9" x14ac:dyDescent="0.3">
      <c r="B26" s="33" t="s">
        <v>240</v>
      </c>
      <c r="C26" s="18" t="s">
        <v>259</v>
      </c>
      <c r="D26" s="18" t="s">
        <v>349</v>
      </c>
      <c r="E26" s="44">
        <v>53740</v>
      </c>
      <c r="F26" s="44">
        <v>4770</v>
      </c>
      <c r="G26" s="44">
        <v>4395</v>
      </c>
      <c r="H26" s="44">
        <v>53740</v>
      </c>
      <c r="I26" s="43">
        <f t="shared" si="0"/>
        <v>8.1782657238556017E-2</v>
      </c>
    </row>
    <row r="27" spans="2:9" x14ac:dyDescent="0.3">
      <c r="B27" s="33" t="s">
        <v>240</v>
      </c>
      <c r="C27" s="18" t="s">
        <v>260</v>
      </c>
      <c r="D27" s="18" t="s">
        <v>350</v>
      </c>
      <c r="E27" s="44">
        <v>49255</v>
      </c>
      <c r="F27" s="44">
        <v>12525</v>
      </c>
      <c r="G27" s="44">
        <v>4305</v>
      </c>
      <c r="H27" s="44">
        <v>49255</v>
      </c>
      <c r="I27" s="43">
        <f t="shared" si="0"/>
        <v>8.7402294183331647E-2</v>
      </c>
    </row>
    <row r="28" spans="2:9" x14ac:dyDescent="0.3">
      <c r="B28" s="33" t="s">
        <v>240</v>
      </c>
      <c r="C28" s="18" t="s">
        <v>261</v>
      </c>
      <c r="D28" s="18" t="s">
        <v>351</v>
      </c>
      <c r="E28" s="44">
        <v>38815</v>
      </c>
      <c r="F28" s="44">
        <v>7850</v>
      </c>
      <c r="G28" s="44">
        <v>5710</v>
      </c>
      <c r="H28" s="44">
        <v>38815</v>
      </c>
      <c r="I28" s="43">
        <f t="shared" si="0"/>
        <v>0.14710807677444288</v>
      </c>
    </row>
    <row r="29" spans="2:9" x14ac:dyDescent="0.3">
      <c r="B29" s="33" t="s">
        <v>262</v>
      </c>
      <c r="C29" s="18" t="s">
        <v>263</v>
      </c>
      <c r="D29" s="18" t="s">
        <v>371</v>
      </c>
      <c r="E29" s="44">
        <v>20260</v>
      </c>
      <c r="F29" s="44">
        <v>5770</v>
      </c>
      <c r="G29" s="44">
        <v>3230</v>
      </c>
      <c r="H29" s="44">
        <v>20260</v>
      </c>
      <c r="I29" s="43">
        <f t="shared" si="0"/>
        <v>0.1594274432379072</v>
      </c>
    </row>
    <row r="30" spans="2:9" x14ac:dyDescent="0.3">
      <c r="B30" s="33" t="s">
        <v>262</v>
      </c>
      <c r="C30" s="18" t="s">
        <v>264</v>
      </c>
      <c r="D30" s="18" t="s">
        <v>372</v>
      </c>
      <c r="E30" s="44">
        <v>35735</v>
      </c>
      <c r="F30" s="44">
        <v>9885</v>
      </c>
      <c r="G30" s="44">
        <v>5240</v>
      </c>
      <c r="H30" s="44">
        <v>35735</v>
      </c>
      <c r="I30" s="43">
        <f t="shared" si="0"/>
        <v>0.14663495172799776</v>
      </c>
    </row>
    <row r="31" spans="2:9" x14ac:dyDescent="0.3">
      <c r="B31" s="33" t="s">
        <v>262</v>
      </c>
      <c r="C31" s="18" t="s">
        <v>265</v>
      </c>
      <c r="D31" s="18" t="s">
        <v>373</v>
      </c>
      <c r="E31" s="44">
        <v>30155</v>
      </c>
      <c r="F31" s="44">
        <v>8080</v>
      </c>
      <c r="G31" s="44">
        <v>3030</v>
      </c>
      <c r="H31" s="44">
        <v>30155</v>
      </c>
      <c r="I31" s="43">
        <f t="shared" si="0"/>
        <v>0.10048084894710661</v>
      </c>
    </row>
    <row r="32" spans="2:9" x14ac:dyDescent="0.3">
      <c r="B32" s="33" t="s">
        <v>262</v>
      </c>
      <c r="C32" s="18" t="s">
        <v>266</v>
      </c>
      <c r="D32" s="18" t="s">
        <v>352</v>
      </c>
      <c r="E32" s="44">
        <v>10745</v>
      </c>
      <c r="F32" s="44">
        <v>4395</v>
      </c>
      <c r="G32" s="44">
        <v>1905</v>
      </c>
      <c r="H32" s="44">
        <v>10745</v>
      </c>
      <c r="I32" s="43">
        <f t="shared" si="0"/>
        <v>0.17729176361098184</v>
      </c>
    </row>
    <row r="33" spans="2:9" x14ac:dyDescent="0.3">
      <c r="B33" s="33" t="s">
        <v>262</v>
      </c>
      <c r="C33" s="18" t="s">
        <v>267</v>
      </c>
      <c r="D33" s="18" t="s">
        <v>374</v>
      </c>
      <c r="E33" s="44">
        <v>24300</v>
      </c>
      <c r="F33" s="44">
        <v>7380</v>
      </c>
      <c r="G33" s="44">
        <v>2435</v>
      </c>
      <c r="H33" s="44">
        <v>24300</v>
      </c>
      <c r="I33" s="43">
        <f t="shared" si="0"/>
        <v>0.10020576131687242</v>
      </c>
    </row>
    <row r="34" spans="2:9" x14ac:dyDescent="0.3">
      <c r="B34" s="33" t="s">
        <v>262</v>
      </c>
      <c r="C34" s="18" t="s">
        <v>268</v>
      </c>
      <c r="D34" s="18" t="s">
        <v>375</v>
      </c>
      <c r="E34" s="44">
        <v>15175</v>
      </c>
      <c r="F34" s="44">
        <v>5755</v>
      </c>
      <c r="G34" s="44">
        <v>2150</v>
      </c>
      <c r="H34" s="44">
        <v>15175</v>
      </c>
      <c r="I34" s="43">
        <f t="shared" si="0"/>
        <v>0.14168039538714991</v>
      </c>
    </row>
    <row r="35" spans="2:9" x14ac:dyDescent="0.3">
      <c r="B35" s="33" t="s">
        <v>262</v>
      </c>
      <c r="C35" s="18" t="s">
        <v>269</v>
      </c>
      <c r="D35" s="18" t="s">
        <v>376</v>
      </c>
      <c r="E35" s="44">
        <v>11570</v>
      </c>
      <c r="F35" s="44" t="s">
        <v>588</v>
      </c>
      <c r="G35" s="44">
        <v>2875</v>
      </c>
      <c r="H35" s="44">
        <v>11570</v>
      </c>
      <c r="I35" s="43">
        <f t="shared" si="0"/>
        <v>0.24848746758859119</v>
      </c>
    </row>
    <row r="36" spans="2:9" x14ac:dyDescent="0.3">
      <c r="B36" s="33" t="s">
        <v>262</v>
      </c>
      <c r="C36" s="18" t="s">
        <v>270</v>
      </c>
      <c r="D36" s="18" t="s">
        <v>353</v>
      </c>
      <c r="E36" s="44">
        <v>21465</v>
      </c>
      <c r="F36" s="44">
        <v>7420</v>
      </c>
      <c r="G36" s="44">
        <v>2800</v>
      </c>
      <c r="H36" s="44">
        <v>21465</v>
      </c>
      <c r="I36" s="43">
        <f t="shared" si="0"/>
        <v>0.13044491031912417</v>
      </c>
    </row>
    <row r="37" spans="2:9" x14ac:dyDescent="0.3">
      <c r="B37" s="33" t="s">
        <v>262</v>
      </c>
      <c r="C37" s="18" t="s">
        <v>271</v>
      </c>
      <c r="D37" s="18" t="s">
        <v>377</v>
      </c>
      <c r="E37" s="44">
        <v>30035</v>
      </c>
      <c r="F37" s="44">
        <v>3210</v>
      </c>
      <c r="G37" s="44">
        <v>2025</v>
      </c>
      <c r="H37" s="44">
        <v>30035</v>
      </c>
      <c r="I37" s="43">
        <f t="shared" si="0"/>
        <v>6.7421341767937404E-2</v>
      </c>
    </row>
    <row r="38" spans="2:9" x14ac:dyDescent="0.3">
      <c r="B38" s="33" t="s">
        <v>262</v>
      </c>
      <c r="C38" s="18" t="s">
        <v>272</v>
      </c>
      <c r="D38" s="18" t="s">
        <v>354</v>
      </c>
      <c r="E38" s="44">
        <v>47195</v>
      </c>
      <c r="F38" s="44">
        <v>16495</v>
      </c>
      <c r="G38" s="44">
        <v>3330</v>
      </c>
      <c r="H38" s="44">
        <v>47195</v>
      </c>
      <c r="I38" s="43">
        <f t="shared" si="0"/>
        <v>7.0558321856128828E-2</v>
      </c>
    </row>
    <row r="39" spans="2:9" x14ac:dyDescent="0.3">
      <c r="B39" s="33" t="s">
        <v>262</v>
      </c>
      <c r="C39" s="18" t="s">
        <v>273</v>
      </c>
      <c r="D39" s="18" t="s">
        <v>378</v>
      </c>
      <c r="E39" s="44">
        <v>29145</v>
      </c>
      <c r="F39" s="44">
        <v>4860</v>
      </c>
      <c r="G39" s="44">
        <v>3015</v>
      </c>
      <c r="H39" s="44">
        <v>29145</v>
      </c>
      <c r="I39" s="43">
        <f t="shared" si="0"/>
        <v>0.10344827586206896</v>
      </c>
    </row>
    <row r="40" spans="2:9" x14ac:dyDescent="0.3">
      <c r="B40" s="33" t="s">
        <v>274</v>
      </c>
      <c r="C40" s="18" t="s">
        <v>275</v>
      </c>
      <c r="D40" s="18" t="s">
        <v>355</v>
      </c>
      <c r="E40" s="44">
        <v>50380</v>
      </c>
      <c r="F40" s="44">
        <v>11765</v>
      </c>
      <c r="G40" s="44">
        <v>1280</v>
      </c>
      <c r="H40" s="44">
        <v>50380</v>
      </c>
      <c r="I40" s="43">
        <f t="shared" si="0"/>
        <v>2.5406907502977371E-2</v>
      </c>
    </row>
    <row r="41" spans="2:9" x14ac:dyDescent="0.3">
      <c r="B41" s="33" t="s">
        <v>274</v>
      </c>
      <c r="C41" s="18" t="s">
        <v>276</v>
      </c>
      <c r="D41" s="18" t="s">
        <v>379</v>
      </c>
      <c r="E41" s="44">
        <v>80565</v>
      </c>
      <c r="F41" s="44">
        <v>21880</v>
      </c>
      <c r="G41" s="44">
        <v>3140</v>
      </c>
      <c r="H41" s="44">
        <v>80565</v>
      </c>
      <c r="I41" s="43">
        <f t="shared" si="0"/>
        <v>3.8974740892447089E-2</v>
      </c>
    </row>
    <row r="42" spans="2:9" x14ac:dyDescent="0.3">
      <c r="B42" s="33" t="s">
        <v>274</v>
      </c>
      <c r="C42" s="18" t="s">
        <v>277</v>
      </c>
      <c r="D42" s="18" t="s">
        <v>380</v>
      </c>
      <c r="E42" s="44">
        <v>35765</v>
      </c>
      <c r="F42" s="44">
        <v>14240</v>
      </c>
      <c r="G42" s="44">
        <v>4390</v>
      </c>
      <c r="H42" s="44">
        <v>35765</v>
      </c>
      <c r="I42" s="43">
        <f t="shared" si="0"/>
        <v>0.12274570110443171</v>
      </c>
    </row>
    <row r="43" spans="2:9" x14ac:dyDescent="0.3">
      <c r="B43" s="33" t="s">
        <v>274</v>
      </c>
      <c r="C43" s="18" t="s">
        <v>278</v>
      </c>
      <c r="D43" s="18" t="s">
        <v>356</v>
      </c>
      <c r="E43" s="44">
        <v>73465</v>
      </c>
      <c r="F43" s="44">
        <v>18730</v>
      </c>
      <c r="G43" s="44">
        <v>4205</v>
      </c>
      <c r="H43" s="44">
        <v>73465</v>
      </c>
      <c r="I43" s="43">
        <f t="shared" si="0"/>
        <v>5.7238140611175388E-2</v>
      </c>
    </row>
    <row r="44" spans="2:9" x14ac:dyDescent="0.3">
      <c r="B44" s="33" t="s">
        <v>279</v>
      </c>
      <c r="C44" s="18" t="s">
        <v>280</v>
      </c>
      <c r="D44" s="18" t="s">
        <v>381</v>
      </c>
      <c r="E44" s="44">
        <v>41730</v>
      </c>
      <c r="F44" s="44">
        <v>11730</v>
      </c>
      <c r="G44" s="44">
        <v>5845</v>
      </c>
      <c r="H44" s="44">
        <v>41730</v>
      </c>
      <c r="I44" s="43">
        <f t="shared" si="0"/>
        <v>0.14006709801102324</v>
      </c>
    </row>
    <row r="45" spans="2:9" x14ac:dyDescent="0.3">
      <c r="B45" s="33" t="s">
        <v>279</v>
      </c>
      <c r="C45" s="18" t="s">
        <v>281</v>
      </c>
      <c r="D45" s="18" t="s">
        <v>357</v>
      </c>
      <c r="E45" s="44">
        <v>94830</v>
      </c>
      <c r="F45" s="44">
        <v>18225</v>
      </c>
      <c r="G45" s="44">
        <v>8870</v>
      </c>
      <c r="H45" s="44">
        <v>94830</v>
      </c>
      <c r="I45" s="43">
        <f t="shared" si="0"/>
        <v>9.3535800906886013E-2</v>
      </c>
    </row>
    <row r="46" spans="2:9" x14ac:dyDescent="0.3">
      <c r="B46" s="33" t="s">
        <v>279</v>
      </c>
      <c r="C46" s="18" t="s">
        <v>282</v>
      </c>
      <c r="D46" s="18" t="s">
        <v>382</v>
      </c>
      <c r="E46" s="44">
        <v>77265</v>
      </c>
      <c r="F46" s="44">
        <v>16745</v>
      </c>
      <c r="G46" s="44">
        <v>12410</v>
      </c>
      <c r="H46" s="44">
        <v>77265</v>
      </c>
      <c r="I46" s="43">
        <f t="shared" si="0"/>
        <v>0.16061606160616063</v>
      </c>
    </row>
    <row r="47" spans="2:9" x14ac:dyDescent="0.3">
      <c r="B47" s="33" t="s">
        <v>283</v>
      </c>
      <c r="C47" s="18" t="s">
        <v>284</v>
      </c>
      <c r="D47" s="18" t="s">
        <v>383</v>
      </c>
      <c r="E47" s="44">
        <v>51205</v>
      </c>
      <c r="F47" s="44">
        <v>11510</v>
      </c>
      <c r="G47" s="44">
        <v>6045</v>
      </c>
      <c r="H47" s="44">
        <v>51205</v>
      </c>
      <c r="I47" s="43">
        <f t="shared" si="0"/>
        <v>0.11805487745337369</v>
      </c>
    </row>
    <row r="48" spans="2:9" x14ac:dyDescent="0.3">
      <c r="B48" s="33" t="s">
        <v>283</v>
      </c>
      <c r="C48" s="18" t="s">
        <v>285</v>
      </c>
      <c r="D48" s="18" t="s">
        <v>358</v>
      </c>
      <c r="E48" s="44">
        <v>24690</v>
      </c>
      <c r="F48" s="44">
        <v>7550</v>
      </c>
      <c r="G48" s="44">
        <v>2095</v>
      </c>
      <c r="H48" s="44">
        <v>24690</v>
      </c>
      <c r="I48" s="43">
        <f t="shared" si="0"/>
        <v>8.4852166869177806E-2</v>
      </c>
    </row>
    <row r="49" spans="2:9" x14ac:dyDescent="0.3">
      <c r="B49" s="33" t="s">
        <v>283</v>
      </c>
      <c r="C49" s="18" t="s">
        <v>286</v>
      </c>
      <c r="D49" s="18" t="s">
        <v>359</v>
      </c>
      <c r="E49" s="44">
        <v>33800</v>
      </c>
      <c r="F49" s="44">
        <v>8530</v>
      </c>
      <c r="G49" s="44">
        <v>2680</v>
      </c>
      <c r="H49" s="44">
        <v>33800</v>
      </c>
      <c r="I49" s="43">
        <f t="shared" si="0"/>
        <v>7.9289940828402364E-2</v>
      </c>
    </row>
    <row r="50" spans="2:9" x14ac:dyDescent="0.3">
      <c r="B50" s="33" t="s">
        <v>283</v>
      </c>
      <c r="C50" s="18" t="s">
        <v>287</v>
      </c>
      <c r="D50" s="18" t="s">
        <v>384</v>
      </c>
      <c r="E50" s="44">
        <v>43120</v>
      </c>
      <c r="F50" s="44">
        <v>13095</v>
      </c>
      <c r="G50" s="44">
        <v>3580</v>
      </c>
      <c r="H50" s="44">
        <v>43120</v>
      </c>
      <c r="I50" s="43">
        <f t="shared" si="0"/>
        <v>8.3024118738404457E-2</v>
      </c>
    </row>
    <row r="51" spans="2:9" x14ac:dyDescent="0.3">
      <c r="B51" s="33" t="s">
        <v>283</v>
      </c>
      <c r="C51" s="18" t="s">
        <v>288</v>
      </c>
      <c r="D51" s="18" t="s">
        <v>385</v>
      </c>
      <c r="E51" s="44">
        <v>40865</v>
      </c>
      <c r="F51" s="44">
        <v>6610</v>
      </c>
      <c r="G51" s="44">
        <v>1880</v>
      </c>
      <c r="H51" s="44">
        <v>40865</v>
      </c>
      <c r="I51" s="43">
        <f t="shared" si="0"/>
        <v>4.6005138871895265E-2</v>
      </c>
    </row>
    <row r="52" spans="2:9" x14ac:dyDescent="0.3">
      <c r="B52" s="33" t="s">
        <v>283</v>
      </c>
      <c r="C52" s="18" t="s">
        <v>289</v>
      </c>
      <c r="D52" s="18" t="s">
        <v>360</v>
      </c>
      <c r="E52" s="44">
        <v>25250</v>
      </c>
      <c r="F52" s="44">
        <v>3540</v>
      </c>
      <c r="G52" s="44">
        <v>2660</v>
      </c>
      <c r="H52" s="44">
        <v>25250</v>
      </c>
      <c r="I52" s="43">
        <f t="shared" si="0"/>
        <v>0.10534653465346534</v>
      </c>
    </row>
    <row r="53" spans="2:9" x14ac:dyDescent="0.3">
      <c r="B53" s="33" t="s">
        <v>290</v>
      </c>
      <c r="C53" s="18" t="s">
        <v>291</v>
      </c>
      <c r="D53" s="18" t="s">
        <v>361</v>
      </c>
      <c r="E53" s="44">
        <v>31515</v>
      </c>
      <c r="F53" s="44">
        <v>5590</v>
      </c>
      <c r="G53" s="44">
        <v>2765</v>
      </c>
      <c r="H53" s="44">
        <v>31515</v>
      </c>
      <c r="I53" s="43">
        <f t="shared" si="0"/>
        <v>8.7735998730763126E-2</v>
      </c>
    </row>
    <row r="54" spans="2:9" x14ac:dyDescent="0.3">
      <c r="B54" s="33" t="s">
        <v>290</v>
      </c>
      <c r="C54" s="18" t="s">
        <v>292</v>
      </c>
      <c r="D54" s="18" t="s">
        <v>386</v>
      </c>
      <c r="E54" s="44">
        <v>19855</v>
      </c>
      <c r="F54" s="44">
        <v>5760</v>
      </c>
      <c r="G54" s="44">
        <v>2145</v>
      </c>
      <c r="H54" s="44">
        <v>19855</v>
      </c>
      <c r="I54" s="43">
        <f t="shared" si="0"/>
        <v>0.10803324099722991</v>
      </c>
    </row>
    <row r="55" spans="2:9" x14ac:dyDescent="0.3">
      <c r="B55" s="33" t="s">
        <v>290</v>
      </c>
      <c r="C55" s="18" t="s">
        <v>293</v>
      </c>
      <c r="D55" s="18" t="s">
        <v>362</v>
      </c>
      <c r="E55" s="44">
        <v>14095</v>
      </c>
      <c r="F55" s="44">
        <v>3585</v>
      </c>
      <c r="G55" s="44">
        <v>1365</v>
      </c>
      <c r="H55" s="44">
        <v>14095</v>
      </c>
      <c r="I55" s="43">
        <f t="shared" si="0"/>
        <v>9.6842852075203975E-2</v>
      </c>
    </row>
    <row r="56" spans="2:9" x14ac:dyDescent="0.3">
      <c r="B56" s="33" t="s">
        <v>290</v>
      </c>
      <c r="C56" s="18" t="s">
        <v>294</v>
      </c>
      <c r="D56" s="18" t="s">
        <v>363</v>
      </c>
      <c r="E56" s="44">
        <v>13085</v>
      </c>
      <c r="F56" s="44" t="s">
        <v>588</v>
      </c>
      <c r="G56" s="44">
        <v>630</v>
      </c>
      <c r="H56" s="44">
        <v>13085</v>
      </c>
      <c r="I56" s="43">
        <f t="shared" si="0"/>
        <v>4.8146732900267483E-2</v>
      </c>
    </row>
    <row r="57" spans="2:9" x14ac:dyDescent="0.3">
      <c r="B57" s="33" t="s">
        <v>290</v>
      </c>
      <c r="C57" s="18" t="s">
        <v>295</v>
      </c>
      <c r="D57" s="18" t="s">
        <v>387</v>
      </c>
      <c r="E57" s="44">
        <v>7245</v>
      </c>
      <c r="F57" s="44">
        <v>2985</v>
      </c>
      <c r="G57" s="44">
        <v>1005</v>
      </c>
      <c r="H57" s="44">
        <v>7245</v>
      </c>
      <c r="I57" s="43">
        <f t="shared" si="0"/>
        <v>0.13871635610766045</v>
      </c>
    </row>
    <row r="58" spans="2:9" x14ac:dyDescent="0.3">
      <c r="B58" s="33" t="s">
        <v>290</v>
      </c>
      <c r="C58" s="18" t="s">
        <v>296</v>
      </c>
      <c r="D58" s="18" t="s">
        <v>388</v>
      </c>
      <c r="E58" s="44">
        <v>27775</v>
      </c>
      <c r="F58" s="44">
        <v>2925</v>
      </c>
      <c r="G58" s="44">
        <v>1525</v>
      </c>
      <c r="H58" s="44">
        <v>27775</v>
      </c>
      <c r="I58" s="43">
        <f t="shared" si="0"/>
        <v>5.4905490549054907E-2</v>
      </c>
    </row>
    <row r="59" spans="2:9" x14ac:dyDescent="0.3">
      <c r="B59" s="33" t="s">
        <v>290</v>
      </c>
      <c r="C59" s="18" t="s">
        <v>297</v>
      </c>
      <c r="D59" s="18" t="s">
        <v>364</v>
      </c>
      <c r="E59" s="44">
        <v>21275</v>
      </c>
      <c r="F59" s="44">
        <v>6135</v>
      </c>
      <c r="G59" s="44">
        <v>1005</v>
      </c>
      <c r="H59" s="44">
        <v>21275</v>
      </c>
      <c r="I59" s="43">
        <f t="shared" si="0"/>
        <v>4.72385428907168E-2</v>
      </c>
    </row>
    <row r="60" spans="2:9" ht="6.75" customHeight="1" x14ac:dyDescent="0.3">
      <c r="D60" s="2"/>
    </row>
    <row r="61" spans="2:9" x14ac:dyDescent="0.3">
      <c r="B61" s="33" t="s">
        <v>250</v>
      </c>
      <c r="C61" s="18" t="s">
        <v>38</v>
      </c>
      <c r="D61" s="21" t="s">
        <v>152</v>
      </c>
      <c r="E61" s="44">
        <v>16920</v>
      </c>
      <c r="F61" s="44">
        <v>4605</v>
      </c>
      <c r="G61" s="44">
        <v>570</v>
      </c>
      <c r="H61" s="44">
        <v>16920</v>
      </c>
      <c r="I61" s="43">
        <f>IF(G61="*","*",IF(OR(G61="**",H61="**",),"**",G61/H61))</f>
        <v>3.3687943262411348E-2</v>
      </c>
    </row>
    <row r="62" spans="2:9" x14ac:dyDescent="0.3">
      <c r="B62" s="33" t="s">
        <v>250</v>
      </c>
      <c r="C62" s="18" t="s">
        <v>40</v>
      </c>
      <c r="D62" s="21" t="s">
        <v>153</v>
      </c>
      <c r="E62" s="44">
        <v>11050</v>
      </c>
      <c r="F62" s="44">
        <v>3930</v>
      </c>
      <c r="G62" s="44">
        <v>830</v>
      </c>
      <c r="H62" s="44">
        <v>11050</v>
      </c>
      <c r="I62" s="43">
        <f t="shared" ref="I62:I124" si="1">IF(G62="*","*",IF(OR(G62="**",H62="**",),"**",G62/H62))</f>
        <v>7.5113122171945698E-2</v>
      </c>
    </row>
    <row r="63" spans="2:9" x14ac:dyDescent="0.3">
      <c r="B63" s="33" t="s">
        <v>250</v>
      </c>
      <c r="C63" s="18" t="s">
        <v>42</v>
      </c>
      <c r="D63" s="21" t="s">
        <v>300</v>
      </c>
      <c r="E63" s="44">
        <v>8815</v>
      </c>
      <c r="F63" s="44">
        <v>3685</v>
      </c>
      <c r="G63" s="44">
        <v>1030</v>
      </c>
      <c r="H63" s="44">
        <v>8815</v>
      </c>
      <c r="I63" s="43">
        <f t="shared" si="1"/>
        <v>0.11684628474191719</v>
      </c>
    </row>
    <row r="64" spans="2:9" x14ac:dyDescent="0.3">
      <c r="B64" s="33" t="s">
        <v>250</v>
      </c>
      <c r="C64" s="18" t="s">
        <v>43</v>
      </c>
      <c r="D64" s="21" t="s">
        <v>301</v>
      </c>
      <c r="E64" s="44">
        <v>14645</v>
      </c>
      <c r="F64" s="44" t="s">
        <v>588</v>
      </c>
      <c r="G64" s="44">
        <v>1785</v>
      </c>
      <c r="H64" s="44">
        <v>14645</v>
      </c>
      <c r="I64" s="43">
        <f t="shared" si="1"/>
        <v>0.12188460225332878</v>
      </c>
    </row>
    <row r="65" spans="2:9" x14ac:dyDescent="0.3">
      <c r="B65" s="33" t="s">
        <v>250</v>
      </c>
      <c r="C65" s="18" t="s">
        <v>45</v>
      </c>
      <c r="D65" s="21" t="s">
        <v>156</v>
      </c>
      <c r="E65" s="44">
        <v>7735</v>
      </c>
      <c r="F65" s="44">
        <v>1480</v>
      </c>
      <c r="G65" s="44">
        <v>495</v>
      </c>
      <c r="H65" s="44">
        <v>7735</v>
      </c>
      <c r="I65" s="43">
        <f t="shared" si="1"/>
        <v>6.3994828700711048E-2</v>
      </c>
    </row>
    <row r="66" spans="2:9" x14ac:dyDescent="0.3">
      <c r="B66" s="33" t="s">
        <v>250</v>
      </c>
      <c r="C66" s="18" t="s">
        <v>47</v>
      </c>
      <c r="D66" s="21" t="s">
        <v>158</v>
      </c>
      <c r="E66" s="44">
        <v>35040</v>
      </c>
      <c r="F66" s="44">
        <v>8290</v>
      </c>
      <c r="G66" s="44">
        <v>2850</v>
      </c>
      <c r="H66" s="44">
        <v>35040</v>
      </c>
      <c r="I66" s="43">
        <f t="shared" si="1"/>
        <v>8.133561643835617E-2</v>
      </c>
    </row>
    <row r="67" spans="2:9" x14ac:dyDescent="0.3">
      <c r="B67" s="33" t="s">
        <v>250</v>
      </c>
      <c r="C67" s="18" t="s">
        <v>48</v>
      </c>
      <c r="D67" s="21" t="s">
        <v>159</v>
      </c>
      <c r="E67" s="44">
        <v>8925</v>
      </c>
      <c r="F67" s="44">
        <v>2160</v>
      </c>
      <c r="G67" s="44">
        <v>535</v>
      </c>
      <c r="H67" s="44">
        <v>8925</v>
      </c>
      <c r="I67" s="43">
        <f t="shared" si="1"/>
        <v>5.9943977591036417E-2</v>
      </c>
    </row>
    <row r="68" spans="2:9" x14ac:dyDescent="0.3">
      <c r="B68" s="33" t="s">
        <v>250</v>
      </c>
      <c r="C68" s="18" t="s">
        <v>49</v>
      </c>
      <c r="D68" s="21" t="s">
        <v>302</v>
      </c>
      <c r="E68" s="44">
        <v>13175</v>
      </c>
      <c r="F68" s="44">
        <v>3270</v>
      </c>
      <c r="G68" s="44">
        <v>610</v>
      </c>
      <c r="H68" s="44">
        <v>13175</v>
      </c>
      <c r="I68" s="43">
        <f t="shared" si="1"/>
        <v>4.629981024667932E-2</v>
      </c>
    </row>
    <row r="69" spans="2:9" x14ac:dyDescent="0.3">
      <c r="B69" s="33" t="s">
        <v>250</v>
      </c>
      <c r="C69" s="18" t="s">
        <v>50</v>
      </c>
      <c r="D69" s="21" t="s">
        <v>160</v>
      </c>
      <c r="E69" s="44">
        <v>15820</v>
      </c>
      <c r="F69" s="44">
        <v>3210</v>
      </c>
      <c r="G69" s="44">
        <v>2080</v>
      </c>
      <c r="H69" s="44">
        <v>15820</v>
      </c>
      <c r="I69" s="43">
        <f t="shared" si="1"/>
        <v>0.13147914032869784</v>
      </c>
    </row>
    <row r="70" spans="2:9" x14ac:dyDescent="0.3">
      <c r="B70" s="33" t="s">
        <v>250</v>
      </c>
      <c r="C70" s="18" t="s">
        <v>58</v>
      </c>
      <c r="D70" s="21" t="s">
        <v>166</v>
      </c>
      <c r="E70" s="44">
        <v>10425</v>
      </c>
      <c r="F70" s="44">
        <v>400</v>
      </c>
      <c r="G70" s="44">
        <v>980</v>
      </c>
      <c r="H70" s="44">
        <v>10425</v>
      </c>
      <c r="I70" s="43">
        <f>IF(G70="*","*",IF(OR(G70="**",H70="**",),"**",G70/H70))</f>
        <v>9.4004796163069546E-2</v>
      </c>
    </row>
    <row r="71" spans="2:9" x14ac:dyDescent="0.3">
      <c r="B71" s="33" t="s">
        <v>250</v>
      </c>
      <c r="C71" s="18" t="s">
        <v>59</v>
      </c>
      <c r="D71" s="21" t="s">
        <v>167</v>
      </c>
      <c r="E71" s="44">
        <v>6715</v>
      </c>
      <c r="F71" s="44">
        <v>2325</v>
      </c>
      <c r="G71" s="44">
        <v>815</v>
      </c>
      <c r="H71" s="44">
        <v>6715</v>
      </c>
      <c r="I71" s="43">
        <f t="shared" si="1"/>
        <v>0.12137006701414743</v>
      </c>
    </row>
    <row r="72" spans="2:9" x14ac:dyDescent="0.3">
      <c r="B72" s="33" t="s">
        <v>250</v>
      </c>
      <c r="C72" s="18" t="s">
        <v>68</v>
      </c>
      <c r="D72" s="21" t="s">
        <v>303</v>
      </c>
      <c r="E72" s="44">
        <v>8300</v>
      </c>
      <c r="F72" s="44">
        <v>4515</v>
      </c>
      <c r="G72" s="44">
        <v>700</v>
      </c>
      <c r="H72" s="44">
        <v>8300</v>
      </c>
      <c r="I72" s="43">
        <f t="shared" si="1"/>
        <v>8.4337349397590355E-2</v>
      </c>
    </row>
    <row r="73" spans="2:9" x14ac:dyDescent="0.3">
      <c r="B73" s="33" t="s">
        <v>250</v>
      </c>
      <c r="C73" s="18" t="s">
        <v>69</v>
      </c>
      <c r="D73" s="21" t="s">
        <v>172</v>
      </c>
      <c r="E73" s="44">
        <v>8155</v>
      </c>
      <c r="F73" s="44">
        <v>2500</v>
      </c>
      <c r="G73" s="44">
        <v>235</v>
      </c>
      <c r="H73" s="44">
        <v>8155</v>
      </c>
      <c r="I73" s="43">
        <f t="shared" si="1"/>
        <v>2.8816676885346414E-2</v>
      </c>
    </row>
    <row r="74" spans="2:9" x14ac:dyDescent="0.3">
      <c r="B74" s="33" t="s">
        <v>240</v>
      </c>
      <c r="C74" s="18" t="s">
        <v>21</v>
      </c>
      <c r="D74" s="21" t="s">
        <v>304</v>
      </c>
      <c r="E74" s="44">
        <v>15595</v>
      </c>
      <c r="F74" s="44">
        <v>7785</v>
      </c>
      <c r="G74" s="44">
        <v>2390</v>
      </c>
      <c r="H74" s="44">
        <v>15595</v>
      </c>
      <c r="I74" s="43">
        <f t="shared" si="1"/>
        <v>0.15325424815646041</v>
      </c>
    </row>
    <row r="75" spans="2:9" x14ac:dyDescent="0.3">
      <c r="B75" s="33" t="s">
        <v>240</v>
      </c>
      <c r="C75" s="18" t="s">
        <v>22</v>
      </c>
      <c r="D75" s="21" t="s">
        <v>141</v>
      </c>
      <c r="E75" s="44">
        <v>26410</v>
      </c>
      <c r="F75" s="44">
        <v>7515</v>
      </c>
      <c r="G75" s="44">
        <v>3730</v>
      </c>
      <c r="H75" s="44">
        <v>26410</v>
      </c>
      <c r="I75" s="43">
        <f t="shared" si="1"/>
        <v>0.14123438091631957</v>
      </c>
    </row>
    <row r="76" spans="2:9" x14ac:dyDescent="0.3">
      <c r="B76" s="33" t="s">
        <v>240</v>
      </c>
      <c r="C76" s="18" t="s">
        <v>23</v>
      </c>
      <c r="D76" s="21" t="s">
        <v>305</v>
      </c>
      <c r="E76" s="44">
        <v>12535</v>
      </c>
      <c r="F76" s="44">
        <v>4420</v>
      </c>
      <c r="G76" s="44">
        <v>550</v>
      </c>
      <c r="H76" s="44">
        <v>12535</v>
      </c>
      <c r="I76" s="43">
        <f t="shared" si="1"/>
        <v>4.3877143996808934E-2</v>
      </c>
    </row>
    <row r="77" spans="2:9" x14ac:dyDescent="0.3">
      <c r="B77" s="33" t="s">
        <v>240</v>
      </c>
      <c r="C77" s="18" t="s">
        <v>24</v>
      </c>
      <c r="D77" s="21" t="s">
        <v>142</v>
      </c>
      <c r="E77" s="44">
        <v>13195</v>
      </c>
      <c r="F77" s="44" t="s">
        <v>588</v>
      </c>
      <c r="G77" s="44">
        <v>1460</v>
      </c>
      <c r="H77" s="44">
        <v>13195</v>
      </c>
      <c r="I77" s="43">
        <f t="shared" si="1"/>
        <v>0.11064797271693823</v>
      </c>
    </row>
    <row r="78" spans="2:9" x14ac:dyDescent="0.3">
      <c r="B78" s="33" t="s">
        <v>240</v>
      </c>
      <c r="C78" s="18" t="s">
        <v>25</v>
      </c>
      <c r="D78" s="21" t="s">
        <v>306</v>
      </c>
      <c r="E78" s="44">
        <v>9920</v>
      </c>
      <c r="F78" s="44">
        <v>3290</v>
      </c>
      <c r="G78" s="44">
        <v>2090</v>
      </c>
      <c r="H78" s="44">
        <v>9920</v>
      </c>
      <c r="I78" s="43">
        <f t="shared" si="1"/>
        <v>0.21068548387096775</v>
      </c>
    </row>
    <row r="79" spans="2:9" x14ac:dyDescent="0.3">
      <c r="B79" s="33" t="s">
        <v>240</v>
      </c>
      <c r="C79" s="18" t="s">
        <v>26</v>
      </c>
      <c r="D79" s="21" t="s">
        <v>307</v>
      </c>
      <c r="E79" s="44">
        <v>10825</v>
      </c>
      <c r="F79" s="44">
        <v>2960</v>
      </c>
      <c r="G79" s="44">
        <v>145</v>
      </c>
      <c r="H79" s="44">
        <v>10825</v>
      </c>
      <c r="I79" s="43">
        <f t="shared" si="1"/>
        <v>1.3394919168591224E-2</v>
      </c>
    </row>
    <row r="80" spans="2:9" x14ac:dyDescent="0.3">
      <c r="B80" s="33" t="s">
        <v>240</v>
      </c>
      <c r="C80" s="18" t="s">
        <v>27</v>
      </c>
      <c r="D80" s="21" t="s">
        <v>143</v>
      </c>
      <c r="E80" s="44">
        <v>11330</v>
      </c>
      <c r="F80" s="44">
        <v>1885</v>
      </c>
      <c r="G80" s="44">
        <v>75</v>
      </c>
      <c r="H80" s="44">
        <v>11330</v>
      </c>
      <c r="I80" s="43">
        <f t="shared" si="1"/>
        <v>6.6195939982347752E-3</v>
      </c>
    </row>
    <row r="81" spans="2:9" x14ac:dyDescent="0.3">
      <c r="B81" s="33" t="s">
        <v>240</v>
      </c>
      <c r="C81" s="18" t="s">
        <v>28</v>
      </c>
      <c r="D81" s="21" t="s">
        <v>144</v>
      </c>
      <c r="E81" s="44">
        <v>16375</v>
      </c>
      <c r="F81" s="44">
        <v>5385</v>
      </c>
      <c r="G81" s="44">
        <v>990</v>
      </c>
      <c r="H81" s="44">
        <v>16375</v>
      </c>
      <c r="I81" s="43">
        <f t="shared" si="1"/>
        <v>6.045801526717557E-2</v>
      </c>
    </row>
    <row r="82" spans="2:9" x14ac:dyDescent="0.3">
      <c r="B82" s="33" t="s">
        <v>240</v>
      </c>
      <c r="C82" s="18" t="s">
        <v>29</v>
      </c>
      <c r="D82" s="21" t="s">
        <v>145</v>
      </c>
      <c r="E82" s="44">
        <v>15470</v>
      </c>
      <c r="F82" s="44">
        <v>4435</v>
      </c>
      <c r="G82" s="44">
        <v>2005</v>
      </c>
      <c r="H82" s="44">
        <v>15470</v>
      </c>
      <c r="I82" s="43">
        <f t="shared" si="1"/>
        <v>0.12960568842921785</v>
      </c>
    </row>
    <row r="83" spans="2:9" x14ac:dyDescent="0.3">
      <c r="B83" s="33" t="s">
        <v>240</v>
      </c>
      <c r="C83" s="18" t="s">
        <v>30</v>
      </c>
      <c r="D83" s="21" t="s">
        <v>146</v>
      </c>
      <c r="E83" s="44">
        <v>6800</v>
      </c>
      <c r="F83" s="44">
        <v>1905</v>
      </c>
      <c r="G83" s="44">
        <v>900</v>
      </c>
      <c r="H83" s="44">
        <v>6800</v>
      </c>
      <c r="I83" s="43">
        <f t="shared" si="1"/>
        <v>0.13235294117647059</v>
      </c>
    </row>
    <row r="84" spans="2:9" x14ac:dyDescent="0.3">
      <c r="B84" s="33" t="s">
        <v>240</v>
      </c>
      <c r="C84" s="18" t="s">
        <v>31</v>
      </c>
      <c r="D84" s="21" t="s">
        <v>308</v>
      </c>
      <c r="E84" s="44">
        <v>15375</v>
      </c>
      <c r="F84" s="44">
        <v>5055</v>
      </c>
      <c r="G84" s="44">
        <v>2045</v>
      </c>
      <c r="H84" s="44">
        <v>15375</v>
      </c>
      <c r="I84" s="43">
        <f t="shared" si="1"/>
        <v>0.1330081300813008</v>
      </c>
    </row>
    <row r="85" spans="2:9" x14ac:dyDescent="0.3">
      <c r="B85" s="33" t="s">
        <v>240</v>
      </c>
      <c r="C85" s="18" t="s">
        <v>32</v>
      </c>
      <c r="D85" s="21" t="s">
        <v>309</v>
      </c>
      <c r="E85" s="44">
        <v>14250</v>
      </c>
      <c r="F85" s="44" t="s">
        <v>588</v>
      </c>
      <c r="G85" s="44">
        <v>2065</v>
      </c>
      <c r="H85" s="44">
        <v>14250</v>
      </c>
      <c r="I85" s="43">
        <f t="shared" si="1"/>
        <v>0.14491228070175438</v>
      </c>
    </row>
    <row r="86" spans="2:9" x14ac:dyDescent="0.3">
      <c r="B86" s="33" t="s">
        <v>240</v>
      </c>
      <c r="C86" s="18" t="s">
        <v>425</v>
      </c>
      <c r="D86" s="21" t="s">
        <v>426</v>
      </c>
      <c r="E86" s="44">
        <v>6040</v>
      </c>
      <c r="F86" s="44">
        <v>85</v>
      </c>
      <c r="G86" s="44">
        <v>0</v>
      </c>
      <c r="H86" s="44">
        <v>6040</v>
      </c>
      <c r="I86" s="43">
        <f t="shared" si="1"/>
        <v>0</v>
      </c>
    </row>
    <row r="87" spans="2:9" x14ac:dyDescent="0.3">
      <c r="B87" s="33" t="s">
        <v>240</v>
      </c>
      <c r="C87" s="18" t="s">
        <v>33</v>
      </c>
      <c r="D87" s="21" t="s">
        <v>147</v>
      </c>
      <c r="E87" s="44">
        <v>26635</v>
      </c>
      <c r="F87" s="44" t="s">
        <v>588</v>
      </c>
      <c r="G87" s="44">
        <v>3360</v>
      </c>
      <c r="H87" s="44">
        <v>26635</v>
      </c>
      <c r="I87" s="43">
        <f t="shared" si="1"/>
        <v>0.12614980289093297</v>
      </c>
    </row>
    <row r="88" spans="2:9" x14ac:dyDescent="0.3">
      <c r="B88" s="33" t="s">
        <v>240</v>
      </c>
      <c r="C88" s="18" t="s">
        <v>34</v>
      </c>
      <c r="D88" s="21" t="s">
        <v>148</v>
      </c>
      <c r="E88" s="44">
        <v>8900</v>
      </c>
      <c r="F88" s="44">
        <v>2655</v>
      </c>
      <c r="G88" s="44">
        <v>1260</v>
      </c>
      <c r="H88" s="44">
        <v>8900</v>
      </c>
      <c r="I88" s="43">
        <f t="shared" si="1"/>
        <v>0.14157303370786517</v>
      </c>
    </row>
    <row r="89" spans="2:9" x14ac:dyDescent="0.3">
      <c r="B89" s="33" t="s">
        <v>240</v>
      </c>
      <c r="C89" s="18" t="s">
        <v>35</v>
      </c>
      <c r="D89" s="21" t="s">
        <v>149</v>
      </c>
      <c r="E89" s="44">
        <v>6100</v>
      </c>
      <c r="F89" s="44">
        <v>2715</v>
      </c>
      <c r="G89" s="44">
        <v>695</v>
      </c>
      <c r="H89" s="44">
        <v>6100</v>
      </c>
      <c r="I89" s="43">
        <f t="shared" si="1"/>
        <v>0.1139344262295082</v>
      </c>
    </row>
    <row r="90" spans="2:9" x14ac:dyDescent="0.3">
      <c r="B90" s="33" t="s">
        <v>240</v>
      </c>
      <c r="C90" s="18" t="s">
        <v>36</v>
      </c>
      <c r="D90" s="21" t="s">
        <v>150</v>
      </c>
      <c r="E90" s="44">
        <v>14055</v>
      </c>
      <c r="F90" s="44">
        <v>3125</v>
      </c>
      <c r="G90" s="44">
        <v>505</v>
      </c>
      <c r="H90" s="44">
        <v>14055</v>
      </c>
      <c r="I90" s="43">
        <f t="shared" si="1"/>
        <v>3.5930273923870507E-2</v>
      </c>
    </row>
    <row r="91" spans="2:9" x14ac:dyDescent="0.3">
      <c r="B91" s="33" t="s">
        <v>240</v>
      </c>
      <c r="C91" s="18" t="s">
        <v>37</v>
      </c>
      <c r="D91" s="21" t="s">
        <v>151</v>
      </c>
      <c r="E91" s="44">
        <v>7010</v>
      </c>
      <c r="F91" s="44">
        <v>1565</v>
      </c>
      <c r="G91" s="44">
        <v>530</v>
      </c>
      <c r="H91" s="44">
        <v>7010</v>
      </c>
      <c r="I91" s="43">
        <f t="shared" si="1"/>
        <v>7.5606276747503573E-2</v>
      </c>
    </row>
    <row r="92" spans="2:9" x14ac:dyDescent="0.3">
      <c r="B92" s="33" t="s">
        <v>262</v>
      </c>
      <c r="C92" s="18" t="s">
        <v>39</v>
      </c>
      <c r="D92" s="21" t="s">
        <v>310</v>
      </c>
      <c r="E92" s="44" t="s">
        <v>588</v>
      </c>
      <c r="F92" s="44" t="s">
        <v>588</v>
      </c>
      <c r="G92" s="44" t="s">
        <v>588</v>
      </c>
      <c r="H92" s="44" t="s">
        <v>588</v>
      </c>
      <c r="I92" s="43" t="str">
        <f t="shared" si="1"/>
        <v>**</v>
      </c>
    </row>
    <row r="93" spans="2:9" x14ac:dyDescent="0.3">
      <c r="B93" s="33" t="s">
        <v>262</v>
      </c>
      <c r="C93" s="18" t="s">
        <v>41</v>
      </c>
      <c r="D93" s="21" t="s">
        <v>154</v>
      </c>
      <c r="E93" s="44">
        <v>7465</v>
      </c>
      <c r="F93" s="44">
        <v>2675</v>
      </c>
      <c r="G93" s="44">
        <v>370</v>
      </c>
      <c r="H93" s="44">
        <v>7465</v>
      </c>
      <c r="I93" s="43">
        <f t="shared" si="1"/>
        <v>4.9564634963161422E-2</v>
      </c>
    </row>
    <row r="94" spans="2:9" x14ac:dyDescent="0.3">
      <c r="B94" s="33" t="s">
        <v>262</v>
      </c>
      <c r="C94" s="18" t="s">
        <v>44</v>
      </c>
      <c r="D94" s="21" t="s">
        <v>155</v>
      </c>
      <c r="E94" s="44">
        <v>7110</v>
      </c>
      <c r="F94" s="44">
        <v>2500</v>
      </c>
      <c r="G94" s="44">
        <v>820</v>
      </c>
      <c r="H94" s="44">
        <v>7110</v>
      </c>
      <c r="I94" s="43">
        <f t="shared" si="1"/>
        <v>0.11533052039381153</v>
      </c>
    </row>
    <row r="95" spans="2:9" x14ac:dyDescent="0.3">
      <c r="B95" s="33" t="s">
        <v>262</v>
      </c>
      <c r="C95" s="18" t="s">
        <v>46</v>
      </c>
      <c r="D95" s="21" t="s">
        <v>157</v>
      </c>
      <c r="E95" s="44">
        <v>10305</v>
      </c>
      <c r="F95" s="44">
        <v>3270</v>
      </c>
      <c r="G95" s="44">
        <v>1135</v>
      </c>
      <c r="H95" s="44">
        <v>10305</v>
      </c>
      <c r="I95" s="43">
        <f t="shared" si="1"/>
        <v>0.1101407083939835</v>
      </c>
    </row>
    <row r="96" spans="2:9" x14ac:dyDescent="0.3">
      <c r="B96" s="33" t="s">
        <v>262</v>
      </c>
      <c r="C96" s="18" t="s">
        <v>51</v>
      </c>
      <c r="D96" s="21" t="s">
        <v>161</v>
      </c>
      <c r="E96" s="44">
        <v>11165</v>
      </c>
      <c r="F96" s="44">
        <v>4150</v>
      </c>
      <c r="G96" s="44">
        <v>1665</v>
      </c>
      <c r="H96" s="44">
        <v>11165</v>
      </c>
      <c r="I96" s="43">
        <f t="shared" si="1"/>
        <v>0.14912673533363188</v>
      </c>
    </row>
    <row r="97" spans="2:9" x14ac:dyDescent="0.3">
      <c r="B97" s="33" t="s">
        <v>262</v>
      </c>
      <c r="C97" s="18" t="s">
        <v>52</v>
      </c>
      <c r="D97" s="21" t="s">
        <v>162</v>
      </c>
      <c r="E97" s="44">
        <v>19200</v>
      </c>
      <c r="F97" s="44" t="s">
        <v>588</v>
      </c>
      <c r="G97" s="44">
        <v>1785</v>
      </c>
      <c r="H97" s="44">
        <v>19200</v>
      </c>
      <c r="I97" s="43">
        <f t="shared" si="1"/>
        <v>9.2968750000000003E-2</v>
      </c>
    </row>
    <row r="98" spans="2:9" x14ac:dyDescent="0.3">
      <c r="B98" s="33" t="s">
        <v>262</v>
      </c>
      <c r="C98" s="18" t="s">
        <v>53</v>
      </c>
      <c r="D98" s="21" t="s">
        <v>311</v>
      </c>
      <c r="E98" s="44">
        <v>14090</v>
      </c>
      <c r="F98" s="44">
        <v>3355</v>
      </c>
      <c r="G98" s="44">
        <v>830</v>
      </c>
      <c r="H98" s="44">
        <v>14090</v>
      </c>
      <c r="I98" s="43">
        <f t="shared" si="1"/>
        <v>5.8907026259758695E-2</v>
      </c>
    </row>
    <row r="99" spans="2:9" x14ac:dyDescent="0.3">
      <c r="B99" s="33" t="s">
        <v>262</v>
      </c>
      <c r="C99" s="18" t="s">
        <v>54</v>
      </c>
      <c r="D99" s="21" t="s">
        <v>163</v>
      </c>
      <c r="E99" s="44">
        <v>10840</v>
      </c>
      <c r="F99" s="44">
        <v>3210</v>
      </c>
      <c r="G99" s="44">
        <v>240</v>
      </c>
      <c r="H99" s="44">
        <v>10840</v>
      </c>
      <c r="I99" s="43">
        <f t="shared" si="1"/>
        <v>2.2140221402214021E-2</v>
      </c>
    </row>
    <row r="100" spans="2:9" x14ac:dyDescent="0.3">
      <c r="B100" s="33" t="s">
        <v>262</v>
      </c>
      <c r="C100" s="18" t="s">
        <v>56</v>
      </c>
      <c r="D100" s="21" t="s">
        <v>164</v>
      </c>
      <c r="E100" s="44">
        <v>8575</v>
      </c>
      <c r="F100" s="44">
        <v>2355</v>
      </c>
      <c r="G100" s="44">
        <v>400</v>
      </c>
      <c r="H100" s="44">
        <v>8575</v>
      </c>
      <c r="I100" s="43">
        <f t="shared" si="1"/>
        <v>4.6647230320699708E-2</v>
      </c>
    </row>
    <row r="101" spans="2:9" x14ac:dyDescent="0.3">
      <c r="B101" s="33" t="s">
        <v>262</v>
      </c>
      <c r="C101" s="18" t="s">
        <v>57</v>
      </c>
      <c r="D101" s="21" t="s">
        <v>165</v>
      </c>
      <c r="E101" s="44">
        <v>10165</v>
      </c>
      <c r="F101" s="44">
        <v>3690</v>
      </c>
      <c r="G101" s="44">
        <v>880</v>
      </c>
      <c r="H101" s="44">
        <v>10165</v>
      </c>
      <c r="I101" s="43">
        <f t="shared" si="1"/>
        <v>8.6571569109690119E-2</v>
      </c>
    </row>
    <row r="102" spans="2:9" x14ac:dyDescent="0.3">
      <c r="B102" s="33" t="s">
        <v>262</v>
      </c>
      <c r="C102" s="18" t="s">
        <v>60</v>
      </c>
      <c r="D102" s="21" t="s">
        <v>168</v>
      </c>
      <c r="E102" s="44">
        <v>13560</v>
      </c>
      <c r="F102" s="44">
        <v>6455</v>
      </c>
      <c r="G102" s="44">
        <v>1215</v>
      </c>
      <c r="H102" s="44">
        <v>13560</v>
      </c>
      <c r="I102" s="43">
        <f t="shared" si="1"/>
        <v>8.9601769911504425E-2</v>
      </c>
    </row>
    <row r="103" spans="2:9" x14ac:dyDescent="0.3">
      <c r="B103" s="33" t="s">
        <v>262</v>
      </c>
      <c r="C103" s="18" t="s">
        <v>55</v>
      </c>
      <c r="D103" s="21" t="s">
        <v>312</v>
      </c>
      <c r="E103" s="44" t="s">
        <v>588</v>
      </c>
      <c r="F103" s="44" t="s">
        <v>588</v>
      </c>
      <c r="G103" s="44" t="s">
        <v>588</v>
      </c>
      <c r="H103" s="44" t="s">
        <v>588</v>
      </c>
      <c r="I103" s="44" t="s">
        <v>588</v>
      </c>
    </row>
    <row r="104" spans="2:9" x14ac:dyDescent="0.3">
      <c r="B104" s="33" t="s">
        <v>262</v>
      </c>
      <c r="C104" s="18" t="s">
        <v>61</v>
      </c>
      <c r="D104" s="21" t="s">
        <v>169</v>
      </c>
      <c r="E104" s="44">
        <v>10745</v>
      </c>
      <c r="F104" s="44">
        <v>4395</v>
      </c>
      <c r="G104" s="44">
        <v>1905</v>
      </c>
      <c r="H104" s="44">
        <v>10745</v>
      </c>
      <c r="I104" s="43">
        <f t="shared" si="1"/>
        <v>0.17729176361098184</v>
      </c>
    </row>
    <row r="105" spans="2:9" x14ac:dyDescent="0.3">
      <c r="B105" s="33" t="s">
        <v>262</v>
      </c>
      <c r="C105" s="18" t="s">
        <v>62</v>
      </c>
      <c r="D105" s="21" t="s">
        <v>170</v>
      </c>
      <c r="E105" s="44">
        <v>35735</v>
      </c>
      <c r="F105" s="44">
        <v>9885</v>
      </c>
      <c r="G105" s="44">
        <v>5240</v>
      </c>
      <c r="H105" s="44">
        <v>35735</v>
      </c>
      <c r="I105" s="43">
        <f t="shared" si="1"/>
        <v>0.14663495172799776</v>
      </c>
    </row>
    <row r="106" spans="2:9" x14ac:dyDescent="0.3">
      <c r="B106" s="33" t="s">
        <v>262</v>
      </c>
      <c r="C106" s="18" t="s">
        <v>63</v>
      </c>
      <c r="D106" s="21" t="s">
        <v>313</v>
      </c>
      <c r="E106" s="44">
        <v>13455</v>
      </c>
      <c r="F106" s="44" t="s">
        <v>588</v>
      </c>
      <c r="G106" s="44">
        <v>1790</v>
      </c>
      <c r="H106" s="44">
        <v>13455</v>
      </c>
      <c r="I106" s="43">
        <f t="shared" si="1"/>
        <v>0.13303604607952435</v>
      </c>
    </row>
    <row r="107" spans="2:9" x14ac:dyDescent="0.3">
      <c r="B107" s="33" t="s">
        <v>262</v>
      </c>
      <c r="C107" s="18" t="s">
        <v>64</v>
      </c>
      <c r="D107" s="21" t="s">
        <v>314</v>
      </c>
      <c r="E107" s="44">
        <v>22695</v>
      </c>
      <c r="F107" s="44">
        <v>5405</v>
      </c>
      <c r="G107" s="44">
        <v>2655</v>
      </c>
      <c r="H107" s="44">
        <v>22695</v>
      </c>
      <c r="I107" s="43">
        <f t="shared" si="1"/>
        <v>0.11698612029081296</v>
      </c>
    </row>
    <row r="108" spans="2:9" x14ac:dyDescent="0.3">
      <c r="B108" s="33" t="s">
        <v>262</v>
      </c>
      <c r="C108" s="18" t="s">
        <v>65</v>
      </c>
      <c r="D108" s="21" t="s">
        <v>315</v>
      </c>
      <c r="E108" s="44">
        <v>24300</v>
      </c>
      <c r="F108" s="44">
        <v>7380</v>
      </c>
      <c r="G108" s="44">
        <v>2435</v>
      </c>
      <c r="H108" s="44">
        <v>24300</v>
      </c>
      <c r="I108" s="43">
        <f t="shared" si="1"/>
        <v>0.10020576131687242</v>
      </c>
    </row>
    <row r="109" spans="2:9" x14ac:dyDescent="0.3">
      <c r="B109" s="33" t="s">
        <v>262</v>
      </c>
      <c r="C109" s="18" t="s">
        <v>66</v>
      </c>
      <c r="D109" s="21" t="s">
        <v>316</v>
      </c>
      <c r="E109" s="44">
        <v>15175</v>
      </c>
      <c r="F109" s="44">
        <v>5755</v>
      </c>
      <c r="G109" s="44">
        <v>2150</v>
      </c>
      <c r="H109" s="44">
        <v>15175</v>
      </c>
      <c r="I109" s="43">
        <f t="shared" si="1"/>
        <v>0.14168039538714991</v>
      </c>
    </row>
    <row r="110" spans="2:9" x14ac:dyDescent="0.3">
      <c r="B110" s="33" t="s">
        <v>262</v>
      </c>
      <c r="C110" s="18" t="s">
        <v>67</v>
      </c>
      <c r="D110" s="21" t="s">
        <v>171</v>
      </c>
      <c r="E110" s="44">
        <v>9380</v>
      </c>
      <c r="F110" s="44">
        <v>2995</v>
      </c>
      <c r="G110" s="44">
        <v>405</v>
      </c>
      <c r="H110" s="44">
        <v>9380</v>
      </c>
      <c r="I110" s="43">
        <f t="shared" si="1"/>
        <v>4.3176972281449892E-2</v>
      </c>
    </row>
    <row r="111" spans="2:9" x14ac:dyDescent="0.3">
      <c r="B111" s="33" t="s">
        <v>262</v>
      </c>
      <c r="C111" s="18" t="s">
        <v>70</v>
      </c>
      <c r="D111" s="21" t="s">
        <v>173</v>
      </c>
      <c r="E111" s="44">
        <v>14110</v>
      </c>
      <c r="F111" s="44">
        <v>3805</v>
      </c>
      <c r="G111" s="44">
        <v>2220</v>
      </c>
      <c r="H111" s="44">
        <v>14110</v>
      </c>
      <c r="I111" s="43">
        <f t="shared" si="1"/>
        <v>0.15733522324592489</v>
      </c>
    </row>
    <row r="112" spans="2:9" x14ac:dyDescent="0.3">
      <c r="B112" s="33" t="s">
        <v>262</v>
      </c>
      <c r="C112" s="18" t="s">
        <v>71</v>
      </c>
      <c r="D112" s="21" t="s">
        <v>174</v>
      </c>
      <c r="E112" s="44">
        <v>6150</v>
      </c>
      <c r="F112" s="44">
        <v>1965</v>
      </c>
      <c r="G112" s="44">
        <v>1010</v>
      </c>
      <c r="H112" s="44">
        <v>6150</v>
      </c>
      <c r="I112" s="43">
        <f t="shared" si="1"/>
        <v>0.16422764227642275</v>
      </c>
    </row>
    <row r="113" spans="2:9" x14ac:dyDescent="0.3">
      <c r="B113" s="33" t="s">
        <v>274</v>
      </c>
      <c r="C113" s="18" t="s">
        <v>73</v>
      </c>
      <c r="D113" s="21" t="s">
        <v>176</v>
      </c>
      <c r="E113" s="44">
        <v>6735</v>
      </c>
      <c r="F113" s="44">
        <v>1605</v>
      </c>
      <c r="G113" s="44">
        <v>245</v>
      </c>
      <c r="H113" s="44">
        <v>6735</v>
      </c>
      <c r="I113" s="43">
        <f t="shared" si="1"/>
        <v>3.6377134372680031E-2</v>
      </c>
    </row>
    <row r="114" spans="2:9" x14ac:dyDescent="0.3">
      <c r="B114" s="33" t="s">
        <v>274</v>
      </c>
      <c r="C114" s="18" t="s">
        <v>75</v>
      </c>
      <c r="D114" s="21" t="s">
        <v>178</v>
      </c>
      <c r="E114" s="44">
        <v>9345</v>
      </c>
      <c r="F114" s="44">
        <v>2950</v>
      </c>
      <c r="G114" s="44">
        <v>185</v>
      </c>
      <c r="H114" s="44">
        <v>9345</v>
      </c>
      <c r="I114" s="43">
        <f t="shared" si="1"/>
        <v>1.9796682718031033E-2</v>
      </c>
    </row>
    <row r="115" spans="2:9" x14ac:dyDescent="0.3">
      <c r="B115" s="33" t="s">
        <v>274</v>
      </c>
      <c r="C115" s="18" t="s">
        <v>78</v>
      </c>
      <c r="D115" s="21" t="s">
        <v>181</v>
      </c>
      <c r="E115" s="44">
        <v>12835</v>
      </c>
      <c r="F115" s="44" t="s">
        <v>588</v>
      </c>
      <c r="G115" s="44">
        <v>705</v>
      </c>
      <c r="H115" s="44">
        <v>12835</v>
      </c>
      <c r="I115" s="43">
        <f t="shared" si="1"/>
        <v>5.4927931437475652E-2</v>
      </c>
    </row>
    <row r="116" spans="2:9" x14ac:dyDescent="0.3">
      <c r="B116" s="33" t="s">
        <v>274</v>
      </c>
      <c r="C116" s="18" t="s">
        <v>79</v>
      </c>
      <c r="D116" s="21" t="s">
        <v>317</v>
      </c>
      <c r="E116" s="44">
        <v>16295</v>
      </c>
      <c r="F116" s="44">
        <v>6700</v>
      </c>
      <c r="G116" s="44">
        <v>305</v>
      </c>
      <c r="H116" s="44">
        <v>16295</v>
      </c>
      <c r="I116" s="43">
        <f t="shared" si="1"/>
        <v>1.8717397974838908E-2</v>
      </c>
    </row>
    <row r="117" spans="2:9" x14ac:dyDescent="0.3">
      <c r="B117" s="33" t="s">
        <v>274</v>
      </c>
      <c r="C117" s="18" t="s">
        <v>81</v>
      </c>
      <c r="D117" s="21" t="s">
        <v>318</v>
      </c>
      <c r="E117" s="44">
        <v>14765</v>
      </c>
      <c r="F117" s="44">
        <v>4200</v>
      </c>
      <c r="G117" s="44">
        <v>1340</v>
      </c>
      <c r="H117" s="44">
        <v>14765</v>
      </c>
      <c r="I117" s="43">
        <f t="shared" si="1"/>
        <v>9.0755164239756186E-2</v>
      </c>
    </row>
    <row r="118" spans="2:9" x14ac:dyDescent="0.3">
      <c r="B118" s="33" t="s">
        <v>274</v>
      </c>
      <c r="C118" s="18" t="s">
        <v>82</v>
      </c>
      <c r="D118" s="21" t="s">
        <v>319</v>
      </c>
      <c r="E118" s="44">
        <v>16205</v>
      </c>
      <c r="F118" s="44">
        <v>4250</v>
      </c>
      <c r="G118" s="44">
        <v>515</v>
      </c>
      <c r="H118" s="44">
        <v>16205</v>
      </c>
      <c r="I118" s="43">
        <f t="shared" si="1"/>
        <v>3.1780314717679725E-2</v>
      </c>
    </row>
    <row r="119" spans="2:9" x14ac:dyDescent="0.3">
      <c r="B119" s="33" t="s">
        <v>274</v>
      </c>
      <c r="C119" s="18" t="s">
        <v>85</v>
      </c>
      <c r="D119" s="21" t="s">
        <v>184</v>
      </c>
      <c r="E119" s="44">
        <v>5925</v>
      </c>
      <c r="F119" s="44" t="s">
        <v>588</v>
      </c>
      <c r="G119" s="44">
        <v>30</v>
      </c>
      <c r="H119" s="44">
        <v>5925</v>
      </c>
      <c r="I119" s="43">
        <f t="shared" si="1"/>
        <v>5.0632911392405064E-3</v>
      </c>
    </row>
    <row r="120" spans="2:9" x14ac:dyDescent="0.3">
      <c r="B120" s="33" t="s">
        <v>274</v>
      </c>
      <c r="C120" s="18" t="s">
        <v>86</v>
      </c>
      <c r="D120" s="21" t="s">
        <v>320</v>
      </c>
      <c r="E120" s="44">
        <v>5245</v>
      </c>
      <c r="F120" s="44">
        <v>1280</v>
      </c>
      <c r="G120" s="44">
        <v>105</v>
      </c>
      <c r="H120" s="44">
        <v>5245</v>
      </c>
      <c r="I120" s="43">
        <f t="shared" si="1"/>
        <v>2.0019065776930411E-2</v>
      </c>
    </row>
    <row r="121" spans="2:9" x14ac:dyDescent="0.3">
      <c r="B121" s="33" t="s">
        <v>274</v>
      </c>
      <c r="C121" s="18" t="s">
        <v>87</v>
      </c>
      <c r="D121" s="21" t="s">
        <v>321</v>
      </c>
      <c r="E121" s="44">
        <v>10350</v>
      </c>
      <c r="F121" s="44">
        <v>4295</v>
      </c>
      <c r="G121" s="44">
        <v>1320</v>
      </c>
      <c r="H121" s="44">
        <v>10350</v>
      </c>
      <c r="I121" s="43">
        <f t="shared" si="1"/>
        <v>0.12753623188405797</v>
      </c>
    </row>
    <row r="122" spans="2:9" x14ac:dyDescent="0.3">
      <c r="B122" s="33" t="s">
        <v>274</v>
      </c>
      <c r="C122" s="18" t="s">
        <v>89</v>
      </c>
      <c r="D122" s="21" t="s">
        <v>186</v>
      </c>
      <c r="E122" s="44">
        <v>20270</v>
      </c>
      <c r="F122" s="44">
        <v>6685</v>
      </c>
      <c r="G122" s="44">
        <v>1445</v>
      </c>
      <c r="H122" s="44">
        <v>20270</v>
      </c>
      <c r="I122" s="43">
        <f t="shared" si="1"/>
        <v>7.1287617168228914E-2</v>
      </c>
    </row>
    <row r="123" spans="2:9" x14ac:dyDescent="0.3">
      <c r="B123" s="33" t="s">
        <v>274</v>
      </c>
      <c r="C123" s="18" t="s">
        <v>92</v>
      </c>
      <c r="D123" s="21" t="s">
        <v>189</v>
      </c>
      <c r="E123" s="44">
        <v>17325</v>
      </c>
      <c r="F123" s="44">
        <v>3740</v>
      </c>
      <c r="G123" s="44">
        <v>1510</v>
      </c>
      <c r="H123" s="44">
        <v>17325</v>
      </c>
      <c r="I123" s="43">
        <f t="shared" si="1"/>
        <v>8.7157287157287155E-2</v>
      </c>
    </row>
    <row r="124" spans="2:9" x14ac:dyDescent="0.3">
      <c r="B124" s="33" t="s">
        <v>274</v>
      </c>
      <c r="C124" s="18" t="s">
        <v>93</v>
      </c>
      <c r="D124" s="21" t="s">
        <v>190</v>
      </c>
      <c r="E124" s="44">
        <v>9530</v>
      </c>
      <c r="F124" s="44">
        <v>2290</v>
      </c>
      <c r="G124" s="44">
        <v>870</v>
      </c>
      <c r="H124" s="44">
        <v>9530</v>
      </c>
      <c r="I124" s="43">
        <f t="shared" si="1"/>
        <v>9.1290661070304299E-2</v>
      </c>
    </row>
    <row r="125" spans="2:9" x14ac:dyDescent="0.3">
      <c r="B125" s="33" t="s">
        <v>274</v>
      </c>
      <c r="C125" s="18" t="s">
        <v>94</v>
      </c>
      <c r="D125" s="21" t="s">
        <v>322</v>
      </c>
      <c r="E125" s="44">
        <v>4895</v>
      </c>
      <c r="F125" s="44">
        <v>1690</v>
      </c>
      <c r="G125" s="44">
        <v>65</v>
      </c>
      <c r="H125" s="44">
        <v>4895</v>
      </c>
      <c r="I125" s="43">
        <f t="shared" ref="I125:I183" si="2">IF(G125="*","*",IF(OR(G125="**",H125="**",),"**",G125/H125))</f>
        <v>1.3278855975485188E-2</v>
      </c>
    </row>
    <row r="126" spans="2:9" x14ac:dyDescent="0.3">
      <c r="B126" s="33" t="s">
        <v>274</v>
      </c>
      <c r="C126" s="18" t="s">
        <v>95</v>
      </c>
      <c r="D126" s="21" t="s">
        <v>323</v>
      </c>
      <c r="E126" s="44">
        <v>9275</v>
      </c>
      <c r="F126" s="44">
        <v>3655</v>
      </c>
      <c r="G126" s="44">
        <v>1595</v>
      </c>
      <c r="H126" s="44">
        <v>9275</v>
      </c>
      <c r="I126" s="43">
        <f t="shared" si="2"/>
        <v>0.17196765498652292</v>
      </c>
    </row>
    <row r="127" spans="2:9" x14ac:dyDescent="0.3">
      <c r="B127" s="33" t="s">
        <v>274</v>
      </c>
      <c r="C127" s="18" t="s">
        <v>96</v>
      </c>
      <c r="D127" s="21" t="s">
        <v>191</v>
      </c>
      <c r="E127" s="44">
        <v>9965</v>
      </c>
      <c r="F127" s="44">
        <v>5410</v>
      </c>
      <c r="G127" s="44">
        <v>25</v>
      </c>
      <c r="H127" s="44">
        <v>9965</v>
      </c>
      <c r="I127" s="43">
        <f t="shared" si="2"/>
        <v>2.5087807325639738E-3</v>
      </c>
    </row>
    <row r="128" spans="2:9" x14ac:dyDescent="0.3">
      <c r="B128" s="33" t="s">
        <v>274</v>
      </c>
      <c r="C128" s="18" t="s">
        <v>98</v>
      </c>
      <c r="D128" s="21" t="s">
        <v>192</v>
      </c>
      <c r="E128" s="44">
        <v>5275</v>
      </c>
      <c r="F128" s="44">
        <v>1015</v>
      </c>
      <c r="G128" s="44" t="s">
        <v>600</v>
      </c>
      <c r="H128" s="44">
        <v>5275</v>
      </c>
      <c r="I128" s="43" t="str">
        <f t="shared" si="2"/>
        <v>*</v>
      </c>
    </row>
    <row r="129" spans="2:9" x14ac:dyDescent="0.3">
      <c r="B129" s="33" t="s">
        <v>274</v>
      </c>
      <c r="C129" s="18" t="s">
        <v>99</v>
      </c>
      <c r="D129" s="21" t="s">
        <v>193</v>
      </c>
      <c r="E129" s="44">
        <v>10305</v>
      </c>
      <c r="F129" s="44">
        <v>3555</v>
      </c>
      <c r="G129" s="44">
        <v>440</v>
      </c>
      <c r="H129" s="44">
        <v>10305</v>
      </c>
      <c r="I129" s="43">
        <f t="shared" si="2"/>
        <v>4.2697719553614753E-2</v>
      </c>
    </row>
    <row r="130" spans="2:9" x14ac:dyDescent="0.3">
      <c r="B130" s="33" t="s">
        <v>274</v>
      </c>
      <c r="C130" s="18" t="s">
        <v>100</v>
      </c>
      <c r="D130" s="21" t="s">
        <v>194</v>
      </c>
      <c r="E130" s="44">
        <v>7285</v>
      </c>
      <c r="F130" s="44" t="s">
        <v>588</v>
      </c>
      <c r="G130" s="44">
        <v>205</v>
      </c>
      <c r="H130" s="44">
        <v>7285</v>
      </c>
      <c r="I130" s="43">
        <f t="shared" si="2"/>
        <v>2.8140013726835965E-2</v>
      </c>
    </row>
    <row r="131" spans="2:9" x14ac:dyDescent="0.3">
      <c r="B131" s="33" t="s">
        <v>274</v>
      </c>
      <c r="C131" s="18" t="s">
        <v>101</v>
      </c>
      <c r="D131" s="21" t="s">
        <v>195</v>
      </c>
      <c r="E131" s="44">
        <v>13000</v>
      </c>
      <c r="F131" s="44">
        <v>4610</v>
      </c>
      <c r="G131" s="44">
        <v>355</v>
      </c>
      <c r="H131" s="44">
        <v>13000</v>
      </c>
      <c r="I131" s="43">
        <f t="shared" si="2"/>
        <v>2.7307692307692307E-2</v>
      </c>
    </row>
    <row r="132" spans="2:9" x14ac:dyDescent="0.3">
      <c r="B132" s="33" t="s">
        <v>274</v>
      </c>
      <c r="C132" s="18" t="s">
        <v>105</v>
      </c>
      <c r="D132" s="21" t="s">
        <v>197</v>
      </c>
      <c r="E132" s="44">
        <v>15205</v>
      </c>
      <c r="F132" s="44">
        <v>3685</v>
      </c>
      <c r="G132" s="44">
        <v>240</v>
      </c>
      <c r="H132" s="44">
        <v>15205</v>
      </c>
      <c r="I132" s="43">
        <f t="shared" si="2"/>
        <v>1.5784281486353174E-2</v>
      </c>
    </row>
    <row r="133" spans="2:9" x14ac:dyDescent="0.3">
      <c r="B133" s="33" t="s">
        <v>274</v>
      </c>
      <c r="C133" s="18" t="s">
        <v>106</v>
      </c>
      <c r="D133" s="21" t="s">
        <v>198</v>
      </c>
      <c r="E133" s="44">
        <v>9245</v>
      </c>
      <c r="F133" s="44" t="s">
        <v>588</v>
      </c>
      <c r="G133" s="44">
        <v>145</v>
      </c>
      <c r="H133" s="44">
        <v>9245</v>
      </c>
      <c r="I133" s="43">
        <f t="shared" si="2"/>
        <v>1.5684153596538668E-2</v>
      </c>
    </row>
    <row r="134" spans="2:9" x14ac:dyDescent="0.3">
      <c r="B134" s="33" t="s">
        <v>274</v>
      </c>
      <c r="C134" s="18" t="s">
        <v>111</v>
      </c>
      <c r="D134" s="21" t="s">
        <v>324</v>
      </c>
      <c r="E134" s="44">
        <v>10895</v>
      </c>
      <c r="F134" s="44">
        <v>5005</v>
      </c>
      <c r="G134" s="44">
        <v>1370</v>
      </c>
      <c r="H134" s="44">
        <v>10895</v>
      </c>
      <c r="I134" s="43">
        <f t="shared" si="2"/>
        <v>0.12574575493345572</v>
      </c>
    </row>
    <row r="135" spans="2:9" x14ac:dyDescent="0.3">
      <c r="B135" s="33" t="s">
        <v>279</v>
      </c>
      <c r="C135" s="18" t="s">
        <v>74</v>
      </c>
      <c r="D135" s="21" t="s">
        <v>177</v>
      </c>
      <c r="E135" s="44">
        <v>5920</v>
      </c>
      <c r="F135" s="44">
        <v>1140</v>
      </c>
      <c r="G135" s="44">
        <v>10</v>
      </c>
      <c r="H135" s="44">
        <v>5920</v>
      </c>
      <c r="I135" s="43">
        <f t="shared" si="2"/>
        <v>1.6891891891891893E-3</v>
      </c>
    </row>
    <row r="136" spans="2:9" x14ac:dyDescent="0.3">
      <c r="B136" s="33" t="s">
        <v>279</v>
      </c>
      <c r="C136" s="18" t="s">
        <v>76</v>
      </c>
      <c r="D136" s="21" t="s">
        <v>179</v>
      </c>
      <c r="E136" s="44">
        <v>6855</v>
      </c>
      <c r="F136" s="44">
        <v>2895</v>
      </c>
      <c r="G136" s="44">
        <v>1720</v>
      </c>
      <c r="H136" s="44">
        <v>6855</v>
      </c>
      <c r="I136" s="43">
        <f t="shared" si="2"/>
        <v>0.25091174325309995</v>
      </c>
    </row>
    <row r="137" spans="2:9" x14ac:dyDescent="0.3">
      <c r="B137" s="33" t="s">
        <v>279</v>
      </c>
      <c r="C137" s="18" t="s">
        <v>77</v>
      </c>
      <c r="D137" s="21" t="s">
        <v>180</v>
      </c>
      <c r="E137" s="44">
        <v>8270</v>
      </c>
      <c r="F137" s="44">
        <v>2665</v>
      </c>
      <c r="G137" s="44">
        <v>530</v>
      </c>
      <c r="H137" s="44">
        <v>8270</v>
      </c>
      <c r="I137" s="43">
        <f t="shared" si="2"/>
        <v>6.4087061668681986E-2</v>
      </c>
    </row>
    <row r="138" spans="2:9" x14ac:dyDescent="0.3">
      <c r="B138" s="33" t="s">
        <v>279</v>
      </c>
      <c r="C138" s="18" t="s">
        <v>80</v>
      </c>
      <c r="D138" s="21" t="s">
        <v>325</v>
      </c>
      <c r="E138" s="44">
        <v>5320</v>
      </c>
      <c r="F138" s="44">
        <v>1695</v>
      </c>
      <c r="G138" s="44">
        <v>1390</v>
      </c>
      <c r="H138" s="44">
        <v>5320</v>
      </c>
      <c r="I138" s="43">
        <f t="shared" si="2"/>
        <v>0.26127819548872183</v>
      </c>
    </row>
    <row r="139" spans="2:9" x14ac:dyDescent="0.3">
      <c r="B139" s="33" t="s">
        <v>279</v>
      </c>
      <c r="C139" s="18" t="s">
        <v>83</v>
      </c>
      <c r="D139" s="21" t="s">
        <v>182</v>
      </c>
      <c r="E139" s="44">
        <v>4555</v>
      </c>
      <c r="F139" s="44">
        <v>1150</v>
      </c>
      <c r="G139" s="44">
        <v>470</v>
      </c>
      <c r="H139" s="44">
        <v>4555</v>
      </c>
      <c r="I139" s="43">
        <f t="shared" si="2"/>
        <v>0.10318331503841932</v>
      </c>
    </row>
    <row r="140" spans="2:9" x14ac:dyDescent="0.3">
      <c r="B140" s="33" t="s">
        <v>279</v>
      </c>
      <c r="C140" s="18" t="s">
        <v>84</v>
      </c>
      <c r="D140" s="21" t="s">
        <v>183</v>
      </c>
      <c r="E140" s="44">
        <v>12845</v>
      </c>
      <c r="F140" s="44">
        <v>2700</v>
      </c>
      <c r="G140" s="44">
        <v>1870</v>
      </c>
      <c r="H140" s="44">
        <v>12845</v>
      </c>
      <c r="I140" s="43">
        <f t="shared" si="2"/>
        <v>0.14558193849746984</v>
      </c>
    </row>
    <row r="141" spans="2:9" x14ac:dyDescent="0.3">
      <c r="B141" s="33" t="s">
        <v>279</v>
      </c>
      <c r="C141" s="18" t="s">
        <v>88</v>
      </c>
      <c r="D141" s="21" t="s">
        <v>185</v>
      </c>
      <c r="E141" s="44">
        <v>12375</v>
      </c>
      <c r="F141" s="44">
        <v>3050</v>
      </c>
      <c r="G141" s="44">
        <v>1710</v>
      </c>
      <c r="H141" s="44">
        <v>12375</v>
      </c>
      <c r="I141" s="43">
        <f t="shared" si="2"/>
        <v>0.13818181818181818</v>
      </c>
    </row>
    <row r="142" spans="2:9" x14ac:dyDescent="0.3">
      <c r="B142" s="33" t="s">
        <v>279</v>
      </c>
      <c r="C142" s="18" t="s">
        <v>72</v>
      </c>
      <c r="D142" s="21" t="s">
        <v>175</v>
      </c>
      <c r="E142" s="44">
        <v>18425</v>
      </c>
      <c r="F142" s="44">
        <v>5520</v>
      </c>
      <c r="G142" s="44">
        <v>2665</v>
      </c>
      <c r="H142" s="44">
        <v>18425</v>
      </c>
      <c r="I142" s="43">
        <f t="shared" si="2"/>
        <v>0.144640434192673</v>
      </c>
    </row>
    <row r="143" spans="2:9" x14ac:dyDescent="0.3">
      <c r="B143" s="33" t="s">
        <v>279</v>
      </c>
      <c r="C143" s="18" t="s">
        <v>423</v>
      </c>
      <c r="D143" s="21" t="s">
        <v>424</v>
      </c>
      <c r="E143" s="44">
        <v>1445</v>
      </c>
      <c r="F143" s="44">
        <v>35</v>
      </c>
      <c r="G143" s="44">
        <v>0</v>
      </c>
      <c r="H143" s="44">
        <v>1445</v>
      </c>
      <c r="I143" s="43">
        <f t="shared" si="2"/>
        <v>0</v>
      </c>
    </row>
    <row r="144" spans="2:9" x14ac:dyDescent="0.3">
      <c r="B144" s="33" t="s">
        <v>279</v>
      </c>
      <c r="C144" s="18" t="s">
        <v>90</v>
      </c>
      <c r="D144" s="21" t="s">
        <v>187</v>
      </c>
      <c r="E144" s="44">
        <v>33670</v>
      </c>
      <c r="F144" s="44" t="s">
        <v>588</v>
      </c>
      <c r="G144" s="44">
        <v>1430</v>
      </c>
      <c r="H144" s="44">
        <v>33670</v>
      </c>
      <c r="I144" s="43">
        <f t="shared" si="2"/>
        <v>4.2471042471042469E-2</v>
      </c>
    </row>
    <row r="145" spans="2:9" x14ac:dyDescent="0.3">
      <c r="B145" s="33" t="s">
        <v>279</v>
      </c>
      <c r="C145" s="18" t="s">
        <v>102</v>
      </c>
      <c r="D145" s="21" t="s">
        <v>422</v>
      </c>
      <c r="E145" s="44">
        <v>17990</v>
      </c>
      <c r="F145" s="44" t="s">
        <v>588</v>
      </c>
      <c r="G145" s="44">
        <v>2945</v>
      </c>
      <c r="H145" s="44">
        <v>17990</v>
      </c>
      <c r="I145" s="43">
        <f t="shared" si="2"/>
        <v>0.16370205669816565</v>
      </c>
    </row>
    <row r="146" spans="2:9" x14ac:dyDescent="0.3">
      <c r="B146" s="33" t="s">
        <v>279</v>
      </c>
      <c r="C146" s="18" t="s">
        <v>91</v>
      </c>
      <c r="D146" s="21" t="s">
        <v>188</v>
      </c>
      <c r="E146" s="44">
        <v>8385</v>
      </c>
      <c r="F146" s="44">
        <v>2425</v>
      </c>
      <c r="G146" s="44">
        <v>1635</v>
      </c>
      <c r="H146" s="44">
        <v>8385</v>
      </c>
      <c r="I146" s="43">
        <f t="shared" si="2"/>
        <v>0.19499105545617174</v>
      </c>
    </row>
    <row r="147" spans="2:9" x14ac:dyDescent="0.3">
      <c r="B147" s="33" t="s">
        <v>279</v>
      </c>
      <c r="C147" s="18" t="s">
        <v>97</v>
      </c>
      <c r="D147" s="21" t="s">
        <v>326</v>
      </c>
      <c r="E147" s="44">
        <v>27425</v>
      </c>
      <c r="F147" s="44">
        <v>7720</v>
      </c>
      <c r="G147" s="44">
        <v>3060</v>
      </c>
      <c r="H147" s="44">
        <v>27425</v>
      </c>
      <c r="I147" s="43">
        <f t="shared" si="2"/>
        <v>0.11157702825888788</v>
      </c>
    </row>
    <row r="148" spans="2:9" x14ac:dyDescent="0.3">
      <c r="B148" s="33" t="s">
        <v>279</v>
      </c>
      <c r="C148" s="18" t="s">
        <v>103</v>
      </c>
      <c r="D148" s="21" t="s">
        <v>196</v>
      </c>
      <c r="E148" s="44">
        <v>8590</v>
      </c>
      <c r="F148" s="44">
        <v>2745</v>
      </c>
      <c r="G148" s="44">
        <v>1075</v>
      </c>
      <c r="H148" s="44">
        <v>8590</v>
      </c>
      <c r="I148" s="43">
        <f t="shared" si="2"/>
        <v>0.12514551804423749</v>
      </c>
    </row>
    <row r="149" spans="2:9" x14ac:dyDescent="0.3">
      <c r="B149" s="33" t="s">
        <v>279</v>
      </c>
      <c r="C149" s="18" t="s">
        <v>104</v>
      </c>
      <c r="D149" s="21" t="s">
        <v>328</v>
      </c>
      <c r="E149" s="44">
        <v>9455</v>
      </c>
      <c r="F149" s="44">
        <v>2820</v>
      </c>
      <c r="G149" s="44">
        <v>1420</v>
      </c>
      <c r="H149" s="44">
        <v>9455</v>
      </c>
      <c r="I149" s="43">
        <f t="shared" si="2"/>
        <v>0.1501850872554204</v>
      </c>
    </row>
    <row r="150" spans="2:9" x14ac:dyDescent="0.3">
      <c r="B150" s="33" t="s">
        <v>279</v>
      </c>
      <c r="C150" s="18" t="s">
        <v>107</v>
      </c>
      <c r="D150" s="21" t="s">
        <v>329</v>
      </c>
      <c r="E150" s="44">
        <v>9655</v>
      </c>
      <c r="F150" s="44">
        <v>3090</v>
      </c>
      <c r="G150" s="44">
        <v>545</v>
      </c>
      <c r="H150" s="44">
        <v>9655</v>
      </c>
      <c r="I150" s="43">
        <f t="shared" si="2"/>
        <v>5.6447436561367165E-2</v>
      </c>
    </row>
    <row r="151" spans="2:9" x14ac:dyDescent="0.3">
      <c r="B151" s="33" t="s">
        <v>279</v>
      </c>
      <c r="C151" s="18" t="s">
        <v>108</v>
      </c>
      <c r="D151" s="21" t="s">
        <v>330</v>
      </c>
      <c r="E151" s="44">
        <v>7500</v>
      </c>
      <c r="F151" s="44">
        <v>2570</v>
      </c>
      <c r="G151" s="44">
        <v>1580</v>
      </c>
      <c r="H151" s="44">
        <v>7500</v>
      </c>
      <c r="I151" s="43">
        <f t="shared" si="2"/>
        <v>0.21066666666666667</v>
      </c>
    </row>
    <row r="152" spans="2:9" x14ac:dyDescent="0.3">
      <c r="B152" s="33" t="s">
        <v>279</v>
      </c>
      <c r="C152" s="18" t="s">
        <v>109</v>
      </c>
      <c r="D152" s="21" t="s">
        <v>199</v>
      </c>
      <c r="E152" s="44">
        <v>7725</v>
      </c>
      <c r="F152" s="44">
        <v>2210</v>
      </c>
      <c r="G152" s="44">
        <v>1720</v>
      </c>
      <c r="H152" s="44">
        <v>7725</v>
      </c>
      <c r="I152" s="43">
        <f t="shared" si="2"/>
        <v>0.22265372168284789</v>
      </c>
    </row>
    <row r="153" spans="2:9" x14ac:dyDescent="0.3">
      <c r="B153" s="33" t="s">
        <v>279</v>
      </c>
      <c r="C153" s="18" t="s">
        <v>110</v>
      </c>
      <c r="D153" s="21" t="s">
        <v>331</v>
      </c>
      <c r="E153" s="44">
        <v>7425</v>
      </c>
      <c r="F153" s="44">
        <v>2275</v>
      </c>
      <c r="G153" s="44">
        <v>1350</v>
      </c>
      <c r="H153" s="44">
        <v>7425</v>
      </c>
      <c r="I153" s="43">
        <f t="shared" si="2"/>
        <v>0.18181818181818182</v>
      </c>
    </row>
    <row r="154" spans="2:9" x14ac:dyDescent="0.3">
      <c r="B154" s="33" t="s">
        <v>283</v>
      </c>
      <c r="C154" s="18" t="s">
        <v>112</v>
      </c>
      <c r="D154" s="21" t="s">
        <v>332</v>
      </c>
      <c r="E154" s="44">
        <v>7260</v>
      </c>
      <c r="F154" s="44">
        <v>635</v>
      </c>
      <c r="G154" s="44">
        <v>950</v>
      </c>
      <c r="H154" s="44">
        <v>7260</v>
      </c>
      <c r="I154" s="43">
        <f t="shared" si="2"/>
        <v>0.13085399449035812</v>
      </c>
    </row>
    <row r="155" spans="2:9" x14ac:dyDescent="0.3">
      <c r="B155" s="33" t="s">
        <v>283</v>
      </c>
      <c r="C155" s="18" t="s">
        <v>113</v>
      </c>
      <c r="D155" s="21" t="s">
        <v>200</v>
      </c>
      <c r="E155" s="44">
        <v>11105</v>
      </c>
      <c r="F155" s="44" t="s">
        <v>588</v>
      </c>
      <c r="G155" s="44">
        <v>770</v>
      </c>
      <c r="H155" s="44">
        <v>11105</v>
      </c>
      <c r="I155" s="43">
        <f t="shared" si="2"/>
        <v>6.9338135974786136E-2</v>
      </c>
    </row>
    <row r="156" spans="2:9" x14ac:dyDescent="0.3">
      <c r="B156" s="33" t="s">
        <v>283</v>
      </c>
      <c r="C156" s="18" t="s">
        <v>114</v>
      </c>
      <c r="D156" s="21" t="s">
        <v>333</v>
      </c>
      <c r="E156" s="44">
        <v>11355</v>
      </c>
      <c r="F156" s="44" t="s">
        <v>588</v>
      </c>
      <c r="G156" s="44">
        <v>1200</v>
      </c>
      <c r="H156" s="44">
        <v>11355</v>
      </c>
      <c r="I156" s="43">
        <f t="shared" si="2"/>
        <v>0.10568031704095113</v>
      </c>
    </row>
    <row r="157" spans="2:9" x14ac:dyDescent="0.3">
      <c r="B157" s="33" t="s">
        <v>283</v>
      </c>
      <c r="C157" s="18" t="s">
        <v>115</v>
      </c>
      <c r="D157" s="21" t="s">
        <v>201</v>
      </c>
      <c r="E157" s="44">
        <v>12545</v>
      </c>
      <c r="F157" s="44">
        <v>4055</v>
      </c>
      <c r="G157" s="44">
        <v>2530</v>
      </c>
      <c r="H157" s="44">
        <v>12545</v>
      </c>
      <c r="I157" s="43">
        <f t="shared" si="2"/>
        <v>0.20167397369469908</v>
      </c>
    </row>
    <row r="158" spans="2:9" x14ac:dyDescent="0.3">
      <c r="B158" s="33" t="s">
        <v>283</v>
      </c>
      <c r="C158" s="18" t="s">
        <v>116</v>
      </c>
      <c r="D158" s="21" t="s">
        <v>202</v>
      </c>
      <c r="E158" s="44">
        <v>10685</v>
      </c>
      <c r="F158" s="44">
        <v>2750</v>
      </c>
      <c r="G158" s="44">
        <v>685</v>
      </c>
      <c r="H158" s="44">
        <v>10685</v>
      </c>
      <c r="I158" s="43">
        <f t="shared" si="2"/>
        <v>6.4108563406644822E-2</v>
      </c>
    </row>
    <row r="159" spans="2:9" x14ac:dyDescent="0.3">
      <c r="B159" s="33" t="s">
        <v>283</v>
      </c>
      <c r="C159" s="18" t="s">
        <v>117</v>
      </c>
      <c r="D159" s="21" t="s">
        <v>203</v>
      </c>
      <c r="E159" s="44">
        <v>24690</v>
      </c>
      <c r="F159" s="44">
        <v>7550</v>
      </c>
      <c r="G159" s="44">
        <v>2095</v>
      </c>
      <c r="H159" s="44">
        <v>24690</v>
      </c>
      <c r="I159" s="43">
        <f t="shared" si="2"/>
        <v>8.4852166869177806E-2</v>
      </c>
    </row>
    <row r="160" spans="2:9" x14ac:dyDescent="0.3">
      <c r="B160" s="33" t="s">
        <v>283</v>
      </c>
      <c r="C160" s="18" t="s">
        <v>118</v>
      </c>
      <c r="D160" s="21" t="s">
        <v>204</v>
      </c>
      <c r="E160" s="44">
        <v>11190</v>
      </c>
      <c r="F160" s="44">
        <v>3780</v>
      </c>
      <c r="G160" s="44">
        <v>650</v>
      </c>
      <c r="H160" s="44">
        <v>11190</v>
      </c>
      <c r="I160" s="43">
        <f t="shared" si="2"/>
        <v>5.8087578194816802E-2</v>
      </c>
    </row>
    <row r="161" spans="2:9" x14ac:dyDescent="0.3">
      <c r="B161" s="33" t="s">
        <v>283</v>
      </c>
      <c r="C161" s="18" t="s">
        <v>119</v>
      </c>
      <c r="D161" s="21" t="s">
        <v>334</v>
      </c>
      <c r="E161" s="44">
        <v>5560</v>
      </c>
      <c r="F161" s="44">
        <v>1065</v>
      </c>
      <c r="G161" s="44">
        <v>590</v>
      </c>
      <c r="H161" s="44">
        <v>5560</v>
      </c>
      <c r="I161" s="43">
        <f t="shared" si="2"/>
        <v>0.10611510791366907</v>
      </c>
    </row>
    <row r="162" spans="2:9" x14ac:dyDescent="0.3">
      <c r="B162" s="33" t="s">
        <v>283</v>
      </c>
      <c r="C162" s="18" t="s">
        <v>120</v>
      </c>
      <c r="D162" s="21" t="s">
        <v>335</v>
      </c>
      <c r="E162" s="44">
        <v>17385</v>
      </c>
      <c r="F162" s="44">
        <v>4980</v>
      </c>
      <c r="G162" s="44">
        <v>1260</v>
      </c>
      <c r="H162" s="44">
        <v>17385</v>
      </c>
      <c r="I162" s="43">
        <f t="shared" si="2"/>
        <v>7.2476272648835202E-2</v>
      </c>
    </row>
    <row r="163" spans="2:9" x14ac:dyDescent="0.3">
      <c r="B163" s="33" t="s">
        <v>283</v>
      </c>
      <c r="C163" s="18" t="s">
        <v>121</v>
      </c>
      <c r="D163" s="21" t="s">
        <v>205</v>
      </c>
      <c r="E163" s="44">
        <v>9925</v>
      </c>
      <c r="F163" s="44">
        <v>2475</v>
      </c>
      <c r="G163" s="44">
        <v>1055</v>
      </c>
      <c r="H163" s="44">
        <v>9925</v>
      </c>
      <c r="I163" s="43">
        <f t="shared" si="2"/>
        <v>0.10629722921914357</v>
      </c>
    </row>
    <row r="164" spans="2:9" x14ac:dyDescent="0.3">
      <c r="B164" s="33" t="s">
        <v>283</v>
      </c>
      <c r="C164" s="18" t="s">
        <v>122</v>
      </c>
      <c r="D164" s="21" t="s">
        <v>206</v>
      </c>
      <c r="E164" s="44">
        <v>14545</v>
      </c>
      <c r="F164" s="44">
        <v>4285</v>
      </c>
      <c r="G164" s="44">
        <v>510</v>
      </c>
      <c r="H164" s="44">
        <v>14545</v>
      </c>
      <c r="I164" s="43">
        <f t="shared" si="2"/>
        <v>3.5063595737366796E-2</v>
      </c>
    </row>
    <row r="165" spans="2:9" x14ac:dyDescent="0.3">
      <c r="B165" s="33" t="s">
        <v>283</v>
      </c>
      <c r="C165" s="18" t="s">
        <v>123</v>
      </c>
      <c r="D165" s="21" t="s">
        <v>336</v>
      </c>
      <c r="E165" s="44">
        <v>12490</v>
      </c>
      <c r="F165" s="44">
        <v>4930</v>
      </c>
      <c r="G165" s="44">
        <v>1980</v>
      </c>
      <c r="H165" s="44">
        <v>12490</v>
      </c>
      <c r="I165" s="43">
        <f t="shared" si="2"/>
        <v>0.15852682145716573</v>
      </c>
    </row>
    <row r="166" spans="2:9" x14ac:dyDescent="0.3">
      <c r="B166" s="33" t="s">
        <v>283</v>
      </c>
      <c r="C166" s="18" t="s">
        <v>124</v>
      </c>
      <c r="D166" s="21" t="s">
        <v>207</v>
      </c>
      <c r="E166" s="44">
        <v>15215</v>
      </c>
      <c r="F166" s="44">
        <v>2325</v>
      </c>
      <c r="G166" s="44">
        <v>600</v>
      </c>
      <c r="H166" s="44">
        <v>15215</v>
      </c>
      <c r="I166" s="43">
        <f t="shared" si="2"/>
        <v>3.9434768320736113E-2</v>
      </c>
    </row>
    <row r="167" spans="2:9" x14ac:dyDescent="0.3">
      <c r="B167" s="33" t="s">
        <v>283</v>
      </c>
      <c r="C167" s="18" t="s">
        <v>125</v>
      </c>
      <c r="D167" s="21" t="s">
        <v>208</v>
      </c>
      <c r="E167" s="44">
        <v>7550</v>
      </c>
      <c r="F167" s="44" t="s">
        <v>588</v>
      </c>
      <c r="G167" s="44">
        <v>390</v>
      </c>
      <c r="H167" s="44">
        <v>7550</v>
      </c>
      <c r="I167" s="43">
        <f t="shared" si="2"/>
        <v>5.1655629139072845E-2</v>
      </c>
    </row>
    <row r="168" spans="2:9" x14ac:dyDescent="0.3">
      <c r="B168" s="33" t="s">
        <v>283</v>
      </c>
      <c r="C168" s="18" t="s">
        <v>126</v>
      </c>
      <c r="D168" s="21" t="s">
        <v>337</v>
      </c>
      <c r="E168" s="44">
        <v>10440</v>
      </c>
      <c r="F168" s="44">
        <v>2910</v>
      </c>
      <c r="G168" s="44">
        <v>1315</v>
      </c>
      <c r="H168" s="44">
        <v>10440</v>
      </c>
      <c r="I168" s="43">
        <f t="shared" si="2"/>
        <v>0.12595785440613028</v>
      </c>
    </row>
    <row r="169" spans="2:9" x14ac:dyDescent="0.3">
      <c r="B169" s="33" t="s">
        <v>283</v>
      </c>
      <c r="C169" s="18" t="s">
        <v>127</v>
      </c>
      <c r="D169" s="21" t="s">
        <v>209</v>
      </c>
      <c r="E169" s="44">
        <v>13880</v>
      </c>
      <c r="F169" s="44">
        <v>3320</v>
      </c>
      <c r="G169" s="44">
        <v>360</v>
      </c>
      <c r="H169" s="44">
        <v>13880</v>
      </c>
      <c r="I169" s="43">
        <f t="shared" si="2"/>
        <v>2.5936599423631124E-2</v>
      </c>
    </row>
    <row r="170" spans="2:9" x14ac:dyDescent="0.3">
      <c r="B170" s="33" t="s">
        <v>283</v>
      </c>
      <c r="C170" s="18" t="s">
        <v>128</v>
      </c>
      <c r="D170" s="21" t="s">
        <v>338</v>
      </c>
      <c r="E170" s="44">
        <v>23115</v>
      </c>
      <c r="F170" s="44">
        <v>5780</v>
      </c>
      <c r="G170" s="44">
        <v>1995</v>
      </c>
      <c r="H170" s="44">
        <v>23115</v>
      </c>
      <c r="I170" s="43">
        <f t="shared" si="2"/>
        <v>8.6307592472420508E-2</v>
      </c>
    </row>
    <row r="171" spans="2:9" x14ac:dyDescent="0.3">
      <c r="B171" s="33" t="s">
        <v>290</v>
      </c>
      <c r="C171" s="18" t="s">
        <v>129</v>
      </c>
      <c r="D171" s="21" t="s">
        <v>210</v>
      </c>
      <c r="E171" s="44">
        <v>5095</v>
      </c>
      <c r="F171" s="44">
        <v>2065</v>
      </c>
      <c r="G171" s="44">
        <v>320</v>
      </c>
      <c r="H171" s="44">
        <v>5095</v>
      </c>
      <c r="I171" s="43">
        <f t="shared" si="2"/>
        <v>6.2806673209028455E-2</v>
      </c>
    </row>
    <row r="172" spans="2:9" x14ac:dyDescent="0.3">
      <c r="B172" s="33" t="s">
        <v>290</v>
      </c>
      <c r="C172" s="18" t="s">
        <v>130</v>
      </c>
      <c r="D172" s="21" t="s">
        <v>211</v>
      </c>
      <c r="E172" s="44">
        <v>14095</v>
      </c>
      <c r="F172" s="44">
        <v>3585</v>
      </c>
      <c r="G172" s="44">
        <v>1365</v>
      </c>
      <c r="H172" s="44">
        <v>14095</v>
      </c>
      <c r="I172" s="43">
        <f t="shared" si="2"/>
        <v>9.6842852075203975E-2</v>
      </c>
    </row>
    <row r="173" spans="2:9" x14ac:dyDescent="0.3">
      <c r="B173" s="33" t="s">
        <v>290</v>
      </c>
      <c r="C173" s="18" t="s">
        <v>131</v>
      </c>
      <c r="D173" s="21" t="s">
        <v>212</v>
      </c>
      <c r="E173" s="44">
        <v>5505</v>
      </c>
      <c r="F173" s="44">
        <v>1785</v>
      </c>
      <c r="G173" s="44">
        <v>960</v>
      </c>
      <c r="H173" s="44">
        <v>5505</v>
      </c>
      <c r="I173" s="43">
        <f t="shared" si="2"/>
        <v>0.17438692098092642</v>
      </c>
    </row>
    <row r="174" spans="2:9" x14ac:dyDescent="0.3">
      <c r="B174" s="33" t="s">
        <v>290</v>
      </c>
      <c r="C174" s="18" t="s">
        <v>132</v>
      </c>
      <c r="D174" s="21" t="s">
        <v>213</v>
      </c>
      <c r="E174" s="44">
        <v>9410</v>
      </c>
      <c r="F174" s="44">
        <v>2925</v>
      </c>
      <c r="G174" s="44">
        <v>880</v>
      </c>
      <c r="H174" s="44">
        <v>9410</v>
      </c>
      <c r="I174" s="43">
        <f t="shared" si="2"/>
        <v>9.3517534537725822E-2</v>
      </c>
    </row>
    <row r="175" spans="2:9" x14ac:dyDescent="0.3">
      <c r="B175" s="33" t="s">
        <v>290</v>
      </c>
      <c r="C175" s="18" t="s">
        <v>134</v>
      </c>
      <c r="D175" s="21" t="s">
        <v>214</v>
      </c>
      <c r="E175" s="44">
        <v>7245</v>
      </c>
      <c r="F175" s="44">
        <v>2985</v>
      </c>
      <c r="G175" s="44">
        <v>1005</v>
      </c>
      <c r="H175" s="44">
        <v>7245</v>
      </c>
      <c r="I175" s="43">
        <f t="shared" si="2"/>
        <v>0.13871635610766045</v>
      </c>
    </row>
    <row r="176" spans="2:9" x14ac:dyDescent="0.3">
      <c r="B176" s="33" t="s">
        <v>290</v>
      </c>
      <c r="C176" s="18" t="s">
        <v>135</v>
      </c>
      <c r="D176" s="21" t="s">
        <v>339</v>
      </c>
      <c r="E176" s="44">
        <v>14545</v>
      </c>
      <c r="F176" s="44" t="s">
        <v>588</v>
      </c>
      <c r="G176" s="44">
        <v>610</v>
      </c>
      <c r="H176" s="44">
        <v>14545</v>
      </c>
      <c r="I176" s="43">
        <f t="shared" si="2"/>
        <v>4.1938810587830867E-2</v>
      </c>
    </row>
    <row r="177" spans="2:9" x14ac:dyDescent="0.3">
      <c r="B177" s="33" t="s">
        <v>290</v>
      </c>
      <c r="C177" s="18" t="s">
        <v>136</v>
      </c>
      <c r="D177" s="21" t="s">
        <v>215</v>
      </c>
      <c r="E177" s="44">
        <v>9240</v>
      </c>
      <c r="F177" s="44">
        <v>2640</v>
      </c>
      <c r="G177" s="44">
        <v>725</v>
      </c>
      <c r="H177" s="44">
        <v>9240</v>
      </c>
      <c r="I177" s="43">
        <f t="shared" si="2"/>
        <v>7.8463203463203457E-2</v>
      </c>
    </row>
    <row r="178" spans="2:9" x14ac:dyDescent="0.3">
      <c r="B178" s="33" t="s">
        <v>290</v>
      </c>
      <c r="C178" s="18" t="s">
        <v>137</v>
      </c>
      <c r="D178" s="21" t="s">
        <v>216</v>
      </c>
      <c r="E178" s="44">
        <v>5105</v>
      </c>
      <c r="F178" s="44">
        <v>1340</v>
      </c>
      <c r="G178" s="44">
        <v>455</v>
      </c>
      <c r="H178" s="44">
        <v>5105</v>
      </c>
      <c r="I178" s="43">
        <f t="shared" si="2"/>
        <v>8.9128305582761996E-2</v>
      </c>
    </row>
    <row r="179" spans="2:9" x14ac:dyDescent="0.3">
      <c r="B179" s="33" t="s">
        <v>290</v>
      </c>
      <c r="C179" s="18" t="s">
        <v>138</v>
      </c>
      <c r="D179" s="21" t="s">
        <v>217</v>
      </c>
      <c r="E179" s="44">
        <v>13085</v>
      </c>
      <c r="F179" s="44" t="s">
        <v>588</v>
      </c>
      <c r="G179" s="44">
        <v>630</v>
      </c>
      <c r="H179" s="44">
        <v>13085</v>
      </c>
      <c r="I179" s="43">
        <f t="shared" si="2"/>
        <v>4.8146732900267483E-2</v>
      </c>
    </row>
    <row r="180" spans="2:9" x14ac:dyDescent="0.3">
      <c r="B180" s="33" t="s">
        <v>290</v>
      </c>
      <c r="C180" s="18" t="s">
        <v>139</v>
      </c>
      <c r="D180" s="21" t="s">
        <v>340</v>
      </c>
      <c r="E180" s="44">
        <v>7325</v>
      </c>
      <c r="F180" s="44">
        <v>2290</v>
      </c>
      <c r="G180" s="44">
        <v>720</v>
      </c>
      <c r="H180" s="44">
        <v>7325</v>
      </c>
      <c r="I180" s="43">
        <f t="shared" si="2"/>
        <v>9.8293515358361769E-2</v>
      </c>
    </row>
    <row r="181" spans="2:9" x14ac:dyDescent="0.3">
      <c r="B181" s="33" t="s">
        <v>290</v>
      </c>
      <c r="C181" s="18" t="s">
        <v>140</v>
      </c>
      <c r="D181" s="21" t="s">
        <v>218</v>
      </c>
      <c r="E181" s="44">
        <v>18365</v>
      </c>
      <c r="F181" s="44" t="s">
        <v>588</v>
      </c>
      <c r="G181" s="44">
        <v>645</v>
      </c>
      <c r="H181" s="44">
        <v>18365</v>
      </c>
      <c r="I181" s="43">
        <f t="shared" si="2"/>
        <v>3.5121154369725023E-2</v>
      </c>
    </row>
    <row r="182" spans="2:9" x14ac:dyDescent="0.3">
      <c r="B182" s="33" t="s">
        <v>290</v>
      </c>
      <c r="C182" s="18" t="s">
        <v>341</v>
      </c>
      <c r="D182" s="21" t="s">
        <v>342</v>
      </c>
      <c r="E182" s="44">
        <v>16180</v>
      </c>
      <c r="F182" s="44">
        <v>4070</v>
      </c>
      <c r="G182" s="44">
        <v>685</v>
      </c>
      <c r="H182" s="44">
        <v>16180</v>
      </c>
      <c r="I182" s="43">
        <f t="shared" si="2"/>
        <v>4.2336217552533993E-2</v>
      </c>
    </row>
    <row r="183" spans="2:9" x14ac:dyDescent="0.3">
      <c r="B183" s="33" t="s">
        <v>290</v>
      </c>
      <c r="C183" s="18" t="s">
        <v>133</v>
      </c>
      <c r="D183" s="21" t="s">
        <v>343</v>
      </c>
      <c r="E183" s="44">
        <v>9640</v>
      </c>
      <c r="F183" s="44">
        <v>3300</v>
      </c>
      <c r="G183" s="44">
        <v>1435</v>
      </c>
      <c r="H183" s="44">
        <v>9640</v>
      </c>
      <c r="I183" s="43">
        <f t="shared" si="2"/>
        <v>0.14885892116182572</v>
      </c>
    </row>
    <row r="184" spans="2:9" x14ac:dyDescent="0.3">
      <c r="B184"/>
      <c r="C184"/>
      <c r="D184"/>
      <c r="E184"/>
      <c r="F184"/>
      <c r="G184"/>
      <c r="H184"/>
      <c r="I184"/>
    </row>
    <row r="185" spans="2:9" x14ac:dyDescent="0.3">
      <c r="B185" s="35" t="s">
        <v>241</v>
      </c>
    </row>
    <row r="186" spans="2:9" x14ac:dyDescent="0.3">
      <c r="B186" s="16"/>
    </row>
    <row r="187" spans="2:9" x14ac:dyDescent="0.3">
      <c r="B187" s="16" t="s">
        <v>560</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election activeCell="D43" sqref="D43"/>
    </sheetView>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May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10th July 2025</v>
      </c>
    </row>
    <row r="9" spans="2:6" ht="12.75" customHeight="1" x14ac:dyDescent="0.3">
      <c r="B9" s="3" t="s">
        <v>5</v>
      </c>
      <c r="C9" s="8" t="s">
        <v>400</v>
      </c>
    </row>
    <row r="10" spans="2:6" ht="12.75" customHeight="1" x14ac:dyDescent="0.3">
      <c r="B10" s="3" t="s">
        <v>8</v>
      </c>
      <c r="C10" s="2" t="str">
        <f>'System &amp; Provider Summary - T1'!C10</f>
        <v>Published (Final)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519807</v>
      </c>
      <c r="F16" s="42">
        <v>17247</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3415</v>
      </c>
      <c r="F19" s="44" t="s">
        <v>588</v>
      </c>
    </row>
    <row r="20" spans="2:6" x14ac:dyDescent="0.3">
      <c r="B20" s="33" t="s">
        <v>250</v>
      </c>
      <c r="C20" s="18" t="s">
        <v>253</v>
      </c>
      <c r="D20" s="18" t="s">
        <v>367</v>
      </c>
      <c r="E20" s="44">
        <v>9820</v>
      </c>
      <c r="F20" s="44" t="s">
        <v>588</v>
      </c>
    </row>
    <row r="21" spans="2:6" x14ac:dyDescent="0.3">
      <c r="B21" s="33" t="s">
        <v>250</v>
      </c>
      <c r="C21" s="18" t="s">
        <v>254</v>
      </c>
      <c r="D21" s="18" t="s">
        <v>368</v>
      </c>
      <c r="E21" s="44">
        <v>14370</v>
      </c>
      <c r="F21" s="44">
        <v>30</v>
      </c>
    </row>
    <row r="22" spans="2:6" x14ac:dyDescent="0.3">
      <c r="B22" s="33" t="s">
        <v>250</v>
      </c>
      <c r="C22" s="18" t="s">
        <v>255</v>
      </c>
      <c r="D22" s="18" t="s">
        <v>369</v>
      </c>
      <c r="E22" s="44" t="s">
        <v>588</v>
      </c>
      <c r="F22" s="44" t="s">
        <v>588</v>
      </c>
    </row>
    <row r="23" spans="2:6" x14ac:dyDescent="0.3">
      <c r="B23" s="33" t="s">
        <v>250</v>
      </c>
      <c r="C23" s="18" t="s">
        <v>256</v>
      </c>
      <c r="D23" s="18" t="s">
        <v>370</v>
      </c>
      <c r="E23" s="44">
        <v>5500</v>
      </c>
      <c r="F23" s="44">
        <v>45</v>
      </c>
    </row>
    <row r="24" spans="2:6" x14ac:dyDescent="0.3">
      <c r="B24" s="33" t="s">
        <v>240</v>
      </c>
      <c r="C24" s="18" t="s">
        <v>257</v>
      </c>
      <c r="D24" s="18" t="s">
        <v>347</v>
      </c>
      <c r="E24" s="44">
        <v>50935</v>
      </c>
      <c r="F24" s="44">
        <v>1000</v>
      </c>
    </row>
    <row r="25" spans="2:6" x14ac:dyDescent="0.3">
      <c r="B25" s="33" t="s">
        <v>240</v>
      </c>
      <c r="C25" s="18" t="s">
        <v>258</v>
      </c>
      <c r="D25" s="18" t="s">
        <v>348</v>
      </c>
      <c r="E25" s="44">
        <v>45245</v>
      </c>
      <c r="F25" s="44">
        <v>560</v>
      </c>
    </row>
    <row r="26" spans="2:6" x14ac:dyDescent="0.3">
      <c r="B26" s="33" t="s">
        <v>240</v>
      </c>
      <c r="C26" s="18" t="s">
        <v>259</v>
      </c>
      <c r="D26" s="18" t="s">
        <v>349</v>
      </c>
      <c r="E26" s="44">
        <v>18775</v>
      </c>
      <c r="F26" s="44">
        <v>330</v>
      </c>
    </row>
    <row r="27" spans="2:6" x14ac:dyDescent="0.3">
      <c r="B27" s="33" t="s">
        <v>240</v>
      </c>
      <c r="C27" s="18" t="s">
        <v>260</v>
      </c>
      <c r="D27" s="18" t="s">
        <v>350</v>
      </c>
      <c r="E27" s="44">
        <v>15220</v>
      </c>
      <c r="F27" s="44">
        <v>775</v>
      </c>
    </row>
    <row r="28" spans="2:6" x14ac:dyDescent="0.3">
      <c r="B28" s="33" t="s">
        <v>240</v>
      </c>
      <c r="C28" s="18" t="s">
        <v>261</v>
      </c>
      <c r="D28" s="18" t="s">
        <v>351</v>
      </c>
      <c r="E28" s="44">
        <v>16650</v>
      </c>
      <c r="F28" s="44">
        <v>1040</v>
      </c>
    </row>
    <row r="29" spans="2:6" x14ac:dyDescent="0.3">
      <c r="B29" s="33" t="s">
        <v>262</v>
      </c>
      <c r="C29" s="18" t="s">
        <v>263</v>
      </c>
      <c r="D29" s="18" t="s">
        <v>371</v>
      </c>
      <c r="E29" s="44" t="s">
        <v>588</v>
      </c>
      <c r="F29" s="44" t="s">
        <v>588</v>
      </c>
    </row>
    <row r="30" spans="2:6" x14ac:dyDescent="0.3">
      <c r="B30" s="33" t="s">
        <v>262</v>
      </c>
      <c r="C30" s="18" t="s">
        <v>264</v>
      </c>
      <c r="D30" s="18" t="s">
        <v>372</v>
      </c>
      <c r="E30" s="44">
        <v>10445</v>
      </c>
      <c r="F30" s="44">
        <v>190</v>
      </c>
    </row>
    <row r="31" spans="2:6" x14ac:dyDescent="0.3">
      <c r="B31" s="33" t="s">
        <v>262</v>
      </c>
      <c r="C31" s="18" t="s">
        <v>265</v>
      </c>
      <c r="D31" s="18" t="s">
        <v>373</v>
      </c>
      <c r="E31" s="44">
        <v>9045</v>
      </c>
      <c r="F31" s="44" t="s">
        <v>588</v>
      </c>
    </row>
    <row r="32" spans="2:6" x14ac:dyDescent="0.3">
      <c r="B32" s="33" t="s">
        <v>262</v>
      </c>
      <c r="C32" s="18" t="s">
        <v>266</v>
      </c>
      <c r="D32" s="18" t="s">
        <v>352</v>
      </c>
      <c r="E32" s="44">
        <v>12480</v>
      </c>
      <c r="F32" s="44">
        <v>1445</v>
      </c>
    </row>
    <row r="33" spans="2:6" x14ac:dyDescent="0.3">
      <c r="B33" s="33" t="s">
        <v>262</v>
      </c>
      <c r="C33" s="18" t="s">
        <v>267</v>
      </c>
      <c r="D33" s="18" t="s">
        <v>374</v>
      </c>
      <c r="E33" s="44">
        <v>12170</v>
      </c>
      <c r="F33" s="44">
        <v>50</v>
      </c>
    </row>
    <row r="34" spans="2:6" x14ac:dyDescent="0.3">
      <c r="B34" s="33" t="s">
        <v>262</v>
      </c>
      <c r="C34" s="18" t="s">
        <v>268</v>
      </c>
      <c r="D34" s="18" t="s">
        <v>375</v>
      </c>
      <c r="E34" s="44" t="s">
        <v>588</v>
      </c>
      <c r="F34" s="44" t="s">
        <v>588</v>
      </c>
    </row>
    <row r="35" spans="2:6" x14ac:dyDescent="0.3">
      <c r="B35" s="33" t="s">
        <v>262</v>
      </c>
      <c r="C35" s="18" t="s">
        <v>269</v>
      </c>
      <c r="D35" s="18" t="s">
        <v>376</v>
      </c>
      <c r="E35" s="44">
        <v>2315</v>
      </c>
      <c r="F35" s="44" t="s">
        <v>588</v>
      </c>
    </row>
    <row r="36" spans="2:6" x14ac:dyDescent="0.3">
      <c r="B36" s="33" t="s">
        <v>262</v>
      </c>
      <c r="C36" s="18" t="s">
        <v>270</v>
      </c>
      <c r="D36" s="18" t="s">
        <v>353</v>
      </c>
      <c r="E36" s="44" t="s">
        <v>588</v>
      </c>
      <c r="F36" s="44" t="s">
        <v>588</v>
      </c>
    </row>
    <row r="37" spans="2:6" x14ac:dyDescent="0.3">
      <c r="B37" s="33" t="s">
        <v>262</v>
      </c>
      <c r="C37" s="18" t="s">
        <v>271</v>
      </c>
      <c r="D37" s="18" t="s">
        <v>377</v>
      </c>
      <c r="E37" s="44">
        <v>9040</v>
      </c>
      <c r="F37" s="44">
        <v>510</v>
      </c>
    </row>
    <row r="38" spans="2:6" x14ac:dyDescent="0.3">
      <c r="B38" s="33" t="s">
        <v>262</v>
      </c>
      <c r="C38" s="18" t="s">
        <v>272</v>
      </c>
      <c r="D38" s="18" t="s">
        <v>354</v>
      </c>
      <c r="E38" s="44">
        <v>29745</v>
      </c>
      <c r="F38" s="44">
        <v>165</v>
      </c>
    </row>
    <row r="39" spans="2:6" x14ac:dyDescent="0.3">
      <c r="B39" s="33" t="s">
        <v>262</v>
      </c>
      <c r="C39" s="18" t="s">
        <v>273</v>
      </c>
      <c r="D39" s="18" t="s">
        <v>378</v>
      </c>
      <c r="E39" s="44">
        <v>7300</v>
      </c>
      <c r="F39" s="44">
        <v>40</v>
      </c>
    </row>
    <row r="40" spans="2:6" x14ac:dyDescent="0.3">
      <c r="B40" s="33" t="s">
        <v>274</v>
      </c>
      <c r="C40" s="18" t="s">
        <v>275</v>
      </c>
      <c r="D40" s="18" t="s">
        <v>355</v>
      </c>
      <c r="E40" s="44" t="s">
        <v>588</v>
      </c>
      <c r="F40" s="44" t="s">
        <v>588</v>
      </c>
    </row>
    <row r="41" spans="2:6" x14ac:dyDescent="0.3">
      <c r="B41" s="33" t="s">
        <v>274</v>
      </c>
      <c r="C41" s="18" t="s">
        <v>276</v>
      </c>
      <c r="D41" s="18" t="s">
        <v>379</v>
      </c>
      <c r="E41" s="44">
        <v>48500</v>
      </c>
      <c r="F41" s="44">
        <v>1825</v>
      </c>
    </row>
    <row r="42" spans="2:6" x14ac:dyDescent="0.3">
      <c r="B42" s="33" t="s">
        <v>274</v>
      </c>
      <c r="C42" s="18" t="s">
        <v>277</v>
      </c>
      <c r="D42" s="18" t="s">
        <v>380</v>
      </c>
      <c r="E42" s="44">
        <v>21180</v>
      </c>
      <c r="F42" s="44">
        <v>420</v>
      </c>
    </row>
    <row r="43" spans="2:6" x14ac:dyDescent="0.3">
      <c r="B43" s="33" t="s">
        <v>274</v>
      </c>
      <c r="C43" s="18" t="s">
        <v>278</v>
      </c>
      <c r="D43" s="18" t="s">
        <v>356</v>
      </c>
      <c r="E43" s="44">
        <v>5550</v>
      </c>
      <c r="F43" s="44">
        <v>330</v>
      </c>
    </row>
    <row r="44" spans="2:6" x14ac:dyDescent="0.3">
      <c r="B44" s="33" t="s">
        <v>279</v>
      </c>
      <c r="C44" s="18" t="s">
        <v>280</v>
      </c>
      <c r="D44" s="18" t="s">
        <v>381</v>
      </c>
      <c r="E44" s="44">
        <v>18460</v>
      </c>
      <c r="F44" s="44">
        <v>615</v>
      </c>
    </row>
    <row r="45" spans="2:6" x14ac:dyDescent="0.3">
      <c r="B45" s="33" t="s">
        <v>279</v>
      </c>
      <c r="C45" s="18" t="s">
        <v>281</v>
      </c>
      <c r="D45" s="18" t="s">
        <v>357</v>
      </c>
      <c r="E45" s="44">
        <v>26720</v>
      </c>
      <c r="F45" s="44">
        <v>1290</v>
      </c>
    </row>
    <row r="46" spans="2:6" x14ac:dyDescent="0.3">
      <c r="B46" s="33" t="s">
        <v>279</v>
      </c>
      <c r="C46" s="18" t="s">
        <v>282</v>
      </c>
      <c r="D46" s="18" t="s">
        <v>382</v>
      </c>
      <c r="E46" s="44">
        <v>14225</v>
      </c>
      <c r="F46" s="44">
        <v>1715</v>
      </c>
    </row>
    <row r="47" spans="2:6" x14ac:dyDescent="0.3">
      <c r="B47" s="33" t="s">
        <v>283</v>
      </c>
      <c r="C47" s="18" t="s">
        <v>284</v>
      </c>
      <c r="D47" s="18" t="s">
        <v>383</v>
      </c>
      <c r="E47" s="44">
        <v>33310</v>
      </c>
      <c r="F47" s="44">
        <v>1540</v>
      </c>
    </row>
    <row r="48" spans="2:6" x14ac:dyDescent="0.3">
      <c r="B48" s="33" t="s">
        <v>283</v>
      </c>
      <c r="C48" s="18" t="s">
        <v>285</v>
      </c>
      <c r="D48" s="18" t="s">
        <v>358</v>
      </c>
      <c r="E48" s="44">
        <v>5035</v>
      </c>
      <c r="F48" s="44" t="s">
        <v>588</v>
      </c>
    </row>
    <row r="49" spans="2:6" x14ac:dyDescent="0.3">
      <c r="B49" s="33" t="s">
        <v>283</v>
      </c>
      <c r="C49" s="18" t="s">
        <v>286</v>
      </c>
      <c r="D49" s="18" t="s">
        <v>359</v>
      </c>
      <c r="E49" s="44">
        <v>21535</v>
      </c>
      <c r="F49" s="44">
        <v>1100</v>
      </c>
    </row>
    <row r="50" spans="2:6" x14ac:dyDescent="0.3">
      <c r="B50" s="33" t="s">
        <v>283</v>
      </c>
      <c r="C50" s="18" t="s">
        <v>287</v>
      </c>
      <c r="D50" s="18" t="s">
        <v>384</v>
      </c>
      <c r="E50" s="44">
        <v>18710</v>
      </c>
      <c r="F50" s="44">
        <v>490</v>
      </c>
    </row>
    <row r="51" spans="2:6" x14ac:dyDescent="0.3">
      <c r="B51" s="33" t="s">
        <v>283</v>
      </c>
      <c r="C51" s="18" t="s">
        <v>288</v>
      </c>
      <c r="D51" s="18" t="s">
        <v>385</v>
      </c>
      <c r="E51" s="44">
        <v>4650</v>
      </c>
      <c r="F51" s="44" t="s">
        <v>588</v>
      </c>
    </row>
    <row r="52" spans="2:6" x14ac:dyDescent="0.3">
      <c r="B52" s="33" t="s">
        <v>283</v>
      </c>
      <c r="C52" s="18" t="s">
        <v>289</v>
      </c>
      <c r="D52" s="18" t="s">
        <v>360</v>
      </c>
      <c r="E52" s="44" t="s">
        <v>588</v>
      </c>
      <c r="F52" s="44" t="s">
        <v>588</v>
      </c>
    </row>
    <row r="53" spans="2:6" x14ac:dyDescent="0.3">
      <c r="B53" s="33" t="s">
        <v>290</v>
      </c>
      <c r="C53" s="18" t="s">
        <v>291</v>
      </c>
      <c r="D53" s="18" t="s">
        <v>361</v>
      </c>
      <c r="E53" s="44">
        <v>9800</v>
      </c>
      <c r="F53" s="44">
        <v>735</v>
      </c>
    </row>
    <row r="54" spans="2:6" x14ac:dyDescent="0.3">
      <c r="B54" s="33" t="s">
        <v>290</v>
      </c>
      <c r="C54" s="18" t="s">
        <v>292</v>
      </c>
      <c r="D54" s="18" t="s">
        <v>386</v>
      </c>
      <c r="E54" s="44">
        <v>5520</v>
      </c>
      <c r="F54" s="44">
        <v>365</v>
      </c>
    </row>
    <row r="55" spans="2:6" x14ac:dyDescent="0.3">
      <c r="B55" s="33" t="s">
        <v>290</v>
      </c>
      <c r="C55" s="18" t="s">
        <v>293</v>
      </c>
      <c r="D55" s="18" t="s">
        <v>362</v>
      </c>
      <c r="E55" s="44" t="s">
        <v>588</v>
      </c>
      <c r="F55" s="44" t="s">
        <v>588</v>
      </c>
    </row>
    <row r="56" spans="2:6" x14ac:dyDescent="0.3">
      <c r="B56" s="33" t="s">
        <v>290</v>
      </c>
      <c r="C56" s="18" t="s">
        <v>294</v>
      </c>
      <c r="D56" s="18" t="s">
        <v>363</v>
      </c>
      <c r="E56" s="44">
        <v>8870</v>
      </c>
      <c r="F56" s="44">
        <v>510</v>
      </c>
    </row>
    <row r="57" spans="2:6" x14ac:dyDescent="0.3">
      <c r="B57" s="33" t="s">
        <v>290</v>
      </c>
      <c r="C57" s="18" t="s">
        <v>295</v>
      </c>
      <c r="D57" s="18" t="s">
        <v>387</v>
      </c>
      <c r="E57" s="44">
        <v>2030</v>
      </c>
      <c r="F57" s="44">
        <v>125</v>
      </c>
    </row>
    <row r="58" spans="2:6" x14ac:dyDescent="0.3">
      <c r="B58" s="33" t="s">
        <v>290</v>
      </c>
      <c r="C58" s="18" t="s">
        <v>296</v>
      </c>
      <c r="D58" s="18" t="s">
        <v>388</v>
      </c>
      <c r="E58" s="44" t="s">
        <v>588</v>
      </c>
      <c r="F58" s="44" t="s">
        <v>588</v>
      </c>
    </row>
    <row r="59" spans="2:6" x14ac:dyDescent="0.3">
      <c r="B59" s="33" t="s">
        <v>290</v>
      </c>
      <c r="C59" s="18" t="s">
        <v>297</v>
      </c>
      <c r="D59" s="18" t="s">
        <v>364</v>
      </c>
      <c r="E59" s="44">
        <v>3245</v>
      </c>
      <c r="F59" s="44" t="s">
        <v>588</v>
      </c>
    </row>
    <row r="60" spans="2:6" ht="6.75" customHeight="1" x14ac:dyDescent="0.3">
      <c r="D60" s="2"/>
    </row>
    <row r="61" spans="2:6" x14ac:dyDescent="0.3">
      <c r="B61" s="33" t="s">
        <v>250</v>
      </c>
      <c r="C61" s="18" t="s">
        <v>38</v>
      </c>
      <c r="D61" s="21" t="s">
        <v>152</v>
      </c>
      <c r="E61" s="44">
        <v>3415</v>
      </c>
      <c r="F61" s="44" t="s">
        <v>588</v>
      </c>
    </row>
    <row r="62" spans="2:6" x14ac:dyDescent="0.3">
      <c r="B62" s="33" t="s">
        <v>250</v>
      </c>
      <c r="C62" s="18" t="s">
        <v>40</v>
      </c>
      <c r="D62" s="21" t="s">
        <v>153</v>
      </c>
      <c r="E62" s="44">
        <v>1795</v>
      </c>
      <c r="F62" s="44" t="s">
        <v>600</v>
      </c>
    </row>
    <row r="63" spans="2:6" x14ac:dyDescent="0.3">
      <c r="B63" s="33" t="s">
        <v>250</v>
      </c>
      <c r="C63" s="18" t="s">
        <v>42</v>
      </c>
      <c r="D63" s="21" t="s">
        <v>300</v>
      </c>
      <c r="E63" s="44">
        <v>5230</v>
      </c>
      <c r="F63" s="44">
        <v>30</v>
      </c>
    </row>
    <row r="64" spans="2:6" x14ac:dyDescent="0.3">
      <c r="B64" s="33" t="s">
        <v>250</v>
      </c>
      <c r="C64" s="18" t="s">
        <v>43</v>
      </c>
      <c r="D64" s="21" t="s">
        <v>301</v>
      </c>
      <c r="E64" s="44">
        <v>9820</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3705</v>
      </c>
      <c r="F67" s="44">
        <v>40</v>
      </c>
    </row>
    <row r="68" spans="2:6" x14ac:dyDescent="0.3">
      <c r="B68" s="33" t="s">
        <v>250</v>
      </c>
      <c r="C68" s="18" t="s">
        <v>58</v>
      </c>
      <c r="D68" s="21" t="s">
        <v>166</v>
      </c>
      <c r="E68" s="44" t="s">
        <v>588</v>
      </c>
      <c r="F68" s="44" t="s">
        <v>588</v>
      </c>
    </row>
    <row r="69" spans="2:6" x14ac:dyDescent="0.3">
      <c r="B69" s="33" t="s">
        <v>250</v>
      </c>
      <c r="C69" s="18" t="s">
        <v>68</v>
      </c>
      <c r="D69" s="21" t="s">
        <v>303</v>
      </c>
      <c r="E69" s="44">
        <v>9140</v>
      </c>
      <c r="F69" s="44" t="s">
        <v>588</v>
      </c>
    </row>
    <row r="70" spans="2:6" x14ac:dyDescent="0.3">
      <c r="B70" s="33" t="s">
        <v>240</v>
      </c>
      <c r="C70" s="18" t="s">
        <v>22</v>
      </c>
      <c r="D70" s="21" t="s">
        <v>141</v>
      </c>
      <c r="E70" s="44">
        <v>5750</v>
      </c>
      <c r="F70" s="44">
        <v>155</v>
      </c>
    </row>
    <row r="71" spans="2:6" x14ac:dyDescent="0.3">
      <c r="B71" s="33" t="s">
        <v>240</v>
      </c>
      <c r="C71" s="18" t="s">
        <v>438</v>
      </c>
      <c r="D71" s="21" t="s">
        <v>439</v>
      </c>
      <c r="E71" s="44">
        <v>3940</v>
      </c>
      <c r="F71" s="44">
        <v>440</v>
      </c>
    </row>
    <row r="72" spans="2:6" x14ac:dyDescent="0.3">
      <c r="B72" s="33" t="s">
        <v>240</v>
      </c>
      <c r="C72" s="18" t="s">
        <v>23</v>
      </c>
      <c r="D72" s="21" t="s">
        <v>305</v>
      </c>
      <c r="E72" s="44">
        <v>6325</v>
      </c>
      <c r="F72" s="44">
        <v>185</v>
      </c>
    </row>
    <row r="73" spans="2:6" x14ac:dyDescent="0.3">
      <c r="B73" s="33" t="s">
        <v>240</v>
      </c>
      <c r="C73" s="18" t="s">
        <v>24</v>
      </c>
      <c r="D73" s="21" t="s">
        <v>142</v>
      </c>
      <c r="E73" s="44">
        <v>1600</v>
      </c>
      <c r="F73" s="44" t="s">
        <v>600</v>
      </c>
    </row>
    <row r="74" spans="2:6" x14ac:dyDescent="0.3">
      <c r="B74" s="33" t="s">
        <v>240</v>
      </c>
      <c r="C74" s="18" t="s">
        <v>25</v>
      </c>
      <c r="D74" s="21" t="s">
        <v>306</v>
      </c>
      <c r="E74" s="44">
        <v>2050</v>
      </c>
      <c r="F74" s="44">
        <v>35</v>
      </c>
    </row>
    <row r="75" spans="2:6" x14ac:dyDescent="0.3">
      <c r="B75" s="33" t="s">
        <v>240</v>
      </c>
      <c r="C75" s="18" t="s">
        <v>442</v>
      </c>
      <c r="D75" s="21" t="s">
        <v>443</v>
      </c>
      <c r="E75" s="44">
        <v>3530</v>
      </c>
      <c r="F75" s="44" t="s">
        <v>588</v>
      </c>
    </row>
    <row r="76" spans="2:6" x14ac:dyDescent="0.3">
      <c r="B76" s="33" t="s">
        <v>240</v>
      </c>
      <c r="C76" s="18" t="s">
        <v>26</v>
      </c>
      <c r="D76" s="21" t="s">
        <v>307</v>
      </c>
      <c r="E76" s="44">
        <v>7365</v>
      </c>
      <c r="F76" s="44" t="s">
        <v>588</v>
      </c>
    </row>
    <row r="77" spans="2:6" x14ac:dyDescent="0.3">
      <c r="B77" s="33" t="s">
        <v>240</v>
      </c>
      <c r="C77" s="18" t="s">
        <v>28</v>
      </c>
      <c r="D77" s="21" t="s">
        <v>144</v>
      </c>
      <c r="E77" s="44">
        <v>3420</v>
      </c>
      <c r="F77" s="44">
        <v>145</v>
      </c>
    </row>
    <row r="78" spans="2:6" x14ac:dyDescent="0.3">
      <c r="B78" s="33" t="s">
        <v>240</v>
      </c>
      <c r="C78" s="18" t="s">
        <v>29</v>
      </c>
      <c r="D78" s="21" t="s">
        <v>145</v>
      </c>
      <c r="E78" s="44">
        <v>9070</v>
      </c>
      <c r="F78" s="44" t="s">
        <v>588</v>
      </c>
    </row>
    <row r="79" spans="2:6" x14ac:dyDescent="0.3">
      <c r="B79" s="33" t="s">
        <v>240</v>
      </c>
      <c r="C79" s="18" t="s">
        <v>30</v>
      </c>
      <c r="D79" s="21" t="s">
        <v>146</v>
      </c>
      <c r="E79" s="44">
        <v>8695</v>
      </c>
      <c r="F79" s="44">
        <v>970</v>
      </c>
    </row>
    <row r="80" spans="2:6" x14ac:dyDescent="0.3">
      <c r="B80" s="33" t="s">
        <v>240</v>
      </c>
      <c r="C80" s="18" t="s">
        <v>31</v>
      </c>
      <c r="D80" s="21" t="s">
        <v>308</v>
      </c>
      <c r="E80" s="44">
        <v>4810</v>
      </c>
      <c r="F80" s="44">
        <v>175</v>
      </c>
    </row>
    <row r="81" spans="2:6" x14ac:dyDescent="0.3">
      <c r="B81" s="33" t="s">
        <v>240</v>
      </c>
      <c r="C81" s="18" t="s">
        <v>32</v>
      </c>
      <c r="D81" s="21" t="s">
        <v>309</v>
      </c>
      <c r="E81" s="44" t="s">
        <v>588</v>
      </c>
      <c r="F81" s="44" t="s">
        <v>588</v>
      </c>
    </row>
    <row r="82" spans="2:6" x14ac:dyDescent="0.3">
      <c r="B82" s="33" t="s">
        <v>240</v>
      </c>
      <c r="C82" s="18" t="s">
        <v>450</v>
      </c>
      <c r="D82" s="21" t="s">
        <v>451</v>
      </c>
      <c r="E82" s="44">
        <v>3455</v>
      </c>
      <c r="F82" s="44">
        <v>405</v>
      </c>
    </row>
    <row r="83" spans="2:6" x14ac:dyDescent="0.3">
      <c r="B83" s="33" t="s">
        <v>240</v>
      </c>
      <c r="C83" s="18" t="s">
        <v>452</v>
      </c>
      <c r="D83" s="21" t="s">
        <v>453</v>
      </c>
      <c r="E83" s="44">
        <v>36035</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4955</v>
      </c>
      <c r="F85" s="44" t="s">
        <v>588</v>
      </c>
    </row>
    <row r="86" spans="2:6" x14ac:dyDescent="0.3">
      <c r="B86" s="33" t="s">
        <v>240</v>
      </c>
      <c r="C86" s="18" t="s">
        <v>33</v>
      </c>
      <c r="D86" s="21" t="s">
        <v>147</v>
      </c>
      <c r="E86" s="44">
        <v>16585</v>
      </c>
      <c r="F86" s="44" t="s">
        <v>588</v>
      </c>
    </row>
    <row r="87" spans="2:6" x14ac:dyDescent="0.3">
      <c r="B87" s="33" t="s">
        <v>240</v>
      </c>
      <c r="C87" s="18" t="s">
        <v>446</v>
      </c>
      <c r="D87" s="21" t="s">
        <v>447</v>
      </c>
      <c r="E87" s="44">
        <v>9740</v>
      </c>
      <c r="F87" s="44">
        <v>390</v>
      </c>
    </row>
    <row r="88" spans="2:6" x14ac:dyDescent="0.3">
      <c r="B88" s="33" t="s">
        <v>240</v>
      </c>
      <c r="C88" s="18" t="s">
        <v>34</v>
      </c>
      <c r="D88" s="21" t="s">
        <v>148</v>
      </c>
      <c r="E88" s="44">
        <v>4305</v>
      </c>
      <c r="F88" s="44">
        <v>35</v>
      </c>
    </row>
    <row r="89" spans="2:6" x14ac:dyDescent="0.3">
      <c r="B89" s="33" t="s">
        <v>240</v>
      </c>
      <c r="C89" s="18" t="s">
        <v>448</v>
      </c>
      <c r="D89" s="21" t="s">
        <v>449</v>
      </c>
      <c r="E89" s="44" t="s">
        <v>588</v>
      </c>
      <c r="F89" s="44" t="s">
        <v>588</v>
      </c>
    </row>
    <row r="90" spans="2:6" x14ac:dyDescent="0.3">
      <c r="B90" s="33" t="s">
        <v>240</v>
      </c>
      <c r="C90" s="18" t="s">
        <v>35</v>
      </c>
      <c r="D90" s="21" t="s">
        <v>149</v>
      </c>
      <c r="E90" s="44">
        <v>5475</v>
      </c>
      <c r="F90" s="44">
        <v>445</v>
      </c>
    </row>
    <row r="91" spans="2:6" x14ac:dyDescent="0.3">
      <c r="B91" s="33" t="s">
        <v>240</v>
      </c>
      <c r="C91" s="18" t="s">
        <v>436</v>
      </c>
      <c r="D91" s="21" t="s">
        <v>437</v>
      </c>
      <c r="E91" s="44">
        <v>7520</v>
      </c>
      <c r="F91" s="44" t="s">
        <v>588</v>
      </c>
    </row>
    <row r="92" spans="2:6" x14ac:dyDescent="0.3">
      <c r="B92" s="33" t="s">
        <v>240</v>
      </c>
      <c r="C92" s="18" t="s">
        <v>36</v>
      </c>
      <c r="D92" s="21" t="s">
        <v>150</v>
      </c>
      <c r="E92" s="44" t="s">
        <v>588</v>
      </c>
      <c r="F92" s="44" t="s">
        <v>588</v>
      </c>
    </row>
    <row r="93" spans="2:6" x14ac:dyDescent="0.3">
      <c r="B93" s="33" t="s">
        <v>240</v>
      </c>
      <c r="C93" s="18" t="s">
        <v>37</v>
      </c>
      <c r="D93" s="21" t="s">
        <v>151</v>
      </c>
      <c r="E93" s="44">
        <v>2190</v>
      </c>
      <c r="F93" s="44">
        <v>330</v>
      </c>
    </row>
    <row r="94" spans="2:6" x14ac:dyDescent="0.3">
      <c r="B94" s="33" t="s">
        <v>262</v>
      </c>
      <c r="C94" s="18" t="s">
        <v>458</v>
      </c>
      <c r="D94" s="21" t="s">
        <v>459</v>
      </c>
      <c r="E94" s="44">
        <v>2380</v>
      </c>
      <c r="F94" s="44">
        <v>45</v>
      </c>
    </row>
    <row r="95" spans="2:6" x14ac:dyDescent="0.3">
      <c r="B95" s="33" t="s">
        <v>262</v>
      </c>
      <c r="C95" s="18" t="s">
        <v>472</v>
      </c>
      <c r="D95" s="21" t="s">
        <v>473</v>
      </c>
      <c r="E95" s="44" t="s">
        <v>588</v>
      </c>
      <c r="F95" s="44" t="s">
        <v>588</v>
      </c>
    </row>
    <row r="96" spans="2:6" x14ac:dyDescent="0.3">
      <c r="B96" s="33" t="s">
        <v>262</v>
      </c>
      <c r="C96" s="18" t="s">
        <v>470</v>
      </c>
      <c r="D96" s="21" t="s">
        <v>471</v>
      </c>
      <c r="E96" s="44">
        <v>9045</v>
      </c>
      <c r="F96" s="44" t="s">
        <v>588</v>
      </c>
    </row>
    <row r="97" spans="2:6" x14ac:dyDescent="0.3">
      <c r="B97" s="33" t="s">
        <v>262</v>
      </c>
      <c r="C97" s="18" t="s">
        <v>456</v>
      </c>
      <c r="D97" s="21" t="s">
        <v>457</v>
      </c>
      <c r="E97" s="44">
        <v>2415</v>
      </c>
      <c r="F97" s="44" t="s">
        <v>588</v>
      </c>
    </row>
    <row r="98" spans="2:6" x14ac:dyDescent="0.3">
      <c r="B98" s="33" t="s">
        <v>262</v>
      </c>
      <c r="C98" s="18" t="s">
        <v>44</v>
      </c>
      <c r="D98" s="21" t="s">
        <v>155</v>
      </c>
      <c r="E98" s="44">
        <v>1625</v>
      </c>
      <c r="F98" s="44">
        <v>40</v>
      </c>
    </row>
    <row r="99" spans="2:6" x14ac:dyDescent="0.3">
      <c r="B99" s="33" t="s">
        <v>262</v>
      </c>
      <c r="C99" s="18" t="s">
        <v>550</v>
      </c>
      <c r="D99" s="21" t="s">
        <v>551</v>
      </c>
      <c r="E99" s="44" t="s">
        <v>588</v>
      </c>
      <c r="F99" s="44" t="s">
        <v>588</v>
      </c>
    </row>
    <row r="100" spans="2:6" x14ac:dyDescent="0.3">
      <c r="B100" s="33" t="s">
        <v>262</v>
      </c>
      <c r="C100" s="18" t="s">
        <v>468</v>
      </c>
      <c r="D100" s="21" t="s">
        <v>469</v>
      </c>
      <c r="E100" s="44">
        <v>8620</v>
      </c>
      <c r="F100" s="44">
        <v>995</v>
      </c>
    </row>
    <row r="101" spans="2:6" x14ac:dyDescent="0.3">
      <c r="B101" s="33" t="s">
        <v>262</v>
      </c>
      <c r="C101" s="18" t="s">
        <v>462</v>
      </c>
      <c r="D101" s="21" t="s">
        <v>463</v>
      </c>
      <c r="E101" s="44">
        <v>1690</v>
      </c>
      <c r="F101" s="44">
        <v>20</v>
      </c>
    </row>
    <row r="102" spans="2:6" x14ac:dyDescent="0.3">
      <c r="B102" s="33" t="s">
        <v>262</v>
      </c>
      <c r="C102" s="18" t="s">
        <v>460</v>
      </c>
      <c r="D102" s="21" t="s">
        <v>461</v>
      </c>
      <c r="E102" s="44" t="s">
        <v>588</v>
      </c>
      <c r="F102" s="44" t="s">
        <v>588</v>
      </c>
    </row>
    <row r="103" spans="2:6" x14ac:dyDescent="0.3">
      <c r="B103" s="33" t="s">
        <v>262</v>
      </c>
      <c r="C103" s="18" t="s">
        <v>454</v>
      </c>
      <c r="D103" s="21" t="s">
        <v>455</v>
      </c>
      <c r="E103" s="44">
        <v>15965</v>
      </c>
      <c r="F103" s="44" t="s">
        <v>588</v>
      </c>
    </row>
    <row r="104" spans="2:6" x14ac:dyDescent="0.3">
      <c r="B104" s="33" t="s">
        <v>262</v>
      </c>
      <c r="C104" s="18" t="s">
        <v>528</v>
      </c>
      <c r="D104" s="21" t="s">
        <v>529</v>
      </c>
      <c r="E104" s="44">
        <v>5185</v>
      </c>
      <c r="F104" s="44">
        <v>165</v>
      </c>
    </row>
    <row r="105" spans="2:6" x14ac:dyDescent="0.3">
      <c r="B105" s="33" t="s">
        <v>262</v>
      </c>
      <c r="C105" s="18" t="s">
        <v>466</v>
      </c>
      <c r="D105" s="21" t="s">
        <v>467</v>
      </c>
      <c r="E105" s="44">
        <v>5475</v>
      </c>
      <c r="F105" s="44">
        <v>280</v>
      </c>
    </row>
    <row r="106" spans="2:6" x14ac:dyDescent="0.3">
      <c r="B106" s="33" t="s">
        <v>262</v>
      </c>
      <c r="C106" s="18" t="s">
        <v>464</v>
      </c>
      <c r="D106" s="21" t="s">
        <v>465</v>
      </c>
      <c r="E106" s="44">
        <v>3230</v>
      </c>
      <c r="F106" s="44">
        <v>30</v>
      </c>
    </row>
    <row r="107" spans="2:6" x14ac:dyDescent="0.3">
      <c r="B107" s="33" t="s">
        <v>262</v>
      </c>
      <c r="C107" s="18" t="s">
        <v>53</v>
      </c>
      <c r="D107" s="21" t="s">
        <v>311</v>
      </c>
      <c r="E107" s="44" t="s">
        <v>588</v>
      </c>
      <c r="F107" s="44" t="s">
        <v>588</v>
      </c>
    </row>
    <row r="108" spans="2:6" x14ac:dyDescent="0.3">
      <c r="B108" s="33" t="s">
        <v>262</v>
      </c>
      <c r="C108" s="18" t="s">
        <v>530</v>
      </c>
      <c r="D108" s="21" t="s">
        <v>531</v>
      </c>
      <c r="E108" s="44">
        <v>3485</v>
      </c>
      <c r="F108" s="44" t="s">
        <v>588</v>
      </c>
    </row>
    <row r="109" spans="2:6" x14ac:dyDescent="0.3">
      <c r="B109" s="33" t="s">
        <v>262</v>
      </c>
      <c r="C109" s="18" t="s">
        <v>54</v>
      </c>
      <c r="D109" s="21" t="s">
        <v>163</v>
      </c>
      <c r="E109" s="44">
        <v>3565</v>
      </c>
      <c r="F109" s="44">
        <v>230</v>
      </c>
    </row>
    <row r="110" spans="2:6" x14ac:dyDescent="0.3">
      <c r="B110" s="33" t="s">
        <v>262</v>
      </c>
      <c r="C110" s="18" t="s">
        <v>60</v>
      </c>
      <c r="D110" s="21" t="s">
        <v>168</v>
      </c>
      <c r="E110" s="44">
        <v>8590</v>
      </c>
      <c r="F110" s="44" t="s">
        <v>588</v>
      </c>
    </row>
    <row r="111" spans="2:6" x14ac:dyDescent="0.3">
      <c r="B111" s="33" t="s">
        <v>262</v>
      </c>
      <c r="C111" s="18" t="s">
        <v>55</v>
      </c>
      <c r="D111" s="21" t="s">
        <v>312</v>
      </c>
      <c r="E111" s="44">
        <v>2315</v>
      </c>
      <c r="F111" s="44" t="s">
        <v>588</v>
      </c>
    </row>
    <row r="112" spans="2:6" x14ac:dyDescent="0.3">
      <c r="B112" s="33" t="s">
        <v>262</v>
      </c>
      <c r="C112" s="18" t="s">
        <v>61</v>
      </c>
      <c r="D112" s="21" t="s">
        <v>169</v>
      </c>
      <c r="E112" s="44">
        <v>3860</v>
      </c>
      <c r="F112" s="44">
        <v>450</v>
      </c>
    </row>
    <row r="113" spans="2:6" x14ac:dyDescent="0.3">
      <c r="B113" s="33" t="s">
        <v>262</v>
      </c>
      <c r="C113" s="18" t="s">
        <v>62</v>
      </c>
      <c r="D113" s="21" t="s">
        <v>170</v>
      </c>
      <c r="E113" s="44">
        <v>2165</v>
      </c>
      <c r="F113" s="44">
        <v>145</v>
      </c>
    </row>
    <row r="114" spans="2:6" x14ac:dyDescent="0.3">
      <c r="B114" s="33" t="s">
        <v>262</v>
      </c>
      <c r="C114" s="18" t="s">
        <v>63</v>
      </c>
      <c r="D114" s="21" t="s">
        <v>313</v>
      </c>
      <c r="E114" s="44">
        <v>5670</v>
      </c>
      <c r="F114" s="44" t="s">
        <v>588</v>
      </c>
    </row>
    <row r="115" spans="2:6" x14ac:dyDescent="0.3">
      <c r="B115" s="33" t="s">
        <v>274</v>
      </c>
      <c r="C115" s="18" t="s">
        <v>482</v>
      </c>
      <c r="D115" s="21" t="s">
        <v>483</v>
      </c>
      <c r="E115" s="44">
        <v>3515</v>
      </c>
      <c r="F115" s="44">
        <v>135</v>
      </c>
    </row>
    <row r="116" spans="2:6" x14ac:dyDescent="0.3">
      <c r="B116" s="33" t="s">
        <v>274</v>
      </c>
      <c r="C116" s="18" t="s">
        <v>484</v>
      </c>
      <c r="D116" s="21" t="s">
        <v>485</v>
      </c>
      <c r="E116" s="44">
        <v>1520</v>
      </c>
      <c r="F116" s="44">
        <v>70</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2970</v>
      </c>
      <c r="F119" s="44" t="s">
        <v>588</v>
      </c>
    </row>
    <row r="120" spans="2:6" x14ac:dyDescent="0.3">
      <c r="B120" s="33" t="s">
        <v>274</v>
      </c>
      <c r="C120" s="18" t="s">
        <v>85</v>
      </c>
      <c r="D120" s="21" t="s">
        <v>184</v>
      </c>
      <c r="E120" s="44">
        <v>4035</v>
      </c>
      <c r="F120" s="44" t="s">
        <v>588</v>
      </c>
    </row>
    <row r="121" spans="2:6" x14ac:dyDescent="0.3">
      <c r="B121" s="33" t="s">
        <v>274</v>
      </c>
      <c r="C121" s="18" t="s">
        <v>488</v>
      </c>
      <c r="D121" s="21" t="s">
        <v>489</v>
      </c>
      <c r="E121" s="44">
        <v>1655</v>
      </c>
      <c r="F121" s="44">
        <v>55</v>
      </c>
    </row>
    <row r="122" spans="2:6" x14ac:dyDescent="0.3">
      <c r="B122" s="33" t="s">
        <v>274</v>
      </c>
      <c r="C122" s="18" t="s">
        <v>591</v>
      </c>
      <c r="D122" s="21" t="s">
        <v>592</v>
      </c>
      <c r="E122" s="44">
        <v>4480</v>
      </c>
      <c r="F122" s="44" t="s">
        <v>588</v>
      </c>
    </row>
    <row r="123" spans="2:6" x14ac:dyDescent="0.3">
      <c r="B123" s="33" t="s">
        <v>274</v>
      </c>
      <c r="C123" s="18" t="s">
        <v>490</v>
      </c>
      <c r="D123" s="21" t="s">
        <v>491</v>
      </c>
      <c r="E123" s="44">
        <v>1210</v>
      </c>
      <c r="F123" s="44">
        <v>90</v>
      </c>
    </row>
    <row r="124" spans="2:6" x14ac:dyDescent="0.3">
      <c r="B124" s="33" t="s">
        <v>274</v>
      </c>
      <c r="C124" s="18" t="s">
        <v>89</v>
      </c>
      <c r="D124" s="21" t="s">
        <v>186</v>
      </c>
      <c r="E124" s="44" t="s">
        <v>588</v>
      </c>
      <c r="F124" s="44" t="s">
        <v>588</v>
      </c>
    </row>
    <row r="125" spans="2:6" x14ac:dyDescent="0.3">
      <c r="B125" s="33" t="s">
        <v>274</v>
      </c>
      <c r="C125" s="18" t="s">
        <v>476</v>
      </c>
      <c r="D125" s="21" t="s">
        <v>477</v>
      </c>
      <c r="E125" s="44" t="s">
        <v>588</v>
      </c>
      <c r="F125" s="44" t="s">
        <v>588</v>
      </c>
    </row>
    <row r="126" spans="2:6" x14ac:dyDescent="0.3">
      <c r="B126" s="33" t="s">
        <v>274</v>
      </c>
      <c r="C126" s="18" t="s">
        <v>92</v>
      </c>
      <c r="D126" s="21" t="s">
        <v>189</v>
      </c>
      <c r="E126" s="44">
        <v>5550</v>
      </c>
      <c r="F126" s="44">
        <v>330</v>
      </c>
    </row>
    <row r="127" spans="2:6" x14ac:dyDescent="0.3">
      <c r="B127" s="33" t="s">
        <v>274</v>
      </c>
      <c r="C127" s="18" t="s">
        <v>93</v>
      </c>
      <c r="D127" s="21" t="s">
        <v>190</v>
      </c>
      <c r="E127" s="44">
        <v>2190</v>
      </c>
      <c r="F127" s="44">
        <v>125</v>
      </c>
    </row>
    <row r="128" spans="2:6" x14ac:dyDescent="0.3">
      <c r="B128" s="33" t="s">
        <v>274</v>
      </c>
      <c r="C128" s="18" t="s">
        <v>94</v>
      </c>
      <c r="D128" s="21" t="s">
        <v>322</v>
      </c>
      <c r="E128" s="44">
        <v>11470</v>
      </c>
      <c r="F128" s="44" t="s">
        <v>588</v>
      </c>
    </row>
    <row r="129" spans="2:6" x14ac:dyDescent="0.3">
      <c r="B129" s="33" t="s">
        <v>274</v>
      </c>
      <c r="C129" s="18" t="s">
        <v>95</v>
      </c>
      <c r="D129" s="21" t="s">
        <v>323</v>
      </c>
      <c r="E129" s="44">
        <v>3860</v>
      </c>
      <c r="F129" s="44" t="s">
        <v>588</v>
      </c>
    </row>
    <row r="130" spans="2:6" x14ac:dyDescent="0.3">
      <c r="B130" s="33" t="s">
        <v>274</v>
      </c>
      <c r="C130" s="18" t="s">
        <v>96</v>
      </c>
      <c r="D130" s="21" t="s">
        <v>191</v>
      </c>
      <c r="E130" s="44">
        <v>11535</v>
      </c>
      <c r="F130" s="44">
        <v>1090</v>
      </c>
    </row>
    <row r="131" spans="2:6" x14ac:dyDescent="0.3">
      <c r="B131" s="33" t="s">
        <v>274</v>
      </c>
      <c r="C131" s="18" t="s">
        <v>478</v>
      </c>
      <c r="D131" s="21" t="s">
        <v>479</v>
      </c>
      <c r="E131" s="44" t="s">
        <v>588</v>
      </c>
      <c r="F131" s="44" t="s">
        <v>588</v>
      </c>
    </row>
    <row r="132" spans="2:6" x14ac:dyDescent="0.3">
      <c r="B132" s="33" t="s">
        <v>274</v>
      </c>
      <c r="C132" s="18" t="s">
        <v>100</v>
      </c>
      <c r="D132" s="21" t="s">
        <v>194</v>
      </c>
      <c r="E132" s="44">
        <v>6175</v>
      </c>
      <c r="F132" s="44" t="s">
        <v>588</v>
      </c>
    </row>
    <row r="133" spans="2:6" x14ac:dyDescent="0.3">
      <c r="B133" s="33" t="s">
        <v>274</v>
      </c>
      <c r="C133" s="18" t="s">
        <v>101</v>
      </c>
      <c r="D133" s="21" t="s">
        <v>195</v>
      </c>
      <c r="E133" s="44">
        <v>7565</v>
      </c>
      <c r="F133" s="44">
        <v>155</v>
      </c>
    </row>
    <row r="134" spans="2:6" x14ac:dyDescent="0.3">
      <c r="B134" s="33" t="s">
        <v>274</v>
      </c>
      <c r="C134" s="18" t="s">
        <v>474</v>
      </c>
      <c r="D134" s="21" t="s">
        <v>475</v>
      </c>
      <c r="E134" s="44" t="s">
        <v>588</v>
      </c>
      <c r="F134" s="44" t="s">
        <v>588</v>
      </c>
    </row>
    <row r="135" spans="2:6" x14ac:dyDescent="0.3">
      <c r="B135" s="33" t="s">
        <v>274</v>
      </c>
      <c r="C135" s="18" t="s">
        <v>105</v>
      </c>
      <c r="D135" s="21" t="s">
        <v>197</v>
      </c>
      <c r="E135" s="44">
        <v>5530</v>
      </c>
      <c r="F135" s="44">
        <v>460</v>
      </c>
    </row>
    <row r="136" spans="2:6" x14ac:dyDescent="0.3">
      <c r="B136" s="33" t="s">
        <v>274</v>
      </c>
      <c r="C136" s="18" t="s">
        <v>111</v>
      </c>
      <c r="D136" s="21" t="s">
        <v>324</v>
      </c>
      <c r="E136" s="44">
        <v>1970</v>
      </c>
      <c r="F136" s="44">
        <v>70</v>
      </c>
    </row>
    <row r="137" spans="2:6" x14ac:dyDescent="0.3">
      <c r="B137" s="33" t="s">
        <v>274</v>
      </c>
      <c r="C137" s="18" t="s">
        <v>480</v>
      </c>
      <c r="D137" s="21" t="s">
        <v>481</v>
      </c>
      <c r="E137" s="44" t="s">
        <v>588</v>
      </c>
      <c r="F137" s="44" t="s">
        <v>588</v>
      </c>
    </row>
    <row r="138" spans="2:6" x14ac:dyDescent="0.3">
      <c r="B138" s="33" t="s">
        <v>279</v>
      </c>
      <c r="C138" s="18" t="s">
        <v>76</v>
      </c>
      <c r="D138" s="21" t="s">
        <v>179</v>
      </c>
      <c r="E138" s="44">
        <v>10535</v>
      </c>
      <c r="F138" s="44">
        <v>10</v>
      </c>
    </row>
    <row r="139" spans="2:6" x14ac:dyDescent="0.3">
      <c r="B139" s="33" t="s">
        <v>279</v>
      </c>
      <c r="C139" s="18" t="s">
        <v>499</v>
      </c>
      <c r="D139" s="21" t="s">
        <v>500</v>
      </c>
      <c r="E139" s="44" t="s">
        <v>588</v>
      </c>
      <c r="F139" s="44" t="s">
        <v>588</v>
      </c>
    </row>
    <row r="140" spans="2:6" x14ac:dyDescent="0.3">
      <c r="B140" s="33" t="s">
        <v>279</v>
      </c>
      <c r="C140" s="18" t="s">
        <v>495</v>
      </c>
      <c r="D140" s="21" t="s">
        <v>496</v>
      </c>
      <c r="E140" s="44">
        <v>3200</v>
      </c>
      <c r="F140" s="44">
        <v>440</v>
      </c>
    </row>
    <row r="141" spans="2:6" x14ac:dyDescent="0.3">
      <c r="B141" s="33" t="s">
        <v>279</v>
      </c>
      <c r="C141" s="18" t="s">
        <v>80</v>
      </c>
      <c r="D141" s="21" t="s">
        <v>325</v>
      </c>
      <c r="E141" s="44">
        <v>2450</v>
      </c>
      <c r="F141" s="44">
        <v>85</v>
      </c>
    </row>
    <row r="142" spans="2:6" x14ac:dyDescent="0.3">
      <c r="B142" s="33" t="s">
        <v>279</v>
      </c>
      <c r="C142" s="18" t="s">
        <v>84</v>
      </c>
      <c r="D142" s="21" t="s">
        <v>183</v>
      </c>
      <c r="E142" s="44" t="s">
        <v>588</v>
      </c>
      <c r="F142" s="44" t="s">
        <v>588</v>
      </c>
    </row>
    <row r="143" spans="2:6" x14ac:dyDescent="0.3">
      <c r="B143" s="33" t="s">
        <v>279</v>
      </c>
      <c r="C143" s="18" t="s">
        <v>88</v>
      </c>
      <c r="D143" s="21" t="s">
        <v>185</v>
      </c>
      <c r="E143" s="44">
        <v>3120</v>
      </c>
      <c r="F143" s="44">
        <v>425</v>
      </c>
    </row>
    <row r="144" spans="2:6" x14ac:dyDescent="0.3">
      <c r="B144" s="33" t="s">
        <v>279</v>
      </c>
      <c r="C144" s="18" t="s">
        <v>72</v>
      </c>
      <c r="D144" s="21" t="s">
        <v>175</v>
      </c>
      <c r="E144" s="44" t="s">
        <v>588</v>
      </c>
      <c r="F144" s="44" t="s">
        <v>588</v>
      </c>
    </row>
    <row r="145" spans="2:6" x14ac:dyDescent="0.3">
      <c r="B145" s="33" t="s">
        <v>279</v>
      </c>
      <c r="C145" s="18" t="s">
        <v>90</v>
      </c>
      <c r="D145" s="21" t="s">
        <v>187</v>
      </c>
      <c r="E145" s="44">
        <v>12280</v>
      </c>
      <c r="F145" s="44" t="s">
        <v>588</v>
      </c>
    </row>
    <row r="146" spans="2:6" x14ac:dyDescent="0.3">
      <c r="B146" s="33" t="s">
        <v>279</v>
      </c>
      <c r="C146" s="18" t="s">
        <v>102</v>
      </c>
      <c r="D146" s="21" t="s">
        <v>422</v>
      </c>
      <c r="E146" s="44">
        <v>4045</v>
      </c>
      <c r="F146" s="44">
        <v>530</v>
      </c>
    </row>
    <row r="147" spans="2:6" x14ac:dyDescent="0.3">
      <c r="B147" s="33" t="s">
        <v>279</v>
      </c>
      <c r="C147" s="18" t="s">
        <v>493</v>
      </c>
      <c r="D147" s="21" t="s">
        <v>494</v>
      </c>
      <c r="E147" s="44" t="s">
        <v>588</v>
      </c>
      <c r="F147" s="44" t="s">
        <v>588</v>
      </c>
    </row>
    <row r="148" spans="2:6" x14ac:dyDescent="0.3">
      <c r="B148" s="33" t="s">
        <v>279</v>
      </c>
      <c r="C148" s="18" t="s">
        <v>91</v>
      </c>
      <c r="D148" s="21" t="s">
        <v>188</v>
      </c>
      <c r="E148" s="44">
        <v>1165</v>
      </c>
      <c r="F148" s="44">
        <v>200</v>
      </c>
    </row>
    <row r="149" spans="2:6" x14ac:dyDescent="0.3">
      <c r="B149" s="33" t="s">
        <v>279</v>
      </c>
      <c r="C149" s="18" t="s">
        <v>497</v>
      </c>
      <c r="D149" s="21" t="s">
        <v>498</v>
      </c>
      <c r="E149" s="44">
        <v>1895</v>
      </c>
      <c r="F149" s="44" t="s">
        <v>600</v>
      </c>
    </row>
    <row r="150" spans="2:6" x14ac:dyDescent="0.3">
      <c r="B150" s="33" t="s">
        <v>279</v>
      </c>
      <c r="C150" s="18" t="s">
        <v>97</v>
      </c>
      <c r="D150" s="21" t="s">
        <v>326</v>
      </c>
      <c r="E150" s="44">
        <v>5190</v>
      </c>
      <c r="F150" s="44">
        <v>675</v>
      </c>
    </row>
    <row r="151" spans="2:6" x14ac:dyDescent="0.3">
      <c r="B151" s="33" t="s">
        <v>279</v>
      </c>
      <c r="C151" s="18" t="s">
        <v>492</v>
      </c>
      <c r="D151" s="21" t="s">
        <v>327</v>
      </c>
      <c r="E151" s="44" t="s">
        <v>588</v>
      </c>
      <c r="F151" s="44" t="s">
        <v>588</v>
      </c>
    </row>
    <row r="152" spans="2:6" x14ac:dyDescent="0.3">
      <c r="B152" s="33" t="s">
        <v>279</v>
      </c>
      <c r="C152" s="18" t="s">
        <v>103</v>
      </c>
      <c r="D152" s="21" t="s">
        <v>196</v>
      </c>
      <c r="E152" s="44">
        <v>1150</v>
      </c>
      <c r="F152" s="44">
        <v>75</v>
      </c>
    </row>
    <row r="153" spans="2:6" x14ac:dyDescent="0.3">
      <c r="B153" s="33" t="s">
        <v>279</v>
      </c>
      <c r="C153" s="18" t="s">
        <v>104</v>
      </c>
      <c r="D153" s="21" t="s">
        <v>328</v>
      </c>
      <c r="E153" s="44">
        <v>2730</v>
      </c>
      <c r="F153" s="44">
        <v>70</v>
      </c>
    </row>
    <row r="154" spans="2:6" x14ac:dyDescent="0.3">
      <c r="B154" s="33" t="s">
        <v>279</v>
      </c>
      <c r="C154" s="18" t="s">
        <v>107</v>
      </c>
      <c r="D154" s="21" t="s">
        <v>329</v>
      </c>
      <c r="E154" s="44">
        <v>2905</v>
      </c>
      <c r="F154" s="44">
        <v>180</v>
      </c>
    </row>
    <row r="155" spans="2:6" x14ac:dyDescent="0.3">
      <c r="B155" s="33" t="s">
        <v>279</v>
      </c>
      <c r="C155" s="18" t="s">
        <v>108</v>
      </c>
      <c r="D155" s="21" t="s">
        <v>330</v>
      </c>
      <c r="E155" s="44">
        <v>3365</v>
      </c>
      <c r="F155" s="44">
        <v>460</v>
      </c>
    </row>
    <row r="156" spans="2:6" x14ac:dyDescent="0.3">
      <c r="B156" s="33" t="s">
        <v>279</v>
      </c>
      <c r="C156" s="18" t="s">
        <v>109</v>
      </c>
      <c r="D156" s="21" t="s">
        <v>199</v>
      </c>
      <c r="E156" s="44" t="s">
        <v>588</v>
      </c>
      <c r="F156" s="44" t="s">
        <v>588</v>
      </c>
    </row>
    <row r="157" spans="2:6" x14ac:dyDescent="0.3">
      <c r="B157" s="33" t="s">
        <v>279</v>
      </c>
      <c r="C157" s="18" t="s">
        <v>110</v>
      </c>
      <c r="D157" s="21" t="s">
        <v>331</v>
      </c>
      <c r="E157" s="44">
        <v>5370</v>
      </c>
      <c r="F157" s="44">
        <v>470</v>
      </c>
    </row>
    <row r="158" spans="2:6" x14ac:dyDescent="0.3">
      <c r="B158" s="33" t="s">
        <v>283</v>
      </c>
      <c r="C158" s="18" t="s">
        <v>112</v>
      </c>
      <c r="D158" s="21" t="s">
        <v>332</v>
      </c>
      <c r="E158" s="44" t="s">
        <v>588</v>
      </c>
      <c r="F158" s="44" t="s">
        <v>588</v>
      </c>
    </row>
    <row r="159" spans="2:6" x14ac:dyDescent="0.3">
      <c r="B159" s="33" t="s">
        <v>283</v>
      </c>
      <c r="C159" s="18" t="s">
        <v>597</v>
      </c>
      <c r="D159" s="21" t="s">
        <v>598</v>
      </c>
      <c r="E159" s="44" t="s">
        <v>600</v>
      </c>
      <c r="F159" s="44" t="s">
        <v>600</v>
      </c>
    </row>
    <row r="160" spans="2:6" x14ac:dyDescent="0.3">
      <c r="B160" s="33" t="s">
        <v>283</v>
      </c>
      <c r="C160" s="18" t="s">
        <v>515</v>
      </c>
      <c r="D160" s="21" t="s">
        <v>516</v>
      </c>
      <c r="E160" s="44">
        <v>1575</v>
      </c>
      <c r="F160" s="44" t="s">
        <v>600</v>
      </c>
    </row>
    <row r="161" spans="2:6" x14ac:dyDescent="0.3">
      <c r="B161" s="33" t="s">
        <v>283</v>
      </c>
      <c r="C161" s="18" t="s">
        <v>590</v>
      </c>
      <c r="D161" s="21" t="s">
        <v>589</v>
      </c>
      <c r="E161" s="44">
        <v>3195</v>
      </c>
      <c r="F161" s="44" t="s">
        <v>588</v>
      </c>
    </row>
    <row r="162" spans="2:6" x14ac:dyDescent="0.3">
      <c r="B162" s="33" t="s">
        <v>283</v>
      </c>
      <c r="C162" s="18" t="s">
        <v>113</v>
      </c>
      <c r="D162" s="21" t="s">
        <v>200</v>
      </c>
      <c r="E162" s="44">
        <v>3075</v>
      </c>
      <c r="F162" s="44" t="s">
        <v>588</v>
      </c>
    </row>
    <row r="163" spans="2:6" x14ac:dyDescent="0.3">
      <c r="B163" s="33" t="s">
        <v>283</v>
      </c>
      <c r="C163" s="18" t="s">
        <v>114</v>
      </c>
      <c r="D163" s="21" t="s">
        <v>333</v>
      </c>
      <c r="E163" s="44">
        <v>4170</v>
      </c>
      <c r="F163" s="44">
        <v>355</v>
      </c>
    </row>
    <row r="164" spans="2:6" x14ac:dyDescent="0.3">
      <c r="B164" s="33" t="s">
        <v>283</v>
      </c>
      <c r="C164" s="18" t="s">
        <v>115</v>
      </c>
      <c r="D164" s="21" t="s">
        <v>201</v>
      </c>
      <c r="E164" s="44">
        <v>15780</v>
      </c>
      <c r="F164" s="44" t="s">
        <v>588</v>
      </c>
    </row>
    <row r="165" spans="2:6" x14ac:dyDescent="0.3">
      <c r="B165" s="33" t="s">
        <v>283</v>
      </c>
      <c r="C165" s="18" t="s">
        <v>116</v>
      </c>
      <c r="D165" s="21" t="s">
        <v>202</v>
      </c>
      <c r="E165" s="44">
        <v>3980</v>
      </c>
      <c r="F165" s="44">
        <v>225</v>
      </c>
    </row>
    <row r="166" spans="2:6" x14ac:dyDescent="0.3">
      <c r="B166" s="33" t="s">
        <v>283</v>
      </c>
      <c r="C166" s="18" t="s">
        <v>117</v>
      </c>
      <c r="D166" s="21" t="s">
        <v>599</v>
      </c>
      <c r="E166" s="44">
        <v>1840</v>
      </c>
      <c r="F166" s="44" t="s">
        <v>600</v>
      </c>
    </row>
    <row r="167" spans="2:6" x14ac:dyDescent="0.3">
      <c r="B167" s="33" t="s">
        <v>283</v>
      </c>
      <c r="C167" s="18" t="s">
        <v>118</v>
      </c>
      <c r="D167" s="21" t="s">
        <v>204</v>
      </c>
      <c r="E167" s="44" t="s">
        <v>588</v>
      </c>
      <c r="F167" s="44" t="s">
        <v>588</v>
      </c>
    </row>
    <row r="168" spans="2:6" x14ac:dyDescent="0.3">
      <c r="B168" s="33" t="s">
        <v>283</v>
      </c>
      <c r="C168" s="18" t="s">
        <v>505</v>
      </c>
      <c r="D168" s="21" t="s">
        <v>506</v>
      </c>
      <c r="E168" s="44" t="s">
        <v>588</v>
      </c>
      <c r="F168" s="44" t="s">
        <v>588</v>
      </c>
    </row>
    <row r="169" spans="2:6" x14ac:dyDescent="0.3">
      <c r="B169" s="33" t="s">
        <v>283</v>
      </c>
      <c r="C169" s="18" t="s">
        <v>119</v>
      </c>
      <c r="D169" s="21" t="s">
        <v>334</v>
      </c>
      <c r="E169" s="44" t="s">
        <v>588</v>
      </c>
      <c r="F169" s="44" t="s">
        <v>588</v>
      </c>
    </row>
    <row r="170" spans="2:6" x14ac:dyDescent="0.3">
      <c r="B170" s="33" t="s">
        <v>283</v>
      </c>
      <c r="C170" s="18" t="s">
        <v>517</v>
      </c>
      <c r="D170" s="21" t="s">
        <v>518</v>
      </c>
      <c r="E170" s="44">
        <v>6335</v>
      </c>
      <c r="F170" s="44">
        <v>605</v>
      </c>
    </row>
    <row r="171" spans="2:6" x14ac:dyDescent="0.3">
      <c r="B171" s="33" t="s">
        <v>283</v>
      </c>
      <c r="C171" s="18" t="s">
        <v>120</v>
      </c>
      <c r="D171" s="21" t="s">
        <v>335</v>
      </c>
      <c r="E171" s="44">
        <v>3680</v>
      </c>
      <c r="F171" s="44">
        <v>580</v>
      </c>
    </row>
    <row r="172" spans="2:6" x14ac:dyDescent="0.3">
      <c r="B172" s="33" t="s">
        <v>283</v>
      </c>
      <c r="C172" s="18" t="s">
        <v>121</v>
      </c>
      <c r="D172" s="21" t="s">
        <v>205</v>
      </c>
      <c r="E172" s="44">
        <v>3350</v>
      </c>
      <c r="F172" s="44" t="s">
        <v>588</v>
      </c>
    </row>
    <row r="173" spans="2:6" x14ac:dyDescent="0.3">
      <c r="B173" s="33" t="s">
        <v>283</v>
      </c>
      <c r="C173" s="18" t="s">
        <v>503</v>
      </c>
      <c r="D173" s="21" t="s">
        <v>504</v>
      </c>
      <c r="E173" s="44" t="s">
        <v>588</v>
      </c>
      <c r="F173" s="44" t="s">
        <v>588</v>
      </c>
    </row>
    <row r="174" spans="2:6" x14ac:dyDescent="0.3">
      <c r="B174" s="33" t="s">
        <v>283</v>
      </c>
      <c r="C174" s="18" t="s">
        <v>123</v>
      </c>
      <c r="D174" s="21" t="s">
        <v>336</v>
      </c>
      <c r="E174" s="44">
        <v>4025</v>
      </c>
      <c r="F174" s="44">
        <v>230</v>
      </c>
    </row>
    <row r="175" spans="2:6" x14ac:dyDescent="0.3">
      <c r="B175" s="33" t="s">
        <v>283</v>
      </c>
      <c r="C175" s="18" t="s">
        <v>509</v>
      </c>
      <c r="D175" s="21" t="s">
        <v>510</v>
      </c>
      <c r="E175" s="44">
        <v>5680</v>
      </c>
      <c r="F175" s="44" t="s">
        <v>588</v>
      </c>
    </row>
    <row r="176" spans="2:6" x14ac:dyDescent="0.3">
      <c r="B176" s="33" t="s">
        <v>283</v>
      </c>
      <c r="C176" s="18" t="s">
        <v>555</v>
      </c>
      <c r="D176" s="21" t="s">
        <v>556</v>
      </c>
      <c r="E176" s="44" t="s">
        <v>588</v>
      </c>
      <c r="F176" s="44" t="s">
        <v>588</v>
      </c>
    </row>
    <row r="177" spans="2:6" x14ac:dyDescent="0.3">
      <c r="B177" s="33" t="s">
        <v>283</v>
      </c>
      <c r="C177" s="18" t="s">
        <v>513</v>
      </c>
      <c r="D177" s="21" t="s">
        <v>514</v>
      </c>
      <c r="E177" s="44">
        <v>3105</v>
      </c>
      <c r="F177" s="44">
        <v>255</v>
      </c>
    </row>
    <row r="178" spans="2:6" x14ac:dyDescent="0.3">
      <c r="B178" s="33" t="s">
        <v>283</v>
      </c>
      <c r="C178" s="18" t="s">
        <v>507</v>
      </c>
      <c r="D178" s="21" t="s">
        <v>508</v>
      </c>
      <c r="E178" s="44">
        <v>5900</v>
      </c>
      <c r="F178" s="44" t="s">
        <v>588</v>
      </c>
    </row>
    <row r="179" spans="2:6" x14ac:dyDescent="0.3">
      <c r="B179" s="33" t="s">
        <v>283</v>
      </c>
      <c r="C179" s="18" t="s">
        <v>511</v>
      </c>
      <c r="D179" s="21" t="s">
        <v>512</v>
      </c>
      <c r="E179" s="44">
        <v>7715</v>
      </c>
      <c r="F179" s="44">
        <v>330</v>
      </c>
    </row>
    <row r="180" spans="2:6" x14ac:dyDescent="0.3">
      <c r="B180" s="33" t="s">
        <v>283</v>
      </c>
      <c r="C180" s="18" t="s">
        <v>128</v>
      </c>
      <c r="D180" s="21" t="s">
        <v>338</v>
      </c>
      <c r="E180" s="44">
        <v>9840</v>
      </c>
      <c r="F180" s="44">
        <v>545</v>
      </c>
    </row>
    <row r="181" spans="2:6" x14ac:dyDescent="0.3">
      <c r="B181" s="33" t="s">
        <v>283</v>
      </c>
      <c r="C181" s="18" t="s">
        <v>501</v>
      </c>
      <c r="D181" s="21" t="s">
        <v>502</v>
      </c>
      <c r="E181" s="44" t="s">
        <v>588</v>
      </c>
      <c r="F181" s="44" t="s">
        <v>588</v>
      </c>
    </row>
    <row r="182" spans="2:6" x14ac:dyDescent="0.3">
      <c r="B182" s="33" t="s">
        <v>283</v>
      </c>
      <c r="C182" s="18" t="s">
        <v>595</v>
      </c>
      <c r="D182" s="21" t="s">
        <v>596</v>
      </c>
      <c r="E182" s="44" t="s">
        <v>588</v>
      </c>
      <c r="F182" s="44" t="s">
        <v>588</v>
      </c>
    </row>
    <row r="183" spans="2:6" x14ac:dyDescent="0.3">
      <c r="B183" s="33" t="s">
        <v>290</v>
      </c>
      <c r="C183" s="18" t="s">
        <v>519</v>
      </c>
      <c r="D183" s="21" t="s">
        <v>520</v>
      </c>
      <c r="E183" s="44">
        <v>3245</v>
      </c>
      <c r="F183" s="44" t="s">
        <v>588</v>
      </c>
    </row>
    <row r="184" spans="2:6" x14ac:dyDescent="0.3">
      <c r="B184" s="33" t="s">
        <v>290</v>
      </c>
      <c r="C184" s="18" t="s">
        <v>553</v>
      </c>
      <c r="D184" s="21" t="s">
        <v>554</v>
      </c>
      <c r="E184" s="44" t="s">
        <v>588</v>
      </c>
      <c r="F184" s="44" t="s">
        <v>588</v>
      </c>
    </row>
    <row r="185" spans="2:6" x14ac:dyDescent="0.3">
      <c r="B185" s="33" t="s">
        <v>290</v>
      </c>
      <c r="C185" s="18" t="s">
        <v>131</v>
      </c>
      <c r="D185" s="21" t="s">
        <v>212</v>
      </c>
      <c r="E185" s="44">
        <v>5520</v>
      </c>
      <c r="F185" s="44">
        <v>365</v>
      </c>
    </row>
    <row r="186" spans="2:6" x14ac:dyDescent="0.3">
      <c r="B186" s="33" t="s">
        <v>290</v>
      </c>
      <c r="C186" s="18" t="s">
        <v>134</v>
      </c>
      <c r="D186" s="21" t="s">
        <v>214</v>
      </c>
      <c r="E186" s="44">
        <v>2030</v>
      </c>
      <c r="F186" s="44">
        <v>125</v>
      </c>
    </row>
    <row r="187" spans="2:6" x14ac:dyDescent="0.3">
      <c r="B187" s="33" t="s">
        <v>290</v>
      </c>
      <c r="C187" s="18" t="s">
        <v>136</v>
      </c>
      <c r="D187" s="21" t="s">
        <v>215</v>
      </c>
      <c r="E187" s="44" t="s">
        <v>588</v>
      </c>
      <c r="F187" s="44" t="s">
        <v>588</v>
      </c>
    </row>
    <row r="188" spans="2:6" x14ac:dyDescent="0.3">
      <c r="B188" s="33" t="s">
        <v>290</v>
      </c>
      <c r="C188" s="18" t="s">
        <v>138</v>
      </c>
      <c r="D188" s="21" t="s">
        <v>217</v>
      </c>
      <c r="E188" s="44">
        <v>8870</v>
      </c>
      <c r="F188" s="44">
        <v>510</v>
      </c>
    </row>
    <row r="189" spans="2:6" x14ac:dyDescent="0.3">
      <c r="B189" s="33" t="s">
        <v>290</v>
      </c>
      <c r="C189" s="18" t="s">
        <v>523</v>
      </c>
      <c r="D189" s="21" t="s">
        <v>524</v>
      </c>
      <c r="E189" s="44" t="s">
        <v>588</v>
      </c>
      <c r="F189" s="44" t="s">
        <v>588</v>
      </c>
    </row>
    <row r="190" spans="2:6" x14ac:dyDescent="0.3">
      <c r="B190" s="33" t="s">
        <v>290</v>
      </c>
      <c r="C190" s="18" t="s">
        <v>521</v>
      </c>
      <c r="D190" s="21" t="s">
        <v>522</v>
      </c>
      <c r="E190" s="44">
        <v>2085</v>
      </c>
      <c r="F190" s="44">
        <v>30</v>
      </c>
    </row>
    <row r="191" spans="2:6" x14ac:dyDescent="0.3">
      <c r="B191" s="33" t="s">
        <v>290</v>
      </c>
      <c r="C191" s="18" t="s">
        <v>139</v>
      </c>
      <c r="D191" s="21" t="s">
        <v>340</v>
      </c>
      <c r="E191" s="44">
        <v>3205</v>
      </c>
      <c r="F191" s="44">
        <v>280</v>
      </c>
    </row>
    <row r="192" spans="2:6" x14ac:dyDescent="0.3">
      <c r="B192" s="33" t="s">
        <v>290</v>
      </c>
      <c r="C192" s="18" t="s">
        <v>341</v>
      </c>
      <c r="D192" s="21" t="s">
        <v>342</v>
      </c>
      <c r="E192" s="44" t="s">
        <v>588</v>
      </c>
      <c r="F192" s="44" t="s">
        <v>588</v>
      </c>
    </row>
    <row r="193" spans="1:8" x14ac:dyDescent="0.3">
      <c r="B193" s="33" t="s">
        <v>290</v>
      </c>
      <c r="C193" s="18" t="s">
        <v>133</v>
      </c>
      <c r="D193" s="21" t="s">
        <v>343</v>
      </c>
      <c r="E193" s="44">
        <v>4510</v>
      </c>
      <c r="F193" s="44">
        <v>425</v>
      </c>
    </row>
    <row r="194" spans="1:8" x14ac:dyDescent="0.3">
      <c r="B194"/>
      <c r="C194"/>
      <c r="D194"/>
      <c r="E194"/>
      <c r="F194"/>
    </row>
    <row r="195" spans="1:8" x14ac:dyDescent="0.3">
      <c r="B195" s="35" t="s">
        <v>241</v>
      </c>
    </row>
    <row r="196" spans="1:8" x14ac:dyDescent="0.3">
      <c r="B196" s="16"/>
    </row>
    <row r="197" spans="1:8" x14ac:dyDescent="0.3">
      <c r="B197" s="16" t="s">
        <v>560</v>
      </c>
    </row>
    <row r="198" spans="1:8" x14ac:dyDescent="0.3">
      <c r="B198" s="16" t="s">
        <v>242</v>
      </c>
    </row>
    <row r="199" spans="1:8" x14ac:dyDescent="0.3">
      <c r="B199" s="16" t="s">
        <v>243</v>
      </c>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14"/>
      <c r="G209" s="2"/>
      <c r="H209" s="2"/>
    </row>
    <row r="210" spans="1:8" s="7" customFormat="1" x14ac:dyDescent="0.3">
      <c r="A210" s="2"/>
      <c r="B210" s="16"/>
      <c r="C210" s="2"/>
      <c r="G210" s="2"/>
      <c r="H210" s="2"/>
    </row>
    <row r="211" spans="1:8" s="7" customFormat="1" x14ac:dyDescent="0.3">
      <c r="A211" s="2"/>
      <c r="B211" s="16"/>
      <c r="C211" s="2"/>
      <c r="G211" s="2"/>
      <c r="H211" s="2"/>
    </row>
    <row r="212" spans="1:8" s="7" customFormat="1" x14ac:dyDescent="0.3">
      <c r="A212" s="2"/>
      <c r="B212" s="16"/>
      <c r="C212" s="2"/>
      <c r="G212" s="2"/>
      <c r="H212" s="2"/>
    </row>
    <row r="213" spans="1:8" s="7" customFormat="1" x14ac:dyDescent="0.3">
      <c r="A213" s="2"/>
      <c r="B213" s="16"/>
      <c r="C213" s="2"/>
      <c r="G213" s="2"/>
      <c r="H213" s="2"/>
    </row>
    <row r="214" spans="1:8" s="7" customFormat="1" x14ac:dyDescent="0.3">
      <c r="A214" s="2"/>
      <c r="B214" s="16"/>
      <c r="C214" s="2"/>
      <c r="G214" s="2"/>
      <c r="H214" s="2"/>
    </row>
    <row r="215" spans="1:8" s="7" customFormat="1" x14ac:dyDescent="0.3">
      <c r="A215" s="2"/>
      <c r="B215" s="16"/>
      <c r="C215" s="2"/>
      <c r="G215" s="2"/>
      <c r="H215" s="2"/>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election activeCell="K73" sqref="K73"/>
    </sheetView>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May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10th July 2025</v>
      </c>
    </row>
    <row r="9" spans="2:22" ht="12.75" customHeight="1" x14ac:dyDescent="0.3">
      <c r="B9" s="3" t="s">
        <v>5</v>
      </c>
      <c r="C9" s="8" t="s">
        <v>400</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1" t="s">
        <v>393</v>
      </c>
      <c r="F15" s="82"/>
      <c r="G15" s="82"/>
      <c r="H15" s="82"/>
      <c r="I15" s="82"/>
      <c r="J15" s="82"/>
      <c r="K15" s="82"/>
      <c r="L15" s="82"/>
      <c r="M15" s="83"/>
      <c r="N15" s="81" t="s">
        <v>392</v>
      </c>
      <c r="O15" s="82"/>
      <c r="P15" s="82"/>
      <c r="Q15" s="82"/>
      <c r="R15" s="82"/>
      <c r="S15" s="82"/>
      <c r="T15" s="82"/>
      <c r="U15" s="82"/>
      <c r="V15" s="83"/>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8.9263544635136818E-2</v>
      </c>
      <c r="F17" s="26">
        <v>9.6244881754653941E-2</v>
      </c>
      <c r="G17" s="26">
        <v>0.10793988311727637</v>
      </c>
      <c r="H17" s="26">
        <v>0.23630564462134238</v>
      </c>
      <c r="I17" s="26">
        <v>0.20424196136881312</v>
      </c>
      <c r="J17" s="26">
        <v>0.15005669182191028</v>
      </c>
      <c r="K17" s="26">
        <v>0.1159473926808671</v>
      </c>
      <c r="L17" s="26">
        <v>0</v>
      </c>
      <c r="M17" s="25">
        <v>1486107</v>
      </c>
      <c r="N17" s="26">
        <v>5.6824187133201677E-2</v>
      </c>
      <c r="O17" s="26">
        <v>3.9203960726504047E-2</v>
      </c>
      <c r="P17" s="26">
        <v>6.4194921147053094E-2</v>
      </c>
      <c r="Q17" s="26">
        <v>0.18054126220343225</v>
      </c>
      <c r="R17" s="26">
        <v>0.21244402414263067</v>
      </c>
      <c r="S17" s="26">
        <v>0.2258921369565822</v>
      </c>
      <c r="T17" s="26">
        <v>0.22092732178121435</v>
      </c>
      <c r="U17" s="26">
        <v>0</v>
      </c>
      <c r="V17" s="25">
        <v>359531</v>
      </c>
    </row>
    <row r="18" spans="2:22" ht="6.75" customHeight="1" x14ac:dyDescent="0.3">
      <c r="D18" s="4"/>
      <c r="K18" s="7"/>
      <c r="N18" s="7"/>
      <c r="O18" s="7"/>
      <c r="P18" s="7"/>
      <c r="Q18" s="7"/>
      <c r="R18" s="7"/>
      <c r="S18" s="7"/>
      <c r="T18" s="7"/>
    </row>
    <row r="19" spans="2:22" x14ac:dyDescent="0.3">
      <c r="B19" s="33" t="s">
        <v>250</v>
      </c>
      <c r="C19" s="18" t="s">
        <v>251</v>
      </c>
      <c r="D19" s="18" t="s">
        <v>365</v>
      </c>
      <c r="E19" s="23">
        <v>0.10131278538812785</v>
      </c>
      <c r="F19" s="23">
        <v>0.11672374429223745</v>
      </c>
      <c r="G19" s="23">
        <v>9.9172374429223747E-2</v>
      </c>
      <c r="H19" s="23">
        <v>0.22602739726027396</v>
      </c>
      <c r="I19" s="23">
        <v>0.20005707762557079</v>
      </c>
      <c r="J19" s="23">
        <v>0.14226598173515981</v>
      </c>
      <c r="K19" s="23">
        <v>0.11458333333333333</v>
      </c>
      <c r="L19" s="23">
        <v>0</v>
      </c>
      <c r="M19" s="24">
        <v>35040</v>
      </c>
      <c r="N19" s="23">
        <v>6.513872135102533E-2</v>
      </c>
      <c r="O19" s="23">
        <v>4.2219541616405308E-2</v>
      </c>
      <c r="P19" s="23">
        <v>5.1869722557297951E-2</v>
      </c>
      <c r="Q19" s="23">
        <v>0.15259348612786489</v>
      </c>
      <c r="R19" s="23">
        <v>0.19179734620024125</v>
      </c>
      <c r="S19" s="23">
        <v>0.23582629674306393</v>
      </c>
      <c r="T19" s="23">
        <v>0.26055488540410132</v>
      </c>
      <c r="U19" s="23">
        <v>0</v>
      </c>
      <c r="V19" s="24">
        <v>8290</v>
      </c>
    </row>
    <row r="20" spans="2:22" x14ac:dyDescent="0.3">
      <c r="B20" s="33" t="s">
        <v>250</v>
      </c>
      <c r="C20" s="18" t="s">
        <v>252</v>
      </c>
      <c r="D20" s="18" t="s">
        <v>366</v>
      </c>
      <c r="E20" s="23">
        <v>9.5164410058027074E-2</v>
      </c>
      <c r="F20" s="23">
        <v>0.13172147001934237</v>
      </c>
      <c r="G20" s="23">
        <v>0.10541586073500966</v>
      </c>
      <c r="H20" s="23">
        <v>0.24255319148936169</v>
      </c>
      <c r="I20" s="23">
        <v>0.19400386847195358</v>
      </c>
      <c r="J20" s="23">
        <v>0.13056092843326886</v>
      </c>
      <c r="K20" s="23">
        <v>0.10077369439071567</v>
      </c>
      <c r="L20" s="23">
        <v>0</v>
      </c>
      <c r="M20" s="24">
        <v>25850</v>
      </c>
      <c r="N20" s="23">
        <v>9.9778270509977826E-2</v>
      </c>
      <c r="O20" s="23">
        <v>5.0997782705099776E-2</v>
      </c>
      <c r="P20" s="23">
        <v>5.6171470805617151E-2</v>
      </c>
      <c r="Q20" s="23">
        <v>0.18181818181818182</v>
      </c>
      <c r="R20" s="23">
        <v>0.19586104951958611</v>
      </c>
      <c r="S20" s="23">
        <v>0.20916481892091648</v>
      </c>
      <c r="T20" s="23">
        <v>0.20546932742054694</v>
      </c>
      <c r="U20" s="23">
        <v>0</v>
      </c>
      <c r="V20" s="24">
        <v>6765</v>
      </c>
    </row>
    <row r="21" spans="2:22" x14ac:dyDescent="0.3">
      <c r="B21" s="33" t="s">
        <v>250</v>
      </c>
      <c r="C21" s="18" t="s">
        <v>253</v>
      </c>
      <c r="D21" s="18" t="s">
        <v>367</v>
      </c>
      <c r="E21" s="23">
        <v>7.5657894736842105E-2</v>
      </c>
      <c r="F21" s="23">
        <v>8.9692982456140352E-2</v>
      </c>
      <c r="G21" s="23">
        <v>9.5614035087719304E-2</v>
      </c>
      <c r="H21" s="23">
        <v>0.20460526315789473</v>
      </c>
      <c r="I21" s="23">
        <v>0.19495614035087719</v>
      </c>
      <c r="J21" s="23">
        <v>0.17412280701754385</v>
      </c>
      <c r="K21" s="23">
        <v>0.16557017543859648</v>
      </c>
      <c r="L21" s="23">
        <v>0</v>
      </c>
      <c r="M21" s="24">
        <v>22800</v>
      </c>
      <c r="N21" s="23">
        <v>4.3999999999999997E-2</v>
      </c>
      <c r="O21" s="23">
        <v>0.03</v>
      </c>
      <c r="P21" s="23">
        <v>6.6000000000000003E-2</v>
      </c>
      <c r="Q21" s="23">
        <v>0.16800000000000001</v>
      </c>
      <c r="R21" s="23">
        <v>0.182</v>
      </c>
      <c r="S21" s="23">
        <v>0.20799999999999999</v>
      </c>
      <c r="T21" s="23">
        <v>0.30199999999999999</v>
      </c>
      <c r="U21" s="23">
        <v>0</v>
      </c>
      <c r="V21" s="24">
        <v>2500</v>
      </c>
    </row>
    <row r="22" spans="2:22" x14ac:dyDescent="0.3">
      <c r="B22" s="33" t="s">
        <v>250</v>
      </c>
      <c r="C22" s="18" t="s">
        <v>254</v>
      </c>
      <c r="D22" s="18" t="s">
        <v>368</v>
      </c>
      <c r="E22" s="23">
        <v>0.11837327523602033</v>
      </c>
      <c r="F22" s="23">
        <v>9.2592592592592587E-2</v>
      </c>
      <c r="G22" s="23">
        <v>9.1684822076978936E-2</v>
      </c>
      <c r="H22" s="23">
        <v>0.22022512708787217</v>
      </c>
      <c r="I22" s="23">
        <v>0.19262890341321715</v>
      </c>
      <c r="J22" s="23">
        <v>0.14923747276688454</v>
      </c>
      <c r="K22" s="23">
        <v>0.135439360929557</v>
      </c>
      <c r="L22" s="23">
        <v>0</v>
      </c>
      <c r="M22" s="24">
        <v>27540</v>
      </c>
      <c r="N22" s="23">
        <v>7.1511627906976738E-2</v>
      </c>
      <c r="O22" s="23">
        <v>0.05</v>
      </c>
      <c r="P22" s="23">
        <v>6.6279069767441856E-2</v>
      </c>
      <c r="Q22" s="23">
        <v>0.19709302325581396</v>
      </c>
      <c r="R22" s="23">
        <v>0.21162790697674419</v>
      </c>
      <c r="S22" s="23">
        <v>0.20116279069767443</v>
      </c>
      <c r="T22" s="23">
        <v>0.20174418604651162</v>
      </c>
      <c r="U22" s="23">
        <v>0</v>
      </c>
      <c r="V22" s="24">
        <v>8600</v>
      </c>
    </row>
    <row r="23" spans="2:22" x14ac:dyDescent="0.3">
      <c r="B23" s="33" t="s">
        <v>250</v>
      </c>
      <c r="C23" s="18" t="s">
        <v>255</v>
      </c>
      <c r="D23" s="18" t="s">
        <v>369</v>
      </c>
      <c r="E23" s="23">
        <v>6.6956207021353603E-2</v>
      </c>
      <c r="F23" s="23">
        <v>9.93485342019544E-2</v>
      </c>
      <c r="G23" s="23">
        <v>0.10767281939920377</v>
      </c>
      <c r="H23" s="23">
        <v>0.21082157075642419</v>
      </c>
      <c r="I23" s="23">
        <v>0.19779225479551213</v>
      </c>
      <c r="J23" s="23">
        <v>0.17191458559536735</v>
      </c>
      <c r="K23" s="23">
        <v>0.14531306550850526</v>
      </c>
      <c r="L23" s="23">
        <v>0</v>
      </c>
      <c r="M23" s="24">
        <v>27630</v>
      </c>
      <c r="N23" s="23">
        <v>3.109540636042403E-2</v>
      </c>
      <c r="O23" s="23">
        <v>2.9681978798586573E-2</v>
      </c>
      <c r="P23" s="23">
        <v>5.0883392226148412E-2</v>
      </c>
      <c r="Q23" s="23">
        <v>0.12791519434628976</v>
      </c>
      <c r="R23" s="23">
        <v>0.1872791519434629</v>
      </c>
      <c r="S23" s="23">
        <v>0.26784452296819788</v>
      </c>
      <c r="T23" s="23">
        <v>0.30530035335689049</v>
      </c>
      <c r="U23" s="23">
        <v>0</v>
      </c>
      <c r="V23" s="24">
        <v>7075</v>
      </c>
    </row>
    <row r="24" spans="2:22" x14ac:dyDescent="0.3">
      <c r="B24" s="33" t="s">
        <v>250</v>
      </c>
      <c r="C24" s="18" t="s">
        <v>256</v>
      </c>
      <c r="D24" s="18" t="s">
        <v>370</v>
      </c>
      <c r="E24" s="23">
        <v>8.4682672622371113E-2</v>
      </c>
      <c r="F24" s="23">
        <v>9.0638377070537873E-2</v>
      </c>
      <c r="G24" s="23">
        <v>0.1044109436069235</v>
      </c>
      <c r="H24" s="23">
        <v>0.23115577889447236</v>
      </c>
      <c r="I24" s="23">
        <v>0.20323841429369069</v>
      </c>
      <c r="J24" s="23">
        <v>0.15615112600037223</v>
      </c>
      <c r="K24" s="23">
        <v>0.12953657174762703</v>
      </c>
      <c r="L24" s="23">
        <v>0</v>
      </c>
      <c r="M24" s="24">
        <v>26865</v>
      </c>
      <c r="N24" s="23">
        <v>5.6022408963585436E-2</v>
      </c>
      <c r="O24" s="23">
        <v>3.3613445378151259E-2</v>
      </c>
      <c r="P24" s="23">
        <v>5.7422969187675067E-2</v>
      </c>
      <c r="Q24" s="23">
        <v>0.15406162464985995</v>
      </c>
      <c r="R24" s="23">
        <v>0.20658263305322128</v>
      </c>
      <c r="S24" s="23">
        <v>0.24019607843137256</v>
      </c>
      <c r="T24" s="23">
        <v>0.25210084033613445</v>
      </c>
      <c r="U24" s="23">
        <v>0</v>
      </c>
      <c r="V24" s="24">
        <v>7140</v>
      </c>
    </row>
    <row r="25" spans="2:22" x14ac:dyDescent="0.3">
      <c r="B25" s="33" t="s">
        <v>240</v>
      </c>
      <c r="C25" s="18" t="s">
        <v>257</v>
      </c>
      <c r="D25" s="18" t="s">
        <v>347</v>
      </c>
      <c r="E25" s="23">
        <v>9.6112311015118787E-2</v>
      </c>
      <c r="F25" s="23">
        <v>7.8473722102231816E-2</v>
      </c>
      <c r="G25" s="23">
        <v>9.64722822174226E-2</v>
      </c>
      <c r="H25" s="23">
        <v>0.25761939044876409</v>
      </c>
      <c r="I25" s="23">
        <v>0.23326133909287258</v>
      </c>
      <c r="J25" s="23">
        <v>0.13894888408927286</v>
      </c>
      <c r="K25" s="23">
        <v>9.899208063354932E-2</v>
      </c>
      <c r="L25" s="23">
        <v>0</v>
      </c>
      <c r="M25" s="24">
        <v>41670</v>
      </c>
      <c r="N25" s="23">
        <v>7.269076305220884E-2</v>
      </c>
      <c r="O25" s="23">
        <v>4.3373493975903614E-2</v>
      </c>
      <c r="P25" s="23">
        <v>6.6265060240963861E-2</v>
      </c>
      <c r="Q25" s="23">
        <v>0.20200803212851406</v>
      </c>
      <c r="R25" s="23">
        <v>0.23855421686746989</v>
      </c>
      <c r="S25" s="23">
        <v>0.19759036144578312</v>
      </c>
      <c r="T25" s="23">
        <v>0.17911646586345381</v>
      </c>
      <c r="U25" s="23">
        <v>0</v>
      </c>
      <c r="V25" s="24">
        <v>12450</v>
      </c>
    </row>
    <row r="26" spans="2:22" x14ac:dyDescent="0.3">
      <c r="B26" s="33" t="s">
        <v>240</v>
      </c>
      <c r="C26" s="18" t="s">
        <v>258</v>
      </c>
      <c r="D26" s="18" t="s">
        <v>348</v>
      </c>
      <c r="E26" s="23">
        <v>0.10574669541576825</v>
      </c>
      <c r="F26" s="23">
        <v>8.9997187587887884E-2</v>
      </c>
      <c r="G26" s="23">
        <v>0.10059060654354551</v>
      </c>
      <c r="H26" s="23">
        <v>0.29239711259023154</v>
      </c>
      <c r="I26" s="23">
        <v>0.21393081466204181</v>
      </c>
      <c r="J26" s="23">
        <v>0.11952751476516359</v>
      </c>
      <c r="K26" s="23">
        <v>7.7903815505765445E-2</v>
      </c>
      <c r="L26" s="23">
        <v>0</v>
      </c>
      <c r="M26" s="24">
        <v>53335</v>
      </c>
      <c r="N26" s="23">
        <v>5.731742798952575E-2</v>
      </c>
      <c r="O26" s="23">
        <v>4.160605178935118E-2</v>
      </c>
      <c r="P26" s="23">
        <v>8.1175443700901947E-2</v>
      </c>
      <c r="Q26" s="23">
        <v>0.25603724178062265</v>
      </c>
      <c r="R26" s="23">
        <v>0.25254582484725052</v>
      </c>
      <c r="S26" s="23">
        <v>0.18068082630200757</v>
      </c>
      <c r="T26" s="23">
        <v>0.13092813500145475</v>
      </c>
      <c r="U26" s="23">
        <v>0</v>
      </c>
      <c r="V26" s="24">
        <v>17185</v>
      </c>
    </row>
    <row r="27" spans="2:22" x14ac:dyDescent="0.3">
      <c r="B27" s="33" t="s">
        <v>240</v>
      </c>
      <c r="C27" s="18" t="s">
        <v>259</v>
      </c>
      <c r="D27" s="18" t="s">
        <v>349</v>
      </c>
      <c r="E27" s="23">
        <v>8.550427986602159E-2</v>
      </c>
      <c r="F27" s="23">
        <v>7.3222925195385188E-2</v>
      </c>
      <c r="G27" s="23">
        <v>0.10439151470040937</v>
      </c>
      <c r="H27" s="23">
        <v>0.28312244138444359</v>
      </c>
      <c r="I27" s="23">
        <v>0.24097506512839598</v>
      </c>
      <c r="J27" s="23">
        <v>0.13314104949758093</v>
      </c>
      <c r="K27" s="23">
        <v>7.9735764793449945E-2</v>
      </c>
      <c r="L27" s="23">
        <v>0</v>
      </c>
      <c r="M27" s="24">
        <v>53740</v>
      </c>
      <c r="N27" s="23">
        <v>5.2410901467505239E-2</v>
      </c>
      <c r="O27" s="23">
        <v>3.5639412997903561E-2</v>
      </c>
      <c r="P27" s="23">
        <v>8.0712788259958076E-2</v>
      </c>
      <c r="Q27" s="23">
        <v>0.27463312368972748</v>
      </c>
      <c r="R27" s="23">
        <v>0.27568134171907754</v>
      </c>
      <c r="S27" s="23">
        <v>0.17819706498951782</v>
      </c>
      <c r="T27" s="23">
        <v>0.10272536687631027</v>
      </c>
      <c r="U27" s="23">
        <v>0</v>
      </c>
      <c r="V27" s="24">
        <v>4770</v>
      </c>
    </row>
    <row r="28" spans="2:22" x14ac:dyDescent="0.3">
      <c r="B28" s="33" t="s">
        <v>240</v>
      </c>
      <c r="C28" s="18" t="s">
        <v>260</v>
      </c>
      <c r="D28" s="18" t="s">
        <v>350</v>
      </c>
      <c r="E28" s="23">
        <v>8.9534057456095828E-2</v>
      </c>
      <c r="F28" s="23">
        <v>5.9790884174195515E-2</v>
      </c>
      <c r="G28" s="23">
        <v>8.5879606131357228E-2</v>
      </c>
      <c r="H28" s="23">
        <v>0.25499949243731601</v>
      </c>
      <c r="I28" s="23">
        <v>0.23967109938077352</v>
      </c>
      <c r="J28" s="23">
        <v>0.15876560755253274</v>
      </c>
      <c r="K28" s="23">
        <v>0.11146076540452746</v>
      </c>
      <c r="L28" s="23">
        <v>0</v>
      </c>
      <c r="M28" s="24">
        <v>49255</v>
      </c>
      <c r="N28" s="23">
        <v>6.2674650698602799E-2</v>
      </c>
      <c r="O28" s="23">
        <v>4.1117764471057881E-2</v>
      </c>
      <c r="P28" s="23">
        <v>6.3473053892215567E-2</v>
      </c>
      <c r="Q28" s="23">
        <v>0.21357285429141717</v>
      </c>
      <c r="R28" s="23">
        <v>0.24550898203592814</v>
      </c>
      <c r="S28" s="23">
        <v>0.19481037924151698</v>
      </c>
      <c r="T28" s="23">
        <v>0.17844311377245509</v>
      </c>
      <c r="U28" s="23">
        <v>0</v>
      </c>
      <c r="V28" s="24">
        <v>12525</v>
      </c>
    </row>
    <row r="29" spans="2:22" x14ac:dyDescent="0.3">
      <c r="B29" s="33" t="s">
        <v>240</v>
      </c>
      <c r="C29" s="18" t="s">
        <v>261</v>
      </c>
      <c r="D29" s="18" t="s">
        <v>351</v>
      </c>
      <c r="E29" s="23">
        <v>0.11194125982223367</v>
      </c>
      <c r="F29" s="23">
        <v>0.10305294344969729</v>
      </c>
      <c r="G29" s="23">
        <v>9.6096869766842716E-2</v>
      </c>
      <c r="H29" s="23">
        <v>0.24874404225170682</v>
      </c>
      <c r="I29" s="23">
        <v>0.20378719567177639</v>
      </c>
      <c r="J29" s="23">
        <v>0.12714156898106402</v>
      </c>
      <c r="K29" s="23">
        <v>0.10923612005667913</v>
      </c>
      <c r="L29" s="23">
        <v>0</v>
      </c>
      <c r="M29" s="24">
        <v>38815</v>
      </c>
      <c r="N29" s="23">
        <v>5.9872611464968153E-2</v>
      </c>
      <c r="O29" s="23">
        <v>3.4394904458598725E-2</v>
      </c>
      <c r="P29" s="23">
        <v>6.8789808917197451E-2</v>
      </c>
      <c r="Q29" s="23">
        <v>0.18662420382165604</v>
      </c>
      <c r="R29" s="23">
        <v>0.20955414012738854</v>
      </c>
      <c r="S29" s="23">
        <v>0.20636942675159237</v>
      </c>
      <c r="T29" s="23">
        <v>0.23439490445859873</v>
      </c>
      <c r="U29" s="23">
        <v>0</v>
      </c>
      <c r="V29" s="24">
        <v>7850</v>
      </c>
    </row>
    <row r="30" spans="2:22" x14ac:dyDescent="0.3">
      <c r="B30" s="33" t="s">
        <v>262</v>
      </c>
      <c r="C30" s="18" t="s">
        <v>263</v>
      </c>
      <c r="D30" s="18" t="s">
        <v>371</v>
      </c>
      <c r="E30" s="23">
        <v>6.6880552813425476E-2</v>
      </c>
      <c r="F30" s="23">
        <v>8.9338598223099711E-2</v>
      </c>
      <c r="G30" s="23">
        <v>0.10093780848963475</v>
      </c>
      <c r="H30" s="23">
        <v>0.21618953603158933</v>
      </c>
      <c r="I30" s="23">
        <v>0.19373149062191511</v>
      </c>
      <c r="J30" s="23">
        <v>0.1732477788746298</v>
      </c>
      <c r="K30" s="23">
        <v>0.15967423494570582</v>
      </c>
      <c r="L30" s="23">
        <v>0</v>
      </c>
      <c r="M30" s="24">
        <v>20260</v>
      </c>
      <c r="N30" s="23">
        <v>4.1594454072790298E-2</v>
      </c>
      <c r="O30" s="23">
        <v>3.0329289428076257E-2</v>
      </c>
      <c r="P30" s="23">
        <v>4.852686308492201E-2</v>
      </c>
      <c r="Q30" s="23">
        <v>0.14211438474870017</v>
      </c>
      <c r="R30" s="23">
        <v>0.20190641247833621</v>
      </c>
      <c r="S30" s="23">
        <v>0.25389948006932411</v>
      </c>
      <c r="T30" s="23">
        <v>0.28249566724436742</v>
      </c>
      <c r="U30" s="23">
        <v>0</v>
      </c>
      <c r="V30" s="24">
        <v>5770</v>
      </c>
    </row>
    <row r="31" spans="2:22" x14ac:dyDescent="0.3">
      <c r="B31" s="33" t="s">
        <v>262</v>
      </c>
      <c r="C31" s="18" t="s">
        <v>264</v>
      </c>
      <c r="D31" s="18" t="s">
        <v>372</v>
      </c>
      <c r="E31" s="23">
        <v>6.4362669651602075E-2</v>
      </c>
      <c r="F31" s="23">
        <v>7.9473905135021686E-2</v>
      </c>
      <c r="G31" s="23">
        <v>0.13502168742129564</v>
      </c>
      <c r="H31" s="23">
        <v>0.28193647684343082</v>
      </c>
      <c r="I31" s="23">
        <v>0.21141737792080592</v>
      </c>
      <c r="J31" s="23">
        <v>0.13012452777389114</v>
      </c>
      <c r="K31" s="23">
        <v>9.7523436406884004E-2</v>
      </c>
      <c r="L31" s="23">
        <v>0</v>
      </c>
      <c r="M31" s="24">
        <v>35735</v>
      </c>
      <c r="N31" s="23">
        <v>3.3383915022761758E-2</v>
      </c>
      <c r="O31" s="23">
        <v>2.4785027819929185E-2</v>
      </c>
      <c r="P31" s="23">
        <v>6.8285280728376321E-2</v>
      </c>
      <c r="Q31" s="23">
        <v>0.19777440566514923</v>
      </c>
      <c r="R31" s="23">
        <v>0.23469903894790087</v>
      </c>
      <c r="S31" s="23">
        <v>0.22812341932220537</v>
      </c>
      <c r="T31" s="23">
        <v>0.21345472938796156</v>
      </c>
      <c r="U31" s="23">
        <v>0</v>
      </c>
      <c r="V31" s="24">
        <v>9885</v>
      </c>
    </row>
    <row r="32" spans="2:22" x14ac:dyDescent="0.3">
      <c r="B32" s="33" t="s">
        <v>262</v>
      </c>
      <c r="C32" s="18" t="s">
        <v>265</v>
      </c>
      <c r="D32" s="18" t="s">
        <v>373</v>
      </c>
      <c r="E32" s="23">
        <v>9.0366440059691591E-2</v>
      </c>
      <c r="F32" s="23">
        <v>0.10412866854584646</v>
      </c>
      <c r="G32" s="23">
        <v>0.10528933841817277</v>
      </c>
      <c r="H32" s="23">
        <v>0.22715967501243575</v>
      </c>
      <c r="I32" s="23">
        <v>0.19731387829547339</v>
      </c>
      <c r="J32" s="23">
        <v>0.15022384347537721</v>
      </c>
      <c r="K32" s="23">
        <v>0.12535234621124192</v>
      </c>
      <c r="L32" s="23">
        <v>0</v>
      </c>
      <c r="M32" s="24">
        <v>30155</v>
      </c>
      <c r="N32" s="23">
        <v>6.6212871287128716E-2</v>
      </c>
      <c r="O32" s="23">
        <v>4.2698019801980201E-2</v>
      </c>
      <c r="P32" s="23">
        <v>4.8267326732673269E-2</v>
      </c>
      <c r="Q32" s="23">
        <v>0.12561881188118812</v>
      </c>
      <c r="R32" s="23">
        <v>0.1875</v>
      </c>
      <c r="S32" s="23">
        <v>0.24195544554455445</v>
      </c>
      <c r="T32" s="23">
        <v>0.28836633663366334</v>
      </c>
      <c r="U32" s="23">
        <v>0</v>
      </c>
      <c r="V32" s="24">
        <v>8080</v>
      </c>
    </row>
    <row r="33" spans="2:22" x14ac:dyDescent="0.3">
      <c r="B33" s="33" t="s">
        <v>262</v>
      </c>
      <c r="C33" s="18" t="s">
        <v>266</v>
      </c>
      <c r="D33" s="18" t="s">
        <v>352</v>
      </c>
      <c r="E33" s="23">
        <v>8.8878548161935786E-2</v>
      </c>
      <c r="F33" s="23">
        <v>5.7701256398324803E-2</v>
      </c>
      <c r="G33" s="23">
        <v>9.6323871568171238E-2</v>
      </c>
      <c r="H33" s="23">
        <v>0.19357840856212191</v>
      </c>
      <c r="I33" s="23">
        <v>0.19357840856212191</v>
      </c>
      <c r="J33" s="23">
        <v>0.20614239181014427</v>
      </c>
      <c r="K33" s="23">
        <v>0.16286644951140064</v>
      </c>
      <c r="L33" s="23">
        <v>0</v>
      </c>
      <c r="M33" s="24">
        <v>10745</v>
      </c>
      <c r="N33" s="23">
        <v>3.7542662116040959E-2</v>
      </c>
      <c r="O33" s="23">
        <v>2.7303754266211604E-2</v>
      </c>
      <c r="P33" s="23">
        <v>5.6882821387940839E-2</v>
      </c>
      <c r="Q33" s="23">
        <v>0.15585893060295791</v>
      </c>
      <c r="R33" s="23">
        <v>0.19226393629124006</v>
      </c>
      <c r="S33" s="23">
        <v>0.26507394766780434</v>
      </c>
      <c r="T33" s="23">
        <v>0.26507394766780434</v>
      </c>
      <c r="U33" s="23">
        <v>0</v>
      </c>
      <c r="V33" s="24">
        <v>4395</v>
      </c>
    </row>
    <row r="34" spans="2:22" x14ac:dyDescent="0.3">
      <c r="B34" s="33" t="s">
        <v>262</v>
      </c>
      <c r="C34" s="18" t="s">
        <v>267</v>
      </c>
      <c r="D34" s="18" t="s">
        <v>374</v>
      </c>
      <c r="E34" s="23">
        <v>9.4650205761316872E-2</v>
      </c>
      <c r="F34" s="23">
        <v>0.10843621399176955</v>
      </c>
      <c r="G34" s="23">
        <v>0.13415637860082305</v>
      </c>
      <c r="H34" s="23">
        <v>0.24917695473251028</v>
      </c>
      <c r="I34" s="23">
        <v>0.19814814814814816</v>
      </c>
      <c r="J34" s="23">
        <v>0.13065843621399176</v>
      </c>
      <c r="K34" s="23">
        <v>8.4567901234567908E-2</v>
      </c>
      <c r="L34" s="23">
        <v>0</v>
      </c>
      <c r="M34" s="24">
        <v>24300</v>
      </c>
      <c r="N34" s="23">
        <v>6.7073170731707321E-2</v>
      </c>
      <c r="O34" s="23">
        <v>4.2682926829268296E-2</v>
      </c>
      <c r="P34" s="23">
        <v>8.0623306233062325E-2</v>
      </c>
      <c r="Q34" s="23">
        <v>0.21409214092140921</v>
      </c>
      <c r="R34" s="23">
        <v>0.22357723577235772</v>
      </c>
      <c r="S34" s="23">
        <v>0.20121951219512196</v>
      </c>
      <c r="T34" s="23">
        <v>0.17073170731707318</v>
      </c>
      <c r="U34" s="23">
        <v>0</v>
      </c>
      <c r="V34" s="24">
        <v>7380</v>
      </c>
    </row>
    <row r="35" spans="2:22" x14ac:dyDescent="0.3">
      <c r="B35" s="33" t="s">
        <v>262</v>
      </c>
      <c r="C35" s="18" t="s">
        <v>268</v>
      </c>
      <c r="D35" s="18" t="s">
        <v>375</v>
      </c>
      <c r="E35" s="23">
        <v>6.5568369028006585E-2</v>
      </c>
      <c r="F35" s="23">
        <v>7.57825370675453E-2</v>
      </c>
      <c r="G35" s="23">
        <v>9.4892915980230641E-2</v>
      </c>
      <c r="H35" s="23">
        <v>0.2085667215815486</v>
      </c>
      <c r="I35" s="23">
        <v>0.20329489291598024</v>
      </c>
      <c r="J35" s="23">
        <v>0.18780889621087316</v>
      </c>
      <c r="K35" s="23">
        <v>0.16408566721581549</v>
      </c>
      <c r="L35" s="23">
        <v>0</v>
      </c>
      <c r="M35" s="24">
        <v>15175</v>
      </c>
      <c r="N35" s="23">
        <v>4.170286707211121E-2</v>
      </c>
      <c r="O35" s="23">
        <v>2.780191138140747E-2</v>
      </c>
      <c r="P35" s="23">
        <v>5.3866203301476977E-2</v>
      </c>
      <c r="Q35" s="23">
        <v>0.14769765421372719</v>
      </c>
      <c r="R35" s="23">
        <v>0.19200695047784536</v>
      </c>
      <c r="S35" s="23">
        <v>0.26324934839270198</v>
      </c>
      <c r="T35" s="23">
        <v>0.27367506516072981</v>
      </c>
      <c r="U35" s="23">
        <v>0</v>
      </c>
      <c r="V35" s="24">
        <v>5755</v>
      </c>
    </row>
    <row r="36" spans="2:22" x14ac:dyDescent="0.3">
      <c r="B36" s="33" t="s">
        <v>262</v>
      </c>
      <c r="C36" s="18" t="s">
        <v>269</v>
      </c>
      <c r="D36" s="18" t="s">
        <v>376</v>
      </c>
      <c r="E36" s="23">
        <v>7.4762316335350049E-2</v>
      </c>
      <c r="F36" s="23">
        <v>0.10544511668107173</v>
      </c>
      <c r="G36" s="23">
        <v>0.11019878997407087</v>
      </c>
      <c r="H36" s="23">
        <v>0.20829732065687123</v>
      </c>
      <c r="I36" s="23">
        <v>0.19187554019014694</v>
      </c>
      <c r="J36" s="23">
        <v>0.17199654278305965</v>
      </c>
      <c r="K36" s="23">
        <v>0.13742437337942956</v>
      </c>
      <c r="L36" s="23">
        <v>0</v>
      </c>
      <c r="M36" s="24">
        <v>11570</v>
      </c>
      <c r="N36" s="23" t="s">
        <v>588</v>
      </c>
      <c r="O36" s="23" t="s">
        <v>588</v>
      </c>
      <c r="P36" s="23" t="s">
        <v>588</v>
      </c>
      <c r="Q36" s="23" t="s">
        <v>588</v>
      </c>
      <c r="R36" s="23" t="s">
        <v>588</v>
      </c>
      <c r="S36" s="23" t="s">
        <v>588</v>
      </c>
      <c r="T36" s="23" t="s">
        <v>588</v>
      </c>
      <c r="U36" s="23" t="s">
        <v>588</v>
      </c>
      <c r="V36" s="24" t="s">
        <v>588</v>
      </c>
    </row>
    <row r="37" spans="2:22" x14ac:dyDescent="0.3">
      <c r="B37" s="33" t="s">
        <v>262</v>
      </c>
      <c r="C37" s="18" t="s">
        <v>270</v>
      </c>
      <c r="D37" s="18" t="s">
        <v>353</v>
      </c>
      <c r="E37" s="23">
        <v>9.0845562543675748E-2</v>
      </c>
      <c r="F37" s="23">
        <v>0.10645236431399953</v>
      </c>
      <c r="G37" s="23">
        <v>0.10319124155602143</v>
      </c>
      <c r="H37" s="23">
        <v>0.23736314931283484</v>
      </c>
      <c r="I37" s="23">
        <v>0.20312136035406475</v>
      </c>
      <c r="J37" s="23">
        <v>0.14535290006988119</v>
      </c>
      <c r="K37" s="23">
        <v>0.11367342184952248</v>
      </c>
      <c r="L37" s="23">
        <v>0</v>
      </c>
      <c r="M37" s="24">
        <v>21465</v>
      </c>
      <c r="N37" s="23">
        <v>7.0080862533692723E-2</v>
      </c>
      <c r="O37" s="23">
        <v>5.3234501347708893E-2</v>
      </c>
      <c r="P37" s="23">
        <v>6.8733153638814021E-2</v>
      </c>
      <c r="Q37" s="23">
        <v>0.21226415094339623</v>
      </c>
      <c r="R37" s="23">
        <v>0.20350404312668463</v>
      </c>
      <c r="S37" s="23">
        <v>0.20148247978436656</v>
      </c>
      <c r="T37" s="23">
        <v>0.19070080862533692</v>
      </c>
      <c r="U37" s="23">
        <v>0</v>
      </c>
      <c r="V37" s="24">
        <v>7420</v>
      </c>
    </row>
    <row r="38" spans="2:22" x14ac:dyDescent="0.3">
      <c r="B38" s="33" t="s">
        <v>262</v>
      </c>
      <c r="C38" s="18" t="s">
        <v>271</v>
      </c>
      <c r="D38" s="18" t="s">
        <v>377</v>
      </c>
      <c r="E38" s="23">
        <v>8.5899783585816541E-2</v>
      </c>
      <c r="F38" s="23">
        <v>0.10387880805726653</v>
      </c>
      <c r="G38" s="23">
        <v>0.12485433660729149</v>
      </c>
      <c r="H38" s="23">
        <v>0.23372731812884967</v>
      </c>
      <c r="I38" s="23">
        <v>0.20642583652405527</v>
      </c>
      <c r="J38" s="23">
        <v>0.13950391210254703</v>
      </c>
      <c r="K38" s="23">
        <v>0.10587647744298319</v>
      </c>
      <c r="L38" s="23">
        <v>0</v>
      </c>
      <c r="M38" s="24">
        <v>30035</v>
      </c>
      <c r="N38" s="23">
        <v>3.7383177570093455E-2</v>
      </c>
      <c r="O38" s="23">
        <v>2.4922118380062305E-2</v>
      </c>
      <c r="P38" s="23">
        <v>4.6728971962616821E-2</v>
      </c>
      <c r="Q38" s="23">
        <v>0.1542056074766355</v>
      </c>
      <c r="R38" s="23">
        <v>0.21962616822429906</v>
      </c>
      <c r="S38" s="23">
        <v>0.24454828660436137</v>
      </c>
      <c r="T38" s="23">
        <v>0.27102803738317754</v>
      </c>
      <c r="U38" s="23">
        <v>0</v>
      </c>
      <c r="V38" s="24">
        <v>3210</v>
      </c>
    </row>
    <row r="39" spans="2:22" x14ac:dyDescent="0.3">
      <c r="B39" s="33" t="s">
        <v>262</v>
      </c>
      <c r="C39" s="18" t="s">
        <v>272</v>
      </c>
      <c r="D39" s="18" t="s">
        <v>354</v>
      </c>
      <c r="E39" s="23">
        <v>7.7656531412225865E-2</v>
      </c>
      <c r="F39" s="23">
        <v>9.6620404703888121E-2</v>
      </c>
      <c r="G39" s="23">
        <v>0.10435427481724759</v>
      </c>
      <c r="H39" s="23">
        <v>0.24780167390613411</v>
      </c>
      <c r="I39" s="23">
        <v>0.21527704205954021</v>
      </c>
      <c r="J39" s="23">
        <v>0.14747324928488187</v>
      </c>
      <c r="K39" s="23">
        <v>0.11092276724229262</v>
      </c>
      <c r="L39" s="23">
        <v>0</v>
      </c>
      <c r="M39" s="24">
        <v>47195</v>
      </c>
      <c r="N39" s="23">
        <v>4.6983934525613821E-2</v>
      </c>
      <c r="O39" s="23">
        <v>2.8493482873598059E-2</v>
      </c>
      <c r="P39" s="23">
        <v>6.3049408911791449E-2</v>
      </c>
      <c r="Q39" s="23">
        <v>0.20945741133676871</v>
      </c>
      <c r="R39" s="23">
        <v>0.23734464989390724</v>
      </c>
      <c r="S39" s="23">
        <v>0.2179448317672022</v>
      </c>
      <c r="T39" s="23">
        <v>0.19702940284934828</v>
      </c>
      <c r="U39" s="23">
        <v>0</v>
      </c>
      <c r="V39" s="24">
        <v>16495</v>
      </c>
    </row>
    <row r="40" spans="2:22" x14ac:dyDescent="0.3">
      <c r="B40" s="33" t="s">
        <v>262</v>
      </c>
      <c r="C40" s="18" t="s">
        <v>273</v>
      </c>
      <c r="D40" s="18" t="s">
        <v>378</v>
      </c>
      <c r="E40" s="23">
        <v>0.1005318236404186</v>
      </c>
      <c r="F40" s="23">
        <v>0.11099674043575228</v>
      </c>
      <c r="G40" s="23">
        <v>0.10670784010979585</v>
      </c>
      <c r="H40" s="23">
        <v>0.23914908217533024</v>
      </c>
      <c r="I40" s="23">
        <v>0.18956939440727397</v>
      </c>
      <c r="J40" s="23">
        <v>0.1363870303654143</v>
      </c>
      <c r="K40" s="23">
        <v>0.1164865328529765</v>
      </c>
      <c r="L40" s="23">
        <v>0</v>
      </c>
      <c r="M40" s="24">
        <v>29145</v>
      </c>
      <c r="N40" s="23">
        <v>4.0123456790123455E-2</v>
      </c>
      <c r="O40" s="23">
        <v>3.292181069958848E-2</v>
      </c>
      <c r="P40" s="23">
        <v>6.0699588477366256E-2</v>
      </c>
      <c r="Q40" s="23">
        <v>0.20267489711934156</v>
      </c>
      <c r="R40" s="23">
        <v>0.2088477366255144</v>
      </c>
      <c r="S40" s="23">
        <v>0.22119341563786007</v>
      </c>
      <c r="T40" s="23">
        <v>0.23353909465020575</v>
      </c>
      <c r="U40" s="23">
        <v>0</v>
      </c>
      <c r="V40" s="24">
        <v>4860</v>
      </c>
    </row>
    <row r="41" spans="2:22" x14ac:dyDescent="0.3">
      <c r="B41" s="33" t="s">
        <v>274</v>
      </c>
      <c r="C41" s="18" t="s">
        <v>275</v>
      </c>
      <c r="D41" s="18" t="s">
        <v>355</v>
      </c>
      <c r="E41" s="23">
        <v>0.10480349344978165</v>
      </c>
      <c r="F41" s="23">
        <v>0.11760619293370385</v>
      </c>
      <c r="G41" s="23">
        <v>0.10609368797141723</v>
      </c>
      <c r="H41" s="23">
        <v>0.22568479555379117</v>
      </c>
      <c r="I41" s="23">
        <v>0.19690353314807463</v>
      </c>
      <c r="J41" s="23">
        <v>0.14420404922588329</v>
      </c>
      <c r="K41" s="23">
        <v>0.10470424771734815</v>
      </c>
      <c r="L41" s="23">
        <v>0</v>
      </c>
      <c r="M41" s="24">
        <v>50380</v>
      </c>
      <c r="N41" s="23">
        <v>9.4772630684232889E-2</v>
      </c>
      <c r="O41" s="23">
        <v>6.332341691457713E-2</v>
      </c>
      <c r="P41" s="23">
        <v>7.0548236294092653E-2</v>
      </c>
      <c r="Q41" s="23">
        <v>0.18104547386315342</v>
      </c>
      <c r="R41" s="23">
        <v>0.19719507012324691</v>
      </c>
      <c r="S41" s="23">
        <v>0.20824479388015299</v>
      </c>
      <c r="T41" s="23">
        <v>0.18444538886527836</v>
      </c>
      <c r="U41" s="23">
        <v>0</v>
      </c>
      <c r="V41" s="24">
        <v>11765</v>
      </c>
    </row>
    <row r="42" spans="2:22" x14ac:dyDescent="0.3">
      <c r="B42" s="33" t="s">
        <v>274</v>
      </c>
      <c r="C42" s="18" t="s">
        <v>276</v>
      </c>
      <c r="D42" s="18" t="s">
        <v>379</v>
      </c>
      <c r="E42" s="23">
        <v>8.8872339105070433E-2</v>
      </c>
      <c r="F42" s="23">
        <v>8.1549059765406814E-2</v>
      </c>
      <c r="G42" s="23">
        <v>0.10562899522124992</v>
      </c>
      <c r="H42" s="23">
        <v>0.22522187053931608</v>
      </c>
      <c r="I42" s="23">
        <v>0.20107987339415379</v>
      </c>
      <c r="J42" s="23">
        <v>0.17234531123937194</v>
      </c>
      <c r="K42" s="23">
        <v>0.12530255073543101</v>
      </c>
      <c r="L42" s="23">
        <v>0</v>
      </c>
      <c r="M42" s="24">
        <v>80565</v>
      </c>
      <c r="N42" s="23">
        <v>6.010054844606947E-2</v>
      </c>
      <c r="O42" s="23">
        <v>4.2961608775137113E-2</v>
      </c>
      <c r="P42" s="23">
        <v>5.4616087751371112E-2</v>
      </c>
      <c r="Q42" s="23">
        <v>0.15950639853747714</v>
      </c>
      <c r="R42" s="23">
        <v>0.19675502742230347</v>
      </c>
      <c r="S42" s="23">
        <v>0.25914076782449724</v>
      </c>
      <c r="T42" s="23">
        <v>0.22691956124314441</v>
      </c>
      <c r="U42" s="23">
        <v>0</v>
      </c>
      <c r="V42" s="24">
        <v>21880</v>
      </c>
    </row>
    <row r="43" spans="2:22" x14ac:dyDescent="0.3">
      <c r="B43" s="33" t="s">
        <v>274</v>
      </c>
      <c r="C43" s="18" t="s">
        <v>277</v>
      </c>
      <c r="D43" s="18" t="s">
        <v>380</v>
      </c>
      <c r="E43" s="23">
        <v>7.4234586886621004E-2</v>
      </c>
      <c r="F43" s="23">
        <v>7.0879351321124009E-2</v>
      </c>
      <c r="G43" s="23">
        <v>0.10163567733817978</v>
      </c>
      <c r="H43" s="23">
        <v>0.1971200894729484</v>
      </c>
      <c r="I43" s="23">
        <v>0.19642108206346987</v>
      </c>
      <c r="J43" s="23">
        <v>0.19306584649797287</v>
      </c>
      <c r="K43" s="23">
        <v>0.16650356493778834</v>
      </c>
      <c r="L43" s="23">
        <v>0</v>
      </c>
      <c r="M43" s="24">
        <v>35765</v>
      </c>
      <c r="N43" s="23">
        <v>6.0744382022471913E-2</v>
      </c>
      <c r="O43" s="23">
        <v>5.1264044943820225E-2</v>
      </c>
      <c r="P43" s="23">
        <v>5.6882022471910113E-2</v>
      </c>
      <c r="Q43" s="23">
        <v>0.13974719101123595</v>
      </c>
      <c r="R43" s="23">
        <v>0.19382022471910113</v>
      </c>
      <c r="S43" s="23">
        <v>0.24754213483146068</v>
      </c>
      <c r="T43" s="23">
        <v>0.25</v>
      </c>
      <c r="U43" s="23">
        <v>0</v>
      </c>
      <c r="V43" s="24">
        <v>14240</v>
      </c>
    </row>
    <row r="44" spans="2:22" x14ac:dyDescent="0.3">
      <c r="B44" s="33" t="s">
        <v>274</v>
      </c>
      <c r="C44" s="18" t="s">
        <v>278</v>
      </c>
      <c r="D44" s="18" t="s">
        <v>356</v>
      </c>
      <c r="E44" s="23">
        <v>8.4802286803239632E-2</v>
      </c>
      <c r="F44" s="23">
        <v>0.10882733274348329</v>
      </c>
      <c r="G44" s="23">
        <v>0.12870074184986047</v>
      </c>
      <c r="H44" s="23">
        <v>0.2576056625604029</v>
      </c>
      <c r="I44" s="23">
        <v>0.20234125093581978</v>
      </c>
      <c r="J44" s="23">
        <v>0.12958551691281564</v>
      </c>
      <c r="K44" s="23">
        <v>8.8137208194378272E-2</v>
      </c>
      <c r="L44" s="23">
        <v>0</v>
      </c>
      <c r="M44" s="24">
        <v>73465</v>
      </c>
      <c r="N44" s="23">
        <v>5.6059797116924721E-2</v>
      </c>
      <c r="O44" s="23">
        <v>3.6572343833422317E-2</v>
      </c>
      <c r="P44" s="23">
        <v>8.9695675387079551E-2</v>
      </c>
      <c r="Q44" s="23">
        <v>0.21222637479978643</v>
      </c>
      <c r="R44" s="23">
        <v>0.21783235451147892</v>
      </c>
      <c r="S44" s="23">
        <v>0.20822210357714896</v>
      </c>
      <c r="T44" s="23">
        <v>0.1793913507741591</v>
      </c>
      <c r="U44" s="23">
        <v>0</v>
      </c>
      <c r="V44" s="24">
        <v>18730</v>
      </c>
    </row>
    <row r="45" spans="2:22" x14ac:dyDescent="0.3">
      <c r="B45" s="33" t="s">
        <v>279</v>
      </c>
      <c r="C45" s="18" t="s">
        <v>280</v>
      </c>
      <c r="D45" s="18" t="s">
        <v>381</v>
      </c>
      <c r="E45" s="23">
        <v>7.3927630002396355E-2</v>
      </c>
      <c r="F45" s="23">
        <v>8.8665228852144742E-2</v>
      </c>
      <c r="G45" s="23">
        <v>0.11838006230529595</v>
      </c>
      <c r="H45" s="23">
        <v>0.23723939611790079</v>
      </c>
      <c r="I45" s="23">
        <v>0.20800383417205848</v>
      </c>
      <c r="J45" s="23">
        <v>0.15720105439731608</v>
      </c>
      <c r="K45" s="23">
        <v>0.11670261202971484</v>
      </c>
      <c r="L45" s="23">
        <v>0</v>
      </c>
      <c r="M45" s="24">
        <v>41730</v>
      </c>
      <c r="N45" s="23">
        <v>4.9445865302642798E-2</v>
      </c>
      <c r="O45" s="23">
        <v>3.6658141517476553E-2</v>
      </c>
      <c r="P45" s="23">
        <v>5.7971014492753624E-2</v>
      </c>
      <c r="Q45" s="23">
        <v>0.15899403239556692</v>
      </c>
      <c r="R45" s="23">
        <v>0.21355498721227623</v>
      </c>
      <c r="S45" s="23">
        <v>0.25021312872975277</v>
      </c>
      <c r="T45" s="23">
        <v>0.23316283034953111</v>
      </c>
      <c r="U45" s="23">
        <v>0</v>
      </c>
      <c r="V45" s="24">
        <v>11730</v>
      </c>
    </row>
    <row r="46" spans="2:22" x14ac:dyDescent="0.3">
      <c r="B46" s="33" t="s">
        <v>279</v>
      </c>
      <c r="C46" s="18" t="s">
        <v>281</v>
      </c>
      <c r="D46" s="18" t="s">
        <v>357</v>
      </c>
      <c r="E46" s="23">
        <v>0.10160286829062533</v>
      </c>
      <c r="F46" s="23">
        <v>0.1221659812295687</v>
      </c>
      <c r="G46" s="23">
        <v>0.11262258778867447</v>
      </c>
      <c r="H46" s="23">
        <v>0.2447537699040388</v>
      </c>
      <c r="I46" s="23">
        <v>0.19160603184646208</v>
      </c>
      <c r="J46" s="23">
        <v>0.1317621006010756</v>
      </c>
      <c r="K46" s="23">
        <v>9.5486660339554996E-2</v>
      </c>
      <c r="L46" s="23">
        <v>0</v>
      </c>
      <c r="M46" s="24">
        <v>94830</v>
      </c>
      <c r="N46" s="23">
        <v>5.7887517146776403E-2</v>
      </c>
      <c r="O46" s="23">
        <v>3.5116598079561044E-2</v>
      </c>
      <c r="P46" s="23">
        <v>6.2277091906721538E-2</v>
      </c>
      <c r="Q46" s="23">
        <v>0.18655692729766804</v>
      </c>
      <c r="R46" s="23">
        <v>0.2167352537722908</v>
      </c>
      <c r="S46" s="23">
        <v>0.22688614540466392</v>
      </c>
      <c r="T46" s="23">
        <v>0.21454046639231825</v>
      </c>
      <c r="U46" s="23">
        <v>0</v>
      </c>
      <c r="V46" s="24">
        <v>18225</v>
      </c>
    </row>
    <row r="47" spans="2:22" x14ac:dyDescent="0.3">
      <c r="B47" s="33" t="s">
        <v>279</v>
      </c>
      <c r="C47" s="18" t="s">
        <v>282</v>
      </c>
      <c r="D47" s="18" t="s">
        <v>382</v>
      </c>
      <c r="E47" s="23">
        <v>9.6744968614508514E-2</v>
      </c>
      <c r="F47" s="23">
        <v>0.10425160163075131</v>
      </c>
      <c r="G47" s="23">
        <v>0.10573998576328221</v>
      </c>
      <c r="H47" s="23">
        <v>0.22539312754804891</v>
      </c>
      <c r="I47" s="23">
        <v>0.19588429431178411</v>
      </c>
      <c r="J47" s="23">
        <v>0.15718630686598073</v>
      </c>
      <c r="K47" s="23">
        <v>0.11473500291205591</v>
      </c>
      <c r="L47" s="23">
        <v>0</v>
      </c>
      <c r="M47" s="24">
        <v>77265</v>
      </c>
      <c r="N47" s="23">
        <v>5.8823529411764705E-2</v>
      </c>
      <c r="O47" s="23">
        <v>5.1657211107793373E-2</v>
      </c>
      <c r="P47" s="23">
        <v>6.1510898775753955E-2</v>
      </c>
      <c r="Q47" s="23">
        <v>0.16154075843535384</v>
      </c>
      <c r="R47" s="23">
        <v>0.20274708868318903</v>
      </c>
      <c r="S47" s="23">
        <v>0.23768289041504928</v>
      </c>
      <c r="T47" s="23">
        <v>0.22633621976709464</v>
      </c>
      <c r="U47" s="23">
        <v>0</v>
      </c>
      <c r="V47" s="24">
        <v>16745</v>
      </c>
    </row>
    <row r="48" spans="2:22" x14ac:dyDescent="0.3">
      <c r="B48" s="33" t="s">
        <v>283</v>
      </c>
      <c r="C48" s="18" t="s">
        <v>284</v>
      </c>
      <c r="D48" s="18" t="s">
        <v>383</v>
      </c>
      <c r="E48" s="23">
        <v>9.715848061712723E-2</v>
      </c>
      <c r="F48" s="23">
        <v>9.9599648471828922E-2</v>
      </c>
      <c r="G48" s="23">
        <v>9.9794941900205061E-2</v>
      </c>
      <c r="H48" s="23">
        <v>0.22097451420759692</v>
      </c>
      <c r="I48" s="23">
        <v>0.20671809393613905</v>
      </c>
      <c r="J48" s="23">
        <v>0.15838297041304561</v>
      </c>
      <c r="K48" s="23">
        <v>0.11737135045405722</v>
      </c>
      <c r="L48" s="23">
        <v>0</v>
      </c>
      <c r="M48" s="24">
        <v>51205</v>
      </c>
      <c r="N48" s="23">
        <v>4.5612510860121636E-2</v>
      </c>
      <c r="O48" s="23">
        <v>2.9539530842745437E-2</v>
      </c>
      <c r="P48" s="23">
        <v>6.3423110338835798E-2</v>
      </c>
      <c r="Q48" s="23">
        <v>0.16941789748045177</v>
      </c>
      <c r="R48" s="23">
        <v>0.22849695916594265</v>
      </c>
      <c r="S48" s="23">
        <v>0.24717636837532581</v>
      </c>
      <c r="T48" s="23">
        <v>0.2158992180712424</v>
      </c>
      <c r="U48" s="23">
        <v>0</v>
      </c>
      <c r="V48" s="24">
        <v>11510</v>
      </c>
    </row>
    <row r="49" spans="2:22" x14ac:dyDescent="0.3">
      <c r="B49" s="33" t="s">
        <v>283</v>
      </c>
      <c r="C49" s="18" t="s">
        <v>285</v>
      </c>
      <c r="D49" s="18" t="s">
        <v>358</v>
      </c>
      <c r="E49" s="23">
        <v>8.9914945321992706E-2</v>
      </c>
      <c r="F49" s="23">
        <v>0.1065208586472256</v>
      </c>
      <c r="G49" s="23">
        <v>0.10409072498987444</v>
      </c>
      <c r="H49" s="23">
        <v>0.24098825435398946</v>
      </c>
      <c r="I49" s="23">
        <v>0.20838396111786148</v>
      </c>
      <c r="J49" s="23">
        <v>0.13406237343053867</v>
      </c>
      <c r="K49" s="23">
        <v>0.11583637100040502</v>
      </c>
      <c r="L49" s="23">
        <v>0</v>
      </c>
      <c r="M49" s="24">
        <v>24690</v>
      </c>
      <c r="N49" s="23">
        <v>8.0794701986754966E-2</v>
      </c>
      <c r="O49" s="23">
        <v>6.0264900662251653E-2</v>
      </c>
      <c r="P49" s="23">
        <v>6.1589403973509933E-2</v>
      </c>
      <c r="Q49" s="23">
        <v>0.18410596026490067</v>
      </c>
      <c r="R49" s="23">
        <v>0.20662251655629138</v>
      </c>
      <c r="S49" s="23">
        <v>0.19801324503311257</v>
      </c>
      <c r="T49" s="23">
        <v>0.20927152317880796</v>
      </c>
      <c r="U49" s="23">
        <v>0</v>
      </c>
      <c r="V49" s="24">
        <v>7550</v>
      </c>
    </row>
    <row r="50" spans="2:22" x14ac:dyDescent="0.3">
      <c r="B50" s="33" t="s">
        <v>283</v>
      </c>
      <c r="C50" s="18" t="s">
        <v>286</v>
      </c>
      <c r="D50" s="18" t="s">
        <v>359</v>
      </c>
      <c r="E50" s="23">
        <v>9.1272189349112423E-2</v>
      </c>
      <c r="F50" s="23">
        <v>9.837278106508876E-2</v>
      </c>
      <c r="G50" s="23">
        <v>9.0384615384615383E-2</v>
      </c>
      <c r="H50" s="23">
        <v>0.18786982248520709</v>
      </c>
      <c r="I50" s="23">
        <v>0.19349112426035503</v>
      </c>
      <c r="J50" s="23">
        <v>0.18076923076923077</v>
      </c>
      <c r="K50" s="23">
        <v>0.15784023668639052</v>
      </c>
      <c r="L50" s="23">
        <v>0</v>
      </c>
      <c r="M50" s="24">
        <v>33800</v>
      </c>
      <c r="N50" s="23">
        <v>5.5099648300117231E-2</v>
      </c>
      <c r="O50" s="23">
        <v>4.1617819460726846E-2</v>
      </c>
      <c r="P50" s="23">
        <v>4.8065650644783117E-2</v>
      </c>
      <c r="Q50" s="23">
        <v>0.12602579132473624</v>
      </c>
      <c r="R50" s="23">
        <v>0.18112543962485345</v>
      </c>
      <c r="S50" s="23">
        <v>0.25029308323563892</v>
      </c>
      <c r="T50" s="23">
        <v>0.29718640093786636</v>
      </c>
      <c r="U50" s="23">
        <v>0</v>
      </c>
      <c r="V50" s="24">
        <v>8530</v>
      </c>
    </row>
    <row r="51" spans="2:22" x14ac:dyDescent="0.3">
      <c r="B51" s="33" t="s">
        <v>283</v>
      </c>
      <c r="C51" s="18" t="s">
        <v>287</v>
      </c>
      <c r="D51" s="18" t="s">
        <v>384</v>
      </c>
      <c r="E51" s="23">
        <v>8.1864564007421148E-2</v>
      </c>
      <c r="F51" s="23">
        <v>9.2880333951762525E-2</v>
      </c>
      <c r="G51" s="23">
        <v>0.11224489795918367</v>
      </c>
      <c r="H51" s="23">
        <v>0.2197356215213358</v>
      </c>
      <c r="I51" s="23">
        <v>0.19874768089053804</v>
      </c>
      <c r="J51" s="23">
        <v>0.15909090909090909</v>
      </c>
      <c r="K51" s="23">
        <v>0.13555194805194806</v>
      </c>
      <c r="L51" s="23">
        <v>0</v>
      </c>
      <c r="M51" s="24">
        <v>43120</v>
      </c>
      <c r="N51" s="23">
        <v>3.7037037037037035E-2</v>
      </c>
      <c r="O51" s="23">
        <v>2.7873234058801068E-2</v>
      </c>
      <c r="P51" s="23">
        <v>7.1401298205421918E-2</v>
      </c>
      <c r="Q51" s="23">
        <v>0.18213058419243985</v>
      </c>
      <c r="R51" s="23">
        <v>0.2069492172584956</v>
      </c>
      <c r="S51" s="23">
        <v>0.22947689957999237</v>
      </c>
      <c r="T51" s="23">
        <v>0.24474990454371898</v>
      </c>
      <c r="U51" s="23">
        <v>0</v>
      </c>
      <c r="V51" s="24">
        <v>13095</v>
      </c>
    </row>
    <row r="52" spans="2:22" x14ac:dyDescent="0.3">
      <c r="B52" s="33" t="s">
        <v>283</v>
      </c>
      <c r="C52" s="18" t="s">
        <v>288</v>
      </c>
      <c r="D52" s="18" t="s">
        <v>385</v>
      </c>
      <c r="E52" s="23">
        <v>9.7516211917288639E-2</v>
      </c>
      <c r="F52" s="23">
        <v>0.10975162119172886</v>
      </c>
      <c r="G52" s="23">
        <v>0.11317753578857213</v>
      </c>
      <c r="H52" s="23">
        <v>0.23394102532729719</v>
      </c>
      <c r="I52" s="23">
        <v>0.20384191851217423</v>
      </c>
      <c r="J52" s="23">
        <v>0.13593539703903096</v>
      </c>
      <c r="K52" s="23">
        <v>0.10583629022390799</v>
      </c>
      <c r="L52" s="23">
        <v>0</v>
      </c>
      <c r="M52" s="24">
        <v>40865</v>
      </c>
      <c r="N52" s="23">
        <v>6.9591527987897125E-2</v>
      </c>
      <c r="O52" s="23">
        <v>4.3872919818456882E-2</v>
      </c>
      <c r="P52" s="23">
        <v>7.8668683812405452E-2</v>
      </c>
      <c r="Q52" s="23">
        <v>0.19213313161875945</v>
      </c>
      <c r="R52" s="23">
        <v>0.20499243570347958</v>
      </c>
      <c r="S52" s="23">
        <v>0.19742813918305599</v>
      </c>
      <c r="T52" s="23">
        <v>0.21406959152798791</v>
      </c>
      <c r="U52" s="23">
        <v>0</v>
      </c>
      <c r="V52" s="24">
        <v>6610</v>
      </c>
    </row>
    <row r="53" spans="2:22" x14ac:dyDescent="0.3">
      <c r="B53" s="33" t="s">
        <v>283</v>
      </c>
      <c r="C53" s="18" t="s">
        <v>289</v>
      </c>
      <c r="D53" s="18" t="s">
        <v>360</v>
      </c>
      <c r="E53" s="23">
        <v>9.5049504950495051E-2</v>
      </c>
      <c r="F53" s="23">
        <v>8.8316831683168312E-2</v>
      </c>
      <c r="G53" s="23">
        <v>0.10752475247524752</v>
      </c>
      <c r="H53" s="23">
        <v>0.22336633663366337</v>
      </c>
      <c r="I53" s="23">
        <v>0.19881188118811882</v>
      </c>
      <c r="J53" s="23">
        <v>0.15287128712871287</v>
      </c>
      <c r="K53" s="23">
        <v>0.13386138613861387</v>
      </c>
      <c r="L53" s="23">
        <v>0</v>
      </c>
      <c r="M53" s="24">
        <v>25250</v>
      </c>
      <c r="N53" s="23">
        <v>5.3672316384180789E-2</v>
      </c>
      <c r="O53" s="23">
        <v>3.954802259887006E-2</v>
      </c>
      <c r="P53" s="23">
        <v>6.2146892655367235E-2</v>
      </c>
      <c r="Q53" s="23">
        <v>0.19067796610169491</v>
      </c>
      <c r="R53" s="23">
        <v>0.20056497175141244</v>
      </c>
      <c r="S53" s="23">
        <v>0.21610169491525424</v>
      </c>
      <c r="T53" s="23">
        <v>0.23587570621468926</v>
      </c>
      <c r="U53" s="23">
        <v>0</v>
      </c>
      <c r="V53" s="24">
        <v>3540</v>
      </c>
    </row>
    <row r="54" spans="2:22" x14ac:dyDescent="0.3">
      <c r="B54" s="33" t="s">
        <v>290</v>
      </c>
      <c r="C54" s="18" t="s">
        <v>291</v>
      </c>
      <c r="D54" s="18" t="s">
        <v>361</v>
      </c>
      <c r="E54" s="23">
        <v>7.6154212279866726E-2</v>
      </c>
      <c r="F54" s="23">
        <v>8.694272568618118E-2</v>
      </c>
      <c r="G54" s="23">
        <v>0.11946692051404094</v>
      </c>
      <c r="H54" s="23">
        <v>0.21386641281929239</v>
      </c>
      <c r="I54" s="23">
        <v>0.20022211645248295</v>
      </c>
      <c r="J54" s="23">
        <v>0.16960177693161987</v>
      </c>
      <c r="K54" s="23">
        <v>0.13358718070759956</v>
      </c>
      <c r="L54" s="23">
        <v>0</v>
      </c>
      <c r="M54" s="24">
        <v>31515</v>
      </c>
      <c r="N54" s="23">
        <v>4.3828264758497319E-2</v>
      </c>
      <c r="O54" s="23">
        <v>2.9516994633273702E-2</v>
      </c>
      <c r="P54" s="23">
        <v>6.0822898032200361E-2</v>
      </c>
      <c r="Q54" s="23">
        <v>0.15652951699463327</v>
      </c>
      <c r="R54" s="23">
        <v>0.2003577817531306</v>
      </c>
      <c r="S54" s="23">
        <v>0.25223613595706618</v>
      </c>
      <c r="T54" s="23">
        <v>0.2558139534883721</v>
      </c>
      <c r="U54" s="23">
        <v>0</v>
      </c>
      <c r="V54" s="24">
        <v>5590</v>
      </c>
    </row>
    <row r="55" spans="2:22" x14ac:dyDescent="0.3">
      <c r="B55" s="33" t="s">
        <v>290</v>
      </c>
      <c r="C55" s="18" t="s">
        <v>292</v>
      </c>
      <c r="D55" s="18" t="s">
        <v>386</v>
      </c>
      <c r="E55" s="23">
        <v>7.9325107025938049E-2</v>
      </c>
      <c r="F55" s="23">
        <v>8.5620750440695045E-2</v>
      </c>
      <c r="G55" s="23">
        <v>0.11835809619743137</v>
      </c>
      <c r="H55" s="23">
        <v>0.20498614958448755</v>
      </c>
      <c r="I55" s="23">
        <v>0.1991941576429111</v>
      </c>
      <c r="J55" s="23">
        <v>0.16696046335935533</v>
      </c>
      <c r="K55" s="23">
        <v>0.14555527574918156</v>
      </c>
      <c r="L55" s="23">
        <v>0</v>
      </c>
      <c r="M55" s="24">
        <v>19855</v>
      </c>
      <c r="N55" s="23">
        <v>5.2951388888888888E-2</v>
      </c>
      <c r="O55" s="23">
        <v>3.8194444444444448E-2</v>
      </c>
      <c r="P55" s="23">
        <v>6.0763888888888888E-2</v>
      </c>
      <c r="Q55" s="23">
        <v>0.12934027777777779</v>
      </c>
      <c r="R55" s="23">
        <v>0.19010416666666666</v>
      </c>
      <c r="S55" s="23">
        <v>0.24305555555555555</v>
      </c>
      <c r="T55" s="23">
        <v>0.28559027777777779</v>
      </c>
      <c r="U55" s="23">
        <v>0</v>
      </c>
      <c r="V55" s="24">
        <v>5760</v>
      </c>
    </row>
    <row r="56" spans="2:22" x14ac:dyDescent="0.3">
      <c r="B56" s="33" t="s">
        <v>290</v>
      </c>
      <c r="C56" s="18" t="s">
        <v>293</v>
      </c>
      <c r="D56" s="18" t="s">
        <v>362</v>
      </c>
      <c r="E56" s="23">
        <v>7.6268180205746716E-2</v>
      </c>
      <c r="F56" s="23">
        <v>9.8261794962752752E-2</v>
      </c>
      <c r="G56" s="23">
        <v>0.12025540971975877</v>
      </c>
      <c r="H56" s="23">
        <v>0.23448031216743526</v>
      </c>
      <c r="I56" s="23">
        <v>0.2089393401915573</v>
      </c>
      <c r="J56" s="23">
        <v>0.15005321035828309</v>
      </c>
      <c r="K56" s="23">
        <v>0.11174175239446613</v>
      </c>
      <c r="L56" s="23">
        <v>0</v>
      </c>
      <c r="M56" s="24">
        <v>14095</v>
      </c>
      <c r="N56" s="23">
        <v>6.4156206415620642E-2</v>
      </c>
      <c r="O56" s="23">
        <v>3.3472803347280332E-2</v>
      </c>
      <c r="P56" s="23">
        <v>7.8103207810320777E-2</v>
      </c>
      <c r="Q56" s="23">
        <v>0.18828451882845187</v>
      </c>
      <c r="R56" s="23">
        <v>0.22175732217573221</v>
      </c>
      <c r="S56" s="23">
        <v>0.21199442119944212</v>
      </c>
      <c r="T56" s="23">
        <v>0.20362622036262204</v>
      </c>
      <c r="U56" s="23">
        <v>0</v>
      </c>
      <c r="V56" s="24">
        <v>3585</v>
      </c>
    </row>
    <row r="57" spans="2:22" x14ac:dyDescent="0.3">
      <c r="B57" s="33" t="s">
        <v>290</v>
      </c>
      <c r="C57" s="18" t="s">
        <v>294</v>
      </c>
      <c r="D57" s="18" t="s">
        <v>363</v>
      </c>
      <c r="E57" s="23">
        <v>6.8398930072602213E-2</v>
      </c>
      <c r="F57" s="23">
        <v>9.0561711883836452E-2</v>
      </c>
      <c r="G57" s="23">
        <v>0.10584638899503249</v>
      </c>
      <c r="H57" s="23">
        <v>0.22239205196790218</v>
      </c>
      <c r="I57" s="23">
        <v>0.19831868551776843</v>
      </c>
      <c r="J57" s="23">
        <v>0.16927779900649598</v>
      </c>
      <c r="K57" s="23">
        <v>0.14444019870080244</v>
      </c>
      <c r="L57" s="23">
        <v>0</v>
      </c>
      <c r="M57" s="24">
        <v>13085</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6.487232574189096E-2</v>
      </c>
      <c r="F58" s="23">
        <v>6.5562456866804689E-2</v>
      </c>
      <c r="G58" s="23">
        <v>0.10144927536231885</v>
      </c>
      <c r="H58" s="23">
        <v>0.20910973084886128</v>
      </c>
      <c r="I58" s="23">
        <v>0.21048999309868874</v>
      </c>
      <c r="J58" s="23">
        <v>0.20082815734989648</v>
      </c>
      <c r="K58" s="23">
        <v>0.14768806073153901</v>
      </c>
      <c r="L58" s="23">
        <v>0</v>
      </c>
      <c r="M58" s="24">
        <v>7245</v>
      </c>
      <c r="N58" s="23">
        <v>3.6850921273031828E-2</v>
      </c>
      <c r="O58" s="23">
        <v>3.350083752093802E-2</v>
      </c>
      <c r="P58" s="23">
        <v>5.6951423785594639E-2</v>
      </c>
      <c r="Q58" s="23">
        <v>0.1541038525963149</v>
      </c>
      <c r="R58" s="23">
        <v>0.20770519262981574</v>
      </c>
      <c r="S58" s="23">
        <v>0.26968174204355111</v>
      </c>
      <c r="T58" s="23">
        <v>0.24120603015075376</v>
      </c>
      <c r="U58" s="23">
        <v>0</v>
      </c>
      <c r="V58" s="24">
        <v>2985</v>
      </c>
    </row>
    <row r="59" spans="2:22" x14ac:dyDescent="0.3">
      <c r="B59" s="33" t="s">
        <v>290</v>
      </c>
      <c r="C59" s="18" t="s">
        <v>296</v>
      </c>
      <c r="D59" s="18" t="s">
        <v>388</v>
      </c>
      <c r="E59" s="23">
        <v>8.7668766876687662E-2</v>
      </c>
      <c r="F59" s="23">
        <v>9.558955895589559E-2</v>
      </c>
      <c r="G59" s="23">
        <v>0.13105310531053105</v>
      </c>
      <c r="H59" s="23">
        <v>0.25724572457245726</v>
      </c>
      <c r="I59" s="23">
        <v>0.19495949594959497</v>
      </c>
      <c r="J59" s="23">
        <v>0.13537353735373536</v>
      </c>
      <c r="K59" s="23">
        <v>9.8289828982898286E-2</v>
      </c>
      <c r="L59" s="23">
        <v>0</v>
      </c>
      <c r="M59" s="24">
        <v>27775</v>
      </c>
      <c r="N59" s="23">
        <v>1.7094017094017094E-3</v>
      </c>
      <c r="O59" s="23">
        <v>5.1282051282051282E-3</v>
      </c>
      <c r="P59" s="23">
        <v>7.8632478632478631E-2</v>
      </c>
      <c r="Q59" s="23">
        <v>0.22051282051282051</v>
      </c>
      <c r="R59" s="23">
        <v>0.23418803418803419</v>
      </c>
      <c r="S59" s="23">
        <v>0.22564102564102564</v>
      </c>
      <c r="T59" s="23">
        <v>0.23418803418803419</v>
      </c>
      <c r="U59" s="23">
        <v>0</v>
      </c>
      <c r="V59" s="24">
        <v>2925</v>
      </c>
    </row>
    <row r="60" spans="2:22" x14ac:dyDescent="0.3">
      <c r="B60" s="33" t="s">
        <v>290</v>
      </c>
      <c r="C60" s="18" t="s">
        <v>297</v>
      </c>
      <c r="D60" s="18" t="s">
        <v>364</v>
      </c>
      <c r="E60" s="23">
        <v>6.4159811985898943E-2</v>
      </c>
      <c r="F60" s="23">
        <v>8.954171562867215E-2</v>
      </c>
      <c r="G60" s="23">
        <v>0.1172737955346651</v>
      </c>
      <c r="H60" s="23">
        <v>0.21856639247943596</v>
      </c>
      <c r="I60" s="23">
        <v>0.19882491186839013</v>
      </c>
      <c r="J60" s="23">
        <v>0.16850763807285546</v>
      </c>
      <c r="K60" s="23">
        <v>0.14312573443008225</v>
      </c>
      <c r="L60" s="23">
        <v>0</v>
      </c>
      <c r="M60" s="24">
        <v>21275</v>
      </c>
      <c r="N60" s="23">
        <v>3.9934800325998367E-2</v>
      </c>
      <c r="O60" s="23">
        <v>3.0969845150774247E-2</v>
      </c>
      <c r="P60" s="23">
        <v>5.1344743276283619E-2</v>
      </c>
      <c r="Q60" s="23">
        <v>0.13365933170334149</v>
      </c>
      <c r="R60" s="23">
        <v>0.18907905460472699</v>
      </c>
      <c r="S60" s="23">
        <v>0.24938875305623473</v>
      </c>
      <c r="T60" s="23">
        <v>0.30562347188264061</v>
      </c>
      <c r="U60" s="23">
        <v>0</v>
      </c>
      <c r="V60" s="24">
        <v>6135</v>
      </c>
    </row>
    <row r="61" spans="2:22" ht="6.75" customHeight="1" x14ac:dyDescent="0.3">
      <c r="D61" s="2"/>
      <c r="K61" s="7"/>
      <c r="N61" s="7"/>
      <c r="O61" s="7"/>
      <c r="P61" s="7"/>
      <c r="Q61" s="7"/>
      <c r="R61" s="7"/>
      <c r="S61" s="7"/>
      <c r="T61" s="7"/>
    </row>
    <row r="62" spans="2:22" x14ac:dyDescent="0.3">
      <c r="B62" s="33" t="s">
        <v>250</v>
      </c>
      <c r="C62" s="18" t="s">
        <v>38</v>
      </c>
      <c r="D62" s="21" t="s">
        <v>152</v>
      </c>
      <c r="E62" s="23">
        <v>9.6040189125295508E-2</v>
      </c>
      <c r="F62" s="23">
        <v>0.12795508274231679</v>
      </c>
      <c r="G62" s="23">
        <v>0.10224586288416075</v>
      </c>
      <c r="H62" s="23">
        <v>0.24231678486997635</v>
      </c>
      <c r="I62" s="23">
        <v>0.19621749408983452</v>
      </c>
      <c r="J62" s="23">
        <v>0.13061465721040189</v>
      </c>
      <c r="K62" s="23">
        <v>0.10460992907801418</v>
      </c>
      <c r="L62" s="23">
        <v>0</v>
      </c>
      <c r="M62" s="24">
        <v>16920</v>
      </c>
      <c r="N62" s="23">
        <v>0.10857763300760044</v>
      </c>
      <c r="O62" s="23">
        <v>4.9945711183496201E-2</v>
      </c>
      <c r="P62" s="23">
        <v>5.7546145494028228E-2</v>
      </c>
      <c r="Q62" s="23">
        <v>0.17915309446254071</v>
      </c>
      <c r="R62" s="23">
        <v>0.19543973941368079</v>
      </c>
      <c r="S62" s="23">
        <v>0.20304017372421282</v>
      </c>
      <c r="T62" s="23">
        <v>0.20521172638436483</v>
      </c>
      <c r="U62" s="23">
        <v>0</v>
      </c>
      <c r="V62" s="24">
        <v>4605</v>
      </c>
    </row>
    <row r="63" spans="2:22" x14ac:dyDescent="0.3">
      <c r="B63" s="33" t="s">
        <v>250</v>
      </c>
      <c r="C63" s="18" t="s">
        <v>40</v>
      </c>
      <c r="D63" s="21" t="s">
        <v>153</v>
      </c>
      <c r="E63" s="23">
        <v>9.0497737556561084E-2</v>
      </c>
      <c r="F63" s="23">
        <v>9.7737556561085973E-2</v>
      </c>
      <c r="G63" s="23">
        <v>0.11447963800904977</v>
      </c>
      <c r="H63" s="23">
        <v>0.21493212669683259</v>
      </c>
      <c r="I63" s="23">
        <v>0.19954751131221721</v>
      </c>
      <c r="J63" s="23">
        <v>0.15203619909502261</v>
      </c>
      <c r="K63" s="23">
        <v>0.13076923076923078</v>
      </c>
      <c r="L63" s="23">
        <v>0</v>
      </c>
      <c r="M63" s="24">
        <v>11050</v>
      </c>
      <c r="N63" s="23">
        <v>3.9440203562340966E-2</v>
      </c>
      <c r="O63" s="23">
        <v>2.2900763358778626E-2</v>
      </c>
      <c r="P63" s="23">
        <v>6.2340966921119595E-2</v>
      </c>
      <c r="Q63" s="23">
        <v>0.16412213740458015</v>
      </c>
      <c r="R63" s="23">
        <v>0.22391857506361323</v>
      </c>
      <c r="S63" s="23">
        <v>0.24173027989821882</v>
      </c>
      <c r="T63" s="23">
        <v>0.2455470737913486</v>
      </c>
      <c r="U63" s="23">
        <v>0</v>
      </c>
      <c r="V63" s="24">
        <v>3930</v>
      </c>
    </row>
    <row r="64" spans="2:22" x14ac:dyDescent="0.3">
      <c r="B64" s="33" t="s">
        <v>250</v>
      </c>
      <c r="C64" s="18" t="s">
        <v>42</v>
      </c>
      <c r="D64" s="21" t="s">
        <v>300</v>
      </c>
      <c r="E64" s="23">
        <v>0.12875779920589903</v>
      </c>
      <c r="F64" s="23">
        <v>0.1020986954055587</v>
      </c>
      <c r="G64" s="23">
        <v>9.3023255813953487E-2</v>
      </c>
      <c r="H64" s="23">
        <v>0.21043675553034599</v>
      </c>
      <c r="I64" s="23">
        <v>0.184344866704481</v>
      </c>
      <c r="J64" s="23">
        <v>0.14634146341463414</v>
      </c>
      <c r="K64" s="23">
        <v>0.13499716392512762</v>
      </c>
      <c r="L64" s="23">
        <v>0</v>
      </c>
      <c r="M64" s="24">
        <v>8815</v>
      </c>
      <c r="N64" s="23">
        <v>7.8697421981004073E-2</v>
      </c>
      <c r="O64" s="23">
        <v>5.0203527815468114E-2</v>
      </c>
      <c r="P64" s="23">
        <v>6.6485753052917235E-2</v>
      </c>
      <c r="Q64" s="23">
        <v>0.19402985074626866</v>
      </c>
      <c r="R64" s="23">
        <v>0.2062415196743555</v>
      </c>
      <c r="S64" s="23">
        <v>0.19674355495251017</v>
      </c>
      <c r="T64" s="23">
        <v>0.20759837177747625</v>
      </c>
      <c r="U64" s="23">
        <v>0</v>
      </c>
      <c r="V64" s="24">
        <v>3685</v>
      </c>
    </row>
    <row r="65" spans="2:22" x14ac:dyDescent="0.3">
      <c r="B65" s="33" t="s">
        <v>250</v>
      </c>
      <c r="C65" s="18" t="s">
        <v>43</v>
      </c>
      <c r="D65" s="21" t="s">
        <v>301</v>
      </c>
      <c r="E65" s="23">
        <v>8.0914988050529185E-2</v>
      </c>
      <c r="F65" s="23">
        <v>8.2963468760669165E-2</v>
      </c>
      <c r="G65" s="23">
        <v>9.0815978149539095E-2</v>
      </c>
      <c r="H65" s="23">
        <v>0.198361215431888</v>
      </c>
      <c r="I65" s="23">
        <v>0.19187435984977808</v>
      </c>
      <c r="J65" s="23">
        <v>0.18163195629907819</v>
      </c>
      <c r="K65" s="23">
        <v>0.17343803345851827</v>
      </c>
      <c r="L65" s="23">
        <v>0</v>
      </c>
      <c r="M65" s="24">
        <v>14645</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6.7226890756302518E-2</v>
      </c>
      <c r="F66" s="23">
        <v>0.10601163542340013</v>
      </c>
      <c r="G66" s="23">
        <v>0.10665804783451842</v>
      </c>
      <c r="H66" s="23">
        <v>0.2087912087912088</v>
      </c>
      <c r="I66" s="23">
        <v>0.19844861021331608</v>
      </c>
      <c r="J66" s="23">
        <v>0.17905623787976729</v>
      </c>
      <c r="K66" s="23">
        <v>0.13380736910148675</v>
      </c>
      <c r="L66" s="23">
        <v>0</v>
      </c>
      <c r="M66" s="24">
        <v>7735</v>
      </c>
      <c r="N66" s="23">
        <v>4.3918918918918921E-2</v>
      </c>
      <c r="O66" s="23">
        <v>4.0540540540540543E-2</v>
      </c>
      <c r="P66" s="23">
        <v>4.0540540540540543E-2</v>
      </c>
      <c r="Q66" s="23">
        <v>8.4459459459459457E-2</v>
      </c>
      <c r="R66" s="23">
        <v>0.17905405405405406</v>
      </c>
      <c r="S66" s="23">
        <v>0.30067567567567566</v>
      </c>
      <c r="T66" s="23">
        <v>0.31756756756756754</v>
      </c>
      <c r="U66" s="23">
        <v>0</v>
      </c>
      <c r="V66" s="24">
        <v>1480</v>
      </c>
    </row>
    <row r="67" spans="2:22" x14ac:dyDescent="0.3">
      <c r="B67" s="33" t="s">
        <v>250</v>
      </c>
      <c r="C67" s="18" t="s">
        <v>47</v>
      </c>
      <c r="D67" s="21" t="s">
        <v>158</v>
      </c>
      <c r="E67" s="23">
        <v>0.10131278538812785</v>
      </c>
      <c r="F67" s="23">
        <v>0.11672374429223745</v>
      </c>
      <c r="G67" s="23">
        <v>9.9172374429223747E-2</v>
      </c>
      <c r="H67" s="23">
        <v>0.22602739726027396</v>
      </c>
      <c r="I67" s="23">
        <v>0.20005707762557079</v>
      </c>
      <c r="J67" s="23">
        <v>0.14226598173515981</v>
      </c>
      <c r="K67" s="23">
        <v>0.11458333333333333</v>
      </c>
      <c r="L67" s="23">
        <v>0</v>
      </c>
      <c r="M67" s="24">
        <v>35040</v>
      </c>
      <c r="N67" s="23">
        <v>6.513872135102533E-2</v>
      </c>
      <c r="O67" s="23">
        <v>4.2219541616405308E-2</v>
      </c>
      <c r="P67" s="23">
        <v>5.1869722557297951E-2</v>
      </c>
      <c r="Q67" s="23">
        <v>0.15259348612786489</v>
      </c>
      <c r="R67" s="23">
        <v>0.19179734620024125</v>
      </c>
      <c r="S67" s="23">
        <v>0.23582629674306393</v>
      </c>
      <c r="T67" s="23">
        <v>0.26055488540410132</v>
      </c>
      <c r="U67" s="23">
        <v>0</v>
      </c>
      <c r="V67" s="24">
        <v>8290</v>
      </c>
    </row>
    <row r="68" spans="2:22" x14ac:dyDescent="0.3">
      <c r="B68" s="33" t="s">
        <v>250</v>
      </c>
      <c r="C68" s="18" t="s">
        <v>48</v>
      </c>
      <c r="D68" s="21" t="s">
        <v>159</v>
      </c>
      <c r="E68" s="23">
        <v>9.3557422969187676E-2</v>
      </c>
      <c r="F68" s="23">
        <v>0.13893557422969188</v>
      </c>
      <c r="G68" s="23">
        <v>0.11092436974789915</v>
      </c>
      <c r="H68" s="23">
        <v>0.24313725490196078</v>
      </c>
      <c r="I68" s="23">
        <v>0.18991596638655461</v>
      </c>
      <c r="J68" s="23">
        <v>0.13053221288515407</v>
      </c>
      <c r="K68" s="23">
        <v>9.3557422969187676E-2</v>
      </c>
      <c r="L68" s="23">
        <v>0</v>
      </c>
      <c r="M68" s="24">
        <v>8925</v>
      </c>
      <c r="N68" s="23">
        <v>8.1018518518518517E-2</v>
      </c>
      <c r="O68" s="23">
        <v>5.3240740740740741E-2</v>
      </c>
      <c r="P68" s="23">
        <v>5.5555555555555552E-2</v>
      </c>
      <c r="Q68" s="23">
        <v>0.1875</v>
      </c>
      <c r="R68" s="23">
        <v>0.19675925925925927</v>
      </c>
      <c r="S68" s="23">
        <v>0.22222222222222221</v>
      </c>
      <c r="T68" s="23">
        <v>0.20370370370370369</v>
      </c>
      <c r="U68" s="23">
        <v>0</v>
      </c>
      <c r="V68" s="24">
        <v>2160</v>
      </c>
    </row>
    <row r="69" spans="2:22" x14ac:dyDescent="0.3">
      <c r="B69" s="33" t="s">
        <v>250</v>
      </c>
      <c r="C69" s="18" t="s">
        <v>49</v>
      </c>
      <c r="D69" s="21" t="s">
        <v>302</v>
      </c>
      <c r="E69" s="23">
        <v>6.7552182163187854E-2</v>
      </c>
      <c r="F69" s="23">
        <v>0.10284629981024668</v>
      </c>
      <c r="G69" s="23">
        <v>0.11043643263757116</v>
      </c>
      <c r="H69" s="23">
        <v>0.21973434535104364</v>
      </c>
      <c r="I69" s="23">
        <v>0.19468690702087288</v>
      </c>
      <c r="J69" s="23">
        <v>0.15977229601518025</v>
      </c>
      <c r="K69" s="23">
        <v>0.14497153700189752</v>
      </c>
      <c r="L69" s="23">
        <v>0</v>
      </c>
      <c r="M69" s="24">
        <v>13175</v>
      </c>
      <c r="N69" s="23">
        <v>2.5993883792048929E-2</v>
      </c>
      <c r="O69" s="23">
        <v>2.9051987767584098E-2</v>
      </c>
      <c r="P69" s="23">
        <v>5.3516819571865444E-2</v>
      </c>
      <c r="Q69" s="23">
        <v>0.13761467889908258</v>
      </c>
      <c r="R69" s="23">
        <v>0.18654434250764526</v>
      </c>
      <c r="S69" s="23">
        <v>0.25688073394495414</v>
      </c>
      <c r="T69" s="23">
        <v>0.30886850152905199</v>
      </c>
      <c r="U69" s="23">
        <v>0</v>
      </c>
      <c r="V69" s="24">
        <v>3270</v>
      </c>
    </row>
    <row r="70" spans="2:22" x14ac:dyDescent="0.3">
      <c r="B70" s="33" t="s">
        <v>250</v>
      </c>
      <c r="C70" s="18" t="s">
        <v>50</v>
      </c>
      <c r="D70" s="21" t="s">
        <v>160</v>
      </c>
      <c r="E70" s="23">
        <v>8.0594184576485456E-2</v>
      </c>
      <c r="F70" s="23">
        <v>8.5651074589127685E-2</v>
      </c>
      <c r="G70" s="23">
        <v>9.7345132743362831E-2</v>
      </c>
      <c r="H70" s="23">
        <v>0.24273072060682679</v>
      </c>
      <c r="I70" s="23">
        <v>0.20575221238938052</v>
      </c>
      <c r="J70" s="23">
        <v>0.15897597977243996</v>
      </c>
      <c r="K70" s="23">
        <v>0.12863463969658659</v>
      </c>
      <c r="L70" s="23">
        <v>0</v>
      </c>
      <c r="M70" s="24">
        <v>15820</v>
      </c>
      <c r="N70" s="23">
        <v>7.7881619937694699E-2</v>
      </c>
      <c r="O70" s="23">
        <v>4.6728971962616821E-2</v>
      </c>
      <c r="P70" s="23">
        <v>5.1401869158878503E-2</v>
      </c>
      <c r="Q70" s="23">
        <v>0.14174454828660435</v>
      </c>
      <c r="R70" s="23">
        <v>0.18380062305295949</v>
      </c>
      <c r="S70" s="23">
        <v>0.2367601246105919</v>
      </c>
      <c r="T70" s="23">
        <v>0.26012461059190028</v>
      </c>
      <c r="U70" s="23">
        <v>0</v>
      </c>
      <c r="V70" s="24">
        <v>3210</v>
      </c>
    </row>
    <row r="71" spans="2:22" x14ac:dyDescent="0.3">
      <c r="B71" s="33" t="s">
        <v>250</v>
      </c>
      <c r="C71" s="18" t="s">
        <v>58</v>
      </c>
      <c r="D71" s="21" t="s">
        <v>166</v>
      </c>
      <c r="E71" s="23">
        <v>0.12709832134292565</v>
      </c>
      <c r="F71" s="23">
        <v>0.10407673860911271</v>
      </c>
      <c r="G71" s="23">
        <v>9.4484412470023982E-2</v>
      </c>
      <c r="H71" s="23">
        <v>0.23357314148681055</v>
      </c>
      <c r="I71" s="23">
        <v>0.19424460431654678</v>
      </c>
      <c r="J71" s="23">
        <v>0.13717026378896882</v>
      </c>
      <c r="K71" s="23">
        <v>0.10935251798561151</v>
      </c>
      <c r="L71" s="23">
        <v>0</v>
      </c>
      <c r="M71" s="24">
        <v>10425</v>
      </c>
      <c r="N71" s="23">
        <v>3.7499999999999999E-2</v>
      </c>
      <c r="O71" s="23">
        <v>6.25E-2</v>
      </c>
      <c r="P71" s="23">
        <v>0.1125</v>
      </c>
      <c r="Q71" s="23">
        <v>0.25</v>
      </c>
      <c r="R71" s="23">
        <v>0.26250000000000001</v>
      </c>
      <c r="S71" s="23">
        <v>0.2</v>
      </c>
      <c r="T71" s="23">
        <v>7.4999999999999997E-2</v>
      </c>
      <c r="U71" s="23">
        <v>0</v>
      </c>
      <c r="V71" s="24">
        <v>400</v>
      </c>
    </row>
    <row r="72" spans="2:22" x14ac:dyDescent="0.3">
      <c r="B72" s="33" t="s">
        <v>250</v>
      </c>
      <c r="C72" s="18" t="s">
        <v>59</v>
      </c>
      <c r="D72" s="21" t="s">
        <v>167</v>
      </c>
      <c r="E72" s="23">
        <v>6.5524944154877141E-2</v>
      </c>
      <c r="F72" s="23">
        <v>8.488458674609084E-2</v>
      </c>
      <c r="G72" s="23">
        <v>0.10349962769918093</v>
      </c>
      <c r="H72" s="23">
        <v>0.19583023082650783</v>
      </c>
      <c r="I72" s="23">
        <v>0.20327624720774387</v>
      </c>
      <c r="J72" s="23">
        <v>0.18763961280714817</v>
      </c>
      <c r="K72" s="23">
        <v>0.15934475055845124</v>
      </c>
      <c r="L72" s="23">
        <v>0</v>
      </c>
      <c r="M72" s="24">
        <v>6715</v>
      </c>
      <c r="N72" s="23">
        <v>3.0107526881720432E-2</v>
      </c>
      <c r="O72" s="23">
        <v>2.5806451612903226E-2</v>
      </c>
      <c r="P72" s="23">
        <v>5.3763440860215055E-2</v>
      </c>
      <c r="Q72" s="23">
        <v>0.14193548387096774</v>
      </c>
      <c r="R72" s="23">
        <v>0.19354838709677419</v>
      </c>
      <c r="S72" s="23">
        <v>0.26236559139784948</v>
      </c>
      <c r="T72" s="23">
        <v>0.2924731182795699</v>
      </c>
      <c r="U72" s="23">
        <v>0</v>
      </c>
      <c r="V72" s="24">
        <v>2325</v>
      </c>
    </row>
    <row r="73" spans="2:22" x14ac:dyDescent="0.3">
      <c r="B73" s="33" t="s">
        <v>250</v>
      </c>
      <c r="C73" s="18" t="s">
        <v>68</v>
      </c>
      <c r="D73" s="21" t="s">
        <v>303</v>
      </c>
      <c r="E73" s="23">
        <v>9.5783132530120482E-2</v>
      </c>
      <c r="F73" s="23">
        <v>6.8072289156626511E-2</v>
      </c>
      <c r="G73" s="23">
        <v>8.6144578313253006E-2</v>
      </c>
      <c r="H73" s="23">
        <v>0.21385542168674698</v>
      </c>
      <c r="I73" s="23">
        <v>0.19939759036144578</v>
      </c>
      <c r="J73" s="23">
        <v>0.1674698795180723</v>
      </c>
      <c r="K73" s="23">
        <v>0.16867469879518071</v>
      </c>
      <c r="L73" s="23">
        <v>0</v>
      </c>
      <c r="M73" s="24">
        <v>8300</v>
      </c>
      <c r="N73" s="23">
        <v>6.8660022148394242E-2</v>
      </c>
      <c r="O73" s="23">
        <v>4.8726467331118496E-2</v>
      </c>
      <c r="P73" s="23">
        <v>6.2015503875968991E-2</v>
      </c>
      <c r="Q73" s="23">
        <v>0.19490586932447398</v>
      </c>
      <c r="R73" s="23">
        <v>0.21151716500553711</v>
      </c>
      <c r="S73" s="23">
        <v>0.20487264673311184</v>
      </c>
      <c r="T73" s="23">
        <v>0.20819490586932449</v>
      </c>
      <c r="U73" s="23">
        <v>0</v>
      </c>
      <c r="V73" s="24">
        <v>4515</v>
      </c>
    </row>
    <row r="74" spans="2:22" x14ac:dyDescent="0.3">
      <c r="B74" s="33" t="s">
        <v>250</v>
      </c>
      <c r="C74" s="18" t="s">
        <v>69</v>
      </c>
      <c r="D74" s="21" t="s">
        <v>172</v>
      </c>
      <c r="E74" s="23">
        <v>6.6217044757817284E-2</v>
      </c>
      <c r="F74" s="23">
        <v>0.10177805027590435</v>
      </c>
      <c r="G74" s="23">
        <v>0.10423053341508277</v>
      </c>
      <c r="H74" s="23">
        <v>0.21581851624770079</v>
      </c>
      <c r="I74" s="23">
        <v>0.19987737584304108</v>
      </c>
      <c r="J74" s="23">
        <v>0.16002452483139179</v>
      </c>
      <c r="K74" s="23">
        <v>0.15144083384426732</v>
      </c>
      <c r="L74" s="23">
        <v>0</v>
      </c>
      <c r="M74" s="24">
        <v>8155</v>
      </c>
      <c r="N74" s="23">
        <v>4.3999999999999997E-2</v>
      </c>
      <c r="O74" s="23">
        <v>0.03</v>
      </c>
      <c r="P74" s="23">
        <v>6.6000000000000003E-2</v>
      </c>
      <c r="Q74" s="23">
        <v>0.16800000000000001</v>
      </c>
      <c r="R74" s="23">
        <v>0.182</v>
      </c>
      <c r="S74" s="23">
        <v>0.20799999999999999</v>
      </c>
      <c r="T74" s="23">
        <v>0.30199999999999999</v>
      </c>
      <c r="U74" s="23">
        <v>0</v>
      </c>
      <c r="V74" s="24">
        <v>2500</v>
      </c>
    </row>
    <row r="75" spans="2:22" x14ac:dyDescent="0.3">
      <c r="B75" s="33" t="s">
        <v>240</v>
      </c>
      <c r="C75" s="18" t="s">
        <v>21</v>
      </c>
      <c r="D75" s="21" t="s">
        <v>304</v>
      </c>
      <c r="E75" s="23">
        <v>0.10259698621352997</v>
      </c>
      <c r="F75" s="23">
        <v>7.2138505931388264E-2</v>
      </c>
      <c r="G75" s="23">
        <v>9.2657903174094267E-2</v>
      </c>
      <c r="H75" s="23">
        <v>0.27476755370310996</v>
      </c>
      <c r="I75" s="23">
        <v>0.20166720102596986</v>
      </c>
      <c r="J75" s="23">
        <v>0.14523885860852837</v>
      </c>
      <c r="K75" s="23">
        <v>0.11125360692529657</v>
      </c>
      <c r="L75" s="23">
        <v>0</v>
      </c>
      <c r="M75" s="24">
        <v>15595</v>
      </c>
      <c r="N75" s="23">
        <v>3.5324341682723186E-2</v>
      </c>
      <c r="O75" s="23">
        <v>2.569043031470777E-2</v>
      </c>
      <c r="P75" s="23">
        <v>8.9274245343609504E-2</v>
      </c>
      <c r="Q75" s="23">
        <v>0.26332691072575465</v>
      </c>
      <c r="R75" s="23">
        <v>0.25433526011560692</v>
      </c>
      <c r="S75" s="23">
        <v>0.19396274887604367</v>
      </c>
      <c r="T75" s="23">
        <v>0.13808606294155426</v>
      </c>
      <c r="U75" s="23">
        <v>0</v>
      </c>
      <c r="V75" s="24">
        <v>7785</v>
      </c>
    </row>
    <row r="76" spans="2:22" x14ac:dyDescent="0.3">
      <c r="B76" s="33" t="s">
        <v>240</v>
      </c>
      <c r="C76" s="18" t="s">
        <v>22</v>
      </c>
      <c r="D76" s="21" t="s">
        <v>141</v>
      </c>
      <c r="E76" s="23">
        <v>0.11472926921620598</v>
      </c>
      <c r="F76" s="23">
        <v>0.10261264672472548</v>
      </c>
      <c r="G76" s="23">
        <v>0.10034078000757289</v>
      </c>
      <c r="H76" s="23">
        <v>0.27432790609617569</v>
      </c>
      <c r="I76" s="23">
        <v>0.21374479363877319</v>
      </c>
      <c r="J76" s="23">
        <v>0.1179477470655055</v>
      </c>
      <c r="K76" s="23">
        <v>7.6296857251041267E-2</v>
      </c>
      <c r="L76" s="23">
        <v>0</v>
      </c>
      <c r="M76" s="24">
        <v>26410</v>
      </c>
      <c r="N76" s="23">
        <v>8.0505655355954761E-2</v>
      </c>
      <c r="O76" s="23">
        <v>5.9214903526280775E-2</v>
      </c>
      <c r="P76" s="23">
        <v>7.5182967398536263E-2</v>
      </c>
      <c r="Q76" s="23">
        <v>0.24750499001996007</v>
      </c>
      <c r="R76" s="23">
        <v>0.24417831004657353</v>
      </c>
      <c r="S76" s="23">
        <v>0.16699933466400532</v>
      </c>
      <c r="T76" s="23">
        <v>0.12574850299401197</v>
      </c>
      <c r="U76" s="23">
        <v>0</v>
      </c>
      <c r="V76" s="24">
        <v>7515</v>
      </c>
    </row>
    <row r="77" spans="2:22" x14ac:dyDescent="0.3">
      <c r="B77" s="33" t="s">
        <v>240</v>
      </c>
      <c r="C77" s="18" t="s">
        <v>23</v>
      </c>
      <c r="D77" s="21" t="s">
        <v>305</v>
      </c>
      <c r="E77" s="23">
        <v>0.12804148384523334</v>
      </c>
      <c r="F77" s="23">
        <v>6.5815715995213409E-2</v>
      </c>
      <c r="G77" s="23">
        <v>8.6557638611886714E-2</v>
      </c>
      <c r="H77" s="23">
        <v>0.24132429198244915</v>
      </c>
      <c r="I77" s="23">
        <v>0.21579577183885121</v>
      </c>
      <c r="J77" s="23">
        <v>0.14798564020741922</v>
      </c>
      <c r="K77" s="23">
        <v>0.11447945751894695</v>
      </c>
      <c r="L77" s="23">
        <v>0</v>
      </c>
      <c r="M77" s="24">
        <v>12535</v>
      </c>
      <c r="N77" s="23">
        <v>7.3529411764705885E-2</v>
      </c>
      <c r="O77" s="23">
        <v>4.1855203619909499E-2</v>
      </c>
      <c r="P77" s="23">
        <v>5.8823529411764705E-2</v>
      </c>
      <c r="Q77" s="23">
        <v>0.18891402714932126</v>
      </c>
      <c r="R77" s="23">
        <v>0.22285067873303169</v>
      </c>
      <c r="S77" s="23">
        <v>0.19909502262443438</v>
      </c>
      <c r="T77" s="23">
        <v>0.21493212669683259</v>
      </c>
      <c r="U77" s="23">
        <v>0</v>
      </c>
      <c r="V77" s="24">
        <v>4420</v>
      </c>
    </row>
    <row r="78" spans="2:22" x14ac:dyDescent="0.3">
      <c r="B78" s="33" t="s">
        <v>240</v>
      </c>
      <c r="C78" s="18" t="s">
        <v>24</v>
      </c>
      <c r="D78" s="21" t="s">
        <v>142</v>
      </c>
      <c r="E78" s="23">
        <v>0.10117468738158393</v>
      </c>
      <c r="F78" s="23">
        <v>9.8143236074270557E-2</v>
      </c>
      <c r="G78" s="23">
        <v>0.10306934444865479</v>
      </c>
      <c r="H78" s="23">
        <v>0.29821902235695341</v>
      </c>
      <c r="I78" s="23">
        <v>0.21940128836680561</v>
      </c>
      <c r="J78" s="23">
        <v>0.10496400151572566</v>
      </c>
      <c r="K78" s="23">
        <v>7.5407351269420234E-2</v>
      </c>
      <c r="L78" s="23">
        <v>0</v>
      </c>
      <c r="M78" s="24">
        <v>13195</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v>0.13356854838709678</v>
      </c>
      <c r="F79" s="23">
        <v>0.15927419354838709</v>
      </c>
      <c r="G79" s="23">
        <v>8.7197580645161296E-2</v>
      </c>
      <c r="H79" s="23">
        <v>0.17993951612903225</v>
      </c>
      <c r="I79" s="23">
        <v>0.17540322580645162</v>
      </c>
      <c r="J79" s="23">
        <v>0.13004032258064516</v>
      </c>
      <c r="K79" s="23">
        <v>0.13457661290322581</v>
      </c>
      <c r="L79" s="23">
        <v>0</v>
      </c>
      <c r="M79" s="24">
        <v>9920</v>
      </c>
      <c r="N79" s="23">
        <v>3.3434650455927049E-2</v>
      </c>
      <c r="O79" s="23">
        <v>2.5835866261398176E-2</v>
      </c>
      <c r="P79" s="23">
        <v>8.5106382978723402E-2</v>
      </c>
      <c r="Q79" s="23">
        <v>0.20820668693009117</v>
      </c>
      <c r="R79" s="23">
        <v>0.22492401215805471</v>
      </c>
      <c r="S79" s="23">
        <v>0.19908814589665655</v>
      </c>
      <c r="T79" s="23">
        <v>0.22340425531914893</v>
      </c>
      <c r="U79" s="23">
        <v>0</v>
      </c>
      <c r="V79" s="24">
        <v>3290</v>
      </c>
    </row>
    <row r="80" spans="2:22" x14ac:dyDescent="0.3">
      <c r="B80" s="33" t="s">
        <v>240</v>
      </c>
      <c r="C80" s="18" t="s">
        <v>26</v>
      </c>
      <c r="D80" s="21" t="s">
        <v>307</v>
      </c>
      <c r="E80" s="23">
        <v>0.10023094688221709</v>
      </c>
      <c r="F80" s="23">
        <v>9.4226327944572752E-2</v>
      </c>
      <c r="G80" s="23">
        <v>0.10762124711316397</v>
      </c>
      <c r="H80" s="23">
        <v>0.28036951501154733</v>
      </c>
      <c r="I80" s="23">
        <v>0.23926096997690532</v>
      </c>
      <c r="J80" s="23">
        <v>0.12332563510392609</v>
      </c>
      <c r="K80" s="23">
        <v>5.4965357967667439E-2</v>
      </c>
      <c r="L80" s="23">
        <v>0</v>
      </c>
      <c r="M80" s="24">
        <v>10825</v>
      </c>
      <c r="N80" s="23">
        <v>5.9121621621621621E-2</v>
      </c>
      <c r="O80" s="23">
        <v>4.0540540540540543E-2</v>
      </c>
      <c r="P80" s="23">
        <v>9.29054054054054E-2</v>
      </c>
      <c r="Q80" s="23">
        <v>0.26182432432432434</v>
      </c>
      <c r="R80" s="23">
        <v>0.25675675675675674</v>
      </c>
      <c r="S80" s="23">
        <v>0.1858108108108108</v>
      </c>
      <c r="T80" s="23">
        <v>0.10304054054054054</v>
      </c>
      <c r="U80" s="23">
        <v>0</v>
      </c>
      <c r="V80" s="24">
        <v>2960</v>
      </c>
    </row>
    <row r="81" spans="2:22" x14ac:dyDescent="0.3">
      <c r="B81" s="33" t="s">
        <v>240</v>
      </c>
      <c r="C81" s="18" t="s">
        <v>27</v>
      </c>
      <c r="D81" s="21" t="s">
        <v>143</v>
      </c>
      <c r="E81" s="23">
        <v>8.9143865842894965E-2</v>
      </c>
      <c r="F81" s="23">
        <v>8.5172109443954105E-2</v>
      </c>
      <c r="G81" s="23">
        <v>0.11209179170344219</v>
      </c>
      <c r="H81" s="23">
        <v>0.35878199470432481</v>
      </c>
      <c r="I81" s="23">
        <v>0.23124448367166814</v>
      </c>
      <c r="J81" s="23">
        <v>8.7819947043248012E-2</v>
      </c>
      <c r="K81" s="23">
        <v>3.5745807590467783E-2</v>
      </c>
      <c r="L81" s="23">
        <v>0</v>
      </c>
      <c r="M81" s="24">
        <v>11330</v>
      </c>
      <c r="N81" s="23">
        <v>5.5702917771883291E-2</v>
      </c>
      <c r="O81" s="23">
        <v>3.4482758620689655E-2</v>
      </c>
      <c r="P81" s="23">
        <v>7.161803713527852E-2</v>
      </c>
      <c r="Q81" s="23">
        <v>0.2572944297082228</v>
      </c>
      <c r="R81" s="23">
        <v>0.27586206896551724</v>
      </c>
      <c r="S81" s="23">
        <v>0.18037135278514588</v>
      </c>
      <c r="T81" s="23">
        <v>0.1220159151193634</v>
      </c>
      <c r="U81" s="23">
        <v>0</v>
      </c>
      <c r="V81" s="24">
        <v>1885</v>
      </c>
    </row>
    <row r="82" spans="2:22" x14ac:dyDescent="0.3">
      <c r="B82" s="33" t="s">
        <v>240</v>
      </c>
      <c r="C82" s="18" t="s">
        <v>28</v>
      </c>
      <c r="D82" s="21" t="s">
        <v>144</v>
      </c>
      <c r="E82" s="23">
        <v>5.9847328244274807E-2</v>
      </c>
      <c r="F82" s="23">
        <v>5.0687022900763358E-2</v>
      </c>
      <c r="G82" s="23">
        <v>8.6106870229007634E-2</v>
      </c>
      <c r="H82" s="23">
        <v>0.28610687022900766</v>
      </c>
      <c r="I82" s="23">
        <v>0.26900763358778623</v>
      </c>
      <c r="J82" s="23">
        <v>0.15786259541984732</v>
      </c>
      <c r="K82" s="23">
        <v>9.0076335877862596E-2</v>
      </c>
      <c r="L82" s="23">
        <v>0</v>
      </c>
      <c r="M82" s="24">
        <v>16375</v>
      </c>
      <c r="N82" s="23">
        <v>4.9210770659238623E-2</v>
      </c>
      <c r="O82" s="23">
        <v>3.6211699164345405E-2</v>
      </c>
      <c r="P82" s="23">
        <v>5.8495821727019497E-2</v>
      </c>
      <c r="Q82" s="23">
        <v>0.22469823584029713</v>
      </c>
      <c r="R82" s="23">
        <v>0.27019498607242337</v>
      </c>
      <c r="S82" s="23">
        <v>0.1977715877437326</v>
      </c>
      <c r="T82" s="23">
        <v>0.16341689879294335</v>
      </c>
      <c r="U82" s="23">
        <v>0</v>
      </c>
      <c r="V82" s="24">
        <v>5385</v>
      </c>
    </row>
    <row r="83" spans="2:22" x14ac:dyDescent="0.3">
      <c r="B83" s="33" t="s">
        <v>240</v>
      </c>
      <c r="C83" s="18" t="s">
        <v>29</v>
      </c>
      <c r="D83" s="21" t="s">
        <v>145</v>
      </c>
      <c r="E83" s="23">
        <v>0.10342598577892695</v>
      </c>
      <c r="F83" s="23">
        <v>7.498383968972204E-2</v>
      </c>
      <c r="G83" s="23">
        <v>8.7265675500969614E-2</v>
      </c>
      <c r="H83" s="23">
        <v>0.22915319974143503</v>
      </c>
      <c r="I83" s="23">
        <v>0.22915319974143503</v>
      </c>
      <c r="J83" s="23">
        <v>0.14964447317388493</v>
      </c>
      <c r="K83" s="23">
        <v>0.12637362637362637</v>
      </c>
      <c r="L83" s="23">
        <v>0</v>
      </c>
      <c r="M83" s="24">
        <v>15470</v>
      </c>
      <c r="N83" s="23">
        <v>4.1713641488162347E-2</v>
      </c>
      <c r="O83" s="23">
        <v>3.6076662908680945E-2</v>
      </c>
      <c r="P83" s="23">
        <v>5.8624577226606536E-2</v>
      </c>
      <c r="Q83" s="23">
        <v>0.17023675310033823</v>
      </c>
      <c r="R83" s="23">
        <v>0.24013528748590757</v>
      </c>
      <c r="S83" s="23">
        <v>0.21984216459977451</v>
      </c>
      <c r="T83" s="23">
        <v>0.23449830890642615</v>
      </c>
      <c r="U83" s="23">
        <v>0</v>
      </c>
      <c r="V83" s="24">
        <v>4435</v>
      </c>
    </row>
    <row r="84" spans="2:22" x14ac:dyDescent="0.3">
      <c r="B84" s="33" t="s">
        <v>240</v>
      </c>
      <c r="C84" s="18" t="s">
        <v>30</v>
      </c>
      <c r="D84" s="21" t="s">
        <v>146</v>
      </c>
      <c r="E84" s="23">
        <v>0.11544117647058824</v>
      </c>
      <c r="F84" s="23">
        <v>8.5294117647058826E-2</v>
      </c>
      <c r="G84" s="23">
        <v>9.7058823529411767E-2</v>
      </c>
      <c r="H84" s="23">
        <v>0.22352941176470589</v>
      </c>
      <c r="I84" s="23">
        <v>0.19852941176470587</v>
      </c>
      <c r="J84" s="23">
        <v>0.14852941176470588</v>
      </c>
      <c r="K84" s="23">
        <v>0.13161764705882353</v>
      </c>
      <c r="L84" s="23">
        <v>0</v>
      </c>
      <c r="M84" s="24">
        <v>6800</v>
      </c>
      <c r="N84" s="23">
        <v>0.11286089238845144</v>
      </c>
      <c r="O84" s="23">
        <v>4.7244094488188976E-2</v>
      </c>
      <c r="P84" s="23">
        <v>4.9868766404199474E-2</v>
      </c>
      <c r="Q84" s="23">
        <v>0.11286089238845144</v>
      </c>
      <c r="R84" s="23">
        <v>0.15748031496062992</v>
      </c>
      <c r="S84" s="23">
        <v>0.22572178477690288</v>
      </c>
      <c r="T84" s="23">
        <v>0.29396325459317585</v>
      </c>
      <c r="U84" s="23">
        <v>0</v>
      </c>
      <c r="V84" s="24">
        <v>1905</v>
      </c>
    </row>
    <row r="85" spans="2:22" x14ac:dyDescent="0.3">
      <c r="B85" s="33" t="s">
        <v>240</v>
      </c>
      <c r="C85" s="18" t="s">
        <v>31</v>
      </c>
      <c r="D85" s="21" t="s">
        <v>308</v>
      </c>
      <c r="E85" s="23">
        <v>8.5853658536585373E-2</v>
      </c>
      <c r="F85" s="23">
        <v>7.0894308943089429E-2</v>
      </c>
      <c r="G85" s="23">
        <v>9.7886178861788617E-2</v>
      </c>
      <c r="H85" s="23">
        <v>0.27024390243902441</v>
      </c>
      <c r="I85" s="23">
        <v>0.23349593495934959</v>
      </c>
      <c r="J85" s="23">
        <v>0.1391869918699187</v>
      </c>
      <c r="K85" s="23">
        <v>0.1024390243902439</v>
      </c>
      <c r="L85" s="23">
        <v>0</v>
      </c>
      <c r="M85" s="24">
        <v>15375</v>
      </c>
      <c r="N85" s="23">
        <v>0.10781404549950543</v>
      </c>
      <c r="O85" s="23">
        <v>5.1434223541048464E-2</v>
      </c>
      <c r="P85" s="23">
        <v>5.7368941641938676E-2</v>
      </c>
      <c r="Q85" s="23">
        <v>0.19584569732937684</v>
      </c>
      <c r="R85" s="23">
        <v>0.22650840751730961</v>
      </c>
      <c r="S85" s="23">
        <v>0.18595450049455983</v>
      </c>
      <c r="T85" s="23">
        <v>0.17507418397626112</v>
      </c>
      <c r="U85" s="23">
        <v>0</v>
      </c>
      <c r="V85" s="24">
        <v>5055</v>
      </c>
    </row>
    <row r="86" spans="2:22" x14ac:dyDescent="0.3">
      <c r="B86" s="33" t="s">
        <v>240</v>
      </c>
      <c r="C86" s="18" t="s">
        <v>32</v>
      </c>
      <c r="D86" s="21" t="s">
        <v>309</v>
      </c>
      <c r="E86" s="23">
        <v>7.7543859649122804E-2</v>
      </c>
      <c r="F86" s="23">
        <v>5.5087719298245616E-2</v>
      </c>
      <c r="G86" s="23">
        <v>8.350877192982456E-2</v>
      </c>
      <c r="H86" s="23">
        <v>0.24105263157894738</v>
      </c>
      <c r="I86" s="23">
        <v>0.23403508771929823</v>
      </c>
      <c r="J86" s="23">
        <v>0.17298245614035088</v>
      </c>
      <c r="K86" s="23">
        <v>0.13543859649122808</v>
      </c>
      <c r="L86" s="23">
        <v>0</v>
      </c>
      <c r="M86" s="24">
        <v>14250</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2.1523178807947019E-2</v>
      </c>
      <c r="F87" s="23">
        <v>4.8841059602649006E-2</v>
      </c>
      <c r="G87" s="23">
        <v>6.8708609271523183E-2</v>
      </c>
      <c r="H87" s="23">
        <v>0.31374172185430466</v>
      </c>
      <c r="I87" s="23">
        <v>0.32615894039735099</v>
      </c>
      <c r="J87" s="23">
        <v>0.17715231788079469</v>
      </c>
      <c r="K87" s="23">
        <v>4.4701986754966887E-2</v>
      </c>
      <c r="L87" s="23">
        <v>0</v>
      </c>
      <c r="M87" s="24">
        <v>6040</v>
      </c>
      <c r="N87" s="23">
        <v>0</v>
      </c>
      <c r="O87" s="23">
        <v>5.8823529411764705E-2</v>
      </c>
      <c r="P87" s="23">
        <v>5.8823529411764705E-2</v>
      </c>
      <c r="Q87" s="23">
        <v>0.23529411764705882</v>
      </c>
      <c r="R87" s="23">
        <v>0.23529411764705882</v>
      </c>
      <c r="S87" s="23">
        <v>0.23529411764705882</v>
      </c>
      <c r="T87" s="23">
        <v>0.11764705882352941</v>
      </c>
      <c r="U87" s="23">
        <v>0</v>
      </c>
      <c r="V87" s="24">
        <v>85</v>
      </c>
    </row>
    <row r="88" spans="2:22" x14ac:dyDescent="0.3">
      <c r="B88" s="33" t="s">
        <v>240</v>
      </c>
      <c r="C88" s="18" t="s">
        <v>33</v>
      </c>
      <c r="D88" s="21" t="s">
        <v>147</v>
      </c>
      <c r="E88" s="23">
        <v>0.1004317627182279</v>
      </c>
      <c r="F88" s="23">
        <v>7.4338276703585504E-2</v>
      </c>
      <c r="G88" s="23">
        <v>8.8417495776234284E-2</v>
      </c>
      <c r="H88" s="23">
        <v>0.25117326825605407</v>
      </c>
      <c r="I88" s="23">
        <v>0.2314623615543458</v>
      </c>
      <c r="J88" s="23">
        <v>0.14360803454101745</v>
      </c>
      <c r="K88" s="23">
        <v>0.11056880045053501</v>
      </c>
      <c r="L88" s="23">
        <v>0</v>
      </c>
      <c r="M88" s="24">
        <v>26635</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v>0.10112359550561797</v>
      </c>
      <c r="F89" s="23">
        <v>6.1797752808988762E-2</v>
      </c>
      <c r="G89" s="23">
        <v>9.5505617977528087E-2</v>
      </c>
      <c r="H89" s="23">
        <v>0.27134831460674158</v>
      </c>
      <c r="I89" s="23">
        <v>0.21629213483146068</v>
      </c>
      <c r="J89" s="23">
        <v>0.1404494382022472</v>
      </c>
      <c r="K89" s="23">
        <v>0.11404494382022472</v>
      </c>
      <c r="L89" s="23">
        <v>0</v>
      </c>
      <c r="M89" s="24">
        <v>8900</v>
      </c>
      <c r="N89" s="23">
        <v>5.2730696798493411E-2</v>
      </c>
      <c r="O89" s="23">
        <v>3.5781544256120526E-2</v>
      </c>
      <c r="P89" s="23">
        <v>6.2146892655367235E-2</v>
      </c>
      <c r="Q89" s="23">
        <v>0.2128060263653484</v>
      </c>
      <c r="R89" s="23">
        <v>0.22975517890772129</v>
      </c>
      <c r="S89" s="23">
        <v>0.20150659133709981</v>
      </c>
      <c r="T89" s="23">
        <v>0.20527306967984935</v>
      </c>
      <c r="U89" s="23">
        <v>0</v>
      </c>
      <c r="V89" s="24">
        <v>2655</v>
      </c>
    </row>
    <row r="90" spans="2:22" x14ac:dyDescent="0.3">
      <c r="B90" s="33" t="s">
        <v>240</v>
      </c>
      <c r="C90" s="18" t="s">
        <v>35</v>
      </c>
      <c r="D90" s="21" t="s">
        <v>149</v>
      </c>
      <c r="E90" s="23">
        <v>0.11803278688524591</v>
      </c>
      <c r="F90" s="23">
        <v>8.2786885245901637E-2</v>
      </c>
      <c r="G90" s="23">
        <v>8.9344262295081966E-2</v>
      </c>
      <c r="H90" s="23">
        <v>0.23114754098360657</v>
      </c>
      <c r="I90" s="23">
        <v>0.22295081967213115</v>
      </c>
      <c r="J90" s="23">
        <v>0.14918032786885246</v>
      </c>
      <c r="K90" s="23">
        <v>0.10655737704918032</v>
      </c>
      <c r="L90" s="23">
        <v>0</v>
      </c>
      <c r="M90" s="24">
        <v>6100</v>
      </c>
      <c r="N90" s="23">
        <v>7.18232044198895E-2</v>
      </c>
      <c r="O90" s="23">
        <v>4.7882136279926338E-2</v>
      </c>
      <c r="P90" s="23">
        <v>8.2872928176795577E-2</v>
      </c>
      <c r="Q90" s="23">
        <v>0.23204419889502761</v>
      </c>
      <c r="R90" s="23">
        <v>0.23204419889502761</v>
      </c>
      <c r="S90" s="23">
        <v>0.18232044198895028</v>
      </c>
      <c r="T90" s="23">
        <v>0.15101289134438306</v>
      </c>
      <c r="U90" s="23">
        <v>0</v>
      </c>
      <c r="V90" s="24">
        <v>2715</v>
      </c>
    </row>
    <row r="91" spans="2:22" x14ac:dyDescent="0.3">
      <c r="B91" s="33" t="s">
        <v>240</v>
      </c>
      <c r="C91" s="18" t="s">
        <v>36</v>
      </c>
      <c r="D91" s="21" t="s">
        <v>150</v>
      </c>
      <c r="E91" s="23">
        <v>6.0832443970117396E-2</v>
      </c>
      <c r="F91" s="23">
        <v>5.478477410174315E-2</v>
      </c>
      <c r="G91" s="23">
        <v>0.14905727499110638</v>
      </c>
      <c r="H91" s="23">
        <v>0.33973674848808255</v>
      </c>
      <c r="I91" s="23">
        <v>0.24475275702596941</v>
      </c>
      <c r="J91" s="23">
        <v>0.1095695482034863</v>
      </c>
      <c r="K91" s="23">
        <v>4.0910707933119884E-2</v>
      </c>
      <c r="L91" s="23">
        <v>0</v>
      </c>
      <c r="M91" s="24">
        <v>14055</v>
      </c>
      <c r="N91" s="23">
        <v>2.7199999999999998E-2</v>
      </c>
      <c r="O91" s="23">
        <v>2.0799999999999999E-2</v>
      </c>
      <c r="P91" s="23">
        <v>8.9599999999999999E-2</v>
      </c>
      <c r="Q91" s="23">
        <v>0.30559999999999998</v>
      </c>
      <c r="R91" s="23">
        <v>0.29120000000000001</v>
      </c>
      <c r="S91" s="23">
        <v>0.18240000000000001</v>
      </c>
      <c r="T91" s="23">
        <v>8.3199999999999996E-2</v>
      </c>
      <c r="U91" s="23">
        <v>0</v>
      </c>
      <c r="V91" s="24">
        <v>3125</v>
      </c>
    </row>
    <row r="92" spans="2:22" x14ac:dyDescent="0.3">
      <c r="B92" s="33" t="s">
        <v>240</v>
      </c>
      <c r="C92" s="18" t="s">
        <v>37</v>
      </c>
      <c r="D92" s="21" t="s">
        <v>151</v>
      </c>
      <c r="E92" s="23">
        <v>0.13266761768901569</v>
      </c>
      <c r="F92" s="23">
        <v>0.12696148359486448</v>
      </c>
      <c r="G92" s="23">
        <v>0.10627674750356633</v>
      </c>
      <c r="H92" s="23">
        <v>0.26462196861626247</v>
      </c>
      <c r="I92" s="23">
        <v>0.19543509272467904</v>
      </c>
      <c r="J92" s="23">
        <v>0.10271041369472182</v>
      </c>
      <c r="K92" s="23">
        <v>7.0613409415121259E-2</v>
      </c>
      <c r="L92" s="23">
        <v>0</v>
      </c>
      <c r="M92" s="24">
        <v>7010</v>
      </c>
      <c r="N92" s="23">
        <v>0.10543130990415335</v>
      </c>
      <c r="O92" s="23">
        <v>6.3897763578274758E-2</v>
      </c>
      <c r="P92" s="23">
        <v>6.3897763578274758E-2</v>
      </c>
      <c r="Q92" s="23">
        <v>0.21405750798722045</v>
      </c>
      <c r="R92" s="23">
        <v>0.24600638977635783</v>
      </c>
      <c r="S92" s="23">
        <v>0.16613418530351437</v>
      </c>
      <c r="T92" s="23">
        <v>0.14376996805111822</v>
      </c>
      <c r="U92" s="23">
        <v>0</v>
      </c>
      <c r="V92" s="24">
        <v>1565</v>
      </c>
    </row>
    <row r="93" spans="2:22" x14ac:dyDescent="0.3">
      <c r="B93" s="33" t="s">
        <v>262</v>
      </c>
      <c r="C93" s="18" t="s">
        <v>39</v>
      </c>
      <c r="D93" s="21" t="s">
        <v>310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262</v>
      </c>
      <c r="C94" s="18" t="s">
        <v>41</v>
      </c>
      <c r="D94" s="21" t="s">
        <v>154</v>
      </c>
      <c r="E94" s="23">
        <v>6.4300066979236431E-2</v>
      </c>
      <c r="F94" s="23">
        <v>8.5063630274614874E-2</v>
      </c>
      <c r="G94" s="23">
        <v>8.7742799732083057E-2</v>
      </c>
      <c r="H94" s="23">
        <v>0.1955793703951775</v>
      </c>
      <c r="I94" s="23">
        <v>0.21835231078365708</v>
      </c>
      <c r="J94" s="23">
        <v>0.18687206965840589</v>
      </c>
      <c r="K94" s="23">
        <v>0.1620897521768252</v>
      </c>
      <c r="L94" s="23">
        <v>0</v>
      </c>
      <c r="M94" s="24">
        <v>7465</v>
      </c>
      <c r="N94" s="23">
        <v>4.4859813084112146E-2</v>
      </c>
      <c r="O94" s="23">
        <v>2.8037383177570093E-2</v>
      </c>
      <c r="P94" s="23">
        <v>4.1121495327102804E-2</v>
      </c>
      <c r="Q94" s="23">
        <v>0.11775700934579439</v>
      </c>
      <c r="R94" s="23">
        <v>0.2</v>
      </c>
      <c r="S94" s="23">
        <v>0.24859813084112151</v>
      </c>
      <c r="T94" s="23">
        <v>0.32149532710280376</v>
      </c>
      <c r="U94" s="23">
        <v>0</v>
      </c>
      <c r="V94" s="24">
        <v>2675</v>
      </c>
    </row>
    <row r="95" spans="2:22" x14ac:dyDescent="0.3">
      <c r="B95" s="33" t="s">
        <v>262</v>
      </c>
      <c r="C95" s="18" t="s">
        <v>44</v>
      </c>
      <c r="D95" s="21" t="s">
        <v>155</v>
      </c>
      <c r="E95" s="23">
        <v>0.12447257383966245</v>
      </c>
      <c r="F95" s="23">
        <v>0.12517580872011252</v>
      </c>
      <c r="G95" s="23">
        <v>8.4388185654008435E-2</v>
      </c>
      <c r="H95" s="23">
        <v>0.21378340365682139</v>
      </c>
      <c r="I95" s="23">
        <v>0.17791842475386779</v>
      </c>
      <c r="J95" s="23">
        <v>0.15049226441631505</v>
      </c>
      <c r="K95" s="23">
        <v>0.12306610407876231</v>
      </c>
      <c r="L95" s="23">
        <v>0</v>
      </c>
      <c r="M95" s="24">
        <v>7110</v>
      </c>
      <c r="N95" s="23">
        <v>1.6E-2</v>
      </c>
      <c r="O95" s="23">
        <v>1.6E-2</v>
      </c>
      <c r="P95" s="23">
        <v>5.1999999999999998E-2</v>
      </c>
      <c r="Q95" s="23">
        <v>0.23400000000000001</v>
      </c>
      <c r="R95" s="23">
        <v>0.23200000000000001</v>
      </c>
      <c r="S95" s="23">
        <v>0.23599999999999999</v>
      </c>
      <c r="T95" s="23">
        <v>0.216</v>
      </c>
      <c r="U95" s="23">
        <v>0</v>
      </c>
      <c r="V95" s="24">
        <v>2500</v>
      </c>
    </row>
    <row r="96" spans="2:22" x14ac:dyDescent="0.3">
      <c r="B96" s="33" t="s">
        <v>262</v>
      </c>
      <c r="C96" s="18" t="s">
        <v>46</v>
      </c>
      <c r="D96" s="21" t="s">
        <v>157</v>
      </c>
      <c r="E96" s="23">
        <v>8.1513828238719069E-2</v>
      </c>
      <c r="F96" s="23">
        <v>9.3643862202814163E-2</v>
      </c>
      <c r="G96" s="23">
        <v>9.6555070354196998E-2</v>
      </c>
      <c r="H96" s="23">
        <v>0.23726346433770015</v>
      </c>
      <c r="I96" s="23">
        <v>0.2057253760310529</v>
      </c>
      <c r="J96" s="23">
        <v>0.1591460456089277</v>
      </c>
      <c r="K96" s="23">
        <v>0.12518195050946143</v>
      </c>
      <c r="L96" s="23">
        <v>0</v>
      </c>
      <c r="M96" s="24">
        <v>10305</v>
      </c>
      <c r="N96" s="23">
        <v>3.82262996941896E-2</v>
      </c>
      <c r="O96" s="23">
        <v>2.5993883792048929E-2</v>
      </c>
      <c r="P96" s="23">
        <v>6.2691131498470942E-2</v>
      </c>
      <c r="Q96" s="23">
        <v>0.20642201834862386</v>
      </c>
      <c r="R96" s="23">
        <v>0.21100917431192662</v>
      </c>
      <c r="S96" s="23">
        <v>0.24159021406727829</v>
      </c>
      <c r="T96" s="23">
        <v>0.21559633027522937</v>
      </c>
      <c r="U96" s="23">
        <v>0</v>
      </c>
      <c r="V96" s="24">
        <v>3270</v>
      </c>
    </row>
    <row r="97" spans="2:22" x14ac:dyDescent="0.3">
      <c r="B97" s="33" t="s">
        <v>262</v>
      </c>
      <c r="C97" s="18" t="s">
        <v>51</v>
      </c>
      <c r="D97" s="21" t="s">
        <v>161</v>
      </c>
      <c r="E97" s="23">
        <v>9.9417823555754584E-2</v>
      </c>
      <c r="F97" s="23">
        <v>0.11822660098522167</v>
      </c>
      <c r="G97" s="23">
        <v>0.10927004030452306</v>
      </c>
      <c r="H97" s="23">
        <v>0.23734885803851322</v>
      </c>
      <c r="I97" s="23">
        <v>0.20107478728168382</v>
      </c>
      <c r="J97" s="23">
        <v>0.13255709807433946</v>
      </c>
      <c r="K97" s="23">
        <v>0.10300044782803404</v>
      </c>
      <c r="L97" s="23">
        <v>0</v>
      </c>
      <c r="M97" s="24">
        <v>11165</v>
      </c>
      <c r="N97" s="23">
        <v>9.5180722891566261E-2</v>
      </c>
      <c r="O97" s="23">
        <v>7.4698795180722893E-2</v>
      </c>
      <c r="P97" s="23">
        <v>7.4698795180722893E-2</v>
      </c>
      <c r="Q97" s="23">
        <v>0.21566265060240963</v>
      </c>
      <c r="R97" s="23">
        <v>0.19759036144578312</v>
      </c>
      <c r="S97" s="23">
        <v>0.16987951807228915</v>
      </c>
      <c r="T97" s="23">
        <v>0.1710843373493976</v>
      </c>
      <c r="U97" s="23">
        <v>0</v>
      </c>
      <c r="V97" s="24">
        <v>4150</v>
      </c>
    </row>
    <row r="98" spans="2:22" x14ac:dyDescent="0.3">
      <c r="B98" s="33" t="s">
        <v>262</v>
      </c>
      <c r="C98" s="18" t="s">
        <v>52</v>
      </c>
      <c r="D98" s="21" t="s">
        <v>162</v>
      </c>
      <c r="E98" s="23">
        <v>9.7135416666666669E-2</v>
      </c>
      <c r="F98" s="23">
        <v>0.10390625000000001</v>
      </c>
      <c r="G98" s="23">
        <v>0.14192708333333334</v>
      </c>
      <c r="H98" s="23">
        <v>0.23854166666666668</v>
      </c>
      <c r="I98" s="23">
        <v>0.19895833333333332</v>
      </c>
      <c r="J98" s="23">
        <v>0.12656249999999999</v>
      </c>
      <c r="K98" s="23">
        <v>9.2708333333333337E-2</v>
      </c>
      <c r="L98" s="23">
        <v>0</v>
      </c>
      <c r="M98" s="24">
        <v>19200</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7.9488999290276793E-2</v>
      </c>
      <c r="F99" s="23">
        <v>9.0134847409510291E-2</v>
      </c>
      <c r="G99" s="23">
        <v>0.12916962384669978</v>
      </c>
      <c r="H99" s="23">
        <v>0.29630943931866571</v>
      </c>
      <c r="I99" s="23">
        <v>0.22498225691980128</v>
      </c>
      <c r="J99" s="23">
        <v>0.11603974449964514</v>
      </c>
      <c r="K99" s="23">
        <v>6.4229950319375437E-2</v>
      </c>
      <c r="L99" s="23">
        <v>0</v>
      </c>
      <c r="M99" s="24">
        <v>14090</v>
      </c>
      <c r="N99" s="23">
        <v>6.4083457526080481E-2</v>
      </c>
      <c r="O99" s="23">
        <v>4.4709388971684055E-2</v>
      </c>
      <c r="P99" s="23">
        <v>7.6005961251862889E-2</v>
      </c>
      <c r="Q99" s="23">
        <v>0.22801788375558868</v>
      </c>
      <c r="R99" s="23">
        <v>0.25633383010432192</v>
      </c>
      <c r="S99" s="23">
        <v>0.19076005961251863</v>
      </c>
      <c r="T99" s="23">
        <v>0.14008941877794337</v>
      </c>
      <c r="U99" s="23">
        <v>0</v>
      </c>
      <c r="V99" s="24">
        <v>3355</v>
      </c>
    </row>
    <row r="100" spans="2:22" x14ac:dyDescent="0.3">
      <c r="B100" s="33" t="s">
        <v>262</v>
      </c>
      <c r="C100" s="18" t="s">
        <v>54</v>
      </c>
      <c r="D100" s="21" t="s">
        <v>163</v>
      </c>
      <c r="E100" s="23">
        <v>6.5498154981549817E-2</v>
      </c>
      <c r="F100" s="23">
        <v>0.10378228782287822</v>
      </c>
      <c r="G100" s="23">
        <v>9.4095940959409596E-2</v>
      </c>
      <c r="H100" s="23">
        <v>0.22509225092250923</v>
      </c>
      <c r="I100" s="23">
        <v>0.21955719557195572</v>
      </c>
      <c r="J100" s="23">
        <v>0.16236162361623616</v>
      </c>
      <c r="K100" s="23">
        <v>0.12915129151291513</v>
      </c>
      <c r="L100" s="23">
        <v>0</v>
      </c>
      <c r="M100" s="24">
        <v>10840</v>
      </c>
      <c r="N100" s="23">
        <v>3.7383177570093455E-2</v>
      </c>
      <c r="O100" s="23">
        <v>2.4922118380062305E-2</v>
      </c>
      <c r="P100" s="23">
        <v>4.6728971962616821E-2</v>
      </c>
      <c r="Q100" s="23">
        <v>0.1542056074766355</v>
      </c>
      <c r="R100" s="23">
        <v>0.21962616822429906</v>
      </c>
      <c r="S100" s="23">
        <v>0.24454828660436137</v>
      </c>
      <c r="T100" s="23">
        <v>0.27102803738317754</v>
      </c>
      <c r="U100" s="23">
        <v>0</v>
      </c>
      <c r="V100" s="24">
        <v>3210</v>
      </c>
    </row>
    <row r="101" spans="2:22" x14ac:dyDescent="0.3">
      <c r="B101" s="33" t="s">
        <v>262</v>
      </c>
      <c r="C101" s="18" t="s">
        <v>56</v>
      </c>
      <c r="D101" s="21" t="s">
        <v>164</v>
      </c>
      <c r="E101" s="23">
        <v>7.6384839650145767E-2</v>
      </c>
      <c r="F101" s="23">
        <v>0.1032069970845481</v>
      </c>
      <c r="G101" s="23">
        <v>0.10903790087463557</v>
      </c>
      <c r="H101" s="23">
        <v>0.22623906705539359</v>
      </c>
      <c r="I101" s="23">
        <v>0.19533527696793002</v>
      </c>
      <c r="J101" s="23">
        <v>0.15160349854227406</v>
      </c>
      <c r="K101" s="23">
        <v>0.13877551020408163</v>
      </c>
      <c r="L101" s="23">
        <v>0</v>
      </c>
      <c r="M101" s="24">
        <v>8575</v>
      </c>
      <c r="N101" s="23">
        <v>6.5817409766454352E-2</v>
      </c>
      <c r="O101" s="23">
        <v>5.0955414012738856E-2</v>
      </c>
      <c r="P101" s="23">
        <v>7.0063694267515922E-2</v>
      </c>
      <c r="Q101" s="23">
        <v>0.16985138004246284</v>
      </c>
      <c r="R101" s="23">
        <v>0.18683651804670912</v>
      </c>
      <c r="S101" s="23">
        <v>0.20594479830148621</v>
      </c>
      <c r="T101" s="23">
        <v>0.25265392781316348</v>
      </c>
      <c r="U101" s="23">
        <v>0</v>
      </c>
      <c r="V101" s="24">
        <v>2355</v>
      </c>
    </row>
    <row r="102" spans="2:22" x14ac:dyDescent="0.3">
      <c r="B102" s="33" t="s">
        <v>262</v>
      </c>
      <c r="C102" s="18" t="s">
        <v>57</v>
      </c>
      <c r="D102" s="21" t="s">
        <v>165</v>
      </c>
      <c r="E102" s="23">
        <v>9.0506640432857846E-2</v>
      </c>
      <c r="F102" s="23">
        <v>0.11657648794884408</v>
      </c>
      <c r="G102" s="23">
        <v>9.7884899163797348E-2</v>
      </c>
      <c r="H102" s="23">
        <v>0.21741269060501722</v>
      </c>
      <c r="I102" s="23">
        <v>0.19134284308903099</v>
      </c>
      <c r="J102" s="23">
        <v>0.15100836202656173</v>
      </c>
      <c r="K102" s="23">
        <v>0.13477619281849484</v>
      </c>
      <c r="L102" s="23">
        <v>0</v>
      </c>
      <c r="M102" s="24">
        <v>10165</v>
      </c>
      <c r="N102" s="23">
        <v>6.2330623306233061E-2</v>
      </c>
      <c r="O102" s="23">
        <v>3.7940379403794036E-2</v>
      </c>
      <c r="P102" s="23">
        <v>5.1490514905149054E-2</v>
      </c>
      <c r="Q102" s="23">
        <v>0.16802168021680217</v>
      </c>
      <c r="R102" s="23">
        <v>0.2032520325203252</v>
      </c>
      <c r="S102" s="23">
        <v>0.23577235772357724</v>
      </c>
      <c r="T102" s="23">
        <v>0.24254742547425473</v>
      </c>
      <c r="U102" s="23">
        <v>0</v>
      </c>
      <c r="V102" s="24">
        <v>3690</v>
      </c>
    </row>
    <row r="103" spans="2:22" x14ac:dyDescent="0.3">
      <c r="B103" s="33" t="s">
        <v>262</v>
      </c>
      <c r="C103" s="18" t="s">
        <v>60</v>
      </c>
      <c r="D103" s="21" t="s">
        <v>168</v>
      </c>
      <c r="E103" s="23">
        <v>5.9734513274336286E-2</v>
      </c>
      <c r="F103" s="23">
        <v>8.9601769911504425E-2</v>
      </c>
      <c r="G103" s="23">
        <v>8.9233038348082591E-2</v>
      </c>
      <c r="H103" s="23">
        <v>0.22935103244837757</v>
      </c>
      <c r="I103" s="23">
        <v>0.23414454277286137</v>
      </c>
      <c r="J103" s="23">
        <v>0.17146017699115043</v>
      </c>
      <c r="K103" s="23">
        <v>0.12647492625368731</v>
      </c>
      <c r="L103" s="23">
        <v>0</v>
      </c>
      <c r="M103" s="24">
        <v>13560</v>
      </c>
      <c r="N103" s="23">
        <v>2.0914020139426802E-2</v>
      </c>
      <c r="O103" s="23">
        <v>1.3168086754453912E-2</v>
      </c>
      <c r="P103" s="23">
        <v>6.7389620449264137E-2</v>
      </c>
      <c r="Q103" s="23">
        <v>0.24709527498063516</v>
      </c>
      <c r="R103" s="23">
        <v>0.26800929512006194</v>
      </c>
      <c r="S103" s="23">
        <v>0.21223857474825716</v>
      </c>
      <c r="T103" s="23">
        <v>0.17118512780790085</v>
      </c>
      <c r="U103" s="23">
        <v>0</v>
      </c>
      <c r="V103" s="24">
        <v>6455</v>
      </c>
    </row>
    <row r="104" spans="2:22" x14ac:dyDescent="0.3">
      <c r="B104" s="33" t="s">
        <v>262</v>
      </c>
      <c r="C104" s="18" t="s">
        <v>55</v>
      </c>
      <c r="D104" s="21" t="s">
        <v>312</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61</v>
      </c>
      <c r="D105" s="21" t="s">
        <v>169</v>
      </c>
      <c r="E105" s="23">
        <v>8.8878548161935786E-2</v>
      </c>
      <c r="F105" s="23">
        <v>5.7701256398324803E-2</v>
      </c>
      <c r="G105" s="23">
        <v>9.6323871568171238E-2</v>
      </c>
      <c r="H105" s="23">
        <v>0.19357840856212191</v>
      </c>
      <c r="I105" s="23">
        <v>0.19357840856212191</v>
      </c>
      <c r="J105" s="23">
        <v>0.20614239181014427</v>
      </c>
      <c r="K105" s="23">
        <v>0.16286644951140064</v>
      </c>
      <c r="L105" s="23">
        <v>0</v>
      </c>
      <c r="M105" s="24">
        <v>10745</v>
      </c>
      <c r="N105" s="23">
        <v>3.7542662116040959E-2</v>
      </c>
      <c r="O105" s="23">
        <v>2.7303754266211604E-2</v>
      </c>
      <c r="P105" s="23">
        <v>5.6882821387940839E-2</v>
      </c>
      <c r="Q105" s="23">
        <v>0.15585893060295791</v>
      </c>
      <c r="R105" s="23">
        <v>0.19226393629124006</v>
      </c>
      <c r="S105" s="23">
        <v>0.26507394766780434</v>
      </c>
      <c r="T105" s="23">
        <v>0.26507394766780434</v>
      </c>
      <c r="U105" s="23">
        <v>0</v>
      </c>
      <c r="V105" s="24">
        <v>4395</v>
      </c>
    </row>
    <row r="106" spans="2:22" x14ac:dyDescent="0.3">
      <c r="B106" s="33" t="s">
        <v>262</v>
      </c>
      <c r="C106" s="18" t="s">
        <v>62</v>
      </c>
      <c r="D106" s="21" t="s">
        <v>170</v>
      </c>
      <c r="E106" s="23">
        <v>6.4362669651602075E-2</v>
      </c>
      <c r="F106" s="23">
        <v>7.9473905135021686E-2</v>
      </c>
      <c r="G106" s="23">
        <v>0.13502168742129564</v>
      </c>
      <c r="H106" s="23">
        <v>0.28193647684343082</v>
      </c>
      <c r="I106" s="23">
        <v>0.21141737792080592</v>
      </c>
      <c r="J106" s="23">
        <v>0.13012452777389114</v>
      </c>
      <c r="K106" s="23">
        <v>9.7523436406884004E-2</v>
      </c>
      <c r="L106" s="23">
        <v>0</v>
      </c>
      <c r="M106" s="24">
        <v>35735</v>
      </c>
      <c r="N106" s="23">
        <v>3.3383915022761758E-2</v>
      </c>
      <c r="O106" s="23">
        <v>2.4785027819929185E-2</v>
      </c>
      <c r="P106" s="23">
        <v>6.8285280728376321E-2</v>
      </c>
      <c r="Q106" s="23">
        <v>0.19777440566514923</v>
      </c>
      <c r="R106" s="23">
        <v>0.23469903894790087</v>
      </c>
      <c r="S106" s="23">
        <v>0.22812341932220537</v>
      </c>
      <c r="T106" s="23">
        <v>0.21345472938796156</v>
      </c>
      <c r="U106" s="23">
        <v>0</v>
      </c>
      <c r="V106" s="24">
        <v>9885</v>
      </c>
    </row>
    <row r="107" spans="2:22" x14ac:dyDescent="0.3">
      <c r="B107" s="33" t="s">
        <v>262</v>
      </c>
      <c r="C107" s="18" t="s">
        <v>63</v>
      </c>
      <c r="D107" s="21" t="s">
        <v>313</v>
      </c>
      <c r="E107" s="23">
        <v>0.10330732069862504</v>
      </c>
      <c r="F107" s="23">
        <v>0.10850984764028242</v>
      </c>
      <c r="G107" s="23">
        <v>0.11705685618729098</v>
      </c>
      <c r="H107" s="23">
        <v>0.2608695652173913</v>
      </c>
      <c r="I107" s="23">
        <v>0.19212188777406169</v>
      </c>
      <c r="J107" s="23">
        <v>0.11928651059085842</v>
      </c>
      <c r="K107" s="23">
        <v>9.8848011891490159E-2</v>
      </c>
      <c r="L107" s="23">
        <v>0</v>
      </c>
      <c r="M107" s="24">
        <v>13455</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9.8920467063229781E-2</v>
      </c>
      <c r="F108" s="23">
        <v>0.11059704780788721</v>
      </c>
      <c r="G108" s="23">
        <v>0.11103767349636484</v>
      </c>
      <c r="H108" s="23">
        <v>0.23771755893368585</v>
      </c>
      <c r="I108" s="23">
        <v>0.19057061026657854</v>
      </c>
      <c r="J108" s="23">
        <v>0.1381361533377396</v>
      </c>
      <c r="K108" s="23">
        <v>0.1130204890945142</v>
      </c>
      <c r="L108" s="23">
        <v>0</v>
      </c>
      <c r="M108" s="24">
        <v>22695</v>
      </c>
      <c r="N108" s="23">
        <v>7.6780758556891773E-2</v>
      </c>
      <c r="O108" s="23">
        <v>4.9953746530989822E-2</v>
      </c>
      <c r="P108" s="23">
        <v>5.0878815911193337E-2</v>
      </c>
      <c r="Q108" s="23">
        <v>0.13043478260869565</v>
      </c>
      <c r="R108" s="23">
        <v>0.18131359851988899</v>
      </c>
      <c r="S108" s="23">
        <v>0.23866790009250693</v>
      </c>
      <c r="T108" s="23">
        <v>0.27197039777983351</v>
      </c>
      <c r="U108" s="23">
        <v>0</v>
      </c>
      <c r="V108" s="24">
        <v>5405</v>
      </c>
    </row>
    <row r="109" spans="2:22" x14ac:dyDescent="0.3">
      <c r="B109" s="33" t="s">
        <v>262</v>
      </c>
      <c r="C109" s="18" t="s">
        <v>65</v>
      </c>
      <c r="D109" s="21" t="s">
        <v>315</v>
      </c>
      <c r="E109" s="23">
        <v>9.4650205761316872E-2</v>
      </c>
      <c r="F109" s="23">
        <v>0.10843621399176955</v>
      </c>
      <c r="G109" s="23">
        <v>0.13415637860082305</v>
      </c>
      <c r="H109" s="23">
        <v>0.24917695473251028</v>
      </c>
      <c r="I109" s="23">
        <v>0.19814814814814816</v>
      </c>
      <c r="J109" s="23">
        <v>0.13065843621399176</v>
      </c>
      <c r="K109" s="23">
        <v>8.4567901234567908E-2</v>
      </c>
      <c r="L109" s="23">
        <v>0</v>
      </c>
      <c r="M109" s="24">
        <v>24300</v>
      </c>
      <c r="N109" s="23">
        <v>6.7073170731707321E-2</v>
      </c>
      <c r="O109" s="23">
        <v>4.2682926829268296E-2</v>
      </c>
      <c r="P109" s="23">
        <v>8.0623306233062325E-2</v>
      </c>
      <c r="Q109" s="23">
        <v>0.21409214092140921</v>
      </c>
      <c r="R109" s="23">
        <v>0.22357723577235772</v>
      </c>
      <c r="S109" s="23">
        <v>0.20121951219512196</v>
      </c>
      <c r="T109" s="23">
        <v>0.17073170731707318</v>
      </c>
      <c r="U109" s="23">
        <v>0</v>
      </c>
      <c r="V109" s="24">
        <v>7380</v>
      </c>
    </row>
    <row r="110" spans="2:22" x14ac:dyDescent="0.3">
      <c r="B110" s="33" t="s">
        <v>262</v>
      </c>
      <c r="C110" s="18" t="s">
        <v>66</v>
      </c>
      <c r="D110" s="21" t="s">
        <v>316</v>
      </c>
      <c r="E110" s="23">
        <v>6.5568369028006585E-2</v>
      </c>
      <c r="F110" s="23">
        <v>7.57825370675453E-2</v>
      </c>
      <c r="G110" s="23">
        <v>9.4892915980230641E-2</v>
      </c>
      <c r="H110" s="23">
        <v>0.2085667215815486</v>
      </c>
      <c r="I110" s="23">
        <v>0.20329489291598024</v>
      </c>
      <c r="J110" s="23">
        <v>0.18780889621087316</v>
      </c>
      <c r="K110" s="23">
        <v>0.16408566721581549</v>
      </c>
      <c r="L110" s="23">
        <v>0</v>
      </c>
      <c r="M110" s="24">
        <v>15175</v>
      </c>
      <c r="N110" s="23">
        <v>4.170286707211121E-2</v>
      </c>
      <c r="O110" s="23">
        <v>2.780191138140747E-2</v>
      </c>
      <c r="P110" s="23">
        <v>5.3866203301476977E-2</v>
      </c>
      <c r="Q110" s="23">
        <v>0.14769765421372719</v>
      </c>
      <c r="R110" s="23">
        <v>0.19200695047784536</v>
      </c>
      <c r="S110" s="23">
        <v>0.26324934839270198</v>
      </c>
      <c r="T110" s="23">
        <v>0.27367506516072981</v>
      </c>
      <c r="U110" s="23">
        <v>0</v>
      </c>
      <c r="V110" s="24">
        <v>5755</v>
      </c>
    </row>
    <row r="111" spans="2:22" x14ac:dyDescent="0.3">
      <c r="B111" s="33" t="s">
        <v>262</v>
      </c>
      <c r="C111" s="18" t="s">
        <v>67</v>
      </c>
      <c r="D111" s="21" t="s">
        <v>171</v>
      </c>
      <c r="E111" s="23">
        <v>8.6886993603411511E-2</v>
      </c>
      <c r="F111" s="23">
        <v>9.4349680170575698E-2</v>
      </c>
      <c r="G111" s="23">
        <v>9.6481876332622604E-2</v>
      </c>
      <c r="H111" s="23">
        <v>0.23454157782515991</v>
      </c>
      <c r="I111" s="23">
        <v>0.19936034115138593</v>
      </c>
      <c r="J111" s="23">
        <v>0.15618336886993603</v>
      </c>
      <c r="K111" s="23">
        <v>0.13272921108742003</v>
      </c>
      <c r="L111" s="23">
        <v>0</v>
      </c>
      <c r="M111" s="24">
        <v>9380</v>
      </c>
      <c r="N111" s="23">
        <v>6.5108514190317199E-2</v>
      </c>
      <c r="O111" s="23">
        <v>3.1719532554257093E-2</v>
      </c>
      <c r="P111" s="23">
        <v>5.3422370617696162E-2</v>
      </c>
      <c r="Q111" s="23">
        <v>0.15859766277128548</v>
      </c>
      <c r="R111" s="23">
        <v>0.19031719532554256</v>
      </c>
      <c r="S111" s="23">
        <v>0.23873121869782971</v>
      </c>
      <c r="T111" s="23">
        <v>0.2604340567612688</v>
      </c>
      <c r="U111" s="23">
        <v>0</v>
      </c>
      <c r="V111" s="24">
        <v>2995</v>
      </c>
    </row>
    <row r="112" spans="2:22" x14ac:dyDescent="0.3">
      <c r="B112" s="33" t="s">
        <v>262</v>
      </c>
      <c r="C112" s="18" t="s">
        <v>70</v>
      </c>
      <c r="D112" s="21" t="s">
        <v>173</v>
      </c>
      <c r="E112" s="23">
        <v>6.5201984408221114E-2</v>
      </c>
      <c r="F112" s="23">
        <v>8.4691708008504604E-2</v>
      </c>
      <c r="G112" s="23">
        <v>9.9574769666902901E-2</v>
      </c>
      <c r="H112" s="23">
        <v>0.22466335931963147</v>
      </c>
      <c r="I112" s="23">
        <v>0.19631467044649184</v>
      </c>
      <c r="J112" s="23">
        <v>0.17115520907158044</v>
      </c>
      <c r="K112" s="23">
        <v>0.15875265768958186</v>
      </c>
      <c r="L112" s="23">
        <v>0</v>
      </c>
      <c r="M112" s="24">
        <v>14110</v>
      </c>
      <c r="N112" s="23">
        <v>2.7595269382391589E-2</v>
      </c>
      <c r="O112" s="23">
        <v>1.9710906701708279E-2</v>
      </c>
      <c r="P112" s="23">
        <v>4.5992115637319315E-2</v>
      </c>
      <c r="Q112" s="23">
        <v>0.15505913272010513</v>
      </c>
      <c r="R112" s="23">
        <v>0.22076215505913271</v>
      </c>
      <c r="S112" s="23">
        <v>0.25755584756898819</v>
      </c>
      <c r="T112" s="23">
        <v>0.27463863337713534</v>
      </c>
      <c r="U112" s="23">
        <v>0</v>
      </c>
      <c r="V112" s="24">
        <v>3805</v>
      </c>
    </row>
    <row r="113" spans="2:22" x14ac:dyDescent="0.3">
      <c r="B113" s="33" t="s">
        <v>262</v>
      </c>
      <c r="C113" s="18" t="s">
        <v>71</v>
      </c>
      <c r="D113" s="21" t="s">
        <v>174</v>
      </c>
      <c r="E113" s="23">
        <v>7.1544715447154475E-2</v>
      </c>
      <c r="F113" s="23">
        <v>0.1</v>
      </c>
      <c r="G113" s="23">
        <v>0.1040650406504065</v>
      </c>
      <c r="H113" s="23">
        <v>0.1967479674796748</v>
      </c>
      <c r="I113" s="23">
        <v>0.1886178861788618</v>
      </c>
      <c r="J113" s="23">
        <v>0.17804878048780487</v>
      </c>
      <c r="K113" s="23">
        <v>0.16178861788617885</v>
      </c>
      <c r="L113" s="23">
        <v>0</v>
      </c>
      <c r="M113" s="24">
        <v>6150</v>
      </c>
      <c r="N113" s="23">
        <v>6.8702290076335881E-2</v>
      </c>
      <c r="O113" s="23">
        <v>5.0890585241730277E-2</v>
      </c>
      <c r="P113" s="23">
        <v>5.5979643765903309E-2</v>
      </c>
      <c r="Q113" s="23">
        <v>0.11704834605597965</v>
      </c>
      <c r="R113" s="23">
        <v>0.16539440203562342</v>
      </c>
      <c r="S113" s="23">
        <v>0.24681933842239187</v>
      </c>
      <c r="T113" s="23">
        <v>0.29770992366412213</v>
      </c>
      <c r="U113" s="23">
        <v>0</v>
      </c>
      <c r="V113" s="24">
        <v>1965</v>
      </c>
    </row>
    <row r="114" spans="2:22" x14ac:dyDescent="0.3">
      <c r="B114" s="33" t="s">
        <v>274</v>
      </c>
      <c r="C114" s="18" t="s">
        <v>73</v>
      </c>
      <c r="D114" s="21" t="s">
        <v>176</v>
      </c>
      <c r="E114" s="23">
        <v>6.4587973273942098E-2</v>
      </c>
      <c r="F114" s="23">
        <v>9.5768374164810696E-2</v>
      </c>
      <c r="G114" s="23">
        <v>0.10690423162583519</v>
      </c>
      <c r="H114" s="23">
        <v>0.21900519673348182</v>
      </c>
      <c r="I114" s="23">
        <v>0.21752041573867856</v>
      </c>
      <c r="J114" s="23">
        <v>0.17149220489977729</v>
      </c>
      <c r="K114" s="23">
        <v>0.12472160356347439</v>
      </c>
      <c r="L114" s="23">
        <v>0</v>
      </c>
      <c r="M114" s="24">
        <v>6735</v>
      </c>
      <c r="N114" s="23">
        <v>6.5420560747663545E-2</v>
      </c>
      <c r="O114" s="23">
        <v>4.0498442367601244E-2</v>
      </c>
      <c r="P114" s="23">
        <v>5.9190031152647975E-2</v>
      </c>
      <c r="Q114" s="23">
        <v>0.14330218068535824</v>
      </c>
      <c r="R114" s="23">
        <v>0.21806853582554517</v>
      </c>
      <c r="S114" s="23">
        <v>0.24299065420560748</v>
      </c>
      <c r="T114" s="23">
        <v>0.23052959501557632</v>
      </c>
      <c r="U114" s="23">
        <v>0</v>
      </c>
      <c r="V114" s="24">
        <v>1605</v>
      </c>
    </row>
    <row r="115" spans="2:22" x14ac:dyDescent="0.3">
      <c r="B115" s="33" t="s">
        <v>274</v>
      </c>
      <c r="C115" s="18" t="s">
        <v>75</v>
      </c>
      <c r="D115" s="21" t="s">
        <v>178</v>
      </c>
      <c r="E115" s="23">
        <v>8.1326912787586941E-2</v>
      </c>
      <c r="F115" s="23">
        <v>0.10058855002675228</v>
      </c>
      <c r="G115" s="23">
        <v>0.10165864098448368</v>
      </c>
      <c r="H115" s="23">
        <v>0.24130551096843231</v>
      </c>
      <c r="I115" s="23">
        <v>0.20385232744783308</v>
      </c>
      <c r="J115" s="23">
        <v>0.16479400749063669</v>
      </c>
      <c r="K115" s="23">
        <v>0.10593900481540931</v>
      </c>
      <c r="L115" s="23">
        <v>0</v>
      </c>
      <c r="M115" s="24">
        <v>9345</v>
      </c>
      <c r="N115" s="23">
        <v>4.0677966101694912E-2</v>
      </c>
      <c r="O115" s="23">
        <v>2.3728813559322035E-2</v>
      </c>
      <c r="P115" s="23">
        <v>5.4237288135593219E-2</v>
      </c>
      <c r="Q115" s="23">
        <v>0.18474576271186441</v>
      </c>
      <c r="R115" s="23">
        <v>0.20677966101694914</v>
      </c>
      <c r="S115" s="23">
        <v>0.26440677966101694</v>
      </c>
      <c r="T115" s="23">
        <v>0.22542372881355932</v>
      </c>
      <c r="U115" s="23">
        <v>0</v>
      </c>
      <c r="V115" s="24">
        <v>2950</v>
      </c>
    </row>
    <row r="116" spans="2:22" x14ac:dyDescent="0.3">
      <c r="B116" s="33" t="s">
        <v>274</v>
      </c>
      <c r="C116" s="18" t="s">
        <v>78</v>
      </c>
      <c r="D116" s="21" t="s">
        <v>181</v>
      </c>
      <c r="E116" s="23">
        <v>9.9337748344370855E-2</v>
      </c>
      <c r="F116" s="23">
        <v>0.12232177639267627</v>
      </c>
      <c r="G116" s="23">
        <v>0.13011297234125438</v>
      </c>
      <c r="H116" s="23">
        <v>0.27152317880794702</v>
      </c>
      <c r="I116" s="23">
        <v>0.21464744838332683</v>
      </c>
      <c r="J116" s="23">
        <v>0.1020646669263732</v>
      </c>
      <c r="K116" s="23">
        <v>5.9992208804051421E-2</v>
      </c>
      <c r="L116" s="23">
        <v>0</v>
      </c>
      <c r="M116" s="24">
        <v>12835</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79</v>
      </c>
      <c r="D117" s="21" t="s">
        <v>317</v>
      </c>
      <c r="E117" s="23">
        <v>7.7324332617367292E-2</v>
      </c>
      <c r="F117" s="23">
        <v>0.10770174900276158</v>
      </c>
      <c r="G117" s="23">
        <v>0.12365756366983738</v>
      </c>
      <c r="H117" s="23">
        <v>0.24209880331389996</v>
      </c>
      <c r="I117" s="23">
        <v>0.21141454433875423</v>
      </c>
      <c r="J117" s="23">
        <v>0.13899969315741026</v>
      </c>
      <c r="K117" s="23">
        <v>9.9110156489720769E-2</v>
      </c>
      <c r="L117" s="23">
        <v>0</v>
      </c>
      <c r="M117" s="24">
        <v>16295</v>
      </c>
      <c r="N117" s="23">
        <v>3.880597014925373E-2</v>
      </c>
      <c r="O117" s="23">
        <v>2.4626865671641792E-2</v>
      </c>
      <c r="P117" s="23">
        <v>0.11044776119402985</v>
      </c>
      <c r="Q117" s="23">
        <v>0.24925373134328357</v>
      </c>
      <c r="R117" s="23">
        <v>0.2373134328358209</v>
      </c>
      <c r="S117" s="23">
        <v>0.18656716417910449</v>
      </c>
      <c r="T117" s="23">
        <v>0.15298507462686567</v>
      </c>
      <c r="U117" s="23">
        <v>0</v>
      </c>
      <c r="V117" s="24">
        <v>6700</v>
      </c>
    </row>
    <row r="118" spans="2:22" x14ac:dyDescent="0.3">
      <c r="B118" s="33" t="s">
        <v>274</v>
      </c>
      <c r="C118" s="18" t="s">
        <v>81</v>
      </c>
      <c r="D118" s="21" t="s">
        <v>318</v>
      </c>
      <c r="E118" s="23">
        <v>8.4659668134100918E-2</v>
      </c>
      <c r="F118" s="23">
        <v>9.2786996274974595E-2</v>
      </c>
      <c r="G118" s="23">
        <v>0.11750761937013207</v>
      </c>
      <c r="H118" s="23">
        <v>0.21537419573315272</v>
      </c>
      <c r="I118" s="23">
        <v>0.19539451405350491</v>
      </c>
      <c r="J118" s="23">
        <v>0.16965797494073823</v>
      </c>
      <c r="K118" s="23">
        <v>0.12428039282086015</v>
      </c>
      <c r="L118" s="23">
        <v>0</v>
      </c>
      <c r="M118" s="24">
        <v>14765</v>
      </c>
      <c r="N118" s="23">
        <v>4.7619047619047616E-2</v>
      </c>
      <c r="O118" s="23">
        <v>2.976190476190476E-2</v>
      </c>
      <c r="P118" s="23">
        <v>6.1904761904761907E-2</v>
      </c>
      <c r="Q118" s="23">
        <v>0.15119047619047618</v>
      </c>
      <c r="R118" s="23">
        <v>0.19642857142857142</v>
      </c>
      <c r="S118" s="23">
        <v>0.27380952380952384</v>
      </c>
      <c r="T118" s="23">
        <v>0.2392857142857143</v>
      </c>
      <c r="U118" s="23">
        <v>0</v>
      </c>
      <c r="V118" s="24">
        <v>4200</v>
      </c>
    </row>
    <row r="119" spans="2:22" x14ac:dyDescent="0.3">
      <c r="B119" s="33" t="s">
        <v>274</v>
      </c>
      <c r="C119" s="18" t="s">
        <v>82</v>
      </c>
      <c r="D119" s="21" t="s">
        <v>319</v>
      </c>
      <c r="E119" s="23">
        <v>7.5902499228633138E-2</v>
      </c>
      <c r="F119" s="23">
        <v>9.0712742980561561E-2</v>
      </c>
      <c r="G119" s="23">
        <v>0.10860845418080839</v>
      </c>
      <c r="H119" s="23">
        <v>0.24622030237580994</v>
      </c>
      <c r="I119" s="23">
        <v>0.20950323974082075</v>
      </c>
      <c r="J119" s="23">
        <v>0.15427337241592101</v>
      </c>
      <c r="K119" s="23">
        <v>0.11508793582227707</v>
      </c>
      <c r="L119" s="23">
        <v>0</v>
      </c>
      <c r="M119" s="24">
        <v>16205</v>
      </c>
      <c r="N119" s="23">
        <v>0.10352941176470588</v>
      </c>
      <c r="O119" s="23">
        <v>6.4705882352941183E-2</v>
      </c>
      <c r="P119" s="23">
        <v>9.058823529411765E-2</v>
      </c>
      <c r="Q119" s="23">
        <v>0.23411764705882354</v>
      </c>
      <c r="R119" s="23">
        <v>0.19411764705882353</v>
      </c>
      <c r="S119" s="23">
        <v>0.17882352941176471</v>
      </c>
      <c r="T119" s="23">
        <v>0.13411764705882354</v>
      </c>
      <c r="U119" s="23">
        <v>0</v>
      </c>
      <c r="V119" s="24">
        <v>4250</v>
      </c>
    </row>
    <row r="120" spans="2:22" x14ac:dyDescent="0.3">
      <c r="B120" s="33" t="s">
        <v>274</v>
      </c>
      <c r="C120" s="18" t="s">
        <v>85</v>
      </c>
      <c r="D120" s="21" t="s">
        <v>184</v>
      </c>
      <c r="E120" s="23">
        <v>9.7890295358649793E-2</v>
      </c>
      <c r="F120" s="23">
        <v>5.8227848101265821E-2</v>
      </c>
      <c r="G120" s="23">
        <v>9.6202531645569619E-2</v>
      </c>
      <c r="H120" s="23">
        <v>0.23966244725738398</v>
      </c>
      <c r="I120" s="23">
        <v>0.19831223628691982</v>
      </c>
      <c r="J120" s="23">
        <v>0.17046413502109706</v>
      </c>
      <c r="K120" s="23">
        <v>0.13839662447257384</v>
      </c>
      <c r="L120" s="23">
        <v>0</v>
      </c>
      <c r="M120" s="24">
        <v>5925</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6.4823641563393708E-2</v>
      </c>
      <c r="F121" s="23">
        <v>8.1029551954242135E-2</v>
      </c>
      <c r="G121" s="23">
        <v>0.10581506196377502</v>
      </c>
      <c r="H121" s="23">
        <v>0.18589132507149667</v>
      </c>
      <c r="I121" s="23">
        <v>0.20400381315538607</v>
      </c>
      <c r="J121" s="23">
        <v>0.18779790276453764</v>
      </c>
      <c r="K121" s="23">
        <v>0.17159199237368922</v>
      </c>
      <c r="L121" s="23">
        <v>0</v>
      </c>
      <c r="M121" s="24">
        <v>5245</v>
      </c>
      <c r="N121" s="23">
        <v>4.296875E-2</v>
      </c>
      <c r="O121" s="23">
        <v>3.515625E-2</v>
      </c>
      <c r="P121" s="23">
        <v>4.6875E-2</v>
      </c>
      <c r="Q121" s="23">
        <v>9.375E-2</v>
      </c>
      <c r="R121" s="23">
        <v>0.17578125</v>
      </c>
      <c r="S121" s="23">
        <v>0.26171875</v>
      </c>
      <c r="T121" s="23">
        <v>0.33984375</v>
      </c>
      <c r="U121" s="23">
        <v>0</v>
      </c>
      <c r="V121" s="24">
        <v>1280</v>
      </c>
    </row>
    <row r="122" spans="2:22" x14ac:dyDescent="0.3">
      <c r="B122" s="33" t="s">
        <v>274</v>
      </c>
      <c r="C122" s="18" t="s">
        <v>87</v>
      </c>
      <c r="D122" s="21" t="s">
        <v>321</v>
      </c>
      <c r="E122" s="23">
        <v>0.10048309178743961</v>
      </c>
      <c r="F122" s="23">
        <v>9.6135265700483086E-2</v>
      </c>
      <c r="G122" s="23">
        <v>0.10193236714975845</v>
      </c>
      <c r="H122" s="23">
        <v>0.21256038647342995</v>
      </c>
      <c r="I122" s="23">
        <v>0.18647342995169083</v>
      </c>
      <c r="J122" s="23">
        <v>0.16763285024154589</v>
      </c>
      <c r="K122" s="23">
        <v>0.13429951690821257</v>
      </c>
      <c r="L122" s="23">
        <v>0</v>
      </c>
      <c r="M122" s="24">
        <v>10350</v>
      </c>
      <c r="N122" s="23">
        <v>0.10710128055878929</v>
      </c>
      <c r="O122" s="23">
        <v>0.10244470314318975</v>
      </c>
      <c r="P122" s="23">
        <v>6.2863795110593715E-2</v>
      </c>
      <c r="Q122" s="23">
        <v>0.14668218859138532</v>
      </c>
      <c r="R122" s="23">
        <v>0.17578579743888242</v>
      </c>
      <c r="S122" s="23">
        <v>0.21187427240977882</v>
      </c>
      <c r="T122" s="23">
        <v>0.19324796274738068</v>
      </c>
      <c r="U122" s="23">
        <v>0</v>
      </c>
      <c r="V122" s="24">
        <v>4295</v>
      </c>
    </row>
    <row r="123" spans="2:22" x14ac:dyDescent="0.3">
      <c r="B123" s="33" t="s">
        <v>274</v>
      </c>
      <c r="C123" s="18" t="s">
        <v>89</v>
      </c>
      <c r="D123" s="21" t="s">
        <v>186</v>
      </c>
      <c r="E123" s="23">
        <v>8.5841144548593984E-2</v>
      </c>
      <c r="F123" s="23">
        <v>9.8421312284163787E-2</v>
      </c>
      <c r="G123" s="23">
        <v>0.14405525407005426</v>
      </c>
      <c r="H123" s="23">
        <v>0.28021706956092746</v>
      </c>
      <c r="I123" s="23">
        <v>0.19264923532313763</v>
      </c>
      <c r="J123" s="23">
        <v>0.11741489886531821</v>
      </c>
      <c r="K123" s="23">
        <v>8.164775530340404E-2</v>
      </c>
      <c r="L123" s="23">
        <v>0</v>
      </c>
      <c r="M123" s="24">
        <v>20270</v>
      </c>
      <c r="N123" s="23">
        <v>6.5818997756170533E-2</v>
      </c>
      <c r="O123" s="23">
        <v>4.1884816753926704E-2</v>
      </c>
      <c r="P123" s="23">
        <v>9.1997008227374721E-2</v>
      </c>
      <c r="Q123" s="23">
        <v>0.22587883320867613</v>
      </c>
      <c r="R123" s="23">
        <v>0.20942408376963351</v>
      </c>
      <c r="S123" s="23">
        <v>0.19820493642483172</v>
      </c>
      <c r="T123" s="23">
        <v>0.16679132385938669</v>
      </c>
      <c r="U123" s="23">
        <v>0</v>
      </c>
      <c r="V123" s="24">
        <v>6685</v>
      </c>
    </row>
    <row r="124" spans="2:22" x14ac:dyDescent="0.3">
      <c r="B124" s="33" t="s">
        <v>274</v>
      </c>
      <c r="C124" s="18" t="s">
        <v>92</v>
      </c>
      <c r="D124" s="21" t="s">
        <v>189</v>
      </c>
      <c r="E124" s="23">
        <v>8.7734487734487734E-2</v>
      </c>
      <c r="F124" s="23">
        <v>0.11746031746031746</v>
      </c>
      <c r="G124" s="23">
        <v>0.12294372294372294</v>
      </c>
      <c r="H124" s="23">
        <v>0.25050505050505051</v>
      </c>
      <c r="I124" s="23">
        <v>0.19047619047619047</v>
      </c>
      <c r="J124" s="23">
        <v>0.13910533910533909</v>
      </c>
      <c r="K124" s="23">
        <v>9.2063492063492069E-2</v>
      </c>
      <c r="L124" s="23">
        <v>0</v>
      </c>
      <c r="M124" s="24">
        <v>17325</v>
      </c>
      <c r="N124" s="23">
        <v>6.684491978609626E-2</v>
      </c>
      <c r="O124" s="23">
        <v>4.5454545454545456E-2</v>
      </c>
      <c r="P124" s="23">
        <v>6.1497326203208559E-2</v>
      </c>
      <c r="Q124" s="23">
        <v>0.15106951871657753</v>
      </c>
      <c r="R124" s="23">
        <v>0.19786096256684493</v>
      </c>
      <c r="S124" s="23">
        <v>0.24866310160427807</v>
      </c>
      <c r="T124" s="23">
        <v>0.22727272727272727</v>
      </c>
      <c r="U124" s="23">
        <v>0</v>
      </c>
      <c r="V124" s="24">
        <v>3740</v>
      </c>
    </row>
    <row r="125" spans="2:22" x14ac:dyDescent="0.3">
      <c r="B125" s="33" t="s">
        <v>274</v>
      </c>
      <c r="C125" s="18" t="s">
        <v>93</v>
      </c>
      <c r="D125" s="21" t="s">
        <v>190</v>
      </c>
      <c r="E125" s="23">
        <v>5.9811122770199371E-2</v>
      </c>
      <c r="F125" s="23">
        <v>9.6012591815320042E-2</v>
      </c>
      <c r="G125" s="23">
        <v>0.10125918153200419</v>
      </c>
      <c r="H125" s="23">
        <v>0.21773347324239245</v>
      </c>
      <c r="I125" s="23">
        <v>0.21301154249737669</v>
      </c>
      <c r="J125" s="23">
        <v>0.17943336831059811</v>
      </c>
      <c r="K125" s="23">
        <v>0.13168940188877229</v>
      </c>
      <c r="L125" s="23">
        <v>0</v>
      </c>
      <c r="M125" s="24">
        <v>9530</v>
      </c>
      <c r="N125" s="23">
        <v>3.2751091703056769E-2</v>
      </c>
      <c r="O125" s="23">
        <v>3.0567685589519649E-2</v>
      </c>
      <c r="P125" s="23">
        <v>3.4934497816593885E-2</v>
      </c>
      <c r="Q125" s="23">
        <v>0.12445414847161572</v>
      </c>
      <c r="R125" s="23">
        <v>0.20524017467248909</v>
      </c>
      <c r="S125" s="23">
        <v>0.29912663755458513</v>
      </c>
      <c r="T125" s="23">
        <v>0.27292576419213976</v>
      </c>
      <c r="U125" s="23">
        <v>0</v>
      </c>
      <c r="V125" s="24">
        <v>2290</v>
      </c>
    </row>
    <row r="126" spans="2:22" x14ac:dyDescent="0.3">
      <c r="B126" s="33" t="s">
        <v>274</v>
      </c>
      <c r="C126" s="18" t="s">
        <v>94</v>
      </c>
      <c r="D126" s="21" t="s">
        <v>322</v>
      </c>
      <c r="E126" s="23">
        <v>8.784473953013279E-2</v>
      </c>
      <c r="F126" s="23">
        <v>6.2308478038815118E-2</v>
      </c>
      <c r="G126" s="23">
        <v>9.0909090909090912E-2</v>
      </c>
      <c r="H126" s="23">
        <v>0.22063329928498468</v>
      </c>
      <c r="I126" s="23">
        <v>0.20531154239019409</v>
      </c>
      <c r="J126" s="23">
        <v>0.17671092951991829</v>
      </c>
      <c r="K126" s="23">
        <v>0.15730337078651685</v>
      </c>
      <c r="L126" s="23">
        <v>0</v>
      </c>
      <c r="M126" s="24">
        <v>4895</v>
      </c>
      <c r="N126" s="23">
        <v>5.0295857988165681E-2</v>
      </c>
      <c r="O126" s="23">
        <v>3.5502958579881658E-2</v>
      </c>
      <c r="P126" s="23">
        <v>4.4378698224852069E-2</v>
      </c>
      <c r="Q126" s="23">
        <v>0.15384615384615385</v>
      </c>
      <c r="R126" s="23">
        <v>0.21597633136094674</v>
      </c>
      <c r="S126" s="23">
        <v>0.23964497041420119</v>
      </c>
      <c r="T126" s="23">
        <v>0.26035502958579881</v>
      </c>
      <c r="U126" s="23">
        <v>0</v>
      </c>
      <c r="V126" s="24">
        <v>1690</v>
      </c>
    </row>
    <row r="127" spans="2:22" x14ac:dyDescent="0.3">
      <c r="B127" s="33" t="s">
        <v>274</v>
      </c>
      <c r="C127" s="18" t="s">
        <v>95</v>
      </c>
      <c r="D127" s="21" t="s">
        <v>323</v>
      </c>
      <c r="E127" s="23">
        <v>6.7385444743935305E-2</v>
      </c>
      <c r="F127" s="23">
        <v>5.3908355795148251E-2</v>
      </c>
      <c r="G127" s="23">
        <v>9.9191374663072776E-2</v>
      </c>
      <c r="H127" s="23">
        <v>0.19514824797843666</v>
      </c>
      <c r="I127" s="23">
        <v>0.2</v>
      </c>
      <c r="J127" s="23">
        <v>0.20808625336927225</v>
      </c>
      <c r="K127" s="23">
        <v>0.17628032345013478</v>
      </c>
      <c r="L127" s="23">
        <v>0</v>
      </c>
      <c r="M127" s="24">
        <v>9275</v>
      </c>
      <c r="N127" s="23">
        <v>5.33515731874145E-2</v>
      </c>
      <c r="O127" s="23">
        <v>3.4199726402188782E-2</v>
      </c>
      <c r="P127" s="23">
        <v>5.8823529411764705E-2</v>
      </c>
      <c r="Q127" s="23">
        <v>0.14500683994528044</v>
      </c>
      <c r="R127" s="23">
        <v>0.19972640218878249</v>
      </c>
      <c r="S127" s="23">
        <v>0.26265389876880985</v>
      </c>
      <c r="T127" s="23">
        <v>0.24623803009575923</v>
      </c>
      <c r="U127" s="23">
        <v>0</v>
      </c>
      <c r="V127" s="24">
        <v>3655</v>
      </c>
    </row>
    <row r="128" spans="2:22" x14ac:dyDescent="0.3">
      <c r="B128" s="33" t="s">
        <v>274</v>
      </c>
      <c r="C128" s="18" t="s">
        <v>96</v>
      </c>
      <c r="D128" s="21" t="s">
        <v>191</v>
      </c>
      <c r="E128" s="23">
        <v>9.6838936276969392E-2</v>
      </c>
      <c r="F128" s="23">
        <v>6.9242348218765681E-2</v>
      </c>
      <c r="G128" s="23">
        <v>8.0782739588559957E-2</v>
      </c>
      <c r="H128" s="23">
        <v>0.20220772704465631</v>
      </c>
      <c r="I128" s="23">
        <v>0.2007024586051179</v>
      </c>
      <c r="J128" s="23">
        <v>0.20120421475163069</v>
      </c>
      <c r="K128" s="23">
        <v>0.14902157551430004</v>
      </c>
      <c r="L128" s="23">
        <v>0</v>
      </c>
      <c r="M128" s="24">
        <v>9965</v>
      </c>
      <c r="N128" s="23">
        <v>5.545286506469501E-2</v>
      </c>
      <c r="O128" s="23">
        <v>3.3271719038817003E-2</v>
      </c>
      <c r="P128" s="23">
        <v>6.1922365988909427E-2</v>
      </c>
      <c r="Q128" s="23">
        <v>0.17467652495378927</v>
      </c>
      <c r="R128" s="23">
        <v>0.20240295748613679</v>
      </c>
      <c r="S128" s="23">
        <v>0.25970425138632164</v>
      </c>
      <c r="T128" s="23">
        <v>0.21256931608133087</v>
      </c>
      <c r="U128" s="23">
        <v>0</v>
      </c>
      <c r="V128" s="24">
        <v>5410</v>
      </c>
    </row>
    <row r="129" spans="2:22" x14ac:dyDescent="0.3">
      <c r="B129" s="33" t="s">
        <v>274</v>
      </c>
      <c r="C129" s="18" t="s">
        <v>98</v>
      </c>
      <c r="D129" s="21" t="s">
        <v>192</v>
      </c>
      <c r="E129" s="23">
        <v>0.45876777251184836</v>
      </c>
      <c r="F129" s="23">
        <v>0.49099526066350713</v>
      </c>
      <c r="G129" s="23">
        <v>5.0236966824644548E-2</v>
      </c>
      <c r="H129" s="23">
        <v>0</v>
      </c>
      <c r="I129" s="23">
        <v>0</v>
      </c>
      <c r="J129" s="23">
        <v>0</v>
      </c>
      <c r="K129" s="23">
        <v>0</v>
      </c>
      <c r="L129" s="23">
        <v>0</v>
      </c>
      <c r="M129" s="24">
        <v>5275</v>
      </c>
      <c r="N129" s="23">
        <v>0.54187192118226601</v>
      </c>
      <c r="O129" s="23">
        <v>0.3891625615763547</v>
      </c>
      <c r="P129" s="23">
        <v>6.4039408866995079E-2</v>
      </c>
      <c r="Q129" s="23">
        <v>0</v>
      </c>
      <c r="R129" s="23">
        <v>0</v>
      </c>
      <c r="S129" s="23">
        <v>0</v>
      </c>
      <c r="T129" s="23">
        <v>0</v>
      </c>
      <c r="U129" s="23">
        <v>0</v>
      </c>
      <c r="V129" s="24">
        <v>1015</v>
      </c>
    </row>
    <row r="130" spans="2:22" x14ac:dyDescent="0.3">
      <c r="B130" s="33" t="s">
        <v>274</v>
      </c>
      <c r="C130" s="18" t="s">
        <v>99</v>
      </c>
      <c r="D130" s="21" t="s">
        <v>193</v>
      </c>
      <c r="E130" s="23">
        <v>9.7040271712760793E-4</v>
      </c>
      <c r="F130" s="23">
        <v>1.455604075691412E-3</v>
      </c>
      <c r="G130" s="23">
        <v>0.12372634643377002</v>
      </c>
      <c r="H130" s="23">
        <v>0.26394953905870938</v>
      </c>
      <c r="I130" s="23">
        <v>0.27074235807860264</v>
      </c>
      <c r="J130" s="23">
        <v>0.19068413391557495</v>
      </c>
      <c r="K130" s="23">
        <v>0.14847161572052403</v>
      </c>
      <c r="L130" s="23">
        <v>0</v>
      </c>
      <c r="M130" s="24">
        <v>10305</v>
      </c>
      <c r="N130" s="23">
        <v>1.4064697609001407E-3</v>
      </c>
      <c r="O130" s="23">
        <v>1.4064697609001407E-3</v>
      </c>
      <c r="P130" s="23">
        <v>6.3291139240506333E-2</v>
      </c>
      <c r="Q130" s="23">
        <v>0.16736990154711673</v>
      </c>
      <c r="R130" s="23">
        <v>0.25035161744022505</v>
      </c>
      <c r="S130" s="23">
        <v>0.25597749648382562</v>
      </c>
      <c r="T130" s="23">
        <v>0.26160337552742619</v>
      </c>
      <c r="U130" s="23">
        <v>0</v>
      </c>
      <c r="V130" s="24">
        <v>3555</v>
      </c>
    </row>
    <row r="131" spans="2:22" x14ac:dyDescent="0.3">
      <c r="B131" s="33" t="s">
        <v>274</v>
      </c>
      <c r="C131" s="18" t="s">
        <v>100</v>
      </c>
      <c r="D131" s="21" t="s">
        <v>194</v>
      </c>
      <c r="E131" s="23">
        <v>7.4811256005490739E-2</v>
      </c>
      <c r="F131" s="23">
        <v>5.5593685655456415E-2</v>
      </c>
      <c r="G131" s="23">
        <v>9.7460535346602609E-2</v>
      </c>
      <c r="H131" s="23">
        <v>0.2361015785861359</v>
      </c>
      <c r="I131" s="23">
        <v>0.22168840082361016</v>
      </c>
      <c r="J131" s="23">
        <v>0.18668496911461907</v>
      </c>
      <c r="K131" s="23">
        <v>0.1276595744680851</v>
      </c>
      <c r="L131" s="23">
        <v>0</v>
      </c>
      <c r="M131" s="24">
        <v>7285</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0.10615384615384615</v>
      </c>
      <c r="F132" s="23">
        <v>8.0769230769230774E-2</v>
      </c>
      <c r="G132" s="23">
        <v>8.0384615384615388E-2</v>
      </c>
      <c r="H132" s="23">
        <v>0.21653846153846154</v>
      </c>
      <c r="I132" s="23">
        <v>0.19653846153846155</v>
      </c>
      <c r="J132" s="23">
        <v>0.18653846153846154</v>
      </c>
      <c r="K132" s="23">
        <v>0.13307692307692306</v>
      </c>
      <c r="L132" s="23">
        <v>0</v>
      </c>
      <c r="M132" s="24">
        <v>13000</v>
      </c>
      <c r="N132" s="23">
        <v>5.7483731019522775E-2</v>
      </c>
      <c r="O132" s="23">
        <v>3.3622559652928416E-2</v>
      </c>
      <c r="P132" s="23">
        <v>4.0130151843817789E-2</v>
      </c>
      <c r="Q132" s="23">
        <v>0.1616052060737527</v>
      </c>
      <c r="R132" s="23">
        <v>0.19522776572668113</v>
      </c>
      <c r="S132" s="23">
        <v>0.27440347071583515</v>
      </c>
      <c r="T132" s="23">
        <v>0.23644251626898047</v>
      </c>
      <c r="U132" s="23">
        <v>0</v>
      </c>
      <c r="V132" s="24">
        <v>4610</v>
      </c>
    </row>
    <row r="133" spans="2:22" x14ac:dyDescent="0.3">
      <c r="B133" s="33" t="s">
        <v>274</v>
      </c>
      <c r="C133" s="18" t="s">
        <v>105</v>
      </c>
      <c r="D133" s="21" t="s">
        <v>197</v>
      </c>
      <c r="E133" s="23">
        <v>9.4705688918119035E-2</v>
      </c>
      <c r="F133" s="23">
        <v>9.7994080894442614E-2</v>
      </c>
      <c r="G133" s="23">
        <v>0.14699112134166392</v>
      </c>
      <c r="H133" s="23">
        <v>0.25254850378165078</v>
      </c>
      <c r="I133" s="23">
        <v>0.19269976981256165</v>
      </c>
      <c r="J133" s="23">
        <v>0.13153567905294311</v>
      </c>
      <c r="K133" s="23">
        <v>8.3525156198618875E-2</v>
      </c>
      <c r="L133" s="23">
        <v>0</v>
      </c>
      <c r="M133" s="24">
        <v>15205</v>
      </c>
      <c r="N133" s="23">
        <v>0.10583446404341927</v>
      </c>
      <c r="O133" s="23">
        <v>9.3622795115332433E-2</v>
      </c>
      <c r="P133" s="23">
        <v>7.1913161465400277E-2</v>
      </c>
      <c r="Q133" s="23">
        <v>0.16689280868385345</v>
      </c>
      <c r="R133" s="23">
        <v>0.17503392130257803</v>
      </c>
      <c r="S133" s="23">
        <v>0.20895522388059701</v>
      </c>
      <c r="T133" s="23">
        <v>0.17639077340569878</v>
      </c>
      <c r="U133" s="23">
        <v>0</v>
      </c>
      <c r="V133" s="24">
        <v>3685</v>
      </c>
    </row>
    <row r="134" spans="2:22" x14ac:dyDescent="0.3">
      <c r="B134" s="33" t="s">
        <v>274</v>
      </c>
      <c r="C134" s="18" t="s">
        <v>106</v>
      </c>
      <c r="D134" s="21" t="s">
        <v>198</v>
      </c>
      <c r="E134" s="23">
        <v>9.3023255813953487E-2</v>
      </c>
      <c r="F134" s="23">
        <v>9.843158464034614E-2</v>
      </c>
      <c r="G134" s="23">
        <v>0.11844240129799892</v>
      </c>
      <c r="H134" s="23">
        <v>0.26068144943212546</v>
      </c>
      <c r="I134" s="23">
        <v>0.19740400216333154</v>
      </c>
      <c r="J134" s="23">
        <v>0.13628988642509465</v>
      </c>
      <c r="K134" s="23">
        <v>9.5727420227149806E-2</v>
      </c>
      <c r="L134" s="23">
        <v>0</v>
      </c>
      <c r="M134" s="24">
        <v>9245</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5.966039467645709E-2</v>
      </c>
      <c r="F135" s="23">
        <v>5.5988985773290499E-2</v>
      </c>
      <c r="G135" s="23">
        <v>0.10142267094997705</v>
      </c>
      <c r="H135" s="23">
        <v>0.18999541073887105</v>
      </c>
      <c r="I135" s="23">
        <v>0.19963285910968334</v>
      </c>
      <c r="J135" s="23">
        <v>0.20697567691601651</v>
      </c>
      <c r="K135" s="23">
        <v>0.18632400183570444</v>
      </c>
      <c r="L135" s="23">
        <v>0</v>
      </c>
      <c r="M135" s="24">
        <v>10895</v>
      </c>
      <c r="N135" s="23">
        <v>3.0969030969030968E-2</v>
      </c>
      <c r="O135" s="23">
        <v>2.3976023976023976E-2</v>
      </c>
      <c r="P135" s="23">
        <v>5.2947052947052944E-2</v>
      </c>
      <c r="Q135" s="23">
        <v>0.14185814185814186</v>
      </c>
      <c r="R135" s="23">
        <v>0.2087912087912088</v>
      </c>
      <c r="S135" s="23">
        <v>0.26373626373626374</v>
      </c>
      <c r="T135" s="23">
        <v>0.27872127872127872</v>
      </c>
      <c r="U135" s="23">
        <v>0</v>
      </c>
      <c r="V135" s="24">
        <v>5005</v>
      </c>
    </row>
    <row r="136" spans="2:22" x14ac:dyDescent="0.3">
      <c r="B136" s="33" t="s">
        <v>279</v>
      </c>
      <c r="C136" s="18" t="s">
        <v>74</v>
      </c>
      <c r="D136" s="21" t="s">
        <v>177</v>
      </c>
      <c r="E136" s="23">
        <v>0.46875</v>
      </c>
      <c r="F136" s="23">
        <v>0.46875</v>
      </c>
      <c r="G136" s="23">
        <v>5.9966216216216214E-2</v>
      </c>
      <c r="H136" s="23">
        <v>1.6891891891891893E-3</v>
      </c>
      <c r="I136" s="23">
        <v>8.4459459459459464E-4</v>
      </c>
      <c r="J136" s="23">
        <v>0</v>
      </c>
      <c r="K136" s="23">
        <v>0</v>
      </c>
      <c r="L136" s="23">
        <v>0</v>
      </c>
      <c r="M136" s="24">
        <v>5920</v>
      </c>
      <c r="N136" s="23">
        <v>0.44298245614035087</v>
      </c>
      <c r="O136" s="23">
        <v>0.49561403508771928</v>
      </c>
      <c r="P136" s="23">
        <v>5.701754385964912E-2</v>
      </c>
      <c r="Q136" s="23">
        <v>0</v>
      </c>
      <c r="R136" s="23">
        <v>0</v>
      </c>
      <c r="S136" s="23">
        <v>0</v>
      </c>
      <c r="T136" s="23">
        <v>0</v>
      </c>
      <c r="U136" s="23">
        <v>0</v>
      </c>
      <c r="V136" s="24">
        <v>1140</v>
      </c>
    </row>
    <row r="137" spans="2:22" x14ac:dyDescent="0.3">
      <c r="B137" s="33" t="s">
        <v>279</v>
      </c>
      <c r="C137" s="18" t="s">
        <v>76</v>
      </c>
      <c r="D137" s="21" t="s">
        <v>179</v>
      </c>
      <c r="E137" s="23">
        <v>5.8351568198395334E-2</v>
      </c>
      <c r="F137" s="23">
        <v>7.8774617067833702E-2</v>
      </c>
      <c r="G137" s="23">
        <v>9.4821298322392417E-2</v>
      </c>
      <c r="H137" s="23">
        <v>0.19912472647702406</v>
      </c>
      <c r="I137" s="23">
        <v>0.2064186725018235</v>
      </c>
      <c r="J137" s="23">
        <v>0.19912472647702406</v>
      </c>
      <c r="K137" s="23">
        <v>0.16411378555798686</v>
      </c>
      <c r="L137" s="23">
        <v>0</v>
      </c>
      <c r="M137" s="24">
        <v>6855</v>
      </c>
      <c r="N137" s="23">
        <v>2.4179620034542316E-2</v>
      </c>
      <c r="O137" s="23">
        <v>1.7271157167530225E-2</v>
      </c>
      <c r="P137" s="23">
        <v>4.145077720207254E-2</v>
      </c>
      <c r="Q137" s="23">
        <v>0.14335060449050085</v>
      </c>
      <c r="R137" s="23">
        <v>0.23143350604490501</v>
      </c>
      <c r="S137" s="23">
        <v>0.28151986183074268</v>
      </c>
      <c r="T137" s="23">
        <v>0.25906735751295334</v>
      </c>
      <c r="U137" s="23">
        <v>0</v>
      </c>
      <c r="V137" s="24">
        <v>2895</v>
      </c>
    </row>
    <row r="138" spans="2:22" x14ac:dyDescent="0.3">
      <c r="B138" s="33" t="s">
        <v>279</v>
      </c>
      <c r="C138" s="18" t="s">
        <v>77</v>
      </c>
      <c r="D138" s="21" t="s">
        <v>180</v>
      </c>
      <c r="E138" s="23">
        <v>0.1444981862152358</v>
      </c>
      <c r="F138" s="23">
        <v>0.19286577992744861</v>
      </c>
      <c r="G138" s="23">
        <v>9.0084643288996374E-2</v>
      </c>
      <c r="H138" s="23">
        <v>0.17835550181378476</v>
      </c>
      <c r="I138" s="23">
        <v>0.15961305925030231</v>
      </c>
      <c r="J138" s="23">
        <v>0.13240628778718258</v>
      </c>
      <c r="K138" s="23">
        <v>0.10217654171704958</v>
      </c>
      <c r="L138" s="23">
        <v>0</v>
      </c>
      <c r="M138" s="24">
        <v>8270</v>
      </c>
      <c r="N138" s="23">
        <v>7.5046904315197005E-2</v>
      </c>
      <c r="O138" s="23">
        <v>4.5028142589118199E-2</v>
      </c>
      <c r="P138" s="23">
        <v>5.8161350844277676E-2</v>
      </c>
      <c r="Q138" s="23">
        <v>0.16697936210131331</v>
      </c>
      <c r="R138" s="23">
        <v>0.21013133208255161</v>
      </c>
      <c r="S138" s="23">
        <v>0.23639774859287055</v>
      </c>
      <c r="T138" s="23">
        <v>0.20825515947467166</v>
      </c>
      <c r="U138" s="23">
        <v>0</v>
      </c>
      <c r="V138" s="24">
        <v>2665</v>
      </c>
    </row>
    <row r="139" spans="2:22" x14ac:dyDescent="0.3">
      <c r="B139" s="33" t="s">
        <v>279</v>
      </c>
      <c r="C139" s="18" t="s">
        <v>80</v>
      </c>
      <c r="D139" s="21" t="s">
        <v>325</v>
      </c>
      <c r="E139" s="23">
        <v>8.0827067669172928E-2</v>
      </c>
      <c r="F139" s="23">
        <v>6.8609022556390981E-2</v>
      </c>
      <c r="G139" s="23">
        <v>0.10714285714285714</v>
      </c>
      <c r="H139" s="23">
        <v>0.20488721804511278</v>
      </c>
      <c r="I139" s="23">
        <v>0.20206766917293234</v>
      </c>
      <c r="J139" s="23">
        <v>0.18233082706766918</v>
      </c>
      <c r="K139" s="23">
        <v>0.15319548872180452</v>
      </c>
      <c r="L139" s="23">
        <v>0</v>
      </c>
      <c r="M139" s="24">
        <v>5320</v>
      </c>
      <c r="N139" s="23">
        <v>5.0147492625368731E-2</v>
      </c>
      <c r="O139" s="23">
        <v>3.5398230088495575E-2</v>
      </c>
      <c r="P139" s="23">
        <v>5.3097345132743362E-2</v>
      </c>
      <c r="Q139" s="23">
        <v>0.11799410029498525</v>
      </c>
      <c r="R139" s="23">
        <v>0.20058997050147492</v>
      </c>
      <c r="S139" s="23">
        <v>0.26843657817109146</v>
      </c>
      <c r="T139" s="23">
        <v>0.27433628318584069</v>
      </c>
      <c r="U139" s="23">
        <v>0</v>
      </c>
      <c r="V139" s="24">
        <v>1695</v>
      </c>
    </row>
    <row r="140" spans="2:22" x14ac:dyDescent="0.3">
      <c r="B140" s="33" t="s">
        <v>279</v>
      </c>
      <c r="C140" s="18" t="s">
        <v>83</v>
      </c>
      <c r="D140" s="21" t="s">
        <v>182</v>
      </c>
      <c r="E140" s="23">
        <v>6.5861690450054883E-2</v>
      </c>
      <c r="F140" s="23">
        <v>9.6597145993413833E-2</v>
      </c>
      <c r="G140" s="23">
        <v>8.8913282107574099E-2</v>
      </c>
      <c r="H140" s="23">
        <v>0.20636663007683864</v>
      </c>
      <c r="I140" s="23">
        <v>0.21844127332601537</v>
      </c>
      <c r="J140" s="23">
        <v>0.16684961580680571</v>
      </c>
      <c r="K140" s="23">
        <v>0.15806805708013172</v>
      </c>
      <c r="L140" s="23">
        <v>0</v>
      </c>
      <c r="M140" s="24">
        <v>4555</v>
      </c>
      <c r="N140" s="23">
        <v>7.3913043478260873E-2</v>
      </c>
      <c r="O140" s="23">
        <v>5.6521739130434782E-2</v>
      </c>
      <c r="P140" s="23">
        <v>4.7826086956521741E-2</v>
      </c>
      <c r="Q140" s="23">
        <v>0.13478260869565217</v>
      </c>
      <c r="R140" s="23">
        <v>0.17826086956521739</v>
      </c>
      <c r="S140" s="23">
        <v>0.20434782608695654</v>
      </c>
      <c r="T140" s="23">
        <v>0.3</v>
      </c>
      <c r="U140" s="23">
        <v>0</v>
      </c>
      <c r="V140" s="24">
        <v>1150</v>
      </c>
    </row>
    <row r="141" spans="2:22" x14ac:dyDescent="0.3">
      <c r="B141" s="33" t="s">
        <v>279</v>
      </c>
      <c r="C141" s="18" t="s">
        <v>84</v>
      </c>
      <c r="D141" s="21" t="s">
        <v>183</v>
      </c>
      <c r="E141" s="23">
        <v>7.9408330089528995E-2</v>
      </c>
      <c r="F141" s="23">
        <v>9.3421564811210583E-2</v>
      </c>
      <c r="G141" s="23">
        <v>0.12495134293499416</v>
      </c>
      <c r="H141" s="23">
        <v>0.26158038147138962</v>
      </c>
      <c r="I141" s="23">
        <v>0.21409108602569094</v>
      </c>
      <c r="J141" s="23">
        <v>0.1370182950564422</v>
      </c>
      <c r="K141" s="23">
        <v>8.9918256130790186E-2</v>
      </c>
      <c r="L141" s="23">
        <v>0</v>
      </c>
      <c r="M141" s="24">
        <v>12845</v>
      </c>
      <c r="N141" s="23">
        <v>7.7777777777777779E-2</v>
      </c>
      <c r="O141" s="23">
        <v>5.5555555555555552E-2</v>
      </c>
      <c r="P141" s="23">
        <v>6.1111111111111109E-2</v>
      </c>
      <c r="Q141" s="23">
        <v>0.16296296296296298</v>
      </c>
      <c r="R141" s="23">
        <v>0.22222222222222221</v>
      </c>
      <c r="S141" s="23">
        <v>0.22777777777777777</v>
      </c>
      <c r="T141" s="23">
        <v>0.19259259259259259</v>
      </c>
      <c r="U141" s="23">
        <v>0</v>
      </c>
      <c r="V141" s="24">
        <v>2700</v>
      </c>
    </row>
    <row r="142" spans="2:22" x14ac:dyDescent="0.3">
      <c r="B142" s="33" t="s">
        <v>279</v>
      </c>
      <c r="C142" s="18" t="s">
        <v>88</v>
      </c>
      <c r="D142" s="21" t="s">
        <v>185</v>
      </c>
      <c r="E142" s="23">
        <v>8.5252525252525246E-2</v>
      </c>
      <c r="F142" s="23">
        <v>9.696969696969697E-2</v>
      </c>
      <c r="G142" s="23">
        <v>0.12</v>
      </c>
      <c r="H142" s="23">
        <v>0.25414141414141417</v>
      </c>
      <c r="I142" s="23">
        <v>0.20565656565656565</v>
      </c>
      <c r="J142" s="23">
        <v>0.13737373737373737</v>
      </c>
      <c r="K142" s="23">
        <v>0.10101010101010101</v>
      </c>
      <c r="L142" s="23">
        <v>0</v>
      </c>
      <c r="M142" s="24">
        <v>12375</v>
      </c>
      <c r="N142" s="23">
        <v>6.2295081967213117E-2</v>
      </c>
      <c r="O142" s="23">
        <v>4.4262295081967211E-2</v>
      </c>
      <c r="P142" s="23">
        <v>6.7213114754098358E-2</v>
      </c>
      <c r="Q142" s="23">
        <v>0.17540983606557378</v>
      </c>
      <c r="R142" s="23">
        <v>0.20983606557377049</v>
      </c>
      <c r="S142" s="23">
        <v>0.22950819672131148</v>
      </c>
      <c r="T142" s="23">
        <v>0.20983606557377049</v>
      </c>
      <c r="U142" s="23">
        <v>0</v>
      </c>
      <c r="V142" s="24">
        <v>3050</v>
      </c>
    </row>
    <row r="143" spans="2:22" x14ac:dyDescent="0.3">
      <c r="B143" s="33" t="s">
        <v>279</v>
      </c>
      <c r="C143" s="18" t="s">
        <v>72</v>
      </c>
      <c r="D143" s="21" t="s">
        <v>175</v>
      </c>
      <c r="E143" s="23">
        <v>5.4274084124830398E-4</v>
      </c>
      <c r="F143" s="23">
        <v>1.6282225237449117E-3</v>
      </c>
      <c r="G143" s="23">
        <v>0.13622795115332428</v>
      </c>
      <c r="H143" s="23">
        <v>0.30909090909090908</v>
      </c>
      <c r="I143" s="23">
        <v>0.26350067842605157</v>
      </c>
      <c r="J143" s="23">
        <v>0.18588873812754408</v>
      </c>
      <c r="K143" s="23">
        <v>0.10312075983717775</v>
      </c>
      <c r="L143" s="23">
        <v>0</v>
      </c>
      <c r="M143" s="24">
        <v>18425</v>
      </c>
      <c r="N143" s="23">
        <v>9.0579710144927537E-4</v>
      </c>
      <c r="O143" s="23">
        <v>2.717391304347826E-3</v>
      </c>
      <c r="P143" s="23">
        <v>7.5181159420289856E-2</v>
      </c>
      <c r="Q143" s="23">
        <v>0.2056159420289855</v>
      </c>
      <c r="R143" s="23">
        <v>0.24275362318840579</v>
      </c>
      <c r="S143" s="23">
        <v>0.26721014492753625</v>
      </c>
      <c r="T143" s="23">
        <v>0.2056159420289855</v>
      </c>
      <c r="U143" s="23">
        <v>0</v>
      </c>
      <c r="V143" s="24">
        <v>5520</v>
      </c>
    </row>
    <row r="144" spans="2:22" x14ac:dyDescent="0.3">
      <c r="B144" s="33" t="s">
        <v>279</v>
      </c>
      <c r="C144" s="18" t="s">
        <v>423</v>
      </c>
      <c r="D144" s="21" t="s">
        <v>424</v>
      </c>
      <c r="E144" s="23">
        <v>0</v>
      </c>
      <c r="F144" s="23">
        <v>0</v>
      </c>
      <c r="G144" s="23">
        <v>0.22491349480968859</v>
      </c>
      <c r="H144" s="23">
        <v>0.68858131487889274</v>
      </c>
      <c r="I144" s="23">
        <v>6.5743944636678195E-2</v>
      </c>
      <c r="J144" s="23">
        <v>1.7301038062283738E-2</v>
      </c>
      <c r="K144" s="23">
        <v>3.4602076124567475E-3</v>
      </c>
      <c r="L144" s="23">
        <v>0</v>
      </c>
      <c r="M144" s="24">
        <v>1445</v>
      </c>
      <c r="N144" s="23">
        <v>0</v>
      </c>
      <c r="O144" s="23">
        <v>0</v>
      </c>
      <c r="P144" s="23">
        <v>0.14285714285714285</v>
      </c>
      <c r="Q144" s="23">
        <v>0.7142857142857143</v>
      </c>
      <c r="R144" s="23">
        <v>0.14285714285714285</v>
      </c>
      <c r="S144" s="23">
        <v>0</v>
      </c>
      <c r="T144" s="23">
        <v>0</v>
      </c>
      <c r="U144" s="23">
        <v>0</v>
      </c>
      <c r="V144" s="24">
        <v>35</v>
      </c>
    </row>
    <row r="145" spans="2:22" x14ac:dyDescent="0.3">
      <c r="B145" s="33" t="s">
        <v>279</v>
      </c>
      <c r="C145" s="18" t="s">
        <v>90</v>
      </c>
      <c r="D145" s="21" t="s">
        <v>187</v>
      </c>
      <c r="E145" s="23">
        <v>0.11508761508761509</v>
      </c>
      <c r="F145" s="23">
        <v>0.13454113454113453</v>
      </c>
      <c r="G145" s="23">
        <v>0.12444312444312444</v>
      </c>
      <c r="H145" s="23">
        <v>0.26403326403326405</v>
      </c>
      <c r="I145" s="23">
        <v>0.18547668547668547</v>
      </c>
      <c r="J145" s="23">
        <v>0.11063261063261064</v>
      </c>
      <c r="K145" s="23">
        <v>6.5934065934065936E-2</v>
      </c>
      <c r="L145" s="23">
        <v>0</v>
      </c>
      <c r="M145" s="24">
        <v>33670</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0.10950528071150639</v>
      </c>
      <c r="F146" s="23">
        <v>0.11923290717065037</v>
      </c>
      <c r="G146" s="23">
        <v>8.9216231239577545E-2</v>
      </c>
      <c r="H146" s="23">
        <v>0.19288493607559756</v>
      </c>
      <c r="I146" s="23">
        <v>0.18788215675375208</v>
      </c>
      <c r="J146" s="23">
        <v>0.16953863257365204</v>
      </c>
      <c r="K146" s="23">
        <v>0.13173985547526404</v>
      </c>
      <c r="L146" s="23">
        <v>0</v>
      </c>
      <c r="M146" s="24">
        <v>17990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v>7.5134168157423978E-2</v>
      </c>
      <c r="F147" s="23">
        <v>8.8849135360763262E-2</v>
      </c>
      <c r="G147" s="23">
        <v>0.10137149672033392</v>
      </c>
      <c r="H147" s="23">
        <v>0.23732856290995827</v>
      </c>
      <c r="I147" s="23">
        <v>0.20155038759689922</v>
      </c>
      <c r="J147" s="23">
        <v>0.16279069767441862</v>
      </c>
      <c r="K147" s="23">
        <v>0.13297555158020274</v>
      </c>
      <c r="L147" s="23">
        <v>0</v>
      </c>
      <c r="M147" s="24">
        <v>8385</v>
      </c>
      <c r="N147" s="23">
        <v>3.9175257731958762E-2</v>
      </c>
      <c r="O147" s="23">
        <v>2.0618556701030927E-2</v>
      </c>
      <c r="P147" s="23">
        <v>3.9175257731958762E-2</v>
      </c>
      <c r="Q147" s="23">
        <v>0.13814432989690723</v>
      </c>
      <c r="R147" s="23">
        <v>0.20824742268041238</v>
      </c>
      <c r="S147" s="23">
        <v>0.25979381443298971</v>
      </c>
      <c r="T147" s="23">
        <v>0.29484536082474228</v>
      </c>
      <c r="U147" s="23">
        <v>0</v>
      </c>
      <c r="V147" s="24">
        <v>2425</v>
      </c>
    </row>
    <row r="148" spans="2:22" x14ac:dyDescent="0.3">
      <c r="B148" s="33" t="s">
        <v>279</v>
      </c>
      <c r="C148" s="18" t="s">
        <v>97</v>
      </c>
      <c r="D148" s="21" t="s">
        <v>326</v>
      </c>
      <c r="E148" s="23">
        <v>8.2771194165907017E-2</v>
      </c>
      <c r="F148" s="23">
        <v>0.10227894257064722</v>
      </c>
      <c r="G148" s="23">
        <v>0.11595259799453053</v>
      </c>
      <c r="H148" s="23">
        <v>0.25706472196900637</v>
      </c>
      <c r="I148" s="23">
        <v>0.20656335460346401</v>
      </c>
      <c r="J148" s="23">
        <v>0.13582497721057429</v>
      </c>
      <c r="K148" s="23">
        <v>9.954421148587056E-2</v>
      </c>
      <c r="L148" s="23">
        <v>0</v>
      </c>
      <c r="M148" s="24">
        <v>27425</v>
      </c>
      <c r="N148" s="23">
        <v>6.2823834196891193E-2</v>
      </c>
      <c r="O148" s="23">
        <v>3.4974093264248704E-2</v>
      </c>
      <c r="P148" s="23">
        <v>7.1891191709844565E-2</v>
      </c>
      <c r="Q148" s="23">
        <v>0.20660621761658032</v>
      </c>
      <c r="R148" s="23">
        <v>0.22603626943005181</v>
      </c>
      <c r="S148" s="23">
        <v>0.20854922279792745</v>
      </c>
      <c r="T148" s="23">
        <v>0.18976683937823835</v>
      </c>
      <c r="U148" s="23">
        <v>0</v>
      </c>
      <c r="V148" s="24">
        <v>7720</v>
      </c>
    </row>
    <row r="149" spans="2:22" x14ac:dyDescent="0.3">
      <c r="B149" s="33" t="s">
        <v>279</v>
      </c>
      <c r="C149" s="18" t="s">
        <v>103</v>
      </c>
      <c r="D149" s="21" t="s">
        <v>196</v>
      </c>
      <c r="E149" s="23">
        <v>6.6938300349243307E-2</v>
      </c>
      <c r="F149" s="23">
        <v>0.11583236321303841</v>
      </c>
      <c r="G149" s="23">
        <v>9.7206053550640284E-2</v>
      </c>
      <c r="H149" s="23">
        <v>0.21012805587892899</v>
      </c>
      <c r="I149" s="23">
        <v>0.19266589057043074</v>
      </c>
      <c r="J149" s="23">
        <v>0.16356228172293363</v>
      </c>
      <c r="K149" s="23">
        <v>0.1530849825378347</v>
      </c>
      <c r="L149" s="23">
        <v>0</v>
      </c>
      <c r="M149" s="24">
        <v>8590</v>
      </c>
      <c r="N149" s="23">
        <v>4.553734061930783E-2</v>
      </c>
      <c r="O149" s="23">
        <v>3.2786885245901641E-2</v>
      </c>
      <c r="P149" s="23">
        <v>5.6466302367941715E-2</v>
      </c>
      <c r="Q149" s="23">
        <v>0.15300546448087432</v>
      </c>
      <c r="R149" s="23">
        <v>0.18943533697632059</v>
      </c>
      <c r="S149" s="23">
        <v>0.23861566484517305</v>
      </c>
      <c r="T149" s="23">
        <v>0.28415300546448086</v>
      </c>
      <c r="U149" s="23">
        <v>0</v>
      </c>
      <c r="V149" s="24">
        <v>2745</v>
      </c>
    </row>
    <row r="150" spans="2:22" x14ac:dyDescent="0.3">
      <c r="B150" s="33" t="s">
        <v>279</v>
      </c>
      <c r="C150" s="18" t="s">
        <v>104</v>
      </c>
      <c r="D150" s="21" t="s">
        <v>328</v>
      </c>
      <c r="E150" s="23">
        <v>9.4130089899524066E-2</v>
      </c>
      <c r="F150" s="23">
        <v>0.11422527763088314</v>
      </c>
      <c r="G150" s="23">
        <v>0.10629296668429403</v>
      </c>
      <c r="H150" s="23">
        <v>0.23532522474881015</v>
      </c>
      <c r="I150" s="23">
        <v>0.19989423585404548</v>
      </c>
      <c r="J150" s="23">
        <v>0.14754098360655737</v>
      </c>
      <c r="K150" s="23">
        <v>0.10206240084611316</v>
      </c>
      <c r="L150" s="23">
        <v>0</v>
      </c>
      <c r="M150" s="24">
        <v>9455</v>
      </c>
      <c r="N150" s="23">
        <v>5.3191489361702128E-2</v>
      </c>
      <c r="O150" s="23">
        <v>3.0141843971631204E-2</v>
      </c>
      <c r="P150" s="23">
        <v>6.7375886524822695E-2</v>
      </c>
      <c r="Q150" s="23">
        <v>0.20567375886524822</v>
      </c>
      <c r="R150" s="23">
        <v>0.22163120567375885</v>
      </c>
      <c r="S150" s="23">
        <v>0.23581560283687944</v>
      </c>
      <c r="T150" s="23">
        <v>0.18617021276595744</v>
      </c>
      <c r="U150" s="23">
        <v>0</v>
      </c>
      <c r="V150" s="24">
        <v>2820</v>
      </c>
    </row>
    <row r="151" spans="2:22" x14ac:dyDescent="0.3">
      <c r="B151" s="33" t="s">
        <v>279</v>
      </c>
      <c r="C151" s="18" t="s">
        <v>107</v>
      </c>
      <c r="D151" s="21" t="s">
        <v>329</v>
      </c>
      <c r="E151" s="23">
        <v>6.3179699637493522E-2</v>
      </c>
      <c r="F151" s="23">
        <v>7.8715691351631284E-2</v>
      </c>
      <c r="G151" s="23">
        <v>0.12428793371310203</v>
      </c>
      <c r="H151" s="23">
        <v>0.21025375453133091</v>
      </c>
      <c r="I151" s="23">
        <v>0.20455722423614708</v>
      </c>
      <c r="J151" s="23">
        <v>0.17969963749352666</v>
      </c>
      <c r="K151" s="23">
        <v>0.13878819264629724</v>
      </c>
      <c r="L151" s="23">
        <v>0</v>
      </c>
      <c r="M151" s="24">
        <v>9655</v>
      </c>
      <c r="N151" s="23">
        <v>3.7216828478964403E-2</v>
      </c>
      <c r="O151" s="23">
        <v>2.9126213592233011E-2</v>
      </c>
      <c r="P151" s="23">
        <v>5.9870550161812294E-2</v>
      </c>
      <c r="Q151" s="23">
        <v>0.15210355987055016</v>
      </c>
      <c r="R151" s="23">
        <v>0.1941747572815534</v>
      </c>
      <c r="S151" s="23">
        <v>0.26213592233009708</v>
      </c>
      <c r="T151" s="23">
        <v>0.26537216828478966</v>
      </c>
      <c r="U151" s="23">
        <v>0</v>
      </c>
      <c r="V151" s="24">
        <v>3090</v>
      </c>
    </row>
    <row r="152" spans="2:22" x14ac:dyDescent="0.3">
      <c r="B152" s="33" t="s">
        <v>279</v>
      </c>
      <c r="C152" s="18" t="s">
        <v>108</v>
      </c>
      <c r="D152" s="21" t="s">
        <v>330</v>
      </c>
      <c r="E152" s="23">
        <v>9.1999999999999998E-2</v>
      </c>
      <c r="F152" s="23">
        <v>9.4666666666666663E-2</v>
      </c>
      <c r="G152" s="23">
        <v>0.10666666666666667</v>
      </c>
      <c r="H152" s="23">
        <v>0.23133333333333334</v>
      </c>
      <c r="I152" s="23">
        <v>0.19733333333333333</v>
      </c>
      <c r="J152" s="23">
        <v>0.16200000000000001</v>
      </c>
      <c r="K152" s="23">
        <v>0.11600000000000001</v>
      </c>
      <c r="L152" s="23">
        <v>0</v>
      </c>
      <c r="M152" s="24">
        <v>7500</v>
      </c>
      <c r="N152" s="23">
        <v>4.2801556420233464E-2</v>
      </c>
      <c r="O152" s="23">
        <v>1.7509727626459144E-2</v>
      </c>
      <c r="P152" s="23">
        <v>7.3929961089494164E-2</v>
      </c>
      <c r="Q152" s="23">
        <v>0.2140077821011673</v>
      </c>
      <c r="R152" s="23">
        <v>0.21789883268482491</v>
      </c>
      <c r="S152" s="23">
        <v>0.24124513618677043</v>
      </c>
      <c r="T152" s="23">
        <v>0.19260700389105059</v>
      </c>
      <c r="U152" s="23">
        <v>0</v>
      </c>
      <c r="V152" s="24">
        <v>2570</v>
      </c>
    </row>
    <row r="153" spans="2:22" x14ac:dyDescent="0.3">
      <c r="B153" s="33" t="s">
        <v>279</v>
      </c>
      <c r="C153" s="18" t="s">
        <v>109</v>
      </c>
      <c r="D153" s="21" t="s">
        <v>199</v>
      </c>
      <c r="E153" s="23">
        <v>8.6731391585760514E-2</v>
      </c>
      <c r="F153" s="23">
        <v>0.10938511326860842</v>
      </c>
      <c r="G153" s="23">
        <v>9.7087378640776698E-2</v>
      </c>
      <c r="H153" s="23">
        <v>0.19223300970873786</v>
      </c>
      <c r="I153" s="23">
        <v>0.20194174757281552</v>
      </c>
      <c r="J153" s="23">
        <v>0.17281553398058253</v>
      </c>
      <c r="K153" s="23">
        <v>0.13915857605177995</v>
      </c>
      <c r="L153" s="23">
        <v>0</v>
      </c>
      <c r="M153" s="24">
        <v>7725</v>
      </c>
      <c r="N153" s="23">
        <v>4.2986425339366516E-2</v>
      </c>
      <c r="O153" s="23">
        <v>3.1674208144796379E-2</v>
      </c>
      <c r="P153" s="23">
        <v>5.2036199095022627E-2</v>
      </c>
      <c r="Q153" s="23">
        <v>0.13800904977375567</v>
      </c>
      <c r="R153" s="23">
        <v>0.19683257918552036</v>
      </c>
      <c r="S153" s="23">
        <v>0.25339366515837103</v>
      </c>
      <c r="T153" s="23">
        <v>0.28280542986425339</v>
      </c>
      <c r="U153" s="23">
        <v>0</v>
      </c>
      <c r="V153" s="24">
        <v>2210</v>
      </c>
    </row>
    <row r="154" spans="2:22" x14ac:dyDescent="0.3">
      <c r="B154" s="33" t="s">
        <v>279</v>
      </c>
      <c r="C154" s="18" t="s">
        <v>110</v>
      </c>
      <c r="D154" s="21" t="s">
        <v>331</v>
      </c>
      <c r="E154" s="23">
        <v>0.11178451178451178</v>
      </c>
      <c r="F154" s="23">
        <v>7.7441077441077436E-2</v>
      </c>
      <c r="G154" s="23">
        <v>9.7643097643097643E-2</v>
      </c>
      <c r="H154" s="23">
        <v>0.23703703703703705</v>
      </c>
      <c r="I154" s="23">
        <v>0.18855218855218855</v>
      </c>
      <c r="J154" s="23">
        <v>0.15488215488215487</v>
      </c>
      <c r="K154" s="23">
        <v>0.13198653198653199</v>
      </c>
      <c r="L154" s="23">
        <v>0</v>
      </c>
      <c r="M154" s="24">
        <v>7425</v>
      </c>
      <c r="N154" s="23">
        <v>3.9560439560439559E-2</v>
      </c>
      <c r="O154" s="23">
        <v>3.2967032967032968E-2</v>
      </c>
      <c r="P154" s="23">
        <v>3.5164835164835165E-2</v>
      </c>
      <c r="Q154" s="23">
        <v>0.15824175824175823</v>
      </c>
      <c r="R154" s="23">
        <v>0.21978021978021978</v>
      </c>
      <c r="S154" s="23">
        <v>0.25494505494505493</v>
      </c>
      <c r="T154" s="23">
        <v>0.25934065934065936</v>
      </c>
      <c r="U154" s="23">
        <v>0</v>
      </c>
      <c r="V154" s="24">
        <v>2275</v>
      </c>
    </row>
    <row r="155" spans="2:22" x14ac:dyDescent="0.3">
      <c r="B155" s="33" t="s">
        <v>283</v>
      </c>
      <c r="C155" s="18" t="s">
        <v>112</v>
      </c>
      <c r="D155" s="21" t="s">
        <v>332</v>
      </c>
      <c r="E155" s="23">
        <v>9.4352617079889803E-2</v>
      </c>
      <c r="F155" s="23">
        <v>5.9917355371900828E-2</v>
      </c>
      <c r="G155" s="23">
        <v>9.7107438016528921E-2</v>
      </c>
      <c r="H155" s="23">
        <v>0.21074380165289255</v>
      </c>
      <c r="I155" s="23">
        <v>0.2100550964187328</v>
      </c>
      <c r="J155" s="23">
        <v>0.16115702479338842</v>
      </c>
      <c r="K155" s="23">
        <v>0.16666666666666666</v>
      </c>
      <c r="L155" s="23">
        <v>0</v>
      </c>
      <c r="M155" s="24">
        <v>7260</v>
      </c>
      <c r="N155" s="23">
        <v>2.3622047244094488E-2</v>
      </c>
      <c r="O155" s="23">
        <v>7.874015748031496E-3</v>
      </c>
      <c r="P155" s="23">
        <v>6.2992125984251968E-2</v>
      </c>
      <c r="Q155" s="23">
        <v>0.19685039370078741</v>
      </c>
      <c r="R155" s="23">
        <v>0.25196850393700787</v>
      </c>
      <c r="S155" s="23">
        <v>0.20472440944881889</v>
      </c>
      <c r="T155" s="23">
        <v>0.25196850393700787</v>
      </c>
      <c r="U155" s="23">
        <v>0</v>
      </c>
      <c r="V155" s="24">
        <v>635</v>
      </c>
    </row>
    <row r="156" spans="2:22" x14ac:dyDescent="0.3">
      <c r="B156" s="33" t="s">
        <v>283</v>
      </c>
      <c r="C156" s="18" t="s">
        <v>113</v>
      </c>
      <c r="D156" s="21" t="s">
        <v>200</v>
      </c>
      <c r="E156" s="23">
        <v>0.11391265195857722</v>
      </c>
      <c r="F156" s="23">
        <v>0.12696983340837462</v>
      </c>
      <c r="G156" s="23">
        <v>0.10085547050877983</v>
      </c>
      <c r="H156" s="23">
        <v>0.22017109410175598</v>
      </c>
      <c r="I156" s="23">
        <v>0.19945970283656012</v>
      </c>
      <c r="J156" s="23">
        <v>0.13327330031517334</v>
      </c>
      <c r="K156" s="23">
        <v>0.10580819450697884</v>
      </c>
      <c r="L156" s="23">
        <v>0</v>
      </c>
      <c r="M156" s="24">
        <v>11105</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0.13650374284456188</v>
      </c>
      <c r="F157" s="23">
        <v>0.11272567151034786</v>
      </c>
      <c r="G157" s="23">
        <v>9.3791281373844126E-2</v>
      </c>
      <c r="H157" s="23">
        <v>0.24350506384852488</v>
      </c>
      <c r="I157" s="23">
        <v>0.18802289740202555</v>
      </c>
      <c r="J157" s="23">
        <v>0.12813738441215325</v>
      </c>
      <c r="K157" s="23">
        <v>9.7313958608542486E-2</v>
      </c>
      <c r="L157" s="23">
        <v>0</v>
      </c>
      <c r="M157" s="24">
        <v>11355</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8.6887206058190516E-2</v>
      </c>
      <c r="F158" s="23">
        <v>7.0944599442008774E-2</v>
      </c>
      <c r="G158" s="23">
        <v>9.5655639697090469E-2</v>
      </c>
      <c r="H158" s="23">
        <v>0.19290554005579913</v>
      </c>
      <c r="I158" s="23">
        <v>0.21522518931845358</v>
      </c>
      <c r="J158" s="23">
        <v>0.19410123555201275</v>
      </c>
      <c r="K158" s="23">
        <v>0.14428058987644479</v>
      </c>
      <c r="L158" s="23">
        <v>0</v>
      </c>
      <c r="M158" s="24">
        <v>12545</v>
      </c>
      <c r="N158" s="23">
        <v>4.8088779284833537E-2</v>
      </c>
      <c r="O158" s="23">
        <v>3.3292231812577067E-2</v>
      </c>
      <c r="P158" s="23">
        <v>6.2885326757090007E-2</v>
      </c>
      <c r="Q158" s="23">
        <v>0.16152897657213316</v>
      </c>
      <c r="R158" s="23">
        <v>0.22564734895191121</v>
      </c>
      <c r="S158" s="23">
        <v>0.25030826140567203</v>
      </c>
      <c r="T158" s="23">
        <v>0.21578298397040691</v>
      </c>
      <c r="U158" s="23">
        <v>0</v>
      </c>
      <c r="V158" s="24">
        <v>4055</v>
      </c>
    </row>
    <row r="159" spans="2:22" x14ac:dyDescent="0.3">
      <c r="B159" s="33" t="s">
        <v>283</v>
      </c>
      <c r="C159" s="18" t="s">
        <v>116</v>
      </c>
      <c r="D159" s="21" t="s">
        <v>202</v>
      </c>
      <c r="E159" s="23">
        <v>6.8320074871314931E-2</v>
      </c>
      <c r="F159" s="23">
        <v>6.6916237716424895E-2</v>
      </c>
      <c r="G159" s="23">
        <v>9.0313523631258774E-2</v>
      </c>
      <c r="H159" s="23">
        <v>0.20168460458586804</v>
      </c>
      <c r="I159" s="23">
        <v>0.19513336452971455</v>
      </c>
      <c r="J159" s="23">
        <v>0.20542817033224145</v>
      </c>
      <c r="K159" s="23">
        <v>0.17267197005147403</v>
      </c>
      <c r="L159" s="23">
        <v>0</v>
      </c>
      <c r="M159" s="24">
        <v>10685</v>
      </c>
      <c r="N159" s="23">
        <v>4.7272727272727272E-2</v>
      </c>
      <c r="O159" s="23">
        <v>0.04</v>
      </c>
      <c r="P159" s="23">
        <v>5.0909090909090911E-2</v>
      </c>
      <c r="Q159" s="23">
        <v>0.12909090909090909</v>
      </c>
      <c r="R159" s="23">
        <v>0.1709090909090909</v>
      </c>
      <c r="S159" s="23">
        <v>0.26181818181818184</v>
      </c>
      <c r="T159" s="23">
        <v>0.29818181818181816</v>
      </c>
      <c r="U159" s="23">
        <v>0</v>
      </c>
      <c r="V159" s="24">
        <v>2750</v>
      </c>
    </row>
    <row r="160" spans="2:22" x14ac:dyDescent="0.3">
      <c r="B160" s="33" t="s">
        <v>283</v>
      </c>
      <c r="C160" s="18" t="s">
        <v>117</v>
      </c>
      <c r="D160" s="21" t="s">
        <v>203</v>
      </c>
      <c r="E160" s="23">
        <v>8.9914945321992706E-2</v>
      </c>
      <c r="F160" s="23">
        <v>0.1065208586472256</v>
      </c>
      <c r="G160" s="23">
        <v>0.10409072498987444</v>
      </c>
      <c r="H160" s="23">
        <v>0.24098825435398946</v>
      </c>
      <c r="I160" s="23">
        <v>0.20838396111786148</v>
      </c>
      <c r="J160" s="23">
        <v>0.13406237343053867</v>
      </c>
      <c r="K160" s="23">
        <v>0.11583637100040502</v>
      </c>
      <c r="L160" s="23">
        <v>0</v>
      </c>
      <c r="M160" s="24">
        <v>24690</v>
      </c>
      <c r="N160" s="23">
        <v>8.0794701986754966E-2</v>
      </c>
      <c r="O160" s="23">
        <v>6.0264900662251653E-2</v>
      </c>
      <c r="P160" s="23">
        <v>6.1589403973509933E-2</v>
      </c>
      <c r="Q160" s="23">
        <v>0.18410596026490067</v>
      </c>
      <c r="R160" s="23">
        <v>0.20662251655629138</v>
      </c>
      <c r="S160" s="23">
        <v>0.19801324503311257</v>
      </c>
      <c r="T160" s="23">
        <v>0.20927152317880796</v>
      </c>
      <c r="U160" s="23">
        <v>0</v>
      </c>
      <c r="V160" s="24">
        <v>7550</v>
      </c>
    </row>
    <row r="161" spans="2:22" x14ac:dyDescent="0.3">
      <c r="B161" s="33" t="s">
        <v>283</v>
      </c>
      <c r="C161" s="18" t="s">
        <v>118</v>
      </c>
      <c r="D161" s="21" t="s">
        <v>204</v>
      </c>
      <c r="E161" s="23">
        <v>7.551385165326184E-2</v>
      </c>
      <c r="F161" s="23">
        <v>8.2216264521894553E-2</v>
      </c>
      <c r="G161" s="23">
        <v>0.10813226094727435</v>
      </c>
      <c r="H161" s="23">
        <v>0.22162645218945487</v>
      </c>
      <c r="I161" s="23">
        <v>0.20509383378016086</v>
      </c>
      <c r="J161" s="23">
        <v>0.16130473637176049</v>
      </c>
      <c r="K161" s="23">
        <v>0.14611260053619302</v>
      </c>
      <c r="L161" s="23">
        <v>0</v>
      </c>
      <c r="M161" s="24">
        <v>11190</v>
      </c>
      <c r="N161" s="23">
        <v>5.423280423280423E-2</v>
      </c>
      <c r="O161" s="23">
        <v>3.0423280423280422E-2</v>
      </c>
      <c r="P161" s="23">
        <v>6.4814814814814811E-2</v>
      </c>
      <c r="Q161" s="23">
        <v>0.17328042328042328</v>
      </c>
      <c r="R161" s="23">
        <v>0.20899470899470898</v>
      </c>
      <c r="S161" s="23">
        <v>0.22222222222222221</v>
      </c>
      <c r="T161" s="23">
        <v>0.24603174603174602</v>
      </c>
      <c r="U161" s="23">
        <v>0</v>
      </c>
      <c r="V161" s="24">
        <v>3780</v>
      </c>
    </row>
    <row r="162" spans="2:22" x14ac:dyDescent="0.3">
      <c r="B162" s="33" t="s">
        <v>283</v>
      </c>
      <c r="C162" s="18" t="s">
        <v>119</v>
      </c>
      <c r="D162" s="21" t="s">
        <v>334</v>
      </c>
      <c r="E162" s="23">
        <v>7.4640287769784167E-2</v>
      </c>
      <c r="F162" s="23">
        <v>0.1079136690647482</v>
      </c>
      <c r="G162" s="23">
        <v>9.0827338129496407E-2</v>
      </c>
      <c r="H162" s="23">
        <v>0.18165467625899281</v>
      </c>
      <c r="I162" s="23">
        <v>0.19964028776978418</v>
      </c>
      <c r="J162" s="23">
        <v>0.1906474820143885</v>
      </c>
      <c r="K162" s="23">
        <v>0.15377697841726617</v>
      </c>
      <c r="L162" s="23">
        <v>0</v>
      </c>
      <c r="M162" s="24">
        <v>5560</v>
      </c>
      <c r="N162" s="23">
        <v>4.2253521126760563E-2</v>
      </c>
      <c r="O162" s="23">
        <v>2.8169014084507043E-2</v>
      </c>
      <c r="P162" s="23">
        <v>2.8169014084507043E-2</v>
      </c>
      <c r="Q162" s="23">
        <v>9.8591549295774641E-2</v>
      </c>
      <c r="R162" s="23">
        <v>0.18309859154929578</v>
      </c>
      <c r="S162" s="23">
        <v>0.28169014084507044</v>
      </c>
      <c r="T162" s="23">
        <v>0.33333333333333331</v>
      </c>
      <c r="U162" s="23">
        <v>0</v>
      </c>
      <c r="V162" s="24">
        <v>1065</v>
      </c>
    </row>
    <row r="163" spans="2:22" x14ac:dyDescent="0.3">
      <c r="B163" s="33" t="s">
        <v>283</v>
      </c>
      <c r="C163" s="18" t="s">
        <v>120</v>
      </c>
      <c r="D163" s="21" t="s">
        <v>335</v>
      </c>
      <c r="E163" s="23">
        <v>8.513085993672706E-2</v>
      </c>
      <c r="F163" s="23">
        <v>0.10468794938165085</v>
      </c>
      <c r="G163" s="23">
        <v>0.10296232384239287</v>
      </c>
      <c r="H163" s="23">
        <v>0.22231809030773655</v>
      </c>
      <c r="I163" s="23">
        <v>0.21426517112453264</v>
      </c>
      <c r="J163" s="23">
        <v>0.15703192407247626</v>
      </c>
      <c r="K163" s="23">
        <v>0.11389128559102675</v>
      </c>
      <c r="L163" s="23">
        <v>0</v>
      </c>
      <c r="M163" s="24">
        <v>17385</v>
      </c>
      <c r="N163" s="23">
        <v>4.1164658634538151E-2</v>
      </c>
      <c r="O163" s="23">
        <v>1.9076305220883535E-2</v>
      </c>
      <c r="P163" s="23">
        <v>6.6265060240963861E-2</v>
      </c>
      <c r="Q163" s="23">
        <v>0.17369477911646586</v>
      </c>
      <c r="R163" s="23">
        <v>0.22690763052208834</v>
      </c>
      <c r="S163" s="23">
        <v>0.24698795180722891</v>
      </c>
      <c r="T163" s="23">
        <v>0.22590361445783133</v>
      </c>
      <c r="U163" s="23">
        <v>0</v>
      </c>
      <c r="V163" s="24">
        <v>4980</v>
      </c>
    </row>
    <row r="164" spans="2:22" x14ac:dyDescent="0.3">
      <c r="B164" s="33" t="s">
        <v>283</v>
      </c>
      <c r="C164" s="18" t="s">
        <v>121</v>
      </c>
      <c r="D164" s="21" t="s">
        <v>205</v>
      </c>
      <c r="E164" s="23">
        <v>8.6146095717884133E-2</v>
      </c>
      <c r="F164" s="23">
        <v>0.11183879093198992</v>
      </c>
      <c r="G164" s="23">
        <v>0.10680100755667506</v>
      </c>
      <c r="H164" s="23">
        <v>0.22821158690176321</v>
      </c>
      <c r="I164" s="23">
        <v>0.20403022670025189</v>
      </c>
      <c r="J164" s="23">
        <v>0.15062972292191434</v>
      </c>
      <c r="K164" s="23">
        <v>0.11234256926952141</v>
      </c>
      <c r="L164" s="23">
        <v>0</v>
      </c>
      <c r="M164" s="24">
        <v>9925</v>
      </c>
      <c r="N164" s="23">
        <v>5.0505050505050504E-2</v>
      </c>
      <c r="O164" s="23">
        <v>4.2424242424242427E-2</v>
      </c>
      <c r="P164" s="23">
        <v>5.8585858585858588E-2</v>
      </c>
      <c r="Q164" s="23">
        <v>0.17373737373737375</v>
      </c>
      <c r="R164" s="23">
        <v>0.23434343434343435</v>
      </c>
      <c r="S164" s="23">
        <v>0.24242424242424243</v>
      </c>
      <c r="T164" s="23">
        <v>0.19595959595959597</v>
      </c>
      <c r="U164" s="23">
        <v>0</v>
      </c>
      <c r="V164" s="24">
        <v>2475</v>
      </c>
    </row>
    <row r="165" spans="2:22" x14ac:dyDescent="0.3">
      <c r="B165" s="33" t="s">
        <v>283</v>
      </c>
      <c r="C165" s="18" t="s">
        <v>122</v>
      </c>
      <c r="D165" s="21" t="s">
        <v>206</v>
      </c>
      <c r="E165" s="23">
        <v>9.1784118253695424E-2</v>
      </c>
      <c r="F165" s="23">
        <v>9.8315572361636294E-2</v>
      </c>
      <c r="G165" s="23">
        <v>0.12959779993124784</v>
      </c>
      <c r="H165" s="23">
        <v>0.24372636644895154</v>
      </c>
      <c r="I165" s="23">
        <v>0.19766242695084221</v>
      </c>
      <c r="J165" s="23">
        <v>0.13062908215881747</v>
      </c>
      <c r="K165" s="23">
        <v>0.10862839463733241</v>
      </c>
      <c r="L165" s="23">
        <v>0</v>
      </c>
      <c r="M165" s="24">
        <v>14545</v>
      </c>
      <c r="N165" s="23">
        <v>4.7841306884480746E-2</v>
      </c>
      <c r="O165" s="23">
        <v>3.5005834305717617E-2</v>
      </c>
      <c r="P165" s="23">
        <v>8.9848308051341891E-2</v>
      </c>
      <c r="Q165" s="23">
        <v>0.22520420070011668</v>
      </c>
      <c r="R165" s="23">
        <v>0.220536756126021</v>
      </c>
      <c r="S165" s="23">
        <v>0.18786464410735124</v>
      </c>
      <c r="T165" s="23">
        <v>0.19369894982497082</v>
      </c>
      <c r="U165" s="23">
        <v>0</v>
      </c>
      <c r="V165" s="24">
        <v>4285</v>
      </c>
    </row>
    <row r="166" spans="2:22" x14ac:dyDescent="0.3">
      <c r="B166" s="33" t="s">
        <v>283</v>
      </c>
      <c r="C166" s="18" t="s">
        <v>123</v>
      </c>
      <c r="D166" s="21" t="s">
        <v>336</v>
      </c>
      <c r="E166" s="23">
        <v>8.2866293034427538E-2</v>
      </c>
      <c r="F166" s="23">
        <v>9.1673338670936744E-2</v>
      </c>
      <c r="G166" s="23">
        <v>0.11809447558046438</v>
      </c>
      <c r="H166" s="23">
        <v>0.21817453963170536</v>
      </c>
      <c r="I166" s="23">
        <v>0.19375500400320256</v>
      </c>
      <c r="J166" s="23">
        <v>0.1565252201761409</v>
      </c>
      <c r="K166" s="23">
        <v>0.13851080864691753</v>
      </c>
      <c r="L166" s="23">
        <v>0</v>
      </c>
      <c r="M166" s="24">
        <v>12490</v>
      </c>
      <c r="N166" s="23">
        <v>2.5354969574036511E-2</v>
      </c>
      <c r="O166" s="23">
        <v>2.231237322515213E-2</v>
      </c>
      <c r="P166" s="23">
        <v>8.8235294117647065E-2</v>
      </c>
      <c r="Q166" s="23">
        <v>0.20892494929006086</v>
      </c>
      <c r="R166" s="23">
        <v>0.20486815415821502</v>
      </c>
      <c r="S166" s="23">
        <v>0.22109533468559839</v>
      </c>
      <c r="T166" s="23">
        <v>0.2281947261663286</v>
      </c>
      <c r="U166" s="23">
        <v>0</v>
      </c>
      <c r="V166" s="24">
        <v>4930</v>
      </c>
    </row>
    <row r="167" spans="2:22" x14ac:dyDescent="0.3">
      <c r="B167" s="33" t="s">
        <v>283</v>
      </c>
      <c r="C167" s="18" t="s">
        <v>124</v>
      </c>
      <c r="D167" s="21" t="s">
        <v>207</v>
      </c>
      <c r="E167" s="23">
        <v>9.1357213276372001E-2</v>
      </c>
      <c r="F167" s="23">
        <v>0.10811698981268485</v>
      </c>
      <c r="G167" s="23">
        <v>0.10647387446598751</v>
      </c>
      <c r="H167" s="23">
        <v>0.23496549457771937</v>
      </c>
      <c r="I167" s="23">
        <v>0.21294774893197502</v>
      </c>
      <c r="J167" s="23">
        <v>0.14262241209332896</v>
      </c>
      <c r="K167" s="23">
        <v>0.1035162668419323</v>
      </c>
      <c r="L167" s="23">
        <v>0</v>
      </c>
      <c r="M167" s="24">
        <v>15215</v>
      </c>
      <c r="N167" s="23">
        <v>0.10967741935483871</v>
      </c>
      <c r="O167" s="23">
        <v>6.0215053763440864E-2</v>
      </c>
      <c r="P167" s="23">
        <v>5.8064516129032261E-2</v>
      </c>
      <c r="Q167" s="23">
        <v>0.13118279569892474</v>
      </c>
      <c r="R167" s="23">
        <v>0.17419354838709677</v>
      </c>
      <c r="S167" s="23">
        <v>0.21505376344086022</v>
      </c>
      <c r="T167" s="23">
        <v>0.25161290322580643</v>
      </c>
      <c r="U167" s="23">
        <v>0</v>
      </c>
      <c r="V167" s="24">
        <v>2325</v>
      </c>
    </row>
    <row r="168" spans="2:22" x14ac:dyDescent="0.3">
      <c r="B168" s="33" t="s">
        <v>283</v>
      </c>
      <c r="C168" s="18" t="s">
        <v>125</v>
      </c>
      <c r="D168" s="21" t="s">
        <v>208</v>
      </c>
      <c r="E168" s="23">
        <v>8.4105960264900664E-2</v>
      </c>
      <c r="F168" s="23">
        <v>9.8675496688741718E-2</v>
      </c>
      <c r="G168" s="23">
        <v>0.14105960264900663</v>
      </c>
      <c r="H168" s="23">
        <v>0.21589403973509932</v>
      </c>
      <c r="I168" s="23">
        <v>0.1966887417218543</v>
      </c>
      <c r="J168" s="23">
        <v>0.14701986754966886</v>
      </c>
      <c r="K168" s="23">
        <v>0.11589403973509933</v>
      </c>
      <c r="L168" s="23">
        <v>0</v>
      </c>
      <c r="M168" s="24">
        <v>7550</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126</v>
      </c>
      <c r="D169" s="21" t="s">
        <v>337</v>
      </c>
      <c r="E169" s="23">
        <v>0.10296934865900383</v>
      </c>
      <c r="F169" s="23">
        <v>0.10057471264367816</v>
      </c>
      <c r="G169" s="23">
        <v>9.0517241379310345E-2</v>
      </c>
      <c r="H169" s="23">
        <v>0.23754789272030652</v>
      </c>
      <c r="I169" s="23">
        <v>0.19252873563218389</v>
      </c>
      <c r="J169" s="23">
        <v>0.15134099616858238</v>
      </c>
      <c r="K169" s="23">
        <v>0.12404214559386974</v>
      </c>
      <c r="L169" s="23">
        <v>0</v>
      </c>
      <c r="M169" s="24">
        <v>10440</v>
      </c>
      <c r="N169" s="23">
        <v>6.0137457044673541E-2</v>
      </c>
      <c r="O169" s="23">
        <v>4.6391752577319589E-2</v>
      </c>
      <c r="P169" s="23">
        <v>6.1855670103092786E-2</v>
      </c>
      <c r="Q169" s="23">
        <v>0.18900343642611683</v>
      </c>
      <c r="R169" s="23">
        <v>0.19072164948453607</v>
      </c>
      <c r="S169" s="23">
        <v>0.21993127147766323</v>
      </c>
      <c r="T169" s="23">
        <v>0.23195876288659795</v>
      </c>
      <c r="U169" s="23">
        <v>0</v>
      </c>
      <c r="V169" s="24">
        <v>2910</v>
      </c>
    </row>
    <row r="170" spans="2:22" x14ac:dyDescent="0.3">
      <c r="B170" s="33" t="s">
        <v>283</v>
      </c>
      <c r="C170" s="18" t="s">
        <v>127</v>
      </c>
      <c r="D170" s="21" t="s">
        <v>209</v>
      </c>
      <c r="E170" s="23">
        <v>8.8976945244956779E-2</v>
      </c>
      <c r="F170" s="23">
        <v>9.6181556195965412E-2</v>
      </c>
      <c r="G170" s="23">
        <v>0.11851585014409222</v>
      </c>
      <c r="H170" s="23">
        <v>0.23487031700288186</v>
      </c>
      <c r="I170" s="23">
        <v>0.19776657060518732</v>
      </c>
      <c r="J170" s="23">
        <v>0.14661383285302593</v>
      </c>
      <c r="K170" s="23">
        <v>0.11707492795389049</v>
      </c>
      <c r="L170" s="23">
        <v>0</v>
      </c>
      <c r="M170" s="24">
        <v>13880</v>
      </c>
      <c r="N170" s="23">
        <v>3.313253012048193E-2</v>
      </c>
      <c r="O170" s="23">
        <v>3.313253012048193E-2</v>
      </c>
      <c r="P170" s="23">
        <v>6.6265060240963861E-2</v>
      </c>
      <c r="Q170" s="23">
        <v>0.17921686746987953</v>
      </c>
      <c r="R170" s="23">
        <v>0.21385542168674698</v>
      </c>
      <c r="S170" s="23">
        <v>0.23343373493975902</v>
      </c>
      <c r="T170" s="23">
        <v>0.24096385542168675</v>
      </c>
      <c r="U170" s="23">
        <v>0</v>
      </c>
      <c r="V170" s="24">
        <v>3320</v>
      </c>
    </row>
    <row r="171" spans="2:22" x14ac:dyDescent="0.3">
      <c r="B171" s="33" t="s">
        <v>283</v>
      </c>
      <c r="C171" s="18" t="s">
        <v>128</v>
      </c>
      <c r="D171" s="21" t="s">
        <v>338</v>
      </c>
      <c r="E171" s="23">
        <v>0.10188189487345879</v>
      </c>
      <c r="F171" s="23">
        <v>0.11291369240752758</v>
      </c>
      <c r="G171" s="23">
        <v>9.0417477828250048E-2</v>
      </c>
      <c r="H171" s="23">
        <v>0.18148388492321005</v>
      </c>
      <c r="I171" s="23">
        <v>0.19273199221284881</v>
      </c>
      <c r="J171" s="23">
        <v>0.16937053861129137</v>
      </c>
      <c r="K171" s="23">
        <v>0.1509842093878434</v>
      </c>
      <c r="L171" s="23">
        <v>0</v>
      </c>
      <c r="M171" s="24">
        <v>23115</v>
      </c>
      <c r="N171" s="23">
        <v>5.8823529411764705E-2</v>
      </c>
      <c r="O171" s="23">
        <v>4.2387543252595153E-2</v>
      </c>
      <c r="P171" s="23">
        <v>4.6712802768166091E-2</v>
      </c>
      <c r="Q171" s="23">
        <v>0.1245674740484429</v>
      </c>
      <c r="R171" s="23">
        <v>0.18598615916955016</v>
      </c>
      <c r="S171" s="23">
        <v>0.24394463667820068</v>
      </c>
      <c r="T171" s="23">
        <v>0.29584775086505188</v>
      </c>
      <c r="U171" s="23">
        <v>0</v>
      </c>
      <c r="V171" s="24">
        <v>5780</v>
      </c>
    </row>
    <row r="172" spans="2:22" x14ac:dyDescent="0.3">
      <c r="B172" s="33" t="s">
        <v>290</v>
      </c>
      <c r="C172" s="18" t="s">
        <v>129</v>
      </c>
      <c r="D172" s="21" t="s">
        <v>210</v>
      </c>
      <c r="E172" s="23">
        <v>5.7899901864573111E-2</v>
      </c>
      <c r="F172" s="23">
        <v>7.8508341511285579E-2</v>
      </c>
      <c r="G172" s="23">
        <v>0.10304219823356231</v>
      </c>
      <c r="H172" s="23">
        <v>0.20412168792934249</v>
      </c>
      <c r="I172" s="23">
        <v>0.20215897939156036</v>
      </c>
      <c r="J172" s="23">
        <v>0.19528949950932287</v>
      </c>
      <c r="K172" s="23">
        <v>0.15996074582924436</v>
      </c>
      <c r="L172" s="23">
        <v>0</v>
      </c>
      <c r="M172" s="24">
        <v>5095</v>
      </c>
      <c r="N172" s="23">
        <v>3.8740920096852302E-2</v>
      </c>
      <c r="O172" s="23">
        <v>3.6319612590799029E-2</v>
      </c>
      <c r="P172" s="23">
        <v>6.0532687651331719E-2</v>
      </c>
      <c r="Q172" s="23">
        <v>0.14043583535108958</v>
      </c>
      <c r="R172" s="23">
        <v>0.1937046004842615</v>
      </c>
      <c r="S172" s="23">
        <v>0.25423728813559321</v>
      </c>
      <c r="T172" s="23">
        <v>0.27845036319612593</v>
      </c>
      <c r="U172" s="23">
        <v>0</v>
      </c>
      <c r="V172" s="24">
        <v>2065</v>
      </c>
    </row>
    <row r="173" spans="2:22" x14ac:dyDescent="0.3">
      <c r="B173" s="33" t="s">
        <v>290</v>
      </c>
      <c r="C173" s="18" t="s">
        <v>130</v>
      </c>
      <c r="D173" s="21" t="s">
        <v>211</v>
      </c>
      <c r="E173" s="23">
        <v>7.6268180205746716E-2</v>
      </c>
      <c r="F173" s="23">
        <v>9.8261794962752752E-2</v>
      </c>
      <c r="G173" s="23">
        <v>0.12025540971975877</v>
      </c>
      <c r="H173" s="23">
        <v>0.23448031216743526</v>
      </c>
      <c r="I173" s="23">
        <v>0.2089393401915573</v>
      </c>
      <c r="J173" s="23">
        <v>0.15005321035828309</v>
      </c>
      <c r="K173" s="23">
        <v>0.11174175239446613</v>
      </c>
      <c r="L173" s="23">
        <v>0</v>
      </c>
      <c r="M173" s="24">
        <v>14095</v>
      </c>
      <c r="N173" s="23">
        <v>6.4156206415620642E-2</v>
      </c>
      <c r="O173" s="23">
        <v>3.3472803347280332E-2</v>
      </c>
      <c r="P173" s="23">
        <v>7.8103207810320777E-2</v>
      </c>
      <c r="Q173" s="23">
        <v>0.18828451882845187</v>
      </c>
      <c r="R173" s="23">
        <v>0.22175732217573221</v>
      </c>
      <c r="S173" s="23">
        <v>0.21199442119944212</v>
      </c>
      <c r="T173" s="23">
        <v>0.20362622036262204</v>
      </c>
      <c r="U173" s="23">
        <v>0</v>
      </c>
      <c r="V173" s="24">
        <v>3585</v>
      </c>
    </row>
    <row r="174" spans="2:22" x14ac:dyDescent="0.3">
      <c r="B174" s="33" t="s">
        <v>290</v>
      </c>
      <c r="C174" s="18" t="s">
        <v>131</v>
      </c>
      <c r="D174" s="21" t="s">
        <v>212</v>
      </c>
      <c r="E174" s="23">
        <v>9.3551316984559485E-2</v>
      </c>
      <c r="F174" s="23">
        <v>6.9028156221616718E-2</v>
      </c>
      <c r="G174" s="23">
        <v>8.8101725703905537E-2</v>
      </c>
      <c r="H174" s="23">
        <v>0.18528610354223432</v>
      </c>
      <c r="I174" s="23">
        <v>0.21071752951861944</v>
      </c>
      <c r="J174" s="23">
        <v>0.19346049046321526</v>
      </c>
      <c r="K174" s="23">
        <v>0.15985467756584923</v>
      </c>
      <c r="L174" s="23">
        <v>0</v>
      </c>
      <c r="M174" s="24">
        <v>5505</v>
      </c>
      <c r="N174" s="23">
        <v>5.8823529411764705E-2</v>
      </c>
      <c r="O174" s="23">
        <v>4.2016806722689079E-2</v>
      </c>
      <c r="P174" s="23">
        <v>6.1624649859943981E-2</v>
      </c>
      <c r="Q174" s="23">
        <v>0.12044817927170869</v>
      </c>
      <c r="R174" s="23">
        <v>0.1876750700280112</v>
      </c>
      <c r="S174" s="23">
        <v>0.24929971988795518</v>
      </c>
      <c r="T174" s="23">
        <v>0.28011204481792717</v>
      </c>
      <c r="U174" s="23">
        <v>0</v>
      </c>
      <c r="V174" s="24">
        <v>1785</v>
      </c>
    </row>
    <row r="175" spans="2:22" x14ac:dyDescent="0.3">
      <c r="B175" s="33" t="s">
        <v>290</v>
      </c>
      <c r="C175" s="18" t="s">
        <v>132</v>
      </c>
      <c r="D175" s="21" t="s">
        <v>213</v>
      </c>
      <c r="E175" s="23">
        <v>1.2221041445270989E-2</v>
      </c>
      <c r="F175" s="23">
        <v>3.2943676939426139E-2</v>
      </c>
      <c r="G175" s="23">
        <v>0.1461211477151966</v>
      </c>
      <c r="H175" s="23">
        <v>0.30977683315621679</v>
      </c>
      <c r="I175" s="23">
        <v>0.23485653560042508</v>
      </c>
      <c r="J175" s="23">
        <v>0.14824654622741765</v>
      </c>
      <c r="K175" s="23">
        <v>0.11583421891604676</v>
      </c>
      <c r="L175" s="23">
        <v>0</v>
      </c>
      <c r="M175" s="24">
        <v>9410</v>
      </c>
      <c r="N175" s="23">
        <v>1.7094017094017094E-3</v>
      </c>
      <c r="O175" s="23">
        <v>5.1282051282051282E-3</v>
      </c>
      <c r="P175" s="23">
        <v>7.8632478632478631E-2</v>
      </c>
      <c r="Q175" s="23">
        <v>0.22051282051282051</v>
      </c>
      <c r="R175" s="23">
        <v>0.23418803418803419</v>
      </c>
      <c r="S175" s="23">
        <v>0.22564102564102564</v>
      </c>
      <c r="T175" s="23">
        <v>0.23418803418803419</v>
      </c>
      <c r="U175" s="23">
        <v>0</v>
      </c>
      <c r="V175" s="24">
        <v>2925</v>
      </c>
    </row>
    <row r="176" spans="2:22" x14ac:dyDescent="0.3">
      <c r="B176" s="33" t="s">
        <v>290</v>
      </c>
      <c r="C176" s="18" t="s">
        <v>134</v>
      </c>
      <c r="D176" s="21" t="s">
        <v>214</v>
      </c>
      <c r="E176" s="23">
        <v>6.487232574189096E-2</v>
      </c>
      <c r="F176" s="23">
        <v>6.5562456866804689E-2</v>
      </c>
      <c r="G176" s="23">
        <v>0.10144927536231885</v>
      </c>
      <c r="H176" s="23">
        <v>0.20910973084886128</v>
      </c>
      <c r="I176" s="23">
        <v>0.21048999309868874</v>
      </c>
      <c r="J176" s="23">
        <v>0.20082815734989648</v>
      </c>
      <c r="K176" s="23">
        <v>0.14768806073153901</v>
      </c>
      <c r="L176" s="23">
        <v>0</v>
      </c>
      <c r="M176" s="24">
        <v>7245</v>
      </c>
      <c r="N176" s="23">
        <v>3.6850921273031828E-2</v>
      </c>
      <c r="O176" s="23">
        <v>3.350083752093802E-2</v>
      </c>
      <c r="P176" s="23">
        <v>5.6951423785594639E-2</v>
      </c>
      <c r="Q176" s="23">
        <v>0.1541038525963149</v>
      </c>
      <c r="R176" s="23">
        <v>0.20770519262981574</v>
      </c>
      <c r="S176" s="23">
        <v>0.26968174204355111</v>
      </c>
      <c r="T176" s="23">
        <v>0.24120603015075376</v>
      </c>
      <c r="U176" s="23">
        <v>0</v>
      </c>
      <c r="V176" s="24">
        <v>2985</v>
      </c>
    </row>
    <row r="177" spans="2:22" x14ac:dyDescent="0.3">
      <c r="B177" s="33" t="s">
        <v>290</v>
      </c>
      <c r="C177" s="18" t="s">
        <v>135</v>
      </c>
      <c r="D177" s="21" t="s">
        <v>339</v>
      </c>
      <c r="E177" s="23">
        <v>7.7346167067720864E-2</v>
      </c>
      <c r="F177" s="23">
        <v>8.9721553798556203E-2</v>
      </c>
      <c r="G177" s="23">
        <v>0.13062908215881747</v>
      </c>
      <c r="H177" s="23">
        <v>0.20969405293915436</v>
      </c>
      <c r="I177" s="23">
        <v>0.19319353729804056</v>
      </c>
      <c r="J177" s="23">
        <v>0.16363011344104503</v>
      </c>
      <c r="K177" s="23">
        <v>0.13578549329666553</v>
      </c>
      <c r="L177" s="23">
        <v>0</v>
      </c>
      <c r="M177" s="24">
        <v>14545</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7.6839826839826833E-2</v>
      </c>
      <c r="F178" s="23">
        <v>8.7662337662337664E-2</v>
      </c>
      <c r="G178" s="23">
        <v>0.1396103896103896</v>
      </c>
      <c r="H178" s="23">
        <v>0.2132034632034632</v>
      </c>
      <c r="I178" s="23">
        <v>0.19372294372294371</v>
      </c>
      <c r="J178" s="23">
        <v>0.14935064935064934</v>
      </c>
      <c r="K178" s="23">
        <v>0.13906926406926406</v>
      </c>
      <c r="L178" s="23">
        <v>0</v>
      </c>
      <c r="M178" s="24">
        <v>9240</v>
      </c>
      <c r="N178" s="23">
        <v>4.924242424242424E-2</v>
      </c>
      <c r="O178" s="23">
        <v>3.5984848484848488E-2</v>
      </c>
      <c r="P178" s="23">
        <v>6.8181818181818177E-2</v>
      </c>
      <c r="Q178" s="23">
        <v>0.13446969696969696</v>
      </c>
      <c r="R178" s="23">
        <v>0.19696969696969696</v>
      </c>
      <c r="S178" s="23">
        <v>0.23106060606060605</v>
      </c>
      <c r="T178" s="23">
        <v>0.28219696969696972</v>
      </c>
      <c r="U178" s="23">
        <v>0</v>
      </c>
      <c r="V178" s="24">
        <v>2640</v>
      </c>
    </row>
    <row r="179" spans="2:22" x14ac:dyDescent="0.3">
      <c r="B179" s="33" t="s">
        <v>290</v>
      </c>
      <c r="C179" s="18" t="s">
        <v>137</v>
      </c>
      <c r="D179" s="21" t="s">
        <v>216</v>
      </c>
      <c r="E179" s="23">
        <v>6.7580803134182174E-2</v>
      </c>
      <c r="F179" s="23">
        <v>9.9902056807051914E-2</v>
      </c>
      <c r="G179" s="23">
        <v>0.11165523996082272</v>
      </c>
      <c r="H179" s="23">
        <v>0.21155729676787463</v>
      </c>
      <c r="I179" s="23">
        <v>0.19686581782566112</v>
      </c>
      <c r="J179" s="23">
        <v>0.17042115572967678</v>
      </c>
      <c r="K179" s="23">
        <v>0.14103819784524976</v>
      </c>
      <c r="L179" s="23">
        <v>0</v>
      </c>
      <c r="M179" s="24">
        <v>5105</v>
      </c>
      <c r="N179" s="23">
        <v>5.5970149253731345E-2</v>
      </c>
      <c r="O179" s="23">
        <v>3.7313432835820892E-2</v>
      </c>
      <c r="P179" s="23">
        <v>4.4776119402985072E-2</v>
      </c>
      <c r="Q179" s="23">
        <v>0.13059701492537312</v>
      </c>
      <c r="R179" s="23">
        <v>0.17537313432835822</v>
      </c>
      <c r="S179" s="23">
        <v>0.2574626865671642</v>
      </c>
      <c r="T179" s="23">
        <v>0.29850746268656714</v>
      </c>
      <c r="U179" s="23">
        <v>0</v>
      </c>
      <c r="V179" s="24">
        <v>1340</v>
      </c>
    </row>
    <row r="180" spans="2:22" x14ac:dyDescent="0.3">
      <c r="B180" s="33" t="s">
        <v>290</v>
      </c>
      <c r="C180" s="18" t="s">
        <v>138</v>
      </c>
      <c r="D180" s="21" t="s">
        <v>217</v>
      </c>
      <c r="E180" s="23">
        <v>6.8398930072602213E-2</v>
      </c>
      <c r="F180" s="23">
        <v>9.0561711883836452E-2</v>
      </c>
      <c r="G180" s="23">
        <v>0.10584638899503249</v>
      </c>
      <c r="H180" s="23">
        <v>0.22239205196790218</v>
      </c>
      <c r="I180" s="23">
        <v>0.19831868551776843</v>
      </c>
      <c r="J180" s="23">
        <v>0.16927779900649598</v>
      </c>
      <c r="K180" s="23">
        <v>0.14444019870080244</v>
      </c>
      <c r="L180" s="23">
        <v>0</v>
      </c>
      <c r="M180" s="24">
        <v>13085</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6.8941979522184296E-2</v>
      </c>
      <c r="F181" s="23">
        <v>8.7372013651877134E-2</v>
      </c>
      <c r="G181" s="23">
        <v>9.4197952218430039E-2</v>
      </c>
      <c r="H181" s="23">
        <v>0.19863481228668942</v>
      </c>
      <c r="I181" s="23">
        <v>0.20273037542662117</v>
      </c>
      <c r="J181" s="23">
        <v>0.19044368600682593</v>
      </c>
      <c r="K181" s="23">
        <v>0.15836177474402729</v>
      </c>
      <c r="L181" s="23">
        <v>0</v>
      </c>
      <c r="M181" s="24">
        <v>7325</v>
      </c>
      <c r="N181" s="23">
        <v>3.2751091703056769E-2</v>
      </c>
      <c r="O181" s="23">
        <v>3.0567685589519649E-2</v>
      </c>
      <c r="P181" s="23">
        <v>4.5851528384279479E-2</v>
      </c>
      <c r="Q181" s="23">
        <v>0.1222707423580786</v>
      </c>
      <c r="R181" s="23">
        <v>0.18122270742358079</v>
      </c>
      <c r="S181" s="23">
        <v>0.26419213973799127</v>
      </c>
      <c r="T181" s="23">
        <v>0.32314410480349343</v>
      </c>
      <c r="U181" s="23">
        <v>0</v>
      </c>
      <c r="V181" s="24">
        <v>2290</v>
      </c>
    </row>
    <row r="182" spans="2:22" x14ac:dyDescent="0.3">
      <c r="B182" s="33" t="s">
        <v>290</v>
      </c>
      <c r="C182" s="18" t="s">
        <v>140</v>
      </c>
      <c r="D182" s="21" t="s">
        <v>218</v>
      </c>
      <c r="E182" s="23">
        <v>0.12632725292676286</v>
      </c>
      <c r="F182" s="23">
        <v>0.12768853797985297</v>
      </c>
      <c r="G182" s="23">
        <v>0.1233324258099646</v>
      </c>
      <c r="H182" s="23">
        <v>0.2303294309828478</v>
      </c>
      <c r="I182" s="23">
        <v>0.17451674380615301</v>
      </c>
      <c r="J182" s="23">
        <v>0.12877756602232507</v>
      </c>
      <c r="K182" s="23">
        <v>8.9300299482711676E-2</v>
      </c>
      <c r="L182" s="23">
        <v>0</v>
      </c>
      <c r="M182" s="24">
        <v>18365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6.6131025957972808E-2</v>
      </c>
      <c r="F183" s="23">
        <v>9.3016069221260822E-2</v>
      </c>
      <c r="G183" s="23">
        <v>0.12206427688504326</v>
      </c>
      <c r="H183" s="23">
        <v>0.223114956736712</v>
      </c>
      <c r="I183" s="23">
        <v>0.19777503090234858</v>
      </c>
      <c r="J183" s="23">
        <v>0.16007416563658838</v>
      </c>
      <c r="K183" s="23">
        <v>0.13782447466007416</v>
      </c>
      <c r="L183" s="23">
        <v>0</v>
      </c>
      <c r="M183" s="24">
        <v>16180</v>
      </c>
      <c r="N183" s="23">
        <v>3.9312039312039311E-2</v>
      </c>
      <c r="O183" s="23">
        <v>2.8255528255528257E-2</v>
      </c>
      <c r="P183" s="23">
        <v>4.6683046683046681E-2</v>
      </c>
      <c r="Q183" s="23">
        <v>0.13022113022113022</v>
      </c>
      <c r="R183" s="23">
        <v>0.18673218673218672</v>
      </c>
      <c r="S183" s="23">
        <v>0.24692874692874692</v>
      </c>
      <c r="T183" s="23">
        <v>0.31941031941031939</v>
      </c>
      <c r="U183" s="23">
        <v>0</v>
      </c>
      <c r="V183" s="24">
        <v>4070</v>
      </c>
    </row>
    <row r="184" spans="2:22" x14ac:dyDescent="0.3">
      <c r="B184" s="33" t="s">
        <v>290</v>
      </c>
      <c r="C184" s="18" t="s">
        <v>133</v>
      </c>
      <c r="D184" s="21" t="s">
        <v>343</v>
      </c>
      <c r="E184" s="23">
        <v>7.9875518672199164E-2</v>
      </c>
      <c r="F184" s="23">
        <v>8.2987551867219914E-2</v>
      </c>
      <c r="G184" s="23">
        <v>0.12188796680497925</v>
      </c>
      <c r="H184" s="23">
        <v>0.23184647302904565</v>
      </c>
      <c r="I184" s="23">
        <v>0.20850622406639005</v>
      </c>
      <c r="J184" s="23">
        <v>0.16338174273858921</v>
      </c>
      <c r="K184" s="23">
        <v>0.11151452282157677</v>
      </c>
      <c r="L184" s="23">
        <v>0</v>
      </c>
      <c r="M184" s="24">
        <v>9640</v>
      </c>
      <c r="N184" s="23">
        <v>5.1515151515151514E-2</v>
      </c>
      <c r="O184" s="23">
        <v>3.0303030303030304E-2</v>
      </c>
      <c r="P184" s="23">
        <v>7.1212121212121213E-2</v>
      </c>
      <c r="Q184" s="23">
        <v>0.1787878787878788</v>
      </c>
      <c r="R184" s="23">
        <v>0.21363636363636362</v>
      </c>
      <c r="S184" s="23">
        <v>0.24545454545454545</v>
      </c>
      <c r="T184" s="23">
        <v>0.2106060606060606</v>
      </c>
      <c r="U184" s="23">
        <v>0</v>
      </c>
      <c r="V184" s="24">
        <v>3300</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election activeCell="C153" sqref="C153"/>
    </sheetView>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May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10th July 2025</v>
      </c>
    </row>
    <row r="9" spans="2:22" ht="12.75" customHeight="1" x14ac:dyDescent="0.3">
      <c r="B9" s="3" t="s">
        <v>5</v>
      </c>
      <c r="C9" s="8" t="s">
        <v>400</v>
      </c>
    </row>
    <row r="10" spans="2:22" ht="12.75" customHeight="1" x14ac:dyDescent="0.3">
      <c r="B10" s="3" t="s">
        <v>8</v>
      </c>
      <c r="C10" s="2" t="str">
        <f>'System &amp; Provider Summary - T1'!C10</f>
        <v>Published (Final)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1" t="s">
        <v>393</v>
      </c>
      <c r="F15" s="82"/>
      <c r="G15" s="82"/>
      <c r="H15" s="82"/>
      <c r="I15" s="82"/>
      <c r="J15" s="82"/>
      <c r="K15" s="82"/>
      <c r="L15" s="82"/>
      <c r="M15" s="83"/>
      <c r="N15" s="81" t="s">
        <v>392</v>
      </c>
      <c r="O15" s="82"/>
      <c r="P15" s="82"/>
      <c r="Q15" s="82"/>
      <c r="R15" s="82"/>
      <c r="S15" s="82"/>
      <c r="T15" s="82"/>
      <c r="U15" s="82"/>
      <c r="V15" s="83"/>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8.7032637238964608E-2</v>
      </c>
      <c r="F17" s="26">
        <v>0.12904839314743027</v>
      </c>
      <c r="G17" s="26">
        <v>0.13358855724742932</v>
      </c>
      <c r="H17" s="26">
        <v>0.28191340983638097</v>
      </c>
      <c r="I17" s="26">
        <v>0.21230076663364147</v>
      </c>
      <c r="J17" s="26">
        <v>0.11143601927645944</v>
      </c>
      <c r="K17" s="26">
        <v>4.4680216619693923E-2</v>
      </c>
      <c r="L17" s="26">
        <v>0</v>
      </c>
      <c r="M17" s="25">
        <v>519807</v>
      </c>
      <c r="N17" s="26">
        <v>7.21948390837924E-2</v>
      </c>
      <c r="O17" s="26">
        <v>9.2490576978834449E-2</v>
      </c>
      <c r="P17" s="26">
        <v>0.10640765439257756</v>
      </c>
      <c r="Q17" s="26">
        <v>0.25601623659031603</v>
      </c>
      <c r="R17" s="26">
        <v>0.23630037692084663</v>
      </c>
      <c r="S17" s="26">
        <v>0.16033632937083211</v>
      </c>
      <c r="T17" s="26">
        <v>7.625398666280081E-2</v>
      </c>
      <c r="U17" s="26">
        <v>0</v>
      </c>
      <c r="V17" s="25">
        <v>17247</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0.12591508052708639</v>
      </c>
      <c r="F20" s="23">
        <v>0.10541727672035139</v>
      </c>
      <c r="G20" s="23">
        <v>0.12591508052708639</v>
      </c>
      <c r="H20" s="23">
        <v>0.34260614934114203</v>
      </c>
      <c r="I20" s="23">
        <v>0.19912152269399708</v>
      </c>
      <c r="J20" s="23">
        <v>7.4670571010248904E-2</v>
      </c>
      <c r="K20" s="23">
        <v>2.6354319180087848E-2</v>
      </c>
      <c r="L20" s="23">
        <v>0</v>
      </c>
      <c r="M20" s="24">
        <v>3415</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9.0631364562118122E-2</v>
      </c>
      <c r="F21" s="23">
        <v>0.14358452138492872</v>
      </c>
      <c r="G21" s="23">
        <v>0.13391038696537677</v>
      </c>
      <c r="H21" s="23">
        <v>0.24032586558044808</v>
      </c>
      <c r="I21" s="23">
        <v>0.20061099796334012</v>
      </c>
      <c r="J21" s="23">
        <v>0.13238289205702647</v>
      </c>
      <c r="K21" s="23">
        <v>5.9063136456211814E-2</v>
      </c>
      <c r="L21" s="23">
        <v>0</v>
      </c>
      <c r="M21" s="24">
        <v>9820</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9.5337508698677798E-2</v>
      </c>
      <c r="F22" s="23">
        <v>0.17362560890744608</v>
      </c>
      <c r="G22" s="23">
        <v>0.12386917188587335</v>
      </c>
      <c r="H22" s="23">
        <v>0.2700069589422408</v>
      </c>
      <c r="I22" s="23">
        <v>0.20598469032707029</v>
      </c>
      <c r="J22" s="23">
        <v>9.4293667362560896E-2</v>
      </c>
      <c r="K22" s="23">
        <v>3.6534446764091857E-2</v>
      </c>
      <c r="L22" s="23">
        <v>0</v>
      </c>
      <c r="M22" s="24">
        <v>14370</v>
      </c>
      <c r="N22" s="23">
        <v>0.16666666666666666</v>
      </c>
      <c r="O22" s="23">
        <v>0.16666666666666666</v>
      </c>
      <c r="P22" s="23">
        <v>0</v>
      </c>
      <c r="Q22" s="23">
        <v>0.33333333333333331</v>
      </c>
      <c r="R22" s="23">
        <v>0.16666666666666666</v>
      </c>
      <c r="S22" s="23">
        <v>0.16666666666666666</v>
      </c>
      <c r="T22" s="23">
        <v>0</v>
      </c>
      <c r="U22" s="23">
        <v>0</v>
      </c>
      <c r="V22" s="24">
        <v>30</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6.9090909090909092E-2</v>
      </c>
      <c r="F24" s="23">
        <v>0.14181818181818182</v>
      </c>
      <c r="G24" s="23">
        <v>0.14818181818181819</v>
      </c>
      <c r="H24" s="23">
        <v>0.29363636363636364</v>
      </c>
      <c r="I24" s="23">
        <v>0.20818181818181819</v>
      </c>
      <c r="J24" s="23">
        <v>0.1</v>
      </c>
      <c r="K24" s="23">
        <v>3.8181818181818185E-2</v>
      </c>
      <c r="L24" s="23">
        <v>0</v>
      </c>
      <c r="M24" s="24">
        <v>5500</v>
      </c>
      <c r="N24" s="23">
        <v>0.22222222222222221</v>
      </c>
      <c r="O24" s="23">
        <v>0.22222222222222221</v>
      </c>
      <c r="P24" s="23">
        <v>0.1111111111111111</v>
      </c>
      <c r="Q24" s="23">
        <v>0.22222222222222221</v>
      </c>
      <c r="R24" s="23">
        <v>0.1111111111111111</v>
      </c>
      <c r="S24" s="23">
        <v>0.1111111111111111</v>
      </c>
      <c r="T24" s="23">
        <v>0</v>
      </c>
      <c r="U24" s="23">
        <v>0</v>
      </c>
      <c r="V24" s="24">
        <v>45</v>
      </c>
      <c r="X24" s="53"/>
    </row>
    <row r="25" spans="2:24" x14ac:dyDescent="0.3">
      <c r="B25" s="33" t="s">
        <v>240</v>
      </c>
      <c r="C25" s="18" t="s">
        <v>257</v>
      </c>
      <c r="D25" s="18" t="s">
        <v>347</v>
      </c>
      <c r="E25" s="23">
        <v>7.2641602041818007E-2</v>
      </c>
      <c r="F25" s="23">
        <v>9.3648768037695104E-2</v>
      </c>
      <c r="G25" s="23">
        <v>0.13507411406694808</v>
      </c>
      <c r="H25" s="23">
        <v>0.34750171787572398</v>
      </c>
      <c r="I25" s="23">
        <v>0.22970452537547856</v>
      </c>
      <c r="J25" s="23">
        <v>8.8053401393933445E-2</v>
      </c>
      <c r="K25" s="23">
        <v>3.3375871208402866E-2</v>
      </c>
      <c r="L25" s="23">
        <v>0</v>
      </c>
      <c r="M25" s="24">
        <v>50935</v>
      </c>
      <c r="N25" s="23">
        <v>0.09</v>
      </c>
      <c r="O25" s="23">
        <v>0.105</v>
      </c>
      <c r="P25" s="23">
        <v>0.115</v>
      </c>
      <c r="Q25" s="23">
        <v>0.32500000000000001</v>
      </c>
      <c r="R25" s="23">
        <v>0.22</v>
      </c>
      <c r="S25" s="23">
        <v>0.1</v>
      </c>
      <c r="T25" s="23">
        <v>0.05</v>
      </c>
      <c r="U25" s="23">
        <v>0</v>
      </c>
      <c r="V25" s="24">
        <v>1000</v>
      </c>
      <c r="X25" s="53"/>
    </row>
    <row r="26" spans="2:24" x14ac:dyDescent="0.3">
      <c r="B26" s="33" t="s">
        <v>240</v>
      </c>
      <c r="C26" s="18" t="s">
        <v>258</v>
      </c>
      <c r="D26" s="18" t="s">
        <v>348</v>
      </c>
      <c r="E26" s="23">
        <v>0.10531550447563266</v>
      </c>
      <c r="F26" s="23">
        <v>0.1325008288208642</v>
      </c>
      <c r="G26" s="23">
        <v>0.13747375400596751</v>
      </c>
      <c r="H26" s="23">
        <v>0.33296496850480717</v>
      </c>
      <c r="I26" s="23">
        <v>0.19969057354403802</v>
      </c>
      <c r="J26" s="23">
        <v>7.1831141562603604E-2</v>
      </c>
      <c r="K26" s="23">
        <v>2.0223229086086862E-2</v>
      </c>
      <c r="L26" s="23">
        <v>0</v>
      </c>
      <c r="M26" s="24">
        <v>45245</v>
      </c>
      <c r="N26" s="23">
        <v>2.6785714285714284E-2</v>
      </c>
      <c r="O26" s="23">
        <v>8.9285714285714281E-3</v>
      </c>
      <c r="P26" s="23">
        <v>8.0357142857142863E-2</v>
      </c>
      <c r="Q26" s="23">
        <v>0.36607142857142855</v>
      </c>
      <c r="R26" s="23">
        <v>0.3125</v>
      </c>
      <c r="S26" s="23">
        <v>0.14285714285714285</v>
      </c>
      <c r="T26" s="23">
        <v>5.3571428571428568E-2</v>
      </c>
      <c r="U26" s="23">
        <v>0</v>
      </c>
      <c r="V26" s="24">
        <v>560</v>
      </c>
      <c r="X26" s="53"/>
    </row>
    <row r="27" spans="2:24" x14ac:dyDescent="0.3">
      <c r="B27" s="33" t="s">
        <v>240</v>
      </c>
      <c r="C27" s="18" t="s">
        <v>259</v>
      </c>
      <c r="D27" s="18" t="s">
        <v>349</v>
      </c>
      <c r="E27" s="23">
        <v>8.308921438082556E-2</v>
      </c>
      <c r="F27" s="23">
        <v>0.13102529960053264</v>
      </c>
      <c r="G27" s="23">
        <v>0.13209054593874833</v>
      </c>
      <c r="H27" s="23">
        <v>0.31318242343541947</v>
      </c>
      <c r="I27" s="23">
        <v>0.23195739014647138</v>
      </c>
      <c r="J27" s="23">
        <v>8.2023968042609849E-2</v>
      </c>
      <c r="K27" s="23">
        <v>2.6364846870838881E-2</v>
      </c>
      <c r="L27" s="23">
        <v>0</v>
      </c>
      <c r="M27" s="24">
        <v>18775</v>
      </c>
      <c r="N27" s="23">
        <v>0</v>
      </c>
      <c r="O27" s="23">
        <v>0</v>
      </c>
      <c r="P27" s="23">
        <v>3.0303030303030304E-2</v>
      </c>
      <c r="Q27" s="23">
        <v>0.37878787878787878</v>
      </c>
      <c r="R27" s="23">
        <v>0.36363636363636365</v>
      </c>
      <c r="S27" s="23">
        <v>0.18181818181818182</v>
      </c>
      <c r="T27" s="23">
        <v>4.5454545454545456E-2</v>
      </c>
      <c r="U27" s="23">
        <v>0</v>
      </c>
      <c r="V27" s="24">
        <v>330</v>
      </c>
      <c r="X27" s="53"/>
    </row>
    <row r="28" spans="2:24" x14ac:dyDescent="0.3">
      <c r="B28" s="33" t="s">
        <v>240</v>
      </c>
      <c r="C28" s="18" t="s">
        <v>260</v>
      </c>
      <c r="D28" s="18" t="s">
        <v>350</v>
      </c>
      <c r="E28" s="23">
        <v>0.10052562417871222</v>
      </c>
      <c r="F28" s="23">
        <v>0.12680683311432325</v>
      </c>
      <c r="G28" s="23">
        <v>0.15703022339027595</v>
      </c>
      <c r="H28" s="23">
        <v>0.34756898817345599</v>
      </c>
      <c r="I28" s="23">
        <v>0.19283837056504599</v>
      </c>
      <c r="J28" s="23">
        <v>6.1103810775295662E-2</v>
      </c>
      <c r="K28" s="23">
        <v>1.4126149802890934E-2</v>
      </c>
      <c r="L28" s="23">
        <v>0</v>
      </c>
      <c r="M28" s="24">
        <v>15220</v>
      </c>
      <c r="N28" s="23">
        <v>3.870967741935484E-2</v>
      </c>
      <c r="O28" s="23">
        <v>2.5806451612903226E-2</v>
      </c>
      <c r="P28" s="23">
        <v>0.11612903225806452</v>
      </c>
      <c r="Q28" s="23">
        <v>0.4</v>
      </c>
      <c r="R28" s="23">
        <v>0.26451612903225807</v>
      </c>
      <c r="S28" s="23">
        <v>0.12258064516129032</v>
      </c>
      <c r="T28" s="23">
        <v>2.5806451612903226E-2</v>
      </c>
      <c r="U28" s="23">
        <v>0</v>
      </c>
      <c r="V28" s="24">
        <v>775</v>
      </c>
      <c r="X28" s="53"/>
    </row>
    <row r="29" spans="2:24" x14ac:dyDescent="0.3">
      <c r="B29" s="33" t="s">
        <v>240</v>
      </c>
      <c r="C29" s="18" t="s">
        <v>261</v>
      </c>
      <c r="D29" s="18" t="s">
        <v>351</v>
      </c>
      <c r="E29" s="23">
        <v>7.6876876876876873E-2</v>
      </c>
      <c r="F29" s="23">
        <v>0.13123123123123123</v>
      </c>
      <c r="G29" s="23">
        <v>0.12162162162162163</v>
      </c>
      <c r="H29" s="23">
        <v>0.29849849849849852</v>
      </c>
      <c r="I29" s="23">
        <v>0.23573573573573572</v>
      </c>
      <c r="J29" s="23">
        <v>0.10030030030030029</v>
      </c>
      <c r="K29" s="23">
        <v>3.6036036036036036E-2</v>
      </c>
      <c r="L29" s="23">
        <v>0</v>
      </c>
      <c r="M29" s="24">
        <v>16650</v>
      </c>
      <c r="N29" s="23">
        <v>9.1346153846153841E-2</v>
      </c>
      <c r="O29" s="23">
        <v>0.10576923076923077</v>
      </c>
      <c r="P29" s="23">
        <v>7.6923076923076927E-2</v>
      </c>
      <c r="Q29" s="23">
        <v>0.24038461538461539</v>
      </c>
      <c r="R29" s="23">
        <v>0.24519230769230768</v>
      </c>
      <c r="S29" s="23">
        <v>0.15865384615384615</v>
      </c>
      <c r="T29" s="23">
        <v>8.1730769230769232E-2</v>
      </c>
      <c r="U29" s="23">
        <v>0</v>
      </c>
      <c r="V29" s="24">
        <v>1040</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0.14743896601244616</v>
      </c>
      <c r="F31" s="23">
        <v>0.13116323599808521</v>
      </c>
      <c r="G31" s="23">
        <v>0.1555768310196266</v>
      </c>
      <c r="H31" s="23">
        <v>0.29727142173288656</v>
      </c>
      <c r="I31" s="23">
        <v>0.16610818573480135</v>
      </c>
      <c r="J31" s="23">
        <v>7.371948300622308E-2</v>
      </c>
      <c r="K31" s="23">
        <v>2.8243178554332216E-2</v>
      </c>
      <c r="L31" s="23">
        <v>0</v>
      </c>
      <c r="M31" s="24">
        <v>10445</v>
      </c>
      <c r="N31" s="23">
        <v>5.2631578947368418E-2</v>
      </c>
      <c r="O31" s="23">
        <v>7.8947368421052627E-2</v>
      </c>
      <c r="P31" s="23">
        <v>0.13157894736842105</v>
      </c>
      <c r="Q31" s="23">
        <v>0.21052631578947367</v>
      </c>
      <c r="R31" s="23">
        <v>0.21052631578947367</v>
      </c>
      <c r="S31" s="23">
        <v>0.18421052631578946</v>
      </c>
      <c r="T31" s="23">
        <v>0.10526315789473684</v>
      </c>
      <c r="U31" s="23">
        <v>0</v>
      </c>
      <c r="V31" s="24">
        <v>190</v>
      </c>
      <c r="X31" s="53"/>
    </row>
    <row r="32" spans="2:24" x14ac:dyDescent="0.3">
      <c r="B32" s="33" t="s">
        <v>262</v>
      </c>
      <c r="C32" s="18" t="s">
        <v>265</v>
      </c>
      <c r="D32" s="18" t="s">
        <v>373</v>
      </c>
      <c r="E32" s="23">
        <v>7.1862907683803212E-2</v>
      </c>
      <c r="F32" s="23">
        <v>0.12603648424543948</v>
      </c>
      <c r="G32" s="23">
        <v>0.11332227750138198</v>
      </c>
      <c r="H32" s="23">
        <v>0.22498618021006081</v>
      </c>
      <c r="I32" s="23">
        <v>0.24156992813709233</v>
      </c>
      <c r="J32" s="23">
        <v>0.15533443891652846</v>
      </c>
      <c r="K32" s="23">
        <v>6.6887783305693754E-2</v>
      </c>
      <c r="L32" s="23">
        <v>0</v>
      </c>
      <c r="M32" s="24">
        <v>9045</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8.2932692307692304E-2</v>
      </c>
      <c r="F33" s="23">
        <v>0.1233974358974359</v>
      </c>
      <c r="G33" s="23">
        <v>0.10016025641025642</v>
      </c>
      <c r="H33" s="23">
        <v>0.21955128205128205</v>
      </c>
      <c r="I33" s="23">
        <v>0.22115384615384615</v>
      </c>
      <c r="J33" s="23">
        <v>0.17107371794871795</v>
      </c>
      <c r="K33" s="23">
        <v>8.1730769230769232E-2</v>
      </c>
      <c r="L33" s="23">
        <v>0</v>
      </c>
      <c r="M33" s="24">
        <v>12480</v>
      </c>
      <c r="N33" s="23">
        <v>6.5743944636678195E-2</v>
      </c>
      <c r="O33" s="23">
        <v>7.2664359861591699E-2</v>
      </c>
      <c r="P33" s="23">
        <v>9.6885813148788927E-2</v>
      </c>
      <c r="Q33" s="23">
        <v>0.1972318339100346</v>
      </c>
      <c r="R33" s="23">
        <v>0.2179930795847751</v>
      </c>
      <c r="S33" s="23">
        <v>0.22491349480968859</v>
      </c>
      <c r="T33" s="23">
        <v>0.1245674740484429</v>
      </c>
      <c r="U33" s="23">
        <v>0</v>
      </c>
      <c r="V33" s="24">
        <v>1445</v>
      </c>
      <c r="X33" s="53"/>
    </row>
    <row r="34" spans="2:24" x14ac:dyDescent="0.3">
      <c r="B34" s="33" t="s">
        <v>262</v>
      </c>
      <c r="C34" s="18" t="s">
        <v>267</v>
      </c>
      <c r="D34" s="18" t="s">
        <v>374</v>
      </c>
      <c r="E34" s="23">
        <v>8.5866885784716518E-2</v>
      </c>
      <c r="F34" s="23">
        <v>9.5316351684470002E-2</v>
      </c>
      <c r="G34" s="23">
        <v>0.17337715694330322</v>
      </c>
      <c r="H34" s="23">
        <v>0.27855382087099423</v>
      </c>
      <c r="I34" s="23">
        <v>0.20419063270336893</v>
      </c>
      <c r="J34" s="23">
        <v>0.11668036154478226</v>
      </c>
      <c r="K34" s="23">
        <v>4.6425636811832371E-2</v>
      </c>
      <c r="L34" s="23">
        <v>0</v>
      </c>
      <c r="M34" s="24">
        <v>12170</v>
      </c>
      <c r="N34" s="23">
        <v>0</v>
      </c>
      <c r="O34" s="23">
        <v>0</v>
      </c>
      <c r="P34" s="23">
        <v>0.2</v>
      </c>
      <c r="Q34" s="23">
        <v>0.4</v>
      </c>
      <c r="R34" s="23">
        <v>0.2</v>
      </c>
      <c r="S34" s="23">
        <v>0.1</v>
      </c>
      <c r="T34" s="23">
        <v>0</v>
      </c>
      <c r="U34" s="23">
        <v>0</v>
      </c>
      <c r="V34" s="24">
        <v>50</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v>9.9352051835853133E-2</v>
      </c>
      <c r="F36" s="23">
        <v>7.3434125269978404E-2</v>
      </c>
      <c r="G36" s="23">
        <v>0.12526997840172785</v>
      </c>
      <c r="H36" s="23">
        <v>0.28725701943844495</v>
      </c>
      <c r="I36" s="23">
        <v>0.22894168466522677</v>
      </c>
      <c r="J36" s="23">
        <v>0.14254859611231102</v>
      </c>
      <c r="K36" s="23">
        <v>4.1036717062634988E-2</v>
      </c>
      <c r="L36" s="23">
        <v>0</v>
      </c>
      <c r="M36" s="24">
        <v>2315</v>
      </c>
      <c r="N36" s="23" t="s">
        <v>588</v>
      </c>
      <c r="O36" s="23" t="s">
        <v>588</v>
      </c>
      <c r="P36" s="23" t="s">
        <v>588</v>
      </c>
      <c r="Q36" s="23" t="s">
        <v>588</v>
      </c>
      <c r="R36" s="23" t="s">
        <v>588</v>
      </c>
      <c r="S36" s="23" t="s">
        <v>588</v>
      </c>
      <c r="T36" s="23" t="s">
        <v>588</v>
      </c>
      <c r="U36" s="23" t="s">
        <v>588</v>
      </c>
      <c r="V36" s="24" t="s">
        <v>588</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6.7477876106194684E-2</v>
      </c>
      <c r="F38" s="23">
        <v>0.12610619469026549</v>
      </c>
      <c r="G38" s="23">
        <v>0.16261061946902655</v>
      </c>
      <c r="H38" s="23">
        <v>0.27378318584070799</v>
      </c>
      <c r="I38" s="23">
        <v>0.21238938053097345</v>
      </c>
      <c r="J38" s="23">
        <v>0.11283185840707964</v>
      </c>
      <c r="K38" s="23">
        <v>4.4800884955752213E-2</v>
      </c>
      <c r="L38" s="23">
        <v>0</v>
      </c>
      <c r="M38" s="24">
        <v>9040</v>
      </c>
      <c r="N38" s="23">
        <v>7.8431372549019607E-2</v>
      </c>
      <c r="O38" s="23">
        <v>6.8627450980392163E-2</v>
      </c>
      <c r="P38" s="23">
        <v>0.11764705882352941</v>
      </c>
      <c r="Q38" s="23">
        <v>0.25490196078431371</v>
      </c>
      <c r="R38" s="23">
        <v>0.23529411764705882</v>
      </c>
      <c r="S38" s="23">
        <v>0.17647058823529413</v>
      </c>
      <c r="T38" s="23">
        <v>7.8431372549019607E-2</v>
      </c>
      <c r="U38" s="23">
        <v>0</v>
      </c>
      <c r="V38" s="24">
        <v>510</v>
      </c>
      <c r="X38" s="53"/>
    </row>
    <row r="39" spans="2:24" x14ac:dyDescent="0.3">
      <c r="B39" s="33" t="s">
        <v>262</v>
      </c>
      <c r="C39" s="18" t="s">
        <v>272</v>
      </c>
      <c r="D39" s="18" t="s">
        <v>354</v>
      </c>
      <c r="E39" s="23">
        <v>0.13329971423768699</v>
      </c>
      <c r="F39" s="23">
        <v>0.13531685997646664</v>
      </c>
      <c r="G39" s="23">
        <v>0.13498066902000336</v>
      </c>
      <c r="H39" s="23">
        <v>0.2850899310808539</v>
      </c>
      <c r="I39" s="23">
        <v>0.18574550344595731</v>
      </c>
      <c r="J39" s="23">
        <v>8.9594889897461755E-2</v>
      </c>
      <c r="K39" s="23">
        <v>3.5804336863338379E-2</v>
      </c>
      <c r="L39" s="23">
        <v>0</v>
      </c>
      <c r="M39" s="24">
        <v>29745</v>
      </c>
      <c r="N39" s="23">
        <v>6.0606060606060608E-2</v>
      </c>
      <c r="O39" s="23">
        <v>9.0909090909090912E-2</v>
      </c>
      <c r="P39" s="23">
        <v>0.18181818181818182</v>
      </c>
      <c r="Q39" s="23">
        <v>0.45454545454545453</v>
      </c>
      <c r="R39" s="23">
        <v>0.15151515151515152</v>
      </c>
      <c r="S39" s="23">
        <v>6.0606060606060608E-2</v>
      </c>
      <c r="T39" s="23">
        <v>0</v>
      </c>
      <c r="U39" s="23">
        <v>0</v>
      </c>
      <c r="V39" s="24">
        <v>165</v>
      </c>
      <c r="X39" s="53"/>
    </row>
    <row r="40" spans="2:24" x14ac:dyDescent="0.3">
      <c r="B40" s="33" t="s">
        <v>262</v>
      </c>
      <c r="C40" s="18" t="s">
        <v>273</v>
      </c>
      <c r="D40" s="18" t="s">
        <v>378</v>
      </c>
      <c r="E40" s="23">
        <v>6.9863013698630141E-2</v>
      </c>
      <c r="F40" s="23">
        <v>0.11917808219178082</v>
      </c>
      <c r="G40" s="23">
        <v>0.1541095890410959</v>
      </c>
      <c r="H40" s="23">
        <v>0.3184931506849315</v>
      </c>
      <c r="I40" s="23">
        <v>0.20753424657534247</v>
      </c>
      <c r="J40" s="23">
        <v>9.3835616438356168E-2</v>
      </c>
      <c r="K40" s="23">
        <v>3.7671232876712327E-2</v>
      </c>
      <c r="L40" s="23">
        <v>0</v>
      </c>
      <c r="M40" s="24">
        <v>7300</v>
      </c>
      <c r="N40" s="23">
        <v>0</v>
      </c>
      <c r="O40" s="23">
        <v>0</v>
      </c>
      <c r="P40" s="23">
        <v>0.125</v>
      </c>
      <c r="Q40" s="23">
        <v>0.25</v>
      </c>
      <c r="R40" s="23">
        <v>0.375</v>
      </c>
      <c r="S40" s="23">
        <v>0.25</v>
      </c>
      <c r="T40" s="23">
        <v>0.125</v>
      </c>
      <c r="U40" s="23">
        <v>0</v>
      </c>
      <c r="V40" s="24">
        <v>40</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8.5257731958762892E-2</v>
      </c>
      <c r="F42" s="23">
        <v>0.14845360824742268</v>
      </c>
      <c r="G42" s="23">
        <v>0.13546391752577319</v>
      </c>
      <c r="H42" s="23">
        <v>0.2548453608247423</v>
      </c>
      <c r="I42" s="23">
        <v>0.201340206185567</v>
      </c>
      <c r="J42" s="23">
        <v>0.12525773195876289</v>
      </c>
      <c r="K42" s="23">
        <v>4.927835051546392E-2</v>
      </c>
      <c r="L42" s="23">
        <v>0</v>
      </c>
      <c r="M42" s="24">
        <v>48500</v>
      </c>
      <c r="N42" s="23">
        <v>9.0410958904109592E-2</v>
      </c>
      <c r="O42" s="23">
        <v>0.11780821917808219</v>
      </c>
      <c r="P42" s="23">
        <v>0.11506849315068493</v>
      </c>
      <c r="Q42" s="23">
        <v>0.22465753424657534</v>
      </c>
      <c r="R42" s="23">
        <v>0.22739726027397261</v>
      </c>
      <c r="S42" s="23">
        <v>0.15616438356164383</v>
      </c>
      <c r="T42" s="23">
        <v>7.1232876712328766E-2</v>
      </c>
      <c r="U42" s="23">
        <v>0</v>
      </c>
      <c r="V42" s="24">
        <v>1825</v>
      </c>
      <c r="X42" s="53"/>
    </row>
    <row r="43" spans="2:24" x14ac:dyDescent="0.3">
      <c r="B43" s="33" t="s">
        <v>274</v>
      </c>
      <c r="C43" s="18" t="s">
        <v>277</v>
      </c>
      <c r="D43" s="18" t="s">
        <v>380</v>
      </c>
      <c r="E43" s="23">
        <v>9.3012275731822469E-2</v>
      </c>
      <c r="F43" s="23">
        <v>0.14211520302171859</v>
      </c>
      <c r="G43" s="23">
        <v>0.12181303116147309</v>
      </c>
      <c r="H43" s="23">
        <v>0.24881964117091596</v>
      </c>
      <c r="I43" s="23">
        <v>0.21199244570349388</v>
      </c>
      <c r="J43" s="23">
        <v>0.13220018885741266</v>
      </c>
      <c r="K43" s="23">
        <v>4.9575070821529746E-2</v>
      </c>
      <c r="L43" s="23">
        <v>0</v>
      </c>
      <c r="M43" s="24">
        <v>21180</v>
      </c>
      <c r="N43" s="23">
        <v>8.3333333333333329E-2</v>
      </c>
      <c r="O43" s="23">
        <v>0.13095238095238096</v>
      </c>
      <c r="P43" s="23">
        <v>0.11904761904761904</v>
      </c>
      <c r="Q43" s="23">
        <v>0.17857142857142858</v>
      </c>
      <c r="R43" s="23">
        <v>0.25</v>
      </c>
      <c r="S43" s="23">
        <v>0.16666666666666666</v>
      </c>
      <c r="T43" s="23">
        <v>7.1428571428571425E-2</v>
      </c>
      <c r="U43" s="23">
        <v>0</v>
      </c>
      <c r="V43" s="24">
        <v>420</v>
      </c>
      <c r="X43" s="53"/>
    </row>
    <row r="44" spans="2:24" x14ac:dyDescent="0.3">
      <c r="B44" s="33" t="s">
        <v>274</v>
      </c>
      <c r="C44" s="18" t="s">
        <v>278</v>
      </c>
      <c r="D44" s="18" t="s">
        <v>356</v>
      </c>
      <c r="E44" s="23">
        <v>0.1063063063063063</v>
      </c>
      <c r="F44" s="23">
        <v>0.17657657657657658</v>
      </c>
      <c r="G44" s="23">
        <v>0.13063063063063063</v>
      </c>
      <c r="H44" s="23">
        <v>0.25405405405405407</v>
      </c>
      <c r="I44" s="23">
        <v>0.19279279279279279</v>
      </c>
      <c r="J44" s="23">
        <v>9.90990990990991E-2</v>
      </c>
      <c r="K44" s="23">
        <v>4.0540540540540543E-2</v>
      </c>
      <c r="L44" s="23">
        <v>0</v>
      </c>
      <c r="M44" s="24">
        <v>5550</v>
      </c>
      <c r="N44" s="23">
        <v>6.0606060606060608E-2</v>
      </c>
      <c r="O44" s="23">
        <v>0.12121212121212122</v>
      </c>
      <c r="P44" s="23">
        <v>0.15151515151515152</v>
      </c>
      <c r="Q44" s="23">
        <v>0.27272727272727271</v>
      </c>
      <c r="R44" s="23">
        <v>0.19696969696969696</v>
      </c>
      <c r="S44" s="23">
        <v>0.13636363636363635</v>
      </c>
      <c r="T44" s="23">
        <v>7.575757575757576E-2</v>
      </c>
      <c r="U44" s="23">
        <v>0</v>
      </c>
      <c r="V44" s="24">
        <v>330</v>
      </c>
      <c r="X44" s="53"/>
    </row>
    <row r="45" spans="2:24" x14ac:dyDescent="0.3">
      <c r="B45" s="33" t="s">
        <v>279</v>
      </c>
      <c r="C45" s="18" t="s">
        <v>280</v>
      </c>
      <c r="D45" s="18" t="s">
        <v>381</v>
      </c>
      <c r="E45" s="23">
        <v>7.2860238353196105E-2</v>
      </c>
      <c r="F45" s="23">
        <v>0.10265438786565548</v>
      </c>
      <c r="G45" s="23">
        <v>0.10861321776814735</v>
      </c>
      <c r="H45" s="23">
        <v>0.22562296858071507</v>
      </c>
      <c r="I45" s="23">
        <v>0.23456121343445288</v>
      </c>
      <c r="J45" s="23">
        <v>0.17741061755146262</v>
      </c>
      <c r="K45" s="23">
        <v>7.827735644637053E-2</v>
      </c>
      <c r="L45" s="23">
        <v>0</v>
      </c>
      <c r="M45" s="24">
        <v>18460</v>
      </c>
      <c r="N45" s="23">
        <v>9.7560975609756101E-2</v>
      </c>
      <c r="O45" s="23">
        <v>0.13008130081300814</v>
      </c>
      <c r="P45" s="23">
        <v>9.7560975609756101E-2</v>
      </c>
      <c r="Q45" s="23">
        <v>0.1951219512195122</v>
      </c>
      <c r="R45" s="23">
        <v>0.2032520325203252</v>
      </c>
      <c r="S45" s="23">
        <v>0.18699186991869918</v>
      </c>
      <c r="T45" s="23">
        <v>8.943089430894309E-2</v>
      </c>
      <c r="U45" s="23">
        <v>0</v>
      </c>
      <c r="V45" s="24">
        <v>615</v>
      </c>
      <c r="X45" s="53"/>
    </row>
    <row r="46" spans="2:24" x14ac:dyDescent="0.3">
      <c r="B46" s="33" t="s">
        <v>279</v>
      </c>
      <c r="C46" s="18" t="s">
        <v>281</v>
      </c>
      <c r="D46" s="18" t="s">
        <v>357</v>
      </c>
      <c r="E46" s="23">
        <v>6.455838323353294E-2</v>
      </c>
      <c r="F46" s="23">
        <v>0.11283682634730539</v>
      </c>
      <c r="G46" s="23">
        <v>0.15868263473053892</v>
      </c>
      <c r="H46" s="23">
        <v>0.30557634730538924</v>
      </c>
      <c r="I46" s="23">
        <v>0.21669161676646706</v>
      </c>
      <c r="J46" s="23">
        <v>0.10235778443113773</v>
      </c>
      <c r="K46" s="23">
        <v>3.929640718562874E-2</v>
      </c>
      <c r="L46" s="23">
        <v>0</v>
      </c>
      <c r="M46" s="24">
        <v>26720</v>
      </c>
      <c r="N46" s="23">
        <v>7.3643410852713184E-2</v>
      </c>
      <c r="O46" s="23">
        <v>8.1395348837209308E-2</v>
      </c>
      <c r="P46" s="23">
        <v>0.10077519379844961</v>
      </c>
      <c r="Q46" s="23">
        <v>0.27519379844961239</v>
      </c>
      <c r="R46" s="23">
        <v>0.2558139534883721</v>
      </c>
      <c r="S46" s="23">
        <v>0.15116279069767441</v>
      </c>
      <c r="T46" s="23">
        <v>6.589147286821706E-2</v>
      </c>
      <c r="U46" s="23">
        <v>0</v>
      </c>
      <c r="V46" s="24">
        <v>1290</v>
      </c>
      <c r="X46" s="53"/>
    </row>
    <row r="47" spans="2:24" x14ac:dyDescent="0.3">
      <c r="B47" s="33" t="s">
        <v>279</v>
      </c>
      <c r="C47" s="18" t="s">
        <v>282</v>
      </c>
      <c r="D47" s="18" t="s">
        <v>382</v>
      </c>
      <c r="E47" s="23">
        <v>8.8576449912126543E-2</v>
      </c>
      <c r="F47" s="23">
        <v>0.14024604569420035</v>
      </c>
      <c r="G47" s="23">
        <v>0.12442882249560633</v>
      </c>
      <c r="H47" s="23">
        <v>0.25448154657293498</v>
      </c>
      <c r="I47" s="23">
        <v>0.21827768014059754</v>
      </c>
      <c r="J47" s="23">
        <v>0.12372583479789104</v>
      </c>
      <c r="K47" s="23">
        <v>4.9912126537785588E-2</v>
      </c>
      <c r="L47" s="23">
        <v>0</v>
      </c>
      <c r="M47" s="24">
        <v>14225</v>
      </c>
      <c r="N47" s="23">
        <v>7.5801749271137031E-2</v>
      </c>
      <c r="O47" s="23">
        <v>0.10787172011661808</v>
      </c>
      <c r="P47" s="23">
        <v>0.12244897959183673</v>
      </c>
      <c r="Q47" s="23">
        <v>0.23323615160349853</v>
      </c>
      <c r="R47" s="23">
        <v>0.25947521865889212</v>
      </c>
      <c r="S47" s="23">
        <v>0.13994169096209913</v>
      </c>
      <c r="T47" s="23">
        <v>6.1224489795918366E-2</v>
      </c>
      <c r="U47" s="23">
        <v>0</v>
      </c>
      <c r="V47" s="24">
        <v>1715</v>
      </c>
      <c r="X47" s="53"/>
    </row>
    <row r="48" spans="2:24" x14ac:dyDescent="0.3">
      <c r="B48" s="33" t="s">
        <v>283</v>
      </c>
      <c r="C48" s="18" t="s">
        <v>284</v>
      </c>
      <c r="D48" s="18" t="s">
        <v>383</v>
      </c>
      <c r="E48" s="23">
        <v>0.10297208045631942</v>
      </c>
      <c r="F48" s="23">
        <v>0.13164214950465325</v>
      </c>
      <c r="G48" s="23">
        <v>0.12398679075352748</v>
      </c>
      <c r="H48" s="23">
        <v>0.24767337135995196</v>
      </c>
      <c r="I48" s="23">
        <v>0.20534374061843291</v>
      </c>
      <c r="J48" s="23">
        <v>0.13209246472530772</v>
      </c>
      <c r="K48" s="23">
        <v>5.6289402581807264E-2</v>
      </c>
      <c r="L48" s="23">
        <v>0</v>
      </c>
      <c r="M48" s="24">
        <v>33310</v>
      </c>
      <c r="N48" s="23">
        <v>0.10064935064935066</v>
      </c>
      <c r="O48" s="23">
        <v>0.12012987012987013</v>
      </c>
      <c r="P48" s="23">
        <v>0.10064935064935066</v>
      </c>
      <c r="Q48" s="23">
        <v>0.20779220779220781</v>
      </c>
      <c r="R48" s="23">
        <v>0.22077922077922077</v>
      </c>
      <c r="S48" s="23">
        <v>0.16558441558441558</v>
      </c>
      <c r="T48" s="23">
        <v>8.4415584415584416E-2</v>
      </c>
      <c r="U48" s="23">
        <v>0</v>
      </c>
      <c r="V48" s="24">
        <v>1540</v>
      </c>
      <c r="X48" s="53"/>
    </row>
    <row r="49" spans="2:24" x14ac:dyDescent="0.3">
      <c r="B49" s="33" t="s">
        <v>283</v>
      </c>
      <c r="C49" s="18" t="s">
        <v>285</v>
      </c>
      <c r="D49" s="18" t="s">
        <v>358</v>
      </c>
      <c r="E49" s="23">
        <v>7.845084409136048E-2</v>
      </c>
      <c r="F49" s="23">
        <v>0.17676266137040714</v>
      </c>
      <c r="G49" s="23">
        <v>0.11717974180734857</v>
      </c>
      <c r="H49" s="23">
        <v>0.25024826216484608</v>
      </c>
      <c r="I49" s="23">
        <v>0.22939424031777558</v>
      </c>
      <c r="J49" s="23">
        <v>0.10625620655412116</v>
      </c>
      <c r="K49" s="23">
        <v>4.1708043694141016E-2</v>
      </c>
      <c r="L49" s="23">
        <v>0</v>
      </c>
      <c r="M49" s="24">
        <v>5035</v>
      </c>
      <c r="N49" s="23" t="s">
        <v>588</v>
      </c>
      <c r="O49" s="23" t="s">
        <v>588</v>
      </c>
      <c r="P49" s="23" t="s">
        <v>588</v>
      </c>
      <c r="Q49" s="23" t="s">
        <v>588</v>
      </c>
      <c r="R49" s="23" t="s">
        <v>588</v>
      </c>
      <c r="S49" s="23" t="s">
        <v>588</v>
      </c>
      <c r="T49" s="23" t="s">
        <v>588</v>
      </c>
      <c r="U49" s="23" t="s">
        <v>588</v>
      </c>
      <c r="V49" s="24" t="s">
        <v>588</v>
      </c>
      <c r="X49" s="53"/>
    </row>
    <row r="50" spans="2:24" x14ac:dyDescent="0.3">
      <c r="B50" s="33" t="s">
        <v>283</v>
      </c>
      <c r="C50" s="18" t="s">
        <v>286</v>
      </c>
      <c r="D50" s="18" t="s">
        <v>359</v>
      </c>
      <c r="E50" s="23">
        <v>5.4330160204318551E-2</v>
      </c>
      <c r="F50" s="23">
        <v>9.75156721615974E-2</v>
      </c>
      <c r="G50" s="23">
        <v>0.13628976085442304</v>
      </c>
      <c r="H50" s="23">
        <v>0.29417227768748549</v>
      </c>
      <c r="I50" s="23">
        <v>0.22939400975156721</v>
      </c>
      <c r="J50" s="23">
        <v>0.12723473415370326</v>
      </c>
      <c r="K50" s="23">
        <v>6.1295565358718364E-2</v>
      </c>
      <c r="L50" s="23">
        <v>0</v>
      </c>
      <c r="M50" s="24">
        <v>21535</v>
      </c>
      <c r="N50" s="23">
        <v>3.1818181818181815E-2</v>
      </c>
      <c r="O50" s="23">
        <v>4.5454545454545456E-2</v>
      </c>
      <c r="P50" s="23">
        <v>0.11363636363636363</v>
      </c>
      <c r="Q50" s="23">
        <v>0.31818181818181818</v>
      </c>
      <c r="R50" s="23">
        <v>0.23181818181818181</v>
      </c>
      <c r="S50" s="23">
        <v>0.16818181818181818</v>
      </c>
      <c r="T50" s="23">
        <v>8.1818181818181818E-2</v>
      </c>
      <c r="U50" s="23">
        <v>0</v>
      </c>
      <c r="V50" s="24">
        <v>1100</v>
      </c>
      <c r="X50" s="53"/>
    </row>
    <row r="51" spans="2:24" x14ac:dyDescent="0.3">
      <c r="B51" s="33" t="s">
        <v>283</v>
      </c>
      <c r="C51" s="18" t="s">
        <v>287</v>
      </c>
      <c r="D51" s="18" t="s">
        <v>384</v>
      </c>
      <c r="E51" s="23">
        <v>7.9903794762159266E-2</v>
      </c>
      <c r="F51" s="23">
        <v>0.14136825227151256</v>
      </c>
      <c r="G51" s="23">
        <v>0.14377338321753072</v>
      </c>
      <c r="H51" s="23">
        <v>0.2493319080705505</v>
      </c>
      <c r="I51" s="23">
        <v>0.20817744521646178</v>
      </c>
      <c r="J51" s="23">
        <v>0.12399786210582577</v>
      </c>
      <c r="K51" s="23">
        <v>5.3180117584179586E-2</v>
      </c>
      <c r="L51" s="23">
        <v>0</v>
      </c>
      <c r="M51" s="24">
        <v>18710</v>
      </c>
      <c r="N51" s="23">
        <v>6.1224489795918366E-2</v>
      </c>
      <c r="O51" s="23">
        <v>0.1326530612244898</v>
      </c>
      <c r="P51" s="23">
        <v>8.1632653061224483E-2</v>
      </c>
      <c r="Q51" s="23">
        <v>0.21428571428571427</v>
      </c>
      <c r="R51" s="23">
        <v>0.20408163265306123</v>
      </c>
      <c r="S51" s="23">
        <v>0.18367346938775511</v>
      </c>
      <c r="T51" s="23">
        <v>0.11224489795918367</v>
      </c>
      <c r="U51" s="23">
        <v>0</v>
      </c>
      <c r="V51" s="24">
        <v>490</v>
      </c>
      <c r="X51" s="53"/>
    </row>
    <row r="52" spans="2:24" x14ac:dyDescent="0.3">
      <c r="B52" s="33" t="s">
        <v>283</v>
      </c>
      <c r="C52" s="18" t="s">
        <v>288</v>
      </c>
      <c r="D52" s="18" t="s">
        <v>385</v>
      </c>
      <c r="E52" s="23">
        <v>6.8817204301075269E-2</v>
      </c>
      <c r="F52" s="23">
        <v>0.18279569892473119</v>
      </c>
      <c r="G52" s="23">
        <v>0.10967741935483871</v>
      </c>
      <c r="H52" s="23">
        <v>0.24086021505376345</v>
      </c>
      <c r="I52" s="23">
        <v>0.23118279569892472</v>
      </c>
      <c r="J52" s="23">
        <v>0.11290322580645161</v>
      </c>
      <c r="K52" s="23">
        <v>5.2688172043010753E-2</v>
      </c>
      <c r="L52" s="23">
        <v>0</v>
      </c>
      <c r="M52" s="24">
        <v>4650</v>
      </c>
      <c r="N52" s="23" t="s">
        <v>588</v>
      </c>
      <c r="O52" s="23" t="s">
        <v>588</v>
      </c>
      <c r="P52" s="23" t="s">
        <v>588</v>
      </c>
      <c r="Q52" s="23" t="s">
        <v>588</v>
      </c>
      <c r="R52" s="23" t="s">
        <v>588</v>
      </c>
      <c r="S52" s="23" t="s">
        <v>588</v>
      </c>
      <c r="T52" s="23" t="s">
        <v>588</v>
      </c>
      <c r="U52" s="23" t="s">
        <v>588</v>
      </c>
      <c r="V52" s="24" t="s">
        <v>588</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4.642857142857143E-2</v>
      </c>
      <c r="F54" s="23">
        <v>0.15051020408163265</v>
      </c>
      <c r="G54" s="23">
        <v>0.13010204081632654</v>
      </c>
      <c r="H54" s="23">
        <v>0.23724489795918369</v>
      </c>
      <c r="I54" s="23">
        <v>0.22653061224489796</v>
      </c>
      <c r="J54" s="23">
        <v>0.14336734693877551</v>
      </c>
      <c r="K54" s="23">
        <v>6.6326530612244902E-2</v>
      </c>
      <c r="L54" s="23">
        <v>0</v>
      </c>
      <c r="M54" s="24">
        <v>9800</v>
      </c>
      <c r="N54" s="23">
        <v>7.4829931972789115E-2</v>
      </c>
      <c r="O54" s="23">
        <v>0.12244897959183673</v>
      </c>
      <c r="P54" s="23">
        <v>0.12244897959183673</v>
      </c>
      <c r="Q54" s="23">
        <v>0.21088435374149661</v>
      </c>
      <c r="R54" s="23">
        <v>0.19047619047619047</v>
      </c>
      <c r="S54" s="23">
        <v>0.17006802721088435</v>
      </c>
      <c r="T54" s="23">
        <v>0.10204081632653061</v>
      </c>
      <c r="U54" s="23">
        <v>0</v>
      </c>
      <c r="V54" s="24">
        <v>735</v>
      </c>
      <c r="X54" s="53"/>
    </row>
    <row r="55" spans="2:24" x14ac:dyDescent="0.3">
      <c r="B55" s="33" t="s">
        <v>290</v>
      </c>
      <c r="C55" s="18" t="s">
        <v>292</v>
      </c>
      <c r="D55" s="18" t="s">
        <v>386</v>
      </c>
      <c r="E55" s="23">
        <v>8.2427536231884063E-2</v>
      </c>
      <c r="F55" s="23">
        <v>0.16757246376811594</v>
      </c>
      <c r="G55" s="23">
        <v>0.13496376811594202</v>
      </c>
      <c r="H55" s="23">
        <v>0.27445652173913043</v>
      </c>
      <c r="I55" s="23">
        <v>0.21467391304347827</v>
      </c>
      <c r="J55" s="23">
        <v>9.2391304347826081E-2</v>
      </c>
      <c r="K55" s="23">
        <v>3.3514492753623192E-2</v>
      </c>
      <c r="L55" s="23">
        <v>0</v>
      </c>
      <c r="M55" s="24">
        <v>5520</v>
      </c>
      <c r="N55" s="23">
        <v>5.4794520547945202E-2</v>
      </c>
      <c r="O55" s="23">
        <v>9.5890410958904104E-2</v>
      </c>
      <c r="P55" s="23">
        <v>0.13698630136986301</v>
      </c>
      <c r="Q55" s="23">
        <v>0.32876712328767121</v>
      </c>
      <c r="R55" s="23">
        <v>0.26027397260273971</v>
      </c>
      <c r="S55" s="23">
        <v>9.5890410958904104E-2</v>
      </c>
      <c r="T55" s="23">
        <v>2.7397260273972601E-2</v>
      </c>
      <c r="U55" s="23">
        <v>0</v>
      </c>
      <c r="V55" s="24">
        <v>365</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7.7790304396843299E-2</v>
      </c>
      <c r="F57" s="23">
        <v>0.1375422773393461</v>
      </c>
      <c r="G57" s="23">
        <v>9.3573844419391206E-2</v>
      </c>
      <c r="H57" s="23">
        <v>0.2125140924464487</v>
      </c>
      <c r="I57" s="23">
        <v>0.22153325817361894</v>
      </c>
      <c r="J57" s="23">
        <v>0.17361894024802707</v>
      </c>
      <c r="K57" s="23">
        <v>8.3990980834272824E-2</v>
      </c>
      <c r="L57" s="23">
        <v>0</v>
      </c>
      <c r="M57" s="24">
        <v>8870</v>
      </c>
      <c r="N57" s="23">
        <v>7.8431372549019607E-2</v>
      </c>
      <c r="O57" s="23">
        <v>9.8039215686274508E-2</v>
      </c>
      <c r="P57" s="23">
        <v>8.8235294117647065E-2</v>
      </c>
      <c r="Q57" s="23">
        <v>0.18627450980392157</v>
      </c>
      <c r="R57" s="23">
        <v>0.23529411764705882</v>
      </c>
      <c r="S57" s="23">
        <v>0.20588235294117646</v>
      </c>
      <c r="T57" s="23">
        <v>0.11764705882352941</v>
      </c>
      <c r="U57" s="23">
        <v>0</v>
      </c>
      <c r="V57" s="24">
        <v>510</v>
      </c>
      <c r="X57" s="53"/>
    </row>
    <row r="58" spans="2:24" x14ac:dyDescent="0.3">
      <c r="B58" s="33" t="s">
        <v>290</v>
      </c>
      <c r="C58" s="18" t="s">
        <v>295</v>
      </c>
      <c r="D58" s="18" t="s">
        <v>387</v>
      </c>
      <c r="E58" s="23">
        <v>5.4187192118226604E-2</v>
      </c>
      <c r="F58" s="23">
        <v>0.1206896551724138</v>
      </c>
      <c r="G58" s="23">
        <v>0.10837438423645321</v>
      </c>
      <c r="H58" s="23">
        <v>0.20689655172413793</v>
      </c>
      <c r="I58" s="23">
        <v>0.22413793103448276</v>
      </c>
      <c r="J58" s="23">
        <v>0.19704433497536947</v>
      </c>
      <c r="K58" s="23">
        <v>8.3743842364532015E-2</v>
      </c>
      <c r="L58" s="23">
        <v>0</v>
      </c>
      <c r="M58" s="24">
        <v>2030</v>
      </c>
      <c r="N58" s="23">
        <v>0.04</v>
      </c>
      <c r="O58" s="23">
        <v>0.12</v>
      </c>
      <c r="P58" s="23">
        <v>0.04</v>
      </c>
      <c r="Q58" s="23">
        <v>0.16</v>
      </c>
      <c r="R58" s="23">
        <v>0.24</v>
      </c>
      <c r="S58" s="23">
        <v>0.28000000000000003</v>
      </c>
      <c r="T58" s="23">
        <v>0.16</v>
      </c>
      <c r="U58" s="23">
        <v>0</v>
      </c>
      <c r="V58" s="24">
        <v>125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v>6.0092449922958396E-2</v>
      </c>
      <c r="F60" s="23">
        <v>0.13713405238828968</v>
      </c>
      <c r="G60" s="23">
        <v>0.11556240369799692</v>
      </c>
      <c r="H60" s="23">
        <v>0.19260400616332821</v>
      </c>
      <c r="I60" s="23">
        <v>0.22033898305084745</v>
      </c>
      <c r="J60" s="23">
        <v>0.17873651771956856</v>
      </c>
      <c r="K60" s="23">
        <v>9.7072419106317406E-2</v>
      </c>
      <c r="L60" s="23">
        <v>0</v>
      </c>
      <c r="M60" s="24">
        <v>3245</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0.12591508052708639</v>
      </c>
      <c r="F62" s="23">
        <v>0.10541727672035139</v>
      </c>
      <c r="G62" s="23">
        <v>0.12591508052708639</v>
      </c>
      <c r="H62" s="23">
        <v>0.34260614934114203</v>
      </c>
      <c r="I62" s="23">
        <v>0.19912152269399708</v>
      </c>
      <c r="J62" s="23">
        <v>7.4670571010248904E-2</v>
      </c>
      <c r="K62" s="23">
        <v>2.6354319180087848E-2</v>
      </c>
      <c r="L62" s="23">
        <v>0</v>
      </c>
      <c r="M62" s="24">
        <v>3415</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5.0139275766016712E-2</v>
      </c>
      <c r="F63" s="23">
        <v>8.0779944289693595E-2</v>
      </c>
      <c r="G63" s="23">
        <v>0.18384401114206128</v>
      </c>
      <c r="H63" s="23">
        <v>0.33983286908077992</v>
      </c>
      <c r="I63" s="23">
        <v>0.21448467966573817</v>
      </c>
      <c r="J63" s="23">
        <v>9.4707520891364902E-2</v>
      </c>
      <c r="K63" s="23">
        <v>3.8997214484679667E-2</v>
      </c>
      <c r="L63" s="23">
        <v>0</v>
      </c>
      <c r="M63" s="24">
        <v>1795</v>
      </c>
      <c r="N63" s="23" t="s">
        <v>600</v>
      </c>
      <c r="O63" s="23" t="s">
        <v>600</v>
      </c>
      <c r="P63" s="23" t="s">
        <v>600</v>
      </c>
      <c r="Q63" s="23" t="s">
        <v>600</v>
      </c>
      <c r="R63" s="23" t="s">
        <v>600</v>
      </c>
      <c r="S63" s="23" t="s">
        <v>600</v>
      </c>
      <c r="T63" s="23" t="s">
        <v>600</v>
      </c>
      <c r="U63" s="23" t="s">
        <v>600</v>
      </c>
      <c r="V63" s="24" t="s">
        <v>600</v>
      </c>
    </row>
    <row r="64" spans="2:24" x14ac:dyDescent="0.3">
      <c r="B64" s="33" t="s">
        <v>250</v>
      </c>
      <c r="C64" s="18" t="s">
        <v>42</v>
      </c>
      <c r="D64" s="21" t="s">
        <v>300</v>
      </c>
      <c r="E64" s="23">
        <v>8.7954110898661564E-2</v>
      </c>
      <c r="F64" s="23">
        <v>0.18546845124282982</v>
      </c>
      <c r="G64" s="23">
        <v>0.12715105162523901</v>
      </c>
      <c r="H64" s="23">
        <v>0.24474187380497131</v>
      </c>
      <c r="I64" s="23">
        <v>0.20936902485659656</v>
      </c>
      <c r="J64" s="23">
        <v>0.10325047801147227</v>
      </c>
      <c r="K64" s="23">
        <v>4.0152963671128104E-2</v>
      </c>
      <c r="L64" s="23">
        <v>0</v>
      </c>
      <c r="M64" s="24">
        <v>5230</v>
      </c>
      <c r="N64" s="23">
        <v>0.16666666666666666</v>
      </c>
      <c r="O64" s="23">
        <v>0.16666666666666666</v>
      </c>
      <c r="P64" s="23">
        <v>0</v>
      </c>
      <c r="Q64" s="23">
        <v>0.33333333333333331</v>
      </c>
      <c r="R64" s="23">
        <v>0.16666666666666666</v>
      </c>
      <c r="S64" s="23">
        <v>0.16666666666666666</v>
      </c>
      <c r="T64" s="23">
        <v>0</v>
      </c>
      <c r="U64" s="23">
        <v>0</v>
      </c>
      <c r="V64" s="24">
        <v>30</v>
      </c>
    </row>
    <row r="65" spans="2:22" x14ac:dyDescent="0.3">
      <c r="B65" s="33" t="s">
        <v>250</v>
      </c>
      <c r="C65" s="18" t="s">
        <v>43</v>
      </c>
      <c r="D65" s="21" t="s">
        <v>301</v>
      </c>
      <c r="E65" s="23">
        <v>9.0631364562118122E-2</v>
      </c>
      <c r="F65" s="23">
        <v>0.14358452138492872</v>
      </c>
      <c r="G65" s="23">
        <v>0.13391038696537677</v>
      </c>
      <c r="H65" s="23">
        <v>0.24032586558044808</v>
      </c>
      <c r="I65" s="23">
        <v>0.20061099796334012</v>
      </c>
      <c r="J65" s="23">
        <v>0.13238289205702647</v>
      </c>
      <c r="K65" s="23">
        <v>5.9063136456211814E-2</v>
      </c>
      <c r="L65" s="23">
        <v>0</v>
      </c>
      <c r="M65" s="24">
        <v>9820</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7.9622132253711203E-2</v>
      </c>
      <c r="F68" s="23">
        <v>0.17139001349527666</v>
      </c>
      <c r="G68" s="23">
        <v>0.13225371120107962</v>
      </c>
      <c r="H68" s="23">
        <v>0.27125506072874495</v>
      </c>
      <c r="I68" s="23">
        <v>0.20512820512820512</v>
      </c>
      <c r="J68" s="23">
        <v>0.10256410256410256</v>
      </c>
      <c r="K68" s="23">
        <v>3.9136302294197033E-2</v>
      </c>
      <c r="L68" s="23">
        <v>0</v>
      </c>
      <c r="M68" s="24">
        <v>3705</v>
      </c>
      <c r="N68" s="23">
        <v>0.25</v>
      </c>
      <c r="O68" s="23">
        <v>0.25</v>
      </c>
      <c r="P68" s="23">
        <v>0</v>
      </c>
      <c r="Q68" s="23">
        <v>0.25</v>
      </c>
      <c r="R68" s="23">
        <v>0.125</v>
      </c>
      <c r="S68" s="23">
        <v>0</v>
      </c>
      <c r="T68" s="23">
        <v>0</v>
      </c>
      <c r="U68" s="23">
        <v>0</v>
      </c>
      <c r="V68" s="24">
        <v>40</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9.9562363238512031E-2</v>
      </c>
      <c r="F70" s="23">
        <v>0.16684901531728666</v>
      </c>
      <c r="G70" s="23">
        <v>0.12199124726477024</v>
      </c>
      <c r="H70" s="23">
        <v>0.28446389496717722</v>
      </c>
      <c r="I70" s="23">
        <v>0.20404814004376368</v>
      </c>
      <c r="J70" s="23">
        <v>8.9168490153172866E-2</v>
      </c>
      <c r="K70" s="23">
        <v>3.4463894967177243E-2</v>
      </c>
      <c r="L70" s="23">
        <v>0</v>
      </c>
      <c r="M70" s="24">
        <v>9140</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0.10956521739130434</v>
      </c>
      <c r="F71" s="23">
        <v>0.13391304347826086</v>
      </c>
      <c r="G71" s="23">
        <v>0.15565217391304348</v>
      </c>
      <c r="H71" s="23">
        <v>0.37565217391304345</v>
      </c>
      <c r="I71" s="23">
        <v>0.17304347826086958</v>
      </c>
      <c r="J71" s="23">
        <v>4.2608695652173914E-2</v>
      </c>
      <c r="K71" s="23">
        <v>9.5652173913043474E-3</v>
      </c>
      <c r="L71" s="23">
        <v>0</v>
      </c>
      <c r="M71" s="24">
        <v>5750</v>
      </c>
      <c r="N71" s="23">
        <v>3.2258064516129031E-2</v>
      </c>
      <c r="O71" s="23">
        <v>3.2258064516129031E-2</v>
      </c>
      <c r="P71" s="23">
        <v>0.16129032258064516</v>
      </c>
      <c r="Q71" s="23">
        <v>0.35483870967741937</v>
      </c>
      <c r="R71" s="23">
        <v>0.25806451612903225</v>
      </c>
      <c r="S71" s="23">
        <v>9.6774193548387094E-2</v>
      </c>
      <c r="T71" s="23">
        <v>3.2258064516129031E-2</v>
      </c>
      <c r="U71" s="23">
        <v>0</v>
      </c>
      <c r="V71" s="24">
        <v>155</v>
      </c>
    </row>
    <row r="72" spans="2:22" x14ac:dyDescent="0.3">
      <c r="B72" s="33" t="s">
        <v>240</v>
      </c>
      <c r="C72" s="18" t="s">
        <v>438</v>
      </c>
      <c r="D72" s="21" t="s">
        <v>439</v>
      </c>
      <c r="E72" s="23">
        <v>9.6446700507614211E-2</v>
      </c>
      <c r="F72" s="23">
        <v>0.1383248730964467</v>
      </c>
      <c r="G72" s="23">
        <v>0.10279187817258884</v>
      </c>
      <c r="H72" s="23">
        <v>0.22969543147208121</v>
      </c>
      <c r="I72" s="23">
        <v>0.24746192893401014</v>
      </c>
      <c r="J72" s="23">
        <v>0.12563451776649745</v>
      </c>
      <c r="K72" s="23">
        <v>5.964467005076142E-2</v>
      </c>
      <c r="L72" s="23">
        <v>0</v>
      </c>
      <c r="M72" s="24">
        <v>3940</v>
      </c>
      <c r="N72" s="23">
        <v>5.6818181818181816E-2</v>
      </c>
      <c r="O72" s="23">
        <v>0.14772727272727273</v>
      </c>
      <c r="P72" s="23">
        <v>9.0909090909090912E-2</v>
      </c>
      <c r="Q72" s="23">
        <v>0.25</v>
      </c>
      <c r="R72" s="23">
        <v>0.22727272727272727</v>
      </c>
      <c r="S72" s="23">
        <v>0.13636363636363635</v>
      </c>
      <c r="T72" s="23">
        <v>7.9545454545454544E-2</v>
      </c>
      <c r="U72" s="23">
        <v>0</v>
      </c>
      <c r="V72" s="24">
        <v>440</v>
      </c>
    </row>
    <row r="73" spans="2:22" x14ac:dyDescent="0.3">
      <c r="B73" s="33" t="s">
        <v>240</v>
      </c>
      <c r="C73" s="18" t="s">
        <v>23</v>
      </c>
      <c r="D73" s="21" t="s">
        <v>305</v>
      </c>
      <c r="E73" s="23">
        <v>0.13992094861660079</v>
      </c>
      <c r="F73" s="23">
        <v>0.1691699604743083</v>
      </c>
      <c r="G73" s="23">
        <v>0.13596837944664031</v>
      </c>
      <c r="H73" s="23">
        <v>0.31146245059288535</v>
      </c>
      <c r="I73" s="23">
        <v>0.17865612648221343</v>
      </c>
      <c r="J73" s="23">
        <v>5.3754940711462453E-2</v>
      </c>
      <c r="K73" s="23">
        <v>1.1067193675889328E-2</v>
      </c>
      <c r="L73" s="23">
        <v>0</v>
      </c>
      <c r="M73" s="24">
        <v>6325</v>
      </c>
      <c r="N73" s="23">
        <v>0.10810810810810811</v>
      </c>
      <c r="O73" s="23">
        <v>5.4054054054054057E-2</v>
      </c>
      <c r="P73" s="23">
        <v>8.1081081081081086E-2</v>
      </c>
      <c r="Q73" s="23">
        <v>0.29729729729729731</v>
      </c>
      <c r="R73" s="23">
        <v>0.27027027027027029</v>
      </c>
      <c r="S73" s="23">
        <v>0.13513513513513514</v>
      </c>
      <c r="T73" s="23">
        <v>0</v>
      </c>
      <c r="U73" s="23">
        <v>0</v>
      </c>
      <c r="V73" s="24">
        <v>185</v>
      </c>
    </row>
    <row r="74" spans="2:22" x14ac:dyDescent="0.3">
      <c r="B74" s="33" t="s">
        <v>240</v>
      </c>
      <c r="C74" s="18" t="s">
        <v>24</v>
      </c>
      <c r="D74" s="21" t="s">
        <v>142</v>
      </c>
      <c r="E74" s="23">
        <v>0.14374999999999999</v>
      </c>
      <c r="F74" s="23">
        <v>0.11874999999999999</v>
      </c>
      <c r="G74" s="23">
        <v>0.11874999999999999</v>
      </c>
      <c r="H74" s="23">
        <v>0.32500000000000001</v>
      </c>
      <c r="I74" s="23">
        <v>0.21249999999999999</v>
      </c>
      <c r="J74" s="23">
        <v>6.8750000000000006E-2</v>
      </c>
      <c r="K74" s="23">
        <v>1.5625E-2</v>
      </c>
      <c r="L74" s="23">
        <v>0</v>
      </c>
      <c r="M74" s="24">
        <v>1600</v>
      </c>
      <c r="N74" s="23" t="s">
        <v>7</v>
      </c>
      <c r="O74" s="23" t="s">
        <v>7</v>
      </c>
      <c r="P74" s="23" t="s">
        <v>7</v>
      </c>
      <c r="Q74" s="23" t="s">
        <v>7</v>
      </c>
      <c r="R74" s="23" t="s">
        <v>7</v>
      </c>
      <c r="S74" s="23" t="s">
        <v>7</v>
      </c>
      <c r="T74" s="23" t="s">
        <v>7</v>
      </c>
      <c r="U74" s="23" t="s">
        <v>7</v>
      </c>
      <c r="V74" s="24">
        <v>0</v>
      </c>
    </row>
    <row r="75" spans="2:22" x14ac:dyDescent="0.3">
      <c r="B75" s="33" t="s">
        <v>240</v>
      </c>
      <c r="C75" s="18" t="s">
        <v>25</v>
      </c>
      <c r="D75" s="21" t="s">
        <v>306</v>
      </c>
      <c r="E75" s="23">
        <v>0</v>
      </c>
      <c r="F75" s="23">
        <v>0</v>
      </c>
      <c r="G75" s="23">
        <v>0.17317073170731706</v>
      </c>
      <c r="H75" s="23">
        <v>0.34634146341463412</v>
      </c>
      <c r="I75" s="23">
        <v>0.30975609756097561</v>
      </c>
      <c r="J75" s="23">
        <v>0.11951219512195121</v>
      </c>
      <c r="K75" s="23">
        <v>5.3658536585365853E-2</v>
      </c>
      <c r="L75" s="23">
        <v>0</v>
      </c>
      <c r="M75" s="24">
        <v>2050</v>
      </c>
      <c r="N75" s="23">
        <v>0</v>
      </c>
      <c r="O75" s="23">
        <v>0</v>
      </c>
      <c r="P75" s="23">
        <v>0.14285714285714285</v>
      </c>
      <c r="Q75" s="23">
        <v>0.42857142857142855</v>
      </c>
      <c r="R75" s="23">
        <v>0.2857142857142857</v>
      </c>
      <c r="S75" s="23">
        <v>0.14285714285714285</v>
      </c>
      <c r="T75" s="23">
        <v>0</v>
      </c>
      <c r="U75" s="23">
        <v>0</v>
      </c>
      <c r="V75" s="24">
        <v>35</v>
      </c>
    </row>
    <row r="76" spans="2:22" x14ac:dyDescent="0.3">
      <c r="B76" s="33" t="s">
        <v>240</v>
      </c>
      <c r="C76" s="18" t="s">
        <v>442</v>
      </c>
      <c r="D76" s="21" t="s">
        <v>443</v>
      </c>
      <c r="E76" s="23">
        <v>0.10764872521246459</v>
      </c>
      <c r="F76" s="23">
        <v>0.16713881019830029</v>
      </c>
      <c r="G76" s="23">
        <v>0.12322946175637393</v>
      </c>
      <c r="H76" s="23">
        <v>0.26203966005665724</v>
      </c>
      <c r="I76" s="23">
        <v>0.21388101983002833</v>
      </c>
      <c r="J76" s="23">
        <v>8.7818696883852687E-2</v>
      </c>
      <c r="K76" s="23">
        <v>3.9660056657223795E-2</v>
      </c>
      <c r="L76" s="23">
        <v>0</v>
      </c>
      <c r="M76" s="24">
        <v>3530</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1.4256619144602852E-2</v>
      </c>
      <c r="F77" s="23">
        <v>3.0549898167006109E-2</v>
      </c>
      <c r="G77" s="23">
        <v>0.164969450101833</v>
      </c>
      <c r="H77" s="23">
        <v>0.45010183299389001</v>
      </c>
      <c r="I77" s="23">
        <v>0.24575695858791582</v>
      </c>
      <c r="J77" s="23">
        <v>7.8750848608282423E-2</v>
      </c>
      <c r="K77" s="23">
        <v>1.5614392396469789E-2</v>
      </c>
      <c r="L77" s="23">
        <v>0</v>
      </c>
      <c r="M77" s="24">
        <v>7365</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2.4853801169590642E-2</v>
      </c>
      <c r="F78" s="23">
        <v>3.2163742690058478E-2</v>
      </c>
      <c r="G78" s="23">
        <v>0.18567251461988304</v>
      </c>
      <c r="H78" s="23">
        <v>0.41374269005847952</v>
      </c>
      <c r="I78" s="23">
        <v>0.23976608187134502</v>
      </c>
      <c r="J78" s="23">
        <v>8.3333333333333329E-2</v>
      </c>
      <c r="K78" s="23">
        <v>2.1929824561403508E-2</v>
      </c>
      <c r="L78" s="23">
        <v>0</v>
      </c>
      <c r="M78" s="24">
        <v>3420</v>
      </c>
      <c r="N78" s="23">
        <v>3.4482758620689655E-2</v>
      </c>
      <c r="O78" s="23">
        <v>3.4482758620689655E-2</v>
      </c>
      <c r="P78" s="23">
        <v>3.4482758620689655E-2</v>
      </c>
      <c r="Q78" s="23">
        <v>0.37931034482758619</v>
      </c>
      <c r="R78" s="23">
        <v>0.34482758620689657</v>
      </c>
      <c r="S78" s="23">
        <v>0.13793103448275862</v>
      </c>
      <c r="T78" s="23">
        <v>3.4482758620689655E-2</v>
      </c>
      <c r="U78" s="23">
        <v>0</v>
      </c>
      <c r="V78" s="24">
        <v>145</v>
      </c>
    </row>
    <row r="79" spans="2:22" x14ac:dyDescent="0.3">
      <c r="B79" s="33" t="s">
        <v>240</v>
      </c>
      <c r="C79" s="18" t="s">
        <v>29</v>
      </c>
      <c r="D79" s="21" t="s">
        <v>145</v>
      </c>
      <c r="E79" s="23">
        <v>1.1025358324145534E-2</v>
      </c>
      <c r="F79" s="23">
        <v>5.1267916207276734E-2</v>
      </c>
      <c r="G79" s="23">
        <v>0.13450937155457551</v>
      </c>
      <c r="H79" s="23">
        <v>0.39415656008820288</v>
      </c>
      <c r="I79" s="23">
        <v>0.28280044101433299</v>
      </c>
      <c r="J79" s="23">
        <v>9.7574421168687989E-2</v>
      </c>
      <c r="K79" s="23">
        <v>2.8665931642778392E-2</v>
      </c>
      <c r="L79" s="23">
        <v>0</v>
      </c>
      <c r="M79" s="24">
        <v>9070</v>
      </c>
      <c r="N79" s="23" t="s">
        <v>588</v>
      </c>
      <c r="O79" s="23" t="s">
        <v>588</v>
      </c>
      <c r="P79" s="23" t="s">
        <v>588</v>
      </c>
      <c r="Q79" s="23" t="s">
        <v>588</v>
      </c>
      <c r="R79" s="23" t="s">
        <v>588</v>
      </c>
      <c r="S79" s="23" t="s">
        <v>588</v>
      </c>
      <c r="T79" s="23" t="s">
        <v>588</v>
      </c>
      <c r="U79" s="23" t="s">
        <v>588</v>
      </c>
      <c r="V79" s="24" t="s">
        <v>588</v>
      </c>
    </row>
    <row r="80" spans="2:22" x14ac:dyDescent="0.3">
      <c r="B80" s="33" t="s">
        <v>240</v>
      </c>
      <c r="C80" s="18" t="s">
        <v>30</v>
      </c>
      <c r="D80" s="21" t="s">
        <v>146</v>
      </c>
      <c r="E80" s="23">
        <v>8.9706728004600347E-2</v>
      </c>
      <c r="F80" s="23">
        <v>0.16618746405980447</v>
      </c>
      <c r="G80" s="23">
        <v>0.11270845313398505</v>
      </c>
      <c r="H80" s="23">
        <v>0.24554341575618172</v>
      </c>
      <c r="I80" s="23">
        <v>0.23001725129384704</v>
      </c>
      <c r="J80" s="23">
        <v>0.11213341000575043</v>
      </c>
      <c r="K80" s="23">
        <v>4.3703277745830937E-2</v>
      </c>
      <c r="L80" s="23">
        <v>0</v>
      </c>
      <c r="M80" s="24">
        <v>8695</v>
      </c>
      <c r="N80" s="23">
        <v>9.7938144329896906E-2</v>
      </c>
      <c r="O80" s="23">
        <v>0.1134020618556701</v>
      </c>
      <c r="P80" s="23">
        <v>7.2164948453608241E-2</v>
      </c>
      <c r="Q80" s="23">
        <v>0.22680412371134021</v>
      </c>
      <c r="R80" s="23">
        <v>0.2422680412371134</v>
      </c>
      <c r="S80" s="23">
        <v>0.16494845360824742</v>
      </c>
      <c r="T80" s="23">
        <v>8.247422680412371E-2</v>
      </c>
      <c r="U80" s="23">
        <v>0</v>
      </c>
      <c r="V80" s="24">
        <v>970</v>
      </c>
    </row>
    <row r="81" spans="2:22" x14ac:dyDescent="0.3">
      <c r="B81" s="33" t="s">
        <v>240</v>
      </c>
      <c r="C81" s="18" t="s">
        <v>31</v>
      </c>
      <c r="D81" s="21" t="s">
        <v>308</v>
      </c>
      <c r="E81" s="23">
        <v>0.19542619542619544</v>
      </c>
      <c r="F81" s="23">
        <v>0.14137214137214138</v>
      </c>
      <c r="G81" s="23">
        <v>0.11018711018711019</v>
      </c>
      <c r="H81" s="23">
        <v>0.28274428274428276</v>
      </c>
      <c r="I81" s="23">
        <v>0.20062370062370063</v>
      </c>
      <c r="J81" s="23">
        <v>5.3014553014553017E-2</v>
      </c>
      <c r="K81" s="23">
        <v>1.6632016632016633E-2</v>
      </c>
      <c r="L81" s="23">
        <v>0</v>
      </c>
      <c r="M81" s="24">
        <v>4810</v>
      </c>
      <c r="N81" s="23">
        <v>0.34285714285714286</v>
      </c>
      <c r="O81" s="23">
        <v>0.17142857142857143</v>
      </c>
      <c r="P81" s="23">
        <v>5.7142857142857141E-2</v>
      </c>
      <c r="Q81" s="23">
        <v>0.22857142857142856</v>
      </c>
      <c r="R81" s="23">
        <v>0.14285714285714285</v>
      </c>
      <c r="S81" s="23">
        <v>2.8571428571428571E-2</v>
      </c>
      <c r="T81" s="23">
        <v>2.8571428571428571E-2</v>
      </c>
      <c r="U81" s="23">
        <v>0</v>
      </c>
      <c r="V81" s="24">
        <v>175</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0.11143270622286541</v>
      </c>
      <c r="F83" s="23">
        <v>7.0911722141823438E-2</v>
      </c>
      <c r="G83" s="23">
        <v>0.1085383502170767</v>
      </c>
      <c r="H83" s="23">
        <v>0.3921852387843705</v>
      </c>
      <c r="I83" s="23">
        <v>0.21128798842257598</v>
      </c>
      <c r="J83" s="23">
        <v>7.8147612156295218E-2</v>
      </c>
      <c r="K83" s="23">
        <v>2.6049204052098408E-2</v>
      </c>
      <c r="L83" s="23">
        <v>0</v>
      </c>
      <c r="M83" s="24">
        <v>3455</v>
      </c>
      <c r="N83" s="23">
        <v>2.4691358024691357E-2</v>
      </c>
      <c r="O83" s="23">
        <v>0</v>
      </c>
      <c r="P83" s="23">
        <v>4.9382716049382713E-2</v>
      </c>
      <c r="Q83" s="23">
        <v>0.37037037037037035</v>
      </c>
      <c r="R83" s="23">
        <v>0.33333333333333331</v>
      </c>
      <c r="S83" s="23">
        <v>0.16049382716049382</v>
      </c>
      <c r="T83" s="23">
        <v>6.1728395061728392E-2</v>
      </c>
      <c r="U83" s="23">
        <v>0</v>
      </c>
      <c r="V83" s="24">
        <v>405</v>
      </c>
    </row>
    <row r="84" spans="2:22" x14ac:dyDescent="0.3">
      <c r="B84" s="33" t="s">
        <v>240</v>
      </c>
      <c r="C84" s="18" t="s">
        <v>452</v>
      </c>
      <c r="D84" s="21" t="s">
        <v>453</v>
      </c>
      <c r="E84" s="23">
        <v>0.10420424587206882</v>
      </c>
      <c r="F84" s="23">
        <v>0.13819897322048008</v>
      </c>
      <c r="G84" s="23">
        <v>0.13722769529623977</v>
      </c>
      <c r="H84" s="23">
        <v>0.32038296101012903</v>
      </c>
      <c r="I84" s="23">
        <v>0.2027195781878729</v>
      </c>
      <c r="J84" s="23">
        <v>7.5898432079922293E-2</v>
      </c>
      <c r="K84" s="23">
        <v>2.1368114333287083E-2</v>
      </c>
      <c r="L84" s="23">
        <v>0</v>
      </c>
      <c r="M84" s="24">
        <v>36035</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8.879919273461151E-2</v>
      </c>
      <c r="F86" s="23">
        <v>0.15136226034308778</v>
      </c>
      <c r="G86" s="23">
        <v>0.13521695257315844</v>
      </c>
      <c r="H86" s="23">
        <v>0.24520686175580222</v>
      </c>
      <c r="I86" s="23">
        <v>0.20383451059535823</v>
      </c>
      <c r="J86" s="23">
        <v>0.11503531786074672</v>
      </c>
      <c r="K86" s="23">
        <v>5.9535822401614528E-2</v>
      </c>
      <c r="L86" s="23">
        <v>0</v>
      </c>
      <c r="M86" s="24">
        <v>4955</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9.4060898402170634E-2</v>
      </c>
      <c r="F87" s="23">
        <v>0.14832680132649986</v>
      </c>
      <c r="G87" s="23">
        <v>0.13445884835694905</v>
      </c>
      <c r="H87" s="23">
        <v>0.29635212541453121</v>
      </c>
      <c r="I87" s="23">
        <v>0.2203798613204703</v>
      </c>
      <c r="J87" s="23">
        <v>8.019294543261983E-2</v>
      </c>
      <c r="K87" s="23">
        <v>2.6228519746759119E-2</v>
      </c>
      <c r="L87" s="23">
        <v>0</v>
      </c>
      <c r="M87" s="24">
        <v>16585</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5.3388090349075976E-2</v>
      </c>
      <c r="F88" s="23">
        <v>5.8008213552361396E-2</v>
      </c>
      <c r="G88" s="23">
        <v>0.16324435318275154</v>
      </c>
      <c r="H88" s="23">
        <v>0.46047227926078027</v>
      </c>
      <c r="I88" s="23">
        <v>0.20585215605749488</v>
      </c>
      <c r="J88" s="23">
        <v>5.0308008213552365E-2</v>
      </c>
      <c r="K88" s="23">
        <v>9.2402464065708418E-3</v>
      </c>
      <c r="L88" s="23">
        <v>0</v>
      </c>
      <c r="M88" s="24">
        <v>9740</v>
      </c>
      <c r="N88" s="23">
        <v>1.282051282051282E-2</v>
      </c>
      <c r="O88" s="23">
        <v>2.564102564102564E-2</v>
      </c>
      <c r="P88" s="23">
        <v>0.15384615384615385</v>
      </c>
      <c r="Q88" s="23">
        <v>0.44871794871794873</v>
      </c>
      <c r="R88" s="23">
        <v>0.24358974358974358</v>
      </c>
      <c r="S88" s="23">
        <v>7.6923076923076927E-2</v>
      </c>
      <c r="T88" s="23">
        <v>2.564102564102564E-2</v>
      </c>
      <c r="U88" s="23">
        <v>0</v>
      </c>
      <c r="V88" s="24">
        <v>390</v>
      </c>
    </row>
    <row r="89" spans="2:22" x14ac:dyDescent="0.3">
      <c r="B89" s="33" t="s">
        <v>240</v>
      </c>
      <c r="C89" s="18" t="s">
        <v>34</v>
      </c>
      <c r="D89" s="21" t="s">
        <v>148</v>
      </c>
      <c r="E89" s="23">
        <v>6.3879210220673638E-2</v>
      </c>
      <c r="F89" s="23">
        <v>0.12775842044134728</v>
      </c>
      <c r="G89" s="23">
        <v>0.11614401858304298</v>
      </c>
      <c r="H89" s="23">
        <v>0.37166085946573751</v>
      </c>
      <c r="I89" s="23">
        <v>0.22067363530778164</v>
      </c>
      <c r="J89" s="23">
        <v>7.8977932636469225E-2</v>
      </c>
      <c r="K89" s="23">
        <v>1.9744483159117306E-2</v>
      </c>
      <c r="L89" s="23">
        <v>0</v>
      </c>
      <c r="M89" s="24">
        <v>4305</v>
      </c>
      <c r="N89" s="23">
        <v>0</v>
      </c>
      <c r="O89" s="23">
        <v>0</v>
      </c>
      <c r="P89" s="23">
        <v>0.14285714285714285</v>
      </c>
      <c r="Q89" s="23">
        <v>0.42857142857142855</v>
      </c>
      <c r="R89" s="23">
        <v>0.2857142857142857</v>
      </c>
      <c r="S89" s="23">
        <v>0</v>
      </c>
      <c r="T89" s="23">
        <v>0</v>
      </c>
      <c r="U89" s="23">
        <v>0</v>
      </c>
      <c r="V89" s="24">
        <v>35</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0.10319634703196347</v>
      </c>
      <c r="F91" s="23">
        <v>0.13789954337899543</v>
      </c>
      <c r="G91" s="23">
        <v>0.16347031963470321</v>
      </c>
      <c r="H91" s="23">
        <v>0.34885844748858447</v>
      </c>
      <c r="I91" s="23">
        <v>0.17899543378995433</v>
      </c>
      <c r="J91" s="23">
        <v>5.5707762557077628E-2</v>
      </c>
      <c r="K91" s="23">
        <v>1.2785388127853882E-2</v>
      </c>
      <c r="L91" s="23">
        <v>0</v>
      </c>
      <c r="M91" s="24">
        <v>5475</v>
      </c>
      <c r="N91" s="23">
        <v>0</v>
      </c>
      <c r="O91" s="23">
        <v>1.1235955056179775E-2</v>
      </c>
      <c r="P91" s="23">
        <v>0.14606741573033707</v>
      </c>
      <c r="Q91" s="23">
        <v>0.449438202247191</v>
      </c>
      <c r="R91" s="23">
        <v>0.24719101123595505</v>
      </c>
      <c r="S91" s="23">
        <v>0.11235955056179775</v>
      </c>
      <c r="T91" s="23">
        <v>2.247191011235955E-2</v>
      </c>
      <c r="U91" s="23">
        <v>0</v>
      </c>
      <c r="V91" s="24">
        <v>445</v>
      </c>
    </row>
    <row r="92" spans="2:22" x14ac:dyDescent="0.3">
      <c r="B92" s="33" t="s">
        <v>240</v>
      </c>
      <c r="C92" s="18" t="s">
        <v>436</v>
      </c>
      <c r="D92" s="21" t="s">
        <v>437</v>
      </c>
      <c r="E92" s="23">
        <v>0.11170212765957446</v>
      </c>
      <c r="F92" s="23">
        <v>0.12566489361702127</v>
      </c>
      <c r="G92" s="23">
        <v>0.10837765957446809</v>
      </c>
      <c r="H92" s="23">
        <v>0.25531914893617019</v>
      </c>
      <c r="I92" s="23">
        <v>0.21542553191489361</v>
      </c>
      <c r="J92" s="23">
        <v>0.11901595744680851</v>
      </c>
      <c r="K92" s="23">
        <v>6.4494680851063829E-2</v>
      </c>
      <c r="L92" s="23">
        <v>0</v>
      </c>
      <c r="M92" s="24">
        <v>7520</v>
      </c>
      <c r="N92" s="23" t="s">
        <v>588</v>
      </c>
      <c r="O92" s="23" t="s">
        <v>588</v>
      </c>
      <c r="P92" s="23" t="s">
        <v>588</v>
      </c>
      <c r="Q92" s="23" t="s">
        <v>588</v>
      </c>
      <c r="R92" s="23" t="s">
        <v>588</v>
      </c>
      <c r="S92" s="23" t="s">
        <v>588</v>
      </c>
      <c r="T92" s="23" t="s">
        <v>588</v>
      </c>
      <c r="U92" s="23" t="s">
        <v>588</v>
      </c>
      <c r="V92" s="24" t="s">
        <v>588</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0.11415525114155251</v>
      </c>
      <c r="H94" s="23">
        <v>0.4406392694063927</v>
      </c>
      <c r="I94" s="23">
        <v>0.31963470319634701</v>
      </c>
      <c r="J94" s="23">
        <v>9.5890410958904104E-2</v>
      </c>
      <c r="K94" s="23">
        <v>2.7397260273972601E-2</v>
      </c>
      <c r="L94" s="23">
        <v>0</v>
      </c>
      <c r="M94" s="24">
        <v>2190</v>
      </c>
      <c r="N94" s="23">
        <v>0</v>
      </c>
      <c r="O94" s="23">
        <v>0</v>
      </c>
      <c r="P94" s="23">
        <v>3.0303030303030304E-2</v>
      </c>
      <c r="Q94" s="23">
        <v>0.37878787878787878</v>
      </c>
      <c r="R94" s="23">
        <v>0.36363636363636365</v>
      </c>
      <c r="S94" s="23">
        <v>0.18181818181818182</v>
      </c>
      <c r="T94" s="23">
        <v>4.5454545454545456E-2</v>
      </c>
      <c r="U94" s="23">
        <v>0</v>
      </c>
      <c r="V94" s="24">
        <v>330</v>
      </c>
    </row>
    <row r="95" spans="2:22" x14ac:dyDescent="0.3">
      <c r="B95" s="33" t="s">
        <v>262</v>
      </c>
      <c r="C95" s="18" t="s">
        <v>458</v>
      </c>
      <c r="D95" s="21" t="s">
        <v>459</v>
      </c>
      <c r="E95" s="23">
        <v>0.16806722689075632</v>
      </c>
      <c r="F95" s="23">
        <v>0.11974789915966387</v>
      </c>
      <c r="G95" s="23">
        <v>0.17647058823529413</v>
      </c>
      <c r="H95" s="23">
        <v>0.30252100840336132</v>
      </c>
      <c r="I95" s="23">
        <v>0.14705882352941177</v>
      </c>
      <c r="J95" s="23">
        <v>6.7226890756302518E-2</v>
      </c>
      <c r="K95" s="23">
        <v>1.8907563025210083E-2</v>
      </c>
      <c r="L95" s="23">
        <v>0</v>
      </c>
      <c r="M95" s="24">
        <v>2380</v>
      </c>
      <c r="N95" s="23">
        <v>0.1111111111111111</v>
      </c>
      <c r="O95" s="23">
        <v>0.1111111111111111</v>
      </c>
      <c r="P95" s="23">
        <v>0.22222222222222221</v>
      </c>
      <c r="Q95" s="23">
        <v>0.33333333333333331</v>
      </c>
      <c r="R95" s="23">
        <v>0.22222222222222221</v>
      </c>
      <c r="S95" s="23">
        <v>0.1111111111111111</v>
      </c>
      <c r="T95" s="23">
        <v>0</v>
      </c>
      <c r="U95" s="23">
        <v>0</v>
      </c>
      <c r="V95" s="24">
        <v>45</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7.1862907683803212E-2</v>
      </c>
      <c r="F97" s="23">
        <v>0.12603648424543948</v>
      </c>
      <c r="G97" s="23">
        <v>0.11332227750138198</v>
      </c>
      <c r="H97" s="23">
        <v>0.22498618021006081</v>
      </c>
      <c r="I97" s="23">
        <v>0.24156992813709233</v>
      </c>
      <c r="J97" s="23">
        <v>0.15533443891652846</v>
      </c>
      <c r="K97" s="23">
        <v>6.6887783305693754E-2</v>
      </c>
      <c r="L97" s="23">
        <v>0</v>
      </c>
      <c r="M97" s="24">
        <v>9045</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0.20496894409937888</v>
      </c>
      <c r="F98" s="23">
        <v>0.14078674948240166</v>
      </c>
      <c r="G98" s="23">
        <v>0.13043478260869565</v>
      </c>
      <c r="H98" s="23">
        <v>0.3105590062111801</v>
      </c>
      <c r="I98" s="23">
        <v>0.14285714285714285</v>
      </c>
      <c r="J98" s="23">
        <v>5.3830227743271224E-2</v>
      </c>
      <c r="K98" s="23">
        <v>1.6563146997929608E-2</v>
      </c>
      <c r="L98" s="23">
        <v>0</v>
      </c>
      <c r="M98" s="24">
        <v>2415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v>0</v>
      </c>
      <c r="F99" s="23">
        <v>0</v>
      </c>
      <c r="G99" s="23">
        <v>0.14461538461538462</v>
      </c>
      <c r="H99" s="23">
        <v>0.36923076923076925</v>
      </c>
      <c r="I99" s="23">
        <v>0.29538461538461541</v>
      </c>
      <c r="J99" s="23">
        <v>0.14461538461538462</v>
      </c>
      <c r="K99" s="23">
        <v>4.9230769230769231E-2</v>
      </c>
      <c r="L99" s="23">
        <v>0</v>
      </c>
      <c r="M99" s="24">
        <v>1625</v>
      </c>
      <c r="N99" s="23">
        <v>0</v>
      </c>
      <c r="O99" s="23">
        <v>0</v>
      </c>
      <c r="P99" s="23">
        <v>0.125</v>
      </c>
      <c r="Q99" s="23">
        <v>0.25</v>
      </c>
      <c r="R99" s="23">
        <v>0.375</v>
      </c>
      <c r="S99" s="23">
        <v>0.25</v>
      </c>
      <c r="T99" s="23">
        <v>0.125</v>
      </c>
      <c r="U99" s="23">
        <v>0</v>
      </c>
      <c r="V99" s="24">
        <v>40</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8.584686774941995E-2</v>
      </c>
      <c r="F101" s="23">
        <v>0.12877030162412992</v>
      </c>
      <c r="G101" s="23">
        <v>9.6867749419953603E-2</v>
      </c>
      <c r="H101" s="23">
        <v>0.21287703016241299</v>
      </c>
      <c r="I101" s="23">
        <v>0.22389791183294663</v>
      </c>
      <c r="J101" s="23">
        <v>0.17227378190255221</v>
      </c>
      <c r="K101" s="23">
        <v>7.8886310904872387E-2</v>
      </c>
      <c r="L101" s="23">
        <v>0</v>
      </c>
      <c r="M101" s="24">
        <v>8620</v>
      </c>
      <c r="N101" s="23">
        <v>7.5376884422110546E-2</v>
      </c>
      <c r="O101" s="23">
        <v>9.0452261306532666E-2</v>
      </c>
      <c r="P101" s="23">
        <v>0.10552763819095477</v>
      </c>
      <c r="Q101" s="23">
        <v>0.20603015075376885</v>
      </c>
      <c r="R101" s="23">
        <v>0.22613065326633167</v>
      </c>
      <c r="S101" s="23">
        <v>0.20100502512562815</v>
      </c>
      <c r="T101" s="23">
        <v>9.5477386934673364E-2</v>
      </c>
      <c r="U101" s="23">
        <v>0</v>
      </c>
      <c r="V101" s="24">
        <v>995</v>
      </c>
    </row>
    <row r="102" spans="2:22" x14ac:dyDescent="0.3">
      <c r="B102" s="33" t="s">
        <v>262</v>
      </c>
      <c r="C102" s="18" t="s">
        <v>462</v>
      </c>
      <c r="D102" s="21" t="s">
        <v>463</v>
      </c>
      <c r="E102" s="23">
        <v>0.13905325443786981</v>
      </c>
      <c r="F102" s="23">
        <v>8.5798816568047331E-2</v>
      </c>
      <c r="G102" s="23">
        <v>0.18343195266272189</v>
      </c>
      <c r="H102" s="23">
        <v>0.31065088757396447</v>
      </c>
      <c r="I102" s="23">
        <v>0.18639053254437871</v>
      </c>
      <c r="J102" s="23">
        <v>7.3964497041420121E-2</v>
      </c>
      <c r="K102" s="23">
        <v>2.0710059171597635E-2</v>
      </c>
      <c r="L102" s="23">
        <v>0</v>
      </c>
      <c r="M102" s="24">
        <v>1690</v>
      </c>
      <c r="N102" s="23">
        <v>0</v>
      </c>
      <c r="O102" s="23">
        <v>0</v>
      </c>
      <c r="P102" s="23">
        <v>0.25</v>
      </c>
      <c r="Q102" s="23">
        <v>0.25</v>
      </c>
      <c r="R102" s="23">
        <v>0.25</v>
      </c>
      <c r="S102" s="23">
        <v>0</v>
      </c>
      <c r="T102" s="23">
        <v>0</v>
      </c>
      <c r="U102" s="23">
        <v>0</v>
      </c>
      <c r="V102" s="24">
        <v>20</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0.12746633260256812</v>
      </c>
      <c r="F104" s="23">
        <v>0.14751017851550266</v>
      </c>
      <c r="G104" s="23">
        <v>0.13498277481991858</v>
      </c>
      <c r="H104" s="23">
        <v>0.25931725649859066</v>
      </c>
      <c r="I104" s="23">
        <v>0.18947698089570936</v>
      </c>
      <c r="J104" s="23">
        <v>9.7400563733166301E-2</v>
      </c>
      <c r="K104" s="23">
        <v>4.3845912934544318E-2</v>
      </c>
      <c r="L104" s="23">
        <v>0</v>
      </c>
      <c r="M104" s="24">
        <v>15965</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0.13596914175506269</v>
      </c>
      <c r="F105" s="23">
        <v>0.11668273866923819</v>
      </c>
      <c r="G105" s="23">
        <v>0.13982642237222759</v>
      </c>
      <c r="H105" s="23">
        <v>0.343297974927676</v>
      </c>
      <c r="I105" s="23">
        <v>0.17454194792671165</v>
      </c>
      <c r="J105" s="23">
        <v>7.0395371263259399E-2</v>
      </c>
      <c r="K105" s="23">
        <v>1.9286403085824494E-2</v>
      </c>
      <c r="L105" s="23">
        <v>0</v>
      </c>
      <c r="M105" s="24">
        <v>5185</v>
      </c>
      <c r="N105" s="23">
        <v>6.0606060606060608E-2</v>
      </c>
      <c r="O105" s="23">
        <v>9.0909090909090912E-2</v>
      </c>
      <c r="P105" s="23">
        <v>0.18181818181818182</v>
      </c>
      <c r="Q105" s="23">
        <v>0.45454545454545453</v>
      </c>
      <c r="R105" s="23">
        <v>0.15151515151515152</v>
      </c>
      <c r="S105" s="23">
        <v>6.0606060606060608E-2</v>
      </c>
      <c r="T105" s="23">
        <v>0</v>
      </c>
      <c r="U105" s="23">
        <v>0</v>
      </c>
      <c r="V105" s="24">
        <v>165</v>
      </c>
    </row>
    <row r="106" spans="2:22" x14ac:dyDescent="0.3">
      <c r="B106" s="33" t="s">
        <v>262</v>
      </c>
      <c r="C106" s="18" t="s">
        <v>466</v>
      </c>
      <c r="D106" s="21" t="s">
        <v>467</v>
      </c>
      <c r="E106" s="23">
        <v>6.3013698630136991E-2</v>
      </c>
      <c r="F106" s="23">
        <v>0.11872146118721461</v>
      </c>
      <c r="G106" s="23">
        <v>0.19452054794520549</v>
      </c>
      <c r="H106" s="23">
        <v>0.30228310502283107</v>
      </c>
      <c r="I106" s="23">
        <v>0.20182648401826483</v>
      </c>
      <c r="J106" s="23">
        <v>9.3150684931506855E-2</v>
      </c>
      <c r="K106" s="23">
        <v>2.6484018264840183E-2</v>
      </c>
      <c r="L106" s="23">
        <v>0</v>
      </c>
      <c r="M106" s="24">
        <v>5475</v>
      </c>
      <c r="N106" s="23">
        <v>8.9285714285714288E-2</v>
      </c>
      <c r="O106" s="23">
        <v>7.1428571428571425E-2</v>
      </c>
      <c r="P106" s="23">
        <v>0.14285714285714285</v>
      </c>
      <c r="Q106" s="23">
        <v>0.26785714285714285</v>
      </c>
      <c r="R106" s="23">
        <v>0.21428571428571427</v>
      </c>
      <c r="S106" s="23">
        <v>0.16071428571428573</v>
      </c>
      <c r="T106" s="23">
        <v>3.5714285714285712E-2</v>
      </c>
      <c r="U106" s="23">
        <v>0</v>
      </c>
      <c r="V106" s="24">
        <v>280</v>
      </c>
    </row>
    <row r="107" spans="2:22" x14ac:dyDescent="0.3">
      <c r="B107" s="33" t="s">
        <v>262</v>
      </c>
      <c r="C107" s="18" t="s">
        <v>464</v>
      </c>
      <c r="D107" s="21" t="s">
        <v>465</v>
      </c>
      <c r="E107" s="23">
        <v>9.9071207430340563E-2</v>
      </c>
      <c r="F107" s="23">
        <v>7.275541795665634E-2</v>
      </c>
      <c r="G107" s="23">
        <v>0.14705882352941177</v>
      </c>
      <c r="H107" s="23">
        <v>0.31424148606811148</v>
      </c>
      <c r="I107" s="23">
        <v>0.19969040247678019</v>
      </c>
      <c r="J107" s="23">
        <v>0.12229102167182662</v>
      </c>
      <c r="K107" s="23">
        <v>4.6439628482972138E-2</v>
      </c>
      <c r="L107" s="23">
        <v>0</v>
      </c>
      <c r="M107" s="24">
        <v>3230</v>
      </c>
      <c r="N107" s="23">
        <v>0</v>
      </c>
      <c r="O107" s="23">
        <v>0</v>
      </c>
      <c r="P107" s="23">
        <v>0.16666666666666666</v>
      </c>
      <c r="Q107" s="23">
        <v>0.5</v>
      </c>
      <c r="R107" s="23">
        <v>0.16666666666666666</v>
      </c>
      <c r="S107" s="23">
        <v>0.16666666666666666</v>
      </c>
      <c r="T107" s="23">
        <v>0</v>
      </c>
      <c r="U107" s="23">
        <v>0</v>
      </c>
      <c r="V107" s="24">
        <v>30</v>
      </c>
    </row>
    <row r="108" spans="2:22" x14ac:dyDescent="0.3">
      <c r="B108" s="33" t="s">
        <v>262</v>
      </c>
      <c r="C108" s="18" t="s">
        <v>53</v>
      </c>
      <c r="D108" s="21" t="s">
        <v>311</v>
      </c>
      <c r="E108" s="23" t="s">
        <v>588</v>
      </c>
      <c r="F108" s="23" t="s">
        <v>588</v>
      </c>
      <c r="G108" s="23" t="s">
        <v>588</v>
      </c>
      <c r="H108" s="23" t="s">
        <v>588</v>
      </c>
      <c r="I108" s="23" t="s">
        <v>588</v>
      </c>
      <c r="J108" s="23" t="s">
        <v>588</v>
      </c>
      <c r="K108" s="23" t="s">
        <v>588</v>
      </c>
      <c r="L108" s="23" t="s">
        <v>588</v>
      </c>
      <c r="M108" s="24" t="s">
        <v>588</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0.1606886657101865</v>
      </c>
      <c r="F109" s="23">
        <v>0.10616929698708752</v>
      </c>
      <c r="G109" s="23">
        <v>0.17647058823529413</v>
      </c>
      <c r="H109" s="23">
        <v>0.31276901004304158</v>
      </c>
      <c r="I109" s="23">
        <v>0.16212338593974174</v>
      </c>
      <c r="J109" s="23">
        <v>6.3127690100430414E-2</v>
      </c>
      <c r="K109" s="23">
        <v>2.0086083213773313E-2</v>
      </c>
      <c r="L109" s="23">
        <v>0</v>
      </c>
      <c r="M109" s="24">
        <v>3485</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v>7.2931276297335201E-2</v>
      </c>
      <c r="F110" s="23">
        <v>0.13744740532959326</v>
      </c>
      <c r="G110" s="23">
        <v>0.11360448807854137</v>
      </c>
      <c r="H110" s="23">
        <v>0.23001402524544179</v>
      </c>
      <c r="I110" s="23">
        <v>0.23001402524544179</v>
      </c>
      <c r="J110" s="23">
        <v>0.14446002805049088</v>
      </c>
      <c r="K110" s="23">
        <v>7.2931276297335201E-2</v>
      </c>
      <c r="L110" s="23">
        <v>0</v>
      </c>
      <c r="M110" s="24">
        <v>3565</v>
      </c>
      <c r="N110" s="23">
        <v>4.3478260869565216E-2</v>
      </c>
      <c r="O110" s="23">
        <v>6.5217391304347824E-2</v>
      </c>
      <c r="P110" s="23">
        <v>6.5217391304347824E-2</v>
      </c>
      <c r="Q110" s="23">
        <v>0.2391304347826087</v>
      </c>
      <c r="R110" s="23">
        <v>0.2391304347826087</v>
      </c>
      <c r="S110" s="23">
        <v>0.19565217391304349</v>
      </c>
      <c r="T110" s="23">
        <v>0.13043478260869565</v>
      </c>
      <c r="U110" s="23">
        <v>0</v>
      </c>
      <c r="V110" s="24">
        <v>230</v>
      </c>
    </row>
    <row r="111" spans="2:22" x14ac:dyDescent="0.3">
      <c r="B111" s="33" t="s">
        <v>262</v>
      </c>
      <c r="C111" s="18" t="s">
        <v>60</v>
      </c>
      <c r="D111" s="21" t="s">
        <v>168</v>
      </c>
      <c r="E111" s="23">
        <v>0.14318975552968569</v>
      </c>
      <c r="F111" s="23">
        <v>0.1239813736903376</v>
      </c>
      <c r="G111" s="23">
        <v>0.13154831199068684</v>
      </c>
      <c r="H111" s="23">
        <v>0.29802095459837019</v>
      </c>
      <c r="I111" s="23">
        <v>0.18568102444703144</v>
      </c>
      <c r="J111" s="23">
        <v>8.6146682188591381E-2</v>
      </c>
      <c r="K111" s="23">
        <v>3.0849825378346914E-2</v>
      </c>
      <c r="L111" s="23">
        <v>0</v>
      </c>
      <c r="M111" s="24">
        <v>8590</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v>9.9352051835853133E-2</v>
      </c>
      <c r="F112" s="23">
        <v>7.3434125269978404E-2</v>
      </c>
      <c r="G112" s="23">
        <v>0.12526997840172785</v>
      </c>
      <c r="H112" s="23">
        <v>0.28725701943844495</v>
      </c>
      <c r="I112" s="23">
        <v>0.22894168466522677</v>
      </c>
      <c r="J112" s="23">
        <v>0.14254859611231102</v>
      </c>
      <c r="K112" s="23">
        <v>4.1036717062634988E-2</v>
      </c>
      <c r="L112" s="23">
        <v>0</v>
      </c>
      <c r="M112" s="24">
        <v>2315</v>
      </c>
      <c r="N112" s="23" t="s">
        <v>588</v>
      </c>
      <c r="O112" s="23" t="s">
        <v>588</v>
      </c>
      <c r="P112" s="23" t="s">
        <v>588</v>
      </c>
      <c r="Q112" s="23" t="s">
        <v>588</v>
      </c>
      <c r="R112" s="23" t="s">
        <v>588</v>
      </c>
      <c r="S112" s="23" t="s">
        <v>588</v>
      </c>
      <c r="T112" s="23" t="s">
        <v>588</v>
      </c>
      <c r="U112" s="23" t="s">
        <v>588</v>
      </c>
      <c r="V112" s="24" t="s">
        <v>588</v>
      </c>
    </row>
    <row r="113" spans="2:22" x14ac:dyDescent="0.3">
      <c r="B113" s="33" t="s">
        <v>262</v>
      </c>
      <c r="C113" s="18" t="s">
        <v>61</v>
      </c>
      <c r="D113" s="21" t="s">
        <v>169</v>
      </c>
      <c r="E113" s="23">
        <v>7.6424870466321237E-2</v>
      </c>
      <c r="F113" s="23">
        <v>0.11010362694300518</v>
      </c>
      <c r="G113" s="23">
        <v>0.10751295336787564</v>
      </c>
      <c r="H113" s="23">
        <v>0.2344559585492228</v>
      </c>
      <c r="I113" s="23">
        <v>0.21502590673575128</v>
      </c>
      <c r="J113" s="23">
        <v>0.16839378238341968</v>
      </c>
      <c r="K113" s="23">
        <v>8.8082901554404139E-2</v>
      </c>
      <c r="L113" s="23">
        <v>0</v>
      </c>
      <c r="M113" s="24">
        <v>3860</v>
      </c>
      <c r="N113" s="23">
        <v>4.4444444444444446E-2</v>
      </c>
      <c r="O113" s="23">
        <v>3.3333333333333333E-2</v>
      </c>
      <c r="P113" s="23">
        <v>6.6666666666666666E-2</v>
      </c>
      <c r="Q113" s="23">
        <v>0.17777777777777778</v>
      </c>
      <c r="R113" s="23">
        <v>0.18888888888888888</v>
      </c>
      <c r="S113" s="23">
        <v>0.27777777777777779</v>
      </c>
      <c r="T113" s="23">
        <v>0.18888888888888888</v>
      </c>
      <c r="U113" s="23">
        <v>0</v>
      </c>
      <c r="V113" s="24">
        <v>450</v>
      </c>
    </row>
    <row r="114" spans="2:22" x14ac:dyDescent="0.3">
      <c r="B114" s="33" t="s">
        <v>262</v>
      </c>
      <c r="C114" s="18" t="s">
        <v>62</v>
      </c>
      <c r="D114" s="21" t="s">
        <v>170</v>
      </c>
      <c r="E114" s="23">
        <v>3.9260969976905313E-2</v>
      </c>
      <c r="F114" s="23">
        <v>0.17551963048498845</v>
      </c>
      <c r="G114" s="23">
        <v>0.12702078521939955</v>
      </c>
      <c r="H114" s="23">
        <v>0.25173210161662818</v>
      </c>
      <c r="I114" s="23">
        <v>0.21939953810623555</v>
      </c>
      <c r="J114" s="23">
        <v>0.12240184757505773</v>
      </c>
      <c r="K114" s="23">
        <v>6.4665127020785224E-2</v>
      </c>
      <c r="L114" s="23">
        <v>0</v>
      </c>
      <c r="M114" s="24">
        <v>2165</v>
      </c>
      <c r="N114" s="23">
        <v>3.4482758620689655E-2</v>
      </c>
      <c r="O114" s="23">
        <v>6.8965517241379309E-2</v>
      </c>
      <c r="P114" s="23">
        <v>0.10344827586206896</v>
      </c>
      <c r="Q114" s="23">
        <v>0.20689655172413793</v>
      </c>
      <c r="R114" s="23">
        <v>0.20689655172413793</v>
      </c>
      <c r="S114" s="23">
        <v>0.20689655172413793</v>
      </c>
      <c r="T114" s="23">
        <v>0.13793103448275862</v>
      </c>
      <c r="U114" s="23">
        <v>0</v>
      </c>
      <c r="V114" s="24">
        <v>145</v>
      </c>
    </row>
    <row r="115" spans="2:22" x14ac:dyDescent="0.3">
      <c r="B115" s="33" t="s">
        <v>262</v>
      </c>
      <c r="C115" s="18" t="s">
        <v>63</v>
      </c>
      <c r="D115" s="21" t="s">
        <v>313</v>
      </c>
      <c r="E115" s="23">
        <v>8.9065255731922394E-2</v>
      </c>
      <c r="F115" s="23">
        <v>0.15343915343915343</v>
      </c>
      <c r="G115" s="23">
        <v>0.15696649029982362</v>
      </c>
      <c r="H115" s="23">
        <v>0.30423280423280424</v>
      </c>
      <c r="I115" s="23">
        <v>0.18253968253968253</v>
      </c>
      <c r="J115" s="23">
        <v>7.9365079365079361E-2</v>
      </c>
      <c r="K115" s="23">
        <v>3.5273368606701938E-2</v>
      </c>
      <c r="L115" s="23">
        <v>0</v>
      </c>
      <c r="M115" s="24">
        <v>5670</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0.11095305832147938</v>
      </c>
      <c r="F116" s="23">
        <v>0.14793741109530584</v>
      </c>
      <c r="G116" s="23">
        <v>0.1251778093883357</v>
      </c>
      <c r="H116" s="23">
        <v>0.27027027027027029</v>
      </c>
      <c r="I116" s="23">
        <v>0.19772403982930298</v>
      </c>
      <c r="J116" s="23">
        <v>0.112375533428165</v>
      </c>
      <c r="K116" s="23">
        <v>3.5561877667140827E-2</v>
      </c>
      <c r="L116" s="23">
        <v>0</v>
      </c>
      <c r="M116" s="24">
        <v>3515</v>
      </c>
      <c r="N116" s="23">
        <v>0.18518518518518517</v>
      </c>
      <c r="O116" s="23">
        <v>0.1111111111111111</v>
      </c>
      <c r="P116" s="23">
        <v>0.1111111111111111</v>
      </c>
      <c r="Q116" s="23">
        <v>0.22222222222222221</v>
      </c>
      <c r="R116" s="23">
        <v>0.22222222222222221</v>
      </c>
      <c r="S116" s="23">
        <v>0.1111111111111111</v>
      </c>
      <c r="T116" s="23">
        <v>3.7037037037037035E-2</v>
      </c>
      <c r="U116" s="23">
        <v>0</v>
      </c>
      <c r="V116" s="24">
        <v>135</v>
      </c>
    </row>
    <row r="117" spans="2:22" x14ac:dyDescent="0.3">
      <c r="B117" s="33" t="s">
        <v>274</v>
      </c>
      <c r="C117" s="18" t="s">
        <v>484</v>
      </c>
      <c r="D117" s="21" t="s">
        <v>485</v>
      </c>
      <c r="E117" s="23">
        <v>6.9078947368421059E-2</v>
      </c>
      <c r="F117" s="23">
        <v>0.13815789473684212</v>
      </c>
      <c r="G117" s="23">
        <v>8.5526315789473686E-2</v>
      </c>
      <c r="H117" s="23">
        <v>0.17763157894736842</v>
      </c>
      <c r="I117" s="23">
        <v>0.22697368421052633</v>
      </c>
      <c r="J117" s="23">
        <v>0.20065789473684212</v>
      </c>
      <c r="K117" s="23">
        <v>0.10197368421052631</v>
      </c>
      <c r="L117" s="23">
        <v>0</v>
      </c>
      <c r="M117" s="24">
        <v>1520</v>
      </c>
      <c r="N117" s="23">
        <v>7.1428571428571425E-2</v>
      </c>
      <c r="O117" s="23">
        <v>7.1428571428571425E-2</v>
      </c>
      <c r="P117" s="23">
        <v>7.1428571428571425E-2</v>
      </c>
      <c r="Q117" s="23">
        <v>7.1428571428571425E-2</v>
      </c>
      <c r="R117" s="23">
        <v>0.2857142857142857</v>
      </c>
      <c r="S117" s="23">
        <v>0.2857142857142857</v>
      </c>
      <c r="T117" s="23">
        <v>7.1428571428571425E-2</v>
      </c>
      <c r="U117" s="23">
        <v>0</v>
      </c>
      <c r="V117" s="24">
        <v>70</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6.5656565656565663E-2</v>
      </c>
      <c r="F120" s="23">
        <v>0.13131313131313133</v>
      </c>
      <c r="G120" s="23">
        <v>0.10774410774410774</v>
      </c>
      <c r="H120" s="23">
        <v>0.20707070707070707</v>
      </c>
      <c r="I120" s="23">
        <v>0.24579124579124578</v>
      </c>
      <c r="J120" s="23">
        <v>0.17508417508417509</v>
      </c>
      <c r="K120" s="23">
        <v>6.7340067340067339E-2</v>
      </c>
      <c r="L120" s="23">
        <v>0</v>
      </c>
      <c r="M120" s="24">
        <v>2970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6.5675340768277565E-2</v>
      </c>
      <c r="F121" s="23">
        <v>0.16109045848822801</v>
      </c>
      <c r="G121" s="23">
        <v>0.13630731102850063</v>
      </c>
      <c r="H121" s="23">
        <v>0.24659231722428748</v>
      </c>
      <c r="I121" s="23">
        <v>0.2094175960346964</v>
      </c>
      <c r="J121" s="23">
        <v>0.12391573729863693</v>
      </c>
      <c r="K121" s="23">
        <v>5.7001239157372985E-2</v>
      </c>
      <c r="L121" s="23">
        <v>0</v>
      </c>
      <c r="M121" s="24">
        <v>4035</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8.7613293051359523E-2</v>
      </c>
      <c r="F122" s="23">
        <v>0.1419939577039275</v>
      </c>
      <c r="G122" s="23">
        <v>0.11178247734138973</v>
      </c>
      <c r="H122" s="23">
        <v>0.26586102719033233</v>
      </c>
      <c r="I122" s="23">
        <v>0.20543806646525681</v>
      </c>
      <c r="J122" s="23">
        <v>0.13293051359516617</v>
      </c>
      <c r="K122" s="23">
        <v>5.4380664652567974E-2</v>
      </c>
      <c r="L122" s="23">
        <v>0</v>
      </c>
      <c r="M122" s="24">
        <v>1655</v>
      </c>
      <c r="N122" s="23">
        <v>0</v>
      </c>
      <c r="O122" s="23">
        <v>9.0909090909090912E-2</v>
      </c>
      <c r="P122" s="23">
        <v>9.0909090909090912E-2</v>
      </c>
      <c r="Q122" s="23">
        <v>0.18181818181818182</v>
      </c>
      <c r="R122" s="23">
        <v>0.36363636363636365</v>
      </c>
      <c r="S122" s="23">
        <v>0.18181818181818182</v>
      </c>
      <c r="T122" s="23">
        <v>9.0909090909090912E-2</v>
      </c>
      <c r="U122" s="23">
        <v>0</v>
      </c>
      <c r="V122" s="24">
        <v>55</v>
      </c>
    </row>
    <row r="123" spans="2:22" x14ac:dyDescent="0.3">
      <c r="B123" s="33" t="s">
        <v>274</v>
      </c>
      <c r="C123" s="18" t="s">
        <v>591</v>
      </c>
      <c r="D123" s="21" t="s">
        <v>592</v>
      </c>
      <c r="E123" s="23">
        <v>0.12611607142857142</v>
      </c>
      <c r="F123" s="23">
        <v>0.13839285714285715</v>
      </c>
      <c r="G123" s="23">
        <v>0.14620535714285715</v>
      </c>
      <c r="H123" s="23">
        <v>0.27901785714285715</v>
      </c>
      <c r="I123" s="23">
        <v>0.18526785714285715</v>
      </c>
      <c r="J123" s="23">
        <v>9.375E-2</v>
      </c>
      <c r="K123" s="23">
        <v>3.125E-2</v>
      </c>
      <c r="L123" s="23">
        <v>0</v>
      </c>
      <c r="M123" s="24">
        <v>4480</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v>5.7851239669421489E-2</v>
      </c>
      <c r="F124" s="23">
        <v>0.128099173553719</v>
      </c>
      <c r="G124" s="23">
        <v>0.11570247933884298</v>
      </c>
      <c r="H124" s="23">
        <v>0.21074380165289255</v>
      </c>
      <c r="I124" s="23">
        <v>0.23553719008264462</v>
      </c>
      <c r="J124" s="23">
        <v>0.17768595041322313</v>
      </c>
      <c r="K124" s="23">
        <v>7.43801652892562E-2</v>
      </c>
      <c r="L124" s="23">
        <v>0</v>
      </c>
      <c r="M124" s="24">
        <v>1210</v>
      </c>
      <c r="N124" s="23">
        <v>5.5555555555555552E-2</v>
      </c>
      <c r="O124" s="23">
        <v>0.16666666666666666</v>
      </c>
      <c r="P124" s="23">
        <v>0.1111111111111111</v>
      </c>
      <c r="Q124" s="23">
        <v>0.16666666666666666</v>
      </c>
      <c r="R124" s="23">
        <v>0.22222222222222221</v>
      </c>
      <c r="S124" s="23">
        <v>0.22222222222222221</v>
      </c>
      <c r="T124" s="23">
        <v>0.1111111111111111</v>
      </c>
      <c r="U124" s="23">
        <v>0</v>
      </c>
      <c r="V124" s="24">
        <v>90</v>
      </c>
    </row>
    <row r="125" spans="2:22"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4" t="s">
        <v>588</v>
      </c>
      <c r="N125" s="23" t="s">
        <v>588</v>
      </c>
      <c r="O125" s="23" t="s">
        <v>588</v>
      </c>
      <c r="P125" s="23" t="s">
        <v>588</v>
      </c>
      <c r="Q125" s="23" t="s">
        <v>588</v>
      </c>
      <c r="R125" s="23" t="s">
        <v>588</v>
      </c>
      <c r="S125" s="23" t="s">
        <v>588</v>
      </c>
      <c r="T125" s="23" t="s">
        <v>588</v>
      </c>
      <c r="U125" s="23" t="s">
        <v>588</v>
      </c>
      <c r="V125" s="24" t="s">
        <v>588</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0.1063063063063063</v>
      </c>
      <c r="F127" s="23">
        <v>0.17657657657657658</v>
      </c>
      <c r="G127" s="23">
        <v>0.13063063063063063</v>
      </c>
      <c r="H127" s="23">
        <v>0.25405405405405407</v>
      </c>
      <c r="I127" s="23">
        <v>0.19279279279279279</v>
      </c>
      <c r="J127" s="23">
        <v>9.90990990990991E-2</v>
      </c>
      <c r="K127" s="23">
        <v>4.0540540540540543E-2</v>
      </c>
      <c r="L127" s="23">
        <v>0</v>
      </c>
      <c r="M127" s="24">
        <v>5550</v>
      </c>
      <c r="N127" s="23">
        <v>6.0606060606060608E-2</v>
      </c>
      <c r="O127" s="23">
        <v>0.12121212121212122</v>
      </c>
      <c r="P127" s="23">
        <v>0.15151515151515152</v>
      </c>
      <c r="Q127" s="23">
        <v>0.27272727272727271</v>
      </c>
      <c r="R127" s="23">
        <v>0.19696969696969696</v>
      </c>
      <c r="S127" s="23">
        <v>0.13636363636363635</v>
      </c>
      <c r="T127" s="23">
        <v>7.575757575757576E-2</v>
      </c>
      <c r="U127" s="23">
        <v>0</v>
      </c>
      <c r="V127" s="24">
        <v>330</v>
      </c>
    </row>
    <row r="128" spans="2:22" x14ac:dyDescent="0.3">
      <c r="B128" s="33" t="s">
        <v>274</v>
      </c>
      <c r="C128" s="18" t="s">
        <v>93</v>
      </c>
      <c r="D128" s="21" t="s">
        <v>190</v>
      </c>
      <c r="E128" s="23">
        <v>4.7945205479452052E-2</v>
      </c>
      <c r="F128" s="23">
        <v>0.1095890410958904</v>
      </c>
      <c r="G128" s="23">
        <v>9.1324200913242004E-2</v>
      </c>
      <c r="H128" s="23">
        <v>0.22602739726027396</v>
      </c>
      <c r="I128" s="23">
        <v>0.23744292237442921</v>
      </c>
      <c r="J128" s="23">
        <v>0.19634703196347031</v>
      </c>
      <c r="K128" s="23">
        <v>9.3607305936073054E-2</v>
      </c>
      <c r="L128" s="23">
        <v>0</v>
      </c>
      <c r="M128" s="24">
        <v>2190</v>
      </c>
      <c r="N128" s="23">
        <v>0.04</v>
      </c>
      <c r="O128" s="23">
        <v>0.12</v>
      </c>
      <c r="P128" s="23">
        <v>0.12</v>
      </c>
      <c r="Q128" s="23">
        <v>0.16</v>
      </c>
      <c r="R128" s="23">
        <v>0.24</v>
      </c>
      <c r="S128" s="23">
        <v>0.16</v>
      </c>
      <c r="T128" s="23">
        <v>0.12</v>
      </c>
      <c r="U128" s="23">
        <v>0</v>
      </c>
      <c r="V128" s="24">
        <v>125</v>
      </c>
    </row>
    <row r="129" spans="2:22" x14ac:dyDescent="0.3">
      <c r="B129" s="33" t="s">
        <v>274</v>
      </c>
      <c r="C129" s="18" t="s">
        <v>94</v>
      </c>
      <c r="D129" s="21" t="s">
        <v>322</v>
      </c>
      <c r="E129" s="23">
        <v>0.10897994768962511</v>
      </c>
      <c r="F129" s="23">
        <v>0.15954664341761116</v>
      </c>
      <c r="G129" s="23">
        <v>0.14080209241499564</v>
      </c>
      <c r="H129" s="23">
        <v>0.26329555361813428</v>
      </c>
      <c r="I129" s="23">
        <v>0.18439407149084569</v>
      </c>
      <c r="J129" s="23">
        <v>0.10505666957279861</v>
      </c>
      <c r="K129" s="23">
        <v>3.7925021795989541E-2</v>
      </c>
      <c r="L129" s="23">
        <v>0</v>
      </c>
      <c r="M129" s="24">
        <v>11470</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9.3264248704663211E-2</v>
      </c>
      <c r="F130" s="23">
        <v>0.14766839378238342</v>
      </c>
      <c r="G130" s="23">
        <v>0.13212435233160622</v>
      </c>
      <c r="H130" s="23">
        <v>0.2655440414507772</v>
      </c>
      <c r="I130" s="23">
        <v>0.21243523316062177</v>
      </c>
      <c r="J130" s="23">
        <v>0.11528497409326424</v>
      </c>
      <c r="K130" s="23">
        <v>3.4974093264248704E-2</v>
      </c>
      <c r="L130" s="23">
        <v>0</v>
      </c>
      <c r="M130" s="24">
        <v>3860</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7.1087993064586047E-2</v>
      </c>
      <c r="F131" s="23">
        <v>0.15171218032076289</v>
      </c>
      <c r="G131" s="23">
        <v>0.11746857390550498</v>
      </c>
      <c r="H131" s="23">
        <v>0.24057217165149544</v>
      </c>
      <c r="I131" s="23">
        <v>0.21413090593844819</v>
      </c>
      <c r="J131" s="23">
        <v>0.14694408322496749</v>
      </c>
      <c r="K131" s="23">
        <v>5.808409189423494E-2</v>
      </c>
      <c r="L131" s="23">
        <v>0</v>
      </c>
      <c r="M131" s="24">
        <v>11535</v>
      </c>
      <c r="N131" s="23">
        <v>7.7981651376146793E-2</v>
      </c>
      <c r="O131" s="23">
        <v>9.6330275229357804E-2</v>
      </c>
      <c r="P131" s="23">
        <v>9.6330275229357804E-2</v>
      </c>
      <c r="Q131" s="23">
        <v>0.22477064220183487</v>
      </c>
      <c r="R131" s="23">
        <v>0.24311926605504589</v>
      </c>
      <c r="S131" s="23">
        <v>0.1743119266055046</v>
      </c>
      <c r="T131" s="23">
        <v>8.2568807339449546E-2</v>
      </c>
      <c r="U131" s="23">
        <v>0</v>
      </c>
      <c r="V131" s="24">
        <v>1090</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8.5020242914979755E-2</v>
      </c>
      <c r="F133" s="23">
        <v>0.13765182186234817</v>
      </c>
      <c r="G133" s="23">
        <v>0.1214574898785425</v>
      </c>
      <c r="H133" s="23">
        <v>0.22105263157894736</v>
      </c>
      <c r="I133" s="23">
        <v>0.22024291497975709</v>
      </c>
      <c r="J133" s="23">
        <v>0.14493927125506073</v>
      </c>
      <c r="K133" s="23">
        <v>7.0445344129554652E-2</v>
      </c>
      <c r="L133" s="23">
        <v>0</v>
      </c>
      <c r="M133" s="24">
        <v>6175</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9.8479841374752145E-2</v>
      </c>
      <c r="F134" s="23">
        <v>0.15862524785194976</v>
      </c>
      <c r="G134" s="23">
        <v>0.13615333773959021</v>
      </c>
      <c r="H134" s="23">
        <v>0.28023793787177792</v>
      </c>
      <c r="I134" s="23">
        <v>0.18241903502974224</v>
      </c>
      <c r="J134" s="23">
        <v>0.10641110376734964</v>
      </c>
      <c r="K134" s="23">
        <v>3.7012557832121616E-2</v>
      </c>
      <c r="L134" s="23">
        <v>0</v>
      </c>
      <c r="M134" s="24">
        <v>7565</v>
      </c>
      <c r="N134" s="23">
        <v>0.19354838709677419</v>
      </c>
      <c r="O134" s="23">
        <v>0.29032258064516131</v>
      </c>
      <c r="P134" s="23">
        <v>9.6774193548387094E-2</v>
      </c>
      <c r="Q134" s="23">
        <v>0.16129032258064516</v>
      </c>
      <c r="R134" s="23">
        <v>0.12903225806451613</v>
      </c>
      <c r="S134" s="23">
        <v>9.6774193548387094E-2</v>
      </c>
      <c r="T134" s="23">
        <v>3.2258064516129031E-2</v>
      </c>
      <c r="U134" s="23">
        <v>0</v>
      </c>
      <c r="V134" s="24">
        <v>155</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7.7757685352622063E-2</v>
      </c>
      <c r="F136" s="23">
        <v>0.12386980108499096</v>
      </c>
      <c r="G136" s="23">
        <v>0.19349005424954793</v>
      </c>
      <c r="H136" s="23">
        <v>0.2884267631103074</v>
      </c>
      <c r="I136" s="23">
        <v>0.19439421338155516</v>
      </c>
      <c r="J136" s="23">
        <v>9.8553345388788433E-2</v>
      </c>
      <c r="K136" s="23">
        <v>2.4412296564195298E-2</v>
      </c>
      <c r="L136" s="23">
        <v>0</v>
      </c>
      <c r="M136" s="24">
        <v>5530</v>
      </c>
      <c r="N136" s="23">
        <v>8.6956521739130432E-2</v>
      </c>
      <c r="O136" s="23">
        <v>0.11956521739130435</v>
      </c>
      <c r="P136" s="23">
        <v>0.15217391304347827</v>
      </c>
      <c r="Q136" s="23">
        <v>0.2608695652173913</v>
      </c>
      <c r="R136" s="23">
        <v>0.21739130434782608</v>
      </c>
      <c r="S136" s="23">
        <v>0.13043478260869565</v>
      </c>
      <c r="T136" s="23">
        <v>3.2608695652173912E-2</v>
      </c>
      <c r="U136" s="23">
        <v>0</v>
      </c>
      <c r="V136" s="24">
        <v>460</v>
      </c>
    </row>
    <row r="137" spans="2:22" x14ac:dyDescent="0.3">
      <c r="B137" s="33" t="s">
        <v>274</v>
      </c>
      <c r="C137" s="18" t="s">
        <v>111</v>
      </c>
      <c r="D137" s="21" t="s">
        <v>324</v>
      </c>
      <c r="E137" s="23">
        <v>7.3604060913705582E-2</v>
      </c>
      <c r="F137" s="23">
        <v>0.15989847715736041</v>
      </c>
      <c r="G137" s="23">
        <v>0.10406091370558376</v>
      </c>
      <c r="H137" s="23">
        <v>0.23604060913705585</v>
      </c>
      <c r="I137" s="23">
        <v>0.22842639593908629</v>
      </c>
      <c r="J137" s="23">
        <v>0.13959390862944163</v>
      </c>
      <c r="K137" s="23">
        <v>5.8375634517766499E-2</v>
      </c>
      <c r="L137" s="23">
        <v>0</v>
      </c>
      <c r="M137" s="24">
        <v>1970</v>
      </c>
      <c r="N137" s="23">
        <v>0</v>
      </c>
      <c r="O137" s="23">
        <v>0.21428571428571427</v>
      </c>
      <c r="P137" s="23">
        <v>0.14285714285714285</v>
      </c>
      <c r="Q137" s="23">
        <v>0.21428571428571427</v>
      </c>
      <c r="R137" s="23">
        <v>0.21428571428571427</v>
      </c>
      <c r="S137" s="23">
        <v>7.1428571428571425E-2</v>
      </c>
      <c r="T137" s="23">
        <v>7.1428571428571425E-2</v>
      </c>
      <c r="U137" s="23">
        <v>0</v>
      </c>
      <c r="V137" s="24">
        <v>70</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6.3597532036070242E-2</v>
      </c>
      <c r="F139" s="23">
        <v>8.9700996677740868E-2</v>
      </c>
      <c r="G139" s="23">
        <v>0.10156620787850024</v>
      </c>
      <c r="H139" s="23">
        <v>0.22733744660654959</v>
      </c>
      <c r="I139" s="23">
        <v>0.24916943521594684</v>
      </c>
      <c r="J139" s="23">
        <v>0.1912672045562411</v>
      </c>
      <c r="K139" s="23">
        <v>7.7361177028951109E-2</v>
      </c>
      <c r="L139" s="23">
        <v>0</v>
      </c>
      <c r="M139" s="24">
        <v>10535</v>
      </c>
      <c r="N139" s="23">
        <v>0</v>
      </c>
      <c r="O139" s="23">
        <v>0</v>
      </c>
      <c r="P139" s="23">
        <v>0.5</v>
      </c>
      <c r="Q139" s="23">
        <v>0</v>
      </c>
      <c r="R139" s="23">
        <v>0.5</v>
      </c>
      <c r="S139" s="23">
        <v>0</v>
      </c>
      <c r="T139" s="23">
        <v>0</v>
      </c>
      <c r="U139" s="23">
        <v>0</v>
      </c>
      <c r="V139" s="24">
        <v>10</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v>0.1203125</v>
      </c>
      <c r="F141" s="23">
        <v>0.1484375</v>
      </c>
      <c r="G141" s="23">
        <v>0.12812499999999999</v>
      </c>
      <c r="H141" s="23">
        <v>0.23593749999999999</v>
      </c>
      <c r="I141" s="23">
        <v>0.20781250000000001</v>
      </c>
      <c r="J141" s="23">
        <v>0.11562500000000001</v>
      </c>
      <c r="K141" s="23">
        <v>4.5312499999999999E-2</v>
      </c>
      <c r="L141" s="23">
        <v>0</v>
      </c>
      <c r="M141" s="24">
        <v>3200</v>
      </c>
      <c r="N141" s="23">
        <v>0.10227272727272728</v>
      </c>
      <c r="O141" s="23">
        <v>0.10227272727272728</v>
      </c>
      <c r="P141" s="23">
        <v>0.14772727272727273</v>
      </c>
      <c r="Q141" s="23">
        <v>0.22727272727272727</v>
      </c>
      <c r="R141" s="23">
        <v>0.25</v>
      </c>
      <c r="S141" s="23">
        <v>0.125</v>
      </c>
      <c r="T141" s="23">
        <v>5.6818181818181816E-2</v>
      </c>
      <c r="U141" s="23">
        <v>0</v>
      </c>
      <c r="V141" s="24">
        <v>440</v>
      </c>
    </row>
    <row r="142" spans="2:22" x14ac:dyDescent="0.3">
      <c r="B142" s="33" t="s">
        <v>279</v>
      </c>
      <c r="C142" s="18" t="s">
        <v>80</v>
      </c>
      <c r="D142" s="21" t="s">
        <v>325</v>
      </c>
      <c r="E142" s="23">
        <v>5.3061224489795916E-2</v>
      </c>
      <c r="F142" s="23">
        <v>0.14285714285714285</v>
      </c>
      <c r="G142" s="23">
        <v>0.15102040816326531</v>
      </c>
      <c r="H142" s="23">
        <v>0.27755102040816326</v>
      </c>
      <c r="I142" s="23">
        <v>0.22653061224489796</v>
      </c>
      <c r="J142" s="23">
        <v>0.10408163265306122</v>
      </c>
      <c r="K142" s="23">
        <v>4.4897959183673466E-2</v>
      </c>
      <c r="L142" s="23">
        <v>0</v>
      </c>
      <c r="M142" s="24">
        <v>2450</v>
      </c>
      <c r="N142" s="23">
        <v>5.8823529411764705E-2</v>
      </c>
      <c r="O142" s="23">
        <v>5.8823529411764705E-2</v>
      </c>
      <c r="P142" s="23">
        <v>0.17647058823529413</v>
      </c>
      <c r="Q142" s="23">
        <v>0.29411764705882354</v>
      </c>
      <c r="R142" s="23">
        <v>0.23529411764705882</v>
      </c>
      <c r="S142" s="23">
        <v>0.11764705882352941</v>
      </c>
      <c r="T142" s="23">
        <v>5.8823529411764705E-2</v>
      </c>
      <c r="U142" s="23">
        <v>0</v>
      </c>
      <c r="V142" s="24">
        <v>85</v>
      </c>
    </row>
    <row r="143" spans="2:22"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4" t="s">
        <v>588</v>
      </c>
      <c r="N143" s="23" t="s">
        <v>588</v>
      </c>
      <c r="O143" s="23" t="s">
        <v>588</v>
      </c>
      <c r="P143" s="23" t="s">
        <v>588</v>
      </c>
      <c r="Q143" s="23" t="s">
        <v>588</v>
      </c>
      <c r="R143" s="23" t="s">
        <v>588</v>
      </c>
      <c r="S143" s="23" t="s">
        <v>588</v>
      </c>
      <c r="T143" s="23" t="s">
        <v>588</v>
      </c>
      <c r="U143" s="23" t="s">
        <v>588</v>
      </c>
      <c r="V143" s="24" t="s">
        <v>588</v>
      </c>
    </row>
    <row r="144" spans="2:22" x14ac:dyDescent="0.3">
      <c r="B144" s="33" t="s">
        <v>279</v>
      </c>
      <c r="C144" s="18" t="s">
        <v>88</v>
      </c>
      <c r="D144" s="21" t="s">
        <v>185</v>
      </c>
      <c r="E144" s="23">
        <v>0.10897435897435898</v>
      </c>
      <c r="F144" s="23">
        <v>0.11538461538461539</v>
      </c>
      <c r="G144" s="23">
        <v>0.12179487179487179</v>
      </c>
      <c r="H144" s="23">
        <v>0.2516025641025641</v>
      </c>
      <c r="I144" s="23">
        <v>0.21153846153846154</v>
      </c>
      <c r="J144" s="23">
        <v>0.13141025641025642</v>
      </c>
      <c r="K144" s="23">
        <v>5.9294871794871792E-2</v>
      </c>
      <c r="L144" s="23">
        <v>0</v>
      </c>
      <c r="M144" s="24">
        <v>3120</v>
      </c>
      <c r="N144" s="23">
        <v>0.11764705882352941</v>
      </c>
      <c r="O144" s="23">
        <v>0.15294117647058825</v>
      </c>
      <c r="P144" s="23">
        <v>0.10588235294117647</v>
      </c>
      <c r="Q144" s="23">
        <v>0.21176470588235294</v>
      </c>
      <c r="R144" s="23">
        <v>0.17647058823529413</v>
      </c>
      <c r="S144" s="23">
        <v>0.16470588235294117</v>
      </c>
      <c r="T144" s="23">
        <v>7.0588235294117646E-2</v>
      </c>
      <c r="U144" s="23">
        <v>0</v>
      </c>
      <c r="V144" s="24">
        <v>425</v>
      </c>
    </row>
    <row r="145" spans="2:22"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4" t="s">
        <v>588</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90</v>
      </c>
      <c r="D146" s="21" t="s">
        <v>187</v>
      </c>
      <c r="E146" s="23">
        <v>3.013029315960912E-2</v>
      </c>
      <c r="F146" s="23">
        <v>7.4918566775244305E-2</v>
      </c>
      <c r="G146" s="23">
        <v>0.20154723127035831</v>
      </c>
      <c r="H146" s="23">
        <v>0.34934853420195439</v>
      </c>
      <c r="I146" s="23">
        <v>0.22271986970684038</v>
      </c>
      <c r="J146" s="23">
        <v>8.7133550488599346E-2</v>
      </c>
      <c r="K146" s="23">
        <v>3.4201954397394138E-2</v>
      </c>
      <c r="L146" s="23">
        <v>0</v>
      </c>
      <c r="M146" s="24">
        <v>12280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v>8.5290482076637822E-2</v>
      </c>
      <c r="F147" s="23">
        <v>0.14833127317676142</v>
      </c>
      <c r="G147" s="23">
        <v>0.12237330037082818</v>
      </c>
      <c r="H147" s="23">
        <v>0.25834363411619282</v>
      </c>
      <c r="I147" s="23">
        <v>0.20271940667490729</v>
      </c>
      <c r="J147" s="23">
        <v>0.12608158220024721</v>
      </c>
      <c r="K147" s="23">
        <v>5.5624227441285541E-2</v>
      </c>
      <c r="L147" s="23">
        <v>0</v>
      </c>
      <c r="M147" s="24">
        <v>4045</v>
      </c>
      <c r="N147" s="23">
        <v>3.7735849056603772E-2</v>
      </c>
      <c r="O147" s="23">
        <v>0.14150943396226415</v>
      </c>
      <c r="P147" s="23">
        <v>0.12264150943396226</v>
      </c>
      <c r="Q147" s="23">
        <v>0.22641509433962265</v>
      </c>
      <c r="R147" s="23">
        <v>0.25471698113207547</v>
      </c>
      <c r="S147" s="23">
        <v>0.14150943396226415</v>
      </c>
      <c r="T147" s="23">
        <v>6.6037735849056603E-2</v>
      </c>
      <c r="U147" s="23">
        <v>0</v>
      </c>
      <c r="V147" s="24">
        <v>530</v>
      </c>
    </row>
    <row r="148" spans="2:22"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4" t="s">
        <v>588</v>
      </c>
      <c r="N148" s="23" t="s">
        <v>588</v>
      </c>
      <c r="O148" s="23" t="s">
        <v>588</v>
      </c>
      <c r="P148" s="23" t="s">
        <v>588</v>
      </c>
      <c r="Q148" s="23" t="s">
        <v>588</v>
      </c>
      <c r="R148" s="23" t="s">
        <v>588</v>
      </c>
      <c r="S148" s="23" t="s">
        <v>588</v>
      </c>
      <c r="T148" s="23" t="s">
        <v>588</v>
      </c>
      <c r="U148" s="23" t="s">
        <v>588</v>
      </c>
      <c r="V148" s="24" t="s">
        <v>588</v>
      </c>
    </row>
    <row r="149" spans="2:22" x14ac:dyDescent="0.3">
      <c r="B149" s="33" t="s">
        <v>279</v>
      </c>
      <c r="C149" s="18" t="s">
        <v>91</v>
      </c>
      <c r="D149" s="21" t="s">
        <v>188</v>
      </c>
      <c r="E149" s="23">
        <v>0.12017167381974249</v>
      </c>
      <c r="F149" s="23">
        <v>9.012875536480687E-2</v>
      </c>
      <c r="G149" s="23">
        <v>0.11587982832618025</v>
      </c>
      <c r="H149" s="23">
        <v>0.2832618025751073</v>
      </c>
      <c r="I149" s="23">
        <v>0.21888412017167383</v>
      </c>
      <c r="J149" s="23">
        <v>0.11158798283261803</v>
      </c>
      <c r="K149" s="23">
        <v>5.5793991416309016E-2</v>
      </c>
      <c r="L149" s="23">
        <v>0</v>
      </c>
      <c r="M149" s="24">
        <v>1165</v>
      </c>
      <c r="N149" s="23">
        <v>7.4999999999999997E-2</v>
      </c>
      <c r="O149" s="23">
        <v>0.05</v>
      </c>
      <c r="P149" s="23">
        <v>0.1</v>
      </c>
      <c r="Q149" s="23">
        <v>0.3</v>
      </c>
      <c r="R149" s="23">
        <v>0.25</v>
      </c>
      <c r="S149" s="23">
        <v>0.15</v>
      </c>
      <c r="T149" s="23">
        <v>7.4999999999999997E-2</v>
      </c>
      <c r="U149" s="23">
        <v>0</v>
      </c>
      <c r="V149" s="24">
        <v>200</v>
      </c>
    </row>
    <row r="150" spans="2:22" x14ac:dyDescent="0.3">
      <c r="B150" s="33" t="s">
        <v>279</v>
      </c>
      <c r="C150" s="18" t="s">
        <v>497</v>
      </c>
      <c r="D150" s="21" t="s">
        <v>498</v>
      </c>
      <c r="E150" s="23">
        <v>8.9709762532981532E-2</v>
      </c>
      <c r="F150" s="23">
        <v>0.14775725593667546</v>
      </c>
      <c r="G150" s="23">
        <v>0.13456464379947231</v>
      </c>
      <c r="H150" s="23">
        <v>0.21635883905013192</v>
      </c>
      <c r="I150" s="23">
        <v>0.19261213720316622</v>
      </c>
      <c r="J150" s="23">
        <v>0.14511873350923482</v>
      </c>
      <c r="K150" s="23">
        <v>7.3878627968337732E-2</v>
      </c>
      <c r="L150" s="23">
        <v>0</v>
      </c>
      <c r="M150" s="24">
        <v>1895</v>
      </c>
      <c r="N150" s="23" t="s">
        <v>600</v>
      </c>
      <c r="O150" s="23" t="s">
        <v>600</v>
      </c>
      <c r="P150" s="23" t="s">
        <v>600</v>
      </c>
      <c r="Q150" s="23" t="s">
        <v>600</v>
      </c>
      <c r="R150" s="23" t="s">
        <v>600</v>
      </c>
      <c r="S150" s="23" t="s">
        <v>600</v>
      </c>
      <c r="T150" s="23" t="s">
        <v>600</v>
      </c>
      <c r="U150" s="23" t="s">
        <v>600</v>
      </c>
      <c r="V150" s="24" t="s">
        <v>600</v>
      </c>
    </row>
    <row r="151" spans="2:22" x14ac:dyDescent="0.3">
      <c r="B151" s="33" t="s">
        <v>279</v>
      </c>
      <c r="C151" s="18" t="s">
        <v>97</v>
      </c>
      <c r="D151" s="21" t="s">
        <v>326</v>
      </c>
      <c r="E151" s="23">
        <v>8.3815028901734104E-2</v>
      </c>
      <c r="F151" s="23">
        <v>0.13680154142581888</v>
      </c>
      <c r="G151" s="23">
        <v>0.12427745664739884</v>
      </c>
      <c r="H151" s="23">
        <v>0.27071290944123316</v>
      </c>
      <c r="I151" s="23">
        <v>0.22832369942196531</v>
      </c>
      <c r="J151" s="23">
        <v>0.10982658959537572</v>
      </c>
      <c r="K151" s="23">
        <v>4.6242774566473986E-2</v>
      </c>
      <c r="L151" s="23">
        <v>0</v>
      </c>
      <c r="M151" s="24">
        <v>5190</v>
      </c>
      <c r="N151" s="23">
        <v>7.407407407407407E-2</v>
      </c>
      <c r="O151" s="23">
        <v>5.9259259259259262E-2</v>
      </c>
      <c r="P151" s="23">
        <v>9.6296296296296297E-2</v>
      </c>
      <c r="Q151" s="23">
        <v>0.25925925925925924</v>
      </c>
      <c r="R151" s="23">
        <v>0.27407407407407408</v>
      </c>
      <c r="S151" s="23">
        <v>0.16296296296296298</v>
      </c>
      <c r="T151" s="23">
        <v>7.407407407407407E-2</v>
      </c>
      <c r="U151" s="23">
        <v>0</v>
      </c>
      <c r="V151" s="24">
        <v>675</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0.13043478260869565</v>
      </c>
      <c r="F153" s="23">
        <v>9.5652173913043481E-2</v>
      </c>
      <c r="G153" s="23">
        <v>0.12173913043478261</v>
      </c>
      <c r="H153" s="23">
        <v>0.29130434782608694</v>
      </c>
      <c r="I153" s="23">
        <v>0.18695652173913044</v>
      </c>
      <c r="J153" s="23">
        <v>0.12173913043478261</v>
      </c>
      <c r="K153" s="23">
        <v>5.2173913043478258E-2</v>
      </c>
      <c r="L153" s="23">
        <v>0</v>
      </c>
      <c r="M153" s="24">
        <v>1150</v>
      </c>
      <c r="N153" s="23">
        <v>0.13333333333333333</v>
      </c>
      <c r="O153" s="23">
        <v>0.13333333333333333</v>
      </c>
      <c r="P153" s="23">
        <v>0.13333333333333333</v>
      </c>
      <c r="Q153" s="23">
        <v>0.33333333333333331</v>
      </c>
      <c r="R153" s="23">
        <v>0.13333333333333333</v>
      </c>
      <c r="S153" s="23">
        <v>6.6666666666666666E-2</v>
      </c>
      <c r="T153" s="23">
        <v>6.6666666666666666E-2</v>
      </c>
      <c r="U153" s="23">
        <v>0</v>
      </c>
      <c r="V153" s="24">
        <v>75</v>
      </c>
    </row>
    <row r="154" spans="2:22" x14ac:dyDescent="0.3">
      <c r="B154" s="33" t="s">
        <v>279</v>
      </c>
      <c r="C154" s="18" t="s">
        <v>104</v>
      </c>
      <c r="D154" s="21" t="s">
        <v>328</v>
      </c>
      <c r="E154" s="23">
        <v>0.1575091575091575</v>
      </c>
      <c r="F154" s="23">
        <v>0.12637362637362637</v>
      </c>
      <c r="G154" s="23">
        <v>0.11538461538461539</v>
      </c>
      <c r="H154" s="23">
        <v>0.27289377289377287</v>
      </c>
      <c r="I154" s="23">
        <v>0.19597069597069597</v>
      </c>
      <c r="J154" s="23">
        <v>0.10256410256410256</v>
      </c>
      <c r="K154" s="23">
        <v>2.9304029304029304E-2</v>
      </c>
      <c r="L154" s="23">
        <v>0</v>
      </c>
      <c r="M154" s="24">
        <v>2730</v>
      </c>
      <c r="N154" s="23">
        <v>0</v>
      </c>
      <c r="O154" s="23">
        <v>0</v>
      </c>
      <c r="P154" s="23">
        <v>0.14285714285714285</v>
      </c>
      <c r="Q154" s="23">
        <v>0.42857142857142855</v>
      </c>
      <c r="R154" s="23">
        <v>0.21428571428571427</v>
      </c>
      <c r="S154" s="23">
        <v>0.14285714285714285</v>
      </c>
      <c r="T154" s="23">
        <v>0</v>
      </c>
      <c r="U154" s="23">
        <v>0</v>
      </c>
      <c r="V154" s="24">
        <v>70</v>
      </c>
    </row>
    <row r="155" spans="2:22" x14ac:dyDescent="0.3">
      <c r="B155" s="33" t="s">
        <v>279</v>
      </c>
      <c r="C155" s="18" t="s">
        <v>107</v>
      </c>
      <c r="D155" s="21" t="s">
        <v>329</v>
      </c>
      <c r="E155" s="23">
        <v>5.8519793459552494E-2</v>
      </c>
      <c r="F155" s="23">
        <v>0.10671256454388985</v>
      </c>
      <c r="G155" s="23">
        <v>0.10154905335628227</v>
      </c>
      <c r="H155" s="23">
        <v>0.19621342512908779</v>
      </c>
      <c r="I155" s="23">
        <v>0.23407917383820998</v>
      </c>
      <c r="J155" s="23">
        <v>0.19793459552495696</v>
      </c>
      <c r="K155" s="23">
        <v>0.10499139414802065</v>
      </c>
      <c r="L155" s="23">
        <v>0</v>
      </c>
      <c r="M155" s="24">
        <v>2905</v>
      </c>
      <c r="N155" s="23">
        <v>8.3333333333333329E-2</v>
      </c>
      <c r="O155" s="23">
        <v>8.3333333333333329E-2</v>
      </c>
      <c r="P155" s="23">
        <v>5.5555555555555552E-2</v>
      </c>
      <c r="Q155" s="23">
        <v>0.16666666666666666</v>
      </c>
      <c r="R155" s="23">
        <v>0.25</v>
      </c>
      <c r="S155" s="23">
        <v>0.25</v>
      </c>
      <c r="T155" s="23">
        <v>0.1388888888888889</v>
      </c>
      <c r="U155" s="23">
        <v>0</v>
      </c>
      <c r="V155" s="24">
        <v>180</v>
      </c>
    </row>
    <row r="156" spans="2:22" x14ac:dyDescent="0.3">
      <c r="B156" s="33" t="s">
        <v>279</v>
      </c>
      <c r="C156" s="18" t="s">
        <v>108</v>
      </c>
      <c r="D156" s="21" t="s">
        <v>330</v>
      </c>
      <c r="E156" s="23">
        <v>7.7265973254086184E-2</v>
      </c>
      <c r="F156" s="23">
        <v>0.13818722139673106</v>
      </c>
      <c r="G156" s="23">
        <v>0.10846953937592868</v>
      </c>
      <c r="H156" s="23">
        <v>0.24071322436849926</v>
      </c>
      <c r="I156" s="23">
        <v>0.23922734026745915</v>
      </c>
      <c r="J156" s="23">
        <v>0.14710252600297177</v>
      </c>
      <c r="K156" s="23">
        <v>4.9034175334323922E-2</v>
      </c>
      <c r="L156" s="23">
        <v>0</v>
      </c>
      <c r="M156" s="24">
        <v>3365</v>
      </c>
      <c r="N156" s="23">
        <v>9.7826086956521743E-2</v>
      </c>
      <c r="O156" s="23">
        <v>9.7826086956521743E-2</v>
      </c>
      <c r="P156" s="23">
        <v>9.7826086956521743E-2</v>
      </c>
      <c r="Q156" s="23">
        <v>0.20652173913043478</v>
      </c>
      <c r="R156" s="23">
        <v>0.28260869565217389</v>
      </c>
      <c r="S156" s="23">
        <v>0.16304347826086957</v>
      </c>
      <c r="T156" s="23">
        <v>4.3478260869565216E-2</v>
      </c>
      <c r="U156" s="23">
        <v>0</v>
      </c>
      <c r="V156" s="24">
        <v>460</v>
      </c>
    </row>
    <row r="157" spans="2:22"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4" t="s">
        <v>588</v>
      </c>
      <c r="N157" s="23" t="s">
        <v>588</v>
      </c>
      <c r="O157" s="23" t="s">
        <v>588</v>
      </c>
      <c r="P157" s="23" t="s">
        <v>588</v>
      </c>
      <c r="Q157" s="23" t="s">
        <v>588</v>
      </c>
      <c r="R157" s="23" t="s">
        <v>588</v>
      </c>
      <c r="S157" s="23" t="s">
        <v>588</v>
      </c>
      <c r="T157" s="23" t="s">
        <v>588</v>
      </c>
      <c r="U157" s="23" t="s">
        <v>588</v>
      </c>
      <c r="V157" s="24" t="s">
        <v>588</v>
      </c>
    </row>
    <row r="158" spans="2:22" x14ac:dyDescent="0.3">
      <c r="B158" s="33" t="s">
        <v>279</v>
      </c>
      <c r="C158" s="18" t="s">
        <v>110</v>
      </c>
      <c r="D158" s="21" t="s">
        <v>331</v>
      </c>
      <c r="E158" s="23">
        <v>6.3314711359404099E-2</v>
      </c>
      <c r="F158" s="23">
        <v>0.17318435754189945</v>
      </c>
      <c r="G158" s="23">
        <v>0.12383612662942271</v>
      </c>
      <c r="H158" s="23">
        <v>0.25977653631284914</v>
      </c>
      <c r="I158" s="23">
        <v>0.20763500931098697</v>
      </c>
      <c r="J158" s="23">
        <v>0.12569832402234637</v>
      </c>
      <c r="K158" s="23">
        <v>4.5623836126629423E-2</v>
      </c>
      <c r="L158" s="23">
        <v>0</v>
      </c>
      <c r="M158" s="24">
        <v>5370</v>
      </c>
      <c r="N158" s="23">
        <v>6.3829787234042548E-2</v>
      </c>
      <c r="O158" s="23">
        <v>0.11702127659574468</v>
      </c>
      <c r="P158" s="23">
        <v>0.10638297872340426</v>
      </c>
      <c r="Q158" s="23">
        <v>0.25531914893617019</v>
      </c>
      <c r="R158" s="23">
        <v>0.24468085106382978</v>
      </c>
      <c r="S158" s="23">
        <v>0.14893617021276595</v>
      </c>
      <c r="T158" s="23">
        <v>5.3191489361702128E-2</v>
      </c>
      <c r="U158" s="23">
        <v>0</v>
      </c>
      <c r="V158" s="24">
        <v>470</v>
      </c>
    </row>
    <row r="159" spans="2:22"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4" t="s">
        <v>588</v>
      </c>
      <c r="N159" s="23" t="s">
        <v>588</v>
      </c>
      <c r="O159" s="23" t="s">
        <v>588</v>
      </c>
      <c r="P159" s="23" t="s">
        <v>588</v>
      </c>
      <c r="Q159" s="23" t="s">
        <v>588</v>
      </c>
      <c r="R159" s="23" t="s">
        <v>588</v>
      </c>
      <c r="S159" s="23" t="s">
        <v>588</v>
      </c>
      <c r="T159" s="23" t="s">
        <v>588</v>
      </c>
      <c r="U159" s="23" t="s">
        <v>588</v>
      </c>
      <c r="V159" s="24" t="s">
        <v>588</v>
      </c>
    </row>
    <row r="160" spans="2:22" x14ac:dyDescent="0.3">
      <c r="B160" s="33" t="s">
        <v>283</v>
      </c>
      <c r="C160" s="18" t="s">
        <v>597</v>
      </c>
      <c r="D160" s="21" t="s">
        <v>598</v>
      </c>
      <c r="E160" s="23" t="s">
        <v>7</v>
      </c>
      <c r="F160" s="23" t="s">
        <v>7</v>
      </c>
      <c r="G160" s="23" t="s">
        <v>7</v>
      </c>
      <c r="H160" s="23" t="s">
        <v>7</v>
      </c>
      <c r="I160" s="23" t="s">
        <v>7</v>
      </c>
      <c r="J160" s="23" t="s">
        <v>7</v>
      </c>
      <c r="K160" s="23" t="s">
        <v>7</v>
      </c>
      <c r="L160" s="23" t="s">
        <v>7</v>
      </c>
      <c r="M160" s="24">
        <v>0</v>
      </c>
      <c r="N160" s="23" t="s">
        <v>7</v>
      </c>
      <c r="O160" s="23" t="s">
        <v>7</v>
      </c>
      <c r="P160" s="23" t="s">
        <v>7</v>
      </c>
      <c r="Q160" s="23" t="s">
        <v>7</v>
      </c>
      <c r="R160" s="23" t="s">
        <v>7</v>
      </c>
      <c r="S160" s="23" t="s">
        <v>7</v>
      </c>
      <c r="T160" s="23" t="s">
        <v>7</v>
      </c>
      <c r="U160" s="23" t="s">
        <v>7</v>
      </c>
      <c r="V160" s="24">
        <v>0</v>
      </c>
    </row>
    <row r="161" spans="2:22" x14ac:dyDescent="0.3">
      <c r="B161" s="33" t="s">
        <v>283</v>
      </c>
      <c r="C161" s="18" t="s">
        <v>515</v>
      </c>
      <c r="D161" s="21" t="s">
        <v>516</v>
      </c>
      <c r="E161" s="23">
        <v>5.7142857142857141E-2</v>
      </c>
      <c r="F161" s="23">
        <v>0.21269841269841269</v>
      </c>
      <c r="G161" s="23">
        <v>9.841269841269841E-2</v>
      </c>
      <c r="H161" s="23">
        <v>0.21587301587301588</v>
      </c>
      <c r="I161" s="23">
        <v>0.23809523809523808</v>
      </c>
      <c r="J161" s="23">
        <v>0.12063492063492064</v>
      </c>
      <c r="K161" s="23">
        <v>6.0317460317460318E-2</v>
      </c>
      <c r="L161" s="23">
        <v>0</v>
      </c>
      <c r="M161" s="24">
        <v>1575</v>
      </c>
      <c r="N161" s="23" t="s">
        <v>7</v>
      </c>
      <c r="O161" s="23" t="s">
        <v>7</v>
      </c>
      <c r="P161" s="23" t="s">
        <v>7</v>
      </c>
      <c r="Q161" s="23" t="s">
        <v>7</v>
      </c>
      <c r="R161" s="23" t="s">
        <v>7</v>
      </c>
      <c r="S161" s="23" t="s">
        <v>7</v>
      </c>
      <c r="T161" s="23" t="s">
        <v>7</v>
      </c>
      <c r="U161" s="23" t="s">
        <v>7</v>
      </c>
      <c r="V161" s="24">
        <v>0</v>
      </c>
    </row>
    <row r="162" spans="2:22" x14ac:dyDescent="0.3">
      <c r="B162" s="33" t="s">
        <v>283</v>
      </c>
      <c r="C162" s="18" t="s">
        <v>590</v>
      </c>
      <c r="D162" s="21" t="s">
        <v>589</v>
      </c>
      <c r="E162" s="23">
        <v>4.6948356807511735E-2</v>
      </c>
      <c r="F162" s="23">
        <v>0.22535211267605634</v>
      </c>
      <c r="G162" s="23">
        <v>0.12206572769953052</v>
      </c>
      <c r="H162" s="23">
        <v>0.22378716744913929</v>
      </c>
      <c r="I162" s="23">
        <v>0.23787167449139279</v>
      </c>
      <c r="J162" s="23">
        <v>0.10328638497652583</v>
      </c>
      <c r="K162" s="23">
        <v>4.2253521126760563E-2</v>
      </c>
      <c r="L162" s="23">
        <v>0</v>
      </c>
      <c r="M162" s="24">
        <v>3195</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113</v>
      </c>
      <c r="D163" s="21" t="s">
        <v>200</v>
      </c>
      <c r="E163" s="23">
        <v>7.4796747967479676E-2</v>
      </c>
      <c r="F163" s="23">
        <v>0.16910569105691056</v>
      </c>
      <c r="G163" s="23">
        <v>0.11544715447154472</v>
      </c>
      <c r="H163" s="23">
        <v>0.25365853658536586</v>
      </c>
      <c r="I163" s="23">
        <v>0.22764227642276422</v>
      </c>
      <c r="J163" s="23">
        <v>0.10894308943089431</v>
      </c>
      <c r="K163" s="23">
        <v>4.878048780487805E-2</v>
      </c>
      <c r="L163" s="23">
        <v>0</v>
      </c>
      <c r="M163" s="24">
        <v>3075</v>
      </c>
      <c r="N163" s="23" t="s">
        <v>588</v>
      </c>
      <c r="O163" s="23" t="s">
        <v>588</v>
      </c>
      <c r="P163" s="23" t="s">
        <v>588</v>
      </c>
      <c r="Q163" s="23" t="s">
        <v>588</v>
      </c>
      <c r="R163" s="23" t="s">
        <v>588</v>
      </c>
      <c r="S163" s="23" t="s">
        <v>588</v>
      </c>
      <c r="T163" s="23" t="s">
        <v>588</v>
      </c>
      <c r="U163" s="23" t="s">
        <v>588</v>
      </c>
      <c r="V163" s="24" t="s">
        <v>588</v>
      </c>
    </row>
    <row r="164" spans="2:22" x14ac:dyDescent="0.3">
      <c r="B164" s="33" t="s">
        <v>283</v>
      </c>
      <c r="C164" s="18" t="s">
        <v>114</v>
      </c>
      <c r="D164" s="21" t="s">
        <v>333</v>
      </c>
      <c r="E164" s="23">
        <v>0.10311750599520383</v>
      </c>
      <c r="F164" s="23">
        <v>0.14508393285371701</v>
      </c>
      <c r="G164" s="23">
        <v>0.11630695443645084</v>
      </c>
      <c r="H164" s="23">
        <v>0.26858513189448441</v>
      </c>
      <c r="I164" s="23">
        <v>0.21582733812949639</v>
      </c>
      <c r="J164" s="23">
        <v>0.10311750599520383</v>
      </c>
      <c r="K164" s="23">
        <v>4.9160671462829736E-2</v>
      </c>
      <c r="L164" s="23">
        <v>0</v>
      </c>
      <c r="M164" s="24">
        <v>4170</v>
      </c>
      <c r="N164" s="23">
        <v>9.8591549295774641E-2</v>
      </c>
      <c r="O164" s="23">
        <v>0.12676056338028169</v>
      </c>
      <c r="P164" s="23">
        <v>8.4507042253521125E-2</v>
      </c>
      <c r="Q164" s="23">
        <v>0.22535211267605634</v>
      </c>
      <c r="R164" s="23">
        <v>0.22535211267605634</v>
      </c>
      <c r="S164" s="23">
        <v>0.14084507042253522</v>
      </c>
      <c r="T164" s="23">
        <v>8.4507042253521125E-2</v>
      </c>
      <c r="U164" s="23">
        <v>0</v>
      </c>
      <c r="V164" s="24">
        <v>355</v>
      </c>
    </row>
    <row r="165" spans="2:22" x14ac:dyDescent="0.3">
      <c r="B165" s="33" t="s">
        <v>283</v>
      </c>
      <c r="C165" s="18" t="s">
        <v>115</v>
      </c>
      <c r="D165" s="21" t="s">
        <v>201</v>
      </c>
      <c r="E165" s="23">
        <v>9.4423320659062102E-2</v>
      </c>
      <c r="F165" s="23">
        <v>0.1314955640050697</v>
      </c>
      <c r="G165" s="23">
        <v>0.13941698352344739</v>
      </c>
      <c r="H165" s="23">
        <v>0.25665399239543724</v>
      </c>
      <c r="I165" s="23">
        <v>0.19740177439797213</v>
      </c>
      <c r="J165" s="23">
        <v>0.12832699619771862</v>
      </c>
      <c r="K165" s="23">
        <v>5.2281368821292779E-2</v>
      </c>
      <c r="L165" s="23">
        <v>0</v>
      </c>
      <c r="M165" s="24">
        <v>15780</v>
      </c>
      <c r="N165" s="23" t="s">
        <v>588</v>
      </c>
      <c r="O165" s="23" t="s">
        <v>588</v>
      </c>
      <c r="P165" s="23" t="s">
        <v>588</v>
      </c>
      <c r="Q165" s="23" t="s">
        <v>588</v>
      </c>
      <c r="R165" s="23" t="s">
        <v>588</v>
      </c>
      <c r="S165" s="23" t="s">
        <v>588</v>
      </c>
      <c r="T165" s="23" t="s">
        <v>588</v>
      </c>
      <c r="U165" s="23" t="s">
        <v>588</v>
      </c>
      <c r="V165" s="24" t="s">
        <v>588</v>
      </c>
    </row>
    <row r="166" spans="2:22" x14ac:dyDescent="0.3">
      <c r="B166" s="33" t="s">
        <v>283</v>
      </c>
      <c r="C166" s="18" t="s">
        <v>116</v>
      </c>
      <c r="D166" s="21" t="s">
        <v>202</v>
      </c>
      <c r="E166" s="23">
        <v>6.78391959798995E-2</v>
      </c>
      <c r="F166" s="23">
        <v>0.17211055276381909</v>
      </c>
      <c r="G166" s="23">
        <v>0.11683417085427136</v>
      </c>
      <c r="H166" s="23">
        <v>0.25879396984924624</v>
      </c>
      <c r="I166" s="23">
        <v>0.21105527638190955</v>
      </c>
      <c r="J166" s="23">
        <v>0.12311557788944724</v>
      </c>
      <c r="K166" s="23">
        <v>5.1507537688442212E-2</v>
      </c>
      <c r="L166" s="23">
        <v>0</v>
      </c>
      <c r="M166" s="24">
        <v>3980</v>
      </c>
      <c r="N166" s="23">
        <v>2.2222222222222223E-2</v>
      </c>
      <c r="O166" s="23">
        <v>4.4444444444444446E-2</v>
      </c>
      <c r="P166" s="23">
        <v>0.1111111111111111</v>
      </c>
      <c r="Q166" s="23">
        <v>0.35555555555555557</v>
      </c>
      <c r="R166" s="23">
        <v>0.22222222222222221</v>
      </c>
      <c r="S166" s="23">
        <v>0.15555555555555556</v>
      </c>
      <c r="T166" s="23">
        <v>8.8888888888888892E-2</v>
      </c>
      <c r="U166" s="23">
        <v>0</v>
      </c>
      <c r="V166" s="24">
        <v>225</v>
      </c>
    </row>
    <row r="167" spans="2:22" x14ac:dyDescent="0.3">
      <c r="B167" s="33" t="s">
        <v>283</v>
      </c>
      <c r="C167" s="18" t="s">
        <v>117</v>
      </c>
      <c r="D167" s="21" t="s">
        <v>599</v>
      </c>
      <c r="E167" s="23">
        <v>0.13315217391304349</v>
      </c>
      <c r="F167" s="23">
        <v>9.2391304347826081E-2</v>
      </c>
      <c r="G167" s="23">
        <v>0.10869565217391304</v>
      </c>
      <c r="H167" s="23">
        <v>0.29891304347826086</v>
      </c>
      <c r="I167" s="23">
        <v>0.21467391304347827</v>
      </c>
      <c r="J167" s="23">
        <v>0.11141304347826086</v>
      </c>
      <c r="K167" s="23">
        <v>4.0760869565217392E-2</v>
      </c>
      <c r="L167" s="23">
        <v>0</v>
      </c>
      <c r="M167" s="24">
        <v>1840</v>
      </c>
      <c r="N167" s="23" t="s">
        <v>7</v>
      </c>
      <c r="O167" s="23" t="s">
        <v>7</v>
      </c>
      <c r="P167" s="23" t="s">
        <v>7</v>
      </c>
      <c r="Q167" s="23" t="s">
        <v>7</v>
      </c>
      <c r="R167" s="23" t="s">
        <v>7</v>
      </c>
      <c r="S167" s="23" t="s">
        <v>7</v>
      </c>
      <c r="T167" s="23" t="s">
        <v>7</v>
      </c>
      <c r="U167" s="23" t="s">
        <v>7</v>
      </c>
      <c r="V167" s="24">
        <v>0</v>
      </c>
    </row>
    <row r="168" spans="2:22" x14ac:dyDescent="0.3">
      <c r="B168" s="33" t="s">
        <v>283</v>
      </c>
      <c r="C168" s="18" t="s">
        <v>118</v>
      </c>
      <c r="D168" s="21" t="s">
        <v>204</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505</v>
      </c>
      <c r="D169" s="21" t="s">
        <v>506</v>
      </c>
      <c r="E169" s="23" t="s">
        <v>588</v>
      </c>
      <c r="F169" s="23" t="s">
        <v>588</v>
      </c>
      <c r="G169" s="23" t="s">
        <v>588</v>
      </c>
      <c r="H169" s="23" t="s">
        <v>588</v>
      </c>
      <c r="I169" s="23" t="s">
        <v>588</v>
      </c>
      <c r="J169" s="23" t="s">
        <v>588</v>
      </c>
      <c r="K169" s="23" t="s">
        <v>588</v>
      </c>
      <c r="L169" s="23" t="s">
        <v>588</v>
      </c>
      <c r="M169" s="24" t="s">
        <v>588</v>
      </c>
      <c r="N169" s="23" t="s">
        <v>588</v>
      </c>
      <c r="O169" s="23" t="s">
        <v>588</v>
      </c>
      <c r="P169" s="23" t="s">
        <v>588</v>
      </c>
      <c r="Q169" s="23" t="s">
        <v>588</v>
      </c>
      <c r="R169" s="23" t="s">
        <v>588</v>
      </c>
      <c r="S169" s="23" t="s">
        <v>588</v>
      </c>
      <c r="T169" s="23" t="s">
        <v>588</v>
      </c>
      <c r="U169" s="23" t="s">
        <v>588</v>
      </c>
      <c r="V169" s="24" t="s">
        <v>588</v>
      </c>
    </row>
    <row r="170" spans="2:22" x14ac:dyDescent="0.3">
      <c r="B170" s="33" t="s">
        <v>283</v>
      </c>
      <c r="C170" s="18" t="s">
        <v>119</v>
      </c>
      <c r="D170" s="21" t="s">
        <v>334</v>
      </c>
      <c r="E170" s="23" t="s">
        <v>588</v>
      </c>
      <c r="F170" s="23" t="s">
        <v>588</v>
      </c>
      <c r="G170" s="23" t="s">
        <v>588</v>
      </c>
      <c r="H170" s="23" t="s">
        <v>588</v>
      </c>
      <c r="I170" s="23" t="s">
        <v>588</v>
      </c>
      <c r="J170" s="23" t="s">
        <v>588</v>
      </c>
      <c r="K170" s="23" t="s">
        <v>588</v>
      </c>
      <c r="L170" s="23" t="s">
        <v>588</v>
      </c>
      <c r="M170" s="24" t="s">
        <v>588</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517</v>
      </c>
      <c r="D171" s="21" t="s">
        <v>518</v>
      </c>
      <c r="E171" s="23">
        <v>9.1554853985793216E-2</v>
      </c>
      <c r="F171" s="23">
        <v>0.13259668508287292</v>
      </c>
      <c r="G171" s="23">
        <v>8.9976322020520916E-2</v>
      </c>
      <c r="H171" s="23">
        <v>0.20441988950276244</v>
      </c>
      <c r="I171" s="23">
        <v>0.20994475138121546</v>
      </c>
      <c r="J171" s="23">
        <v>0.19100236779794791</v>
      </c>
      <c r="K171" s="23">
        <v>8.050513022888714E-2</v>
      </c>
      <c r="L171" s="23">
        <v>0</v>
      </c>
      <c r="M171" s="24">
        <v>6335</v>
      </c>
      <c r="N171" s="23">
        <v>0.11570247933884298</v>
      </c>
      <c r="O171" s="23">
        <v>0.12396694214876033</v>
      </c>
      <c r="P171" s="23">
        <v>9.9173553719008267E-2</v>
      </c>
      <c r="Q171" s="23">
        <v>0.19008264462809918</v>
      </c>
      <c r="R171" s="23">
        <v>0.21487603305785125</v>
      </c>
      <c r="S171" s="23">
        <v>0.17355371900826447</v>
      </c>
      <c r="T171" s="23">
        <v>7.43801652892562E-2</v>
      </c>
      <c r="U171" s="23">
        <v>0</v>
      </c>
      <c r="V171" s="24">
        <v>605</v>
      </c>
    </row>
    <row r="172" spans="2:22" x14ac:dyDescent="0.3">
      <c r="B172" s="33" t="s">
        <v>283</v>
      </c>
      <c r="C172" s="18" t="s">
        <v>120</v>
      </c>
      <c r="D172" s="21" t="s">
        <v>335</v>
      </c>
      <c r="E172" s="23">
        <v>0.11413043478260869</v>
      </c>
      <c r="F172" s="23">
        <v>0.13722826086956522</v>
      </c>
      <c r="G172" s="23">
        <v>0.11413043478260869</v>
      </c>
      <c r="H172" s="23">
        <v>0.21603260869565216</v>
      </c>
      <c r="I172" s="23">
        <v>0.21467391304347827</v>
      </c>
      <c r="J172" s="23">
        <v>0.13043478260869565</v>
      </c>
      <c r="K172" s="23">
        <v>7.3369565217391311E-2</v>
      </c>
      <c r="L172" s="23">
        <v>0</v>
      </c>
      <c r="M172" s="24">
        <v>3680</v>
      </c>
      <c r="N172" s="23">
        <v>7.7586206896551727E-2</v>
      </c>
      <c r="O172" s="23">
        <v>0.11206896551724138</v>
      </c>
      <c r="P172" s="23">
        <v>0.10344827586206896</v>
      </c>
      <c r="Q172" s="23">
        <v>0.20689655172413793</v>
      </c>
      <c r="R172" s="23">
        <v>0.22413793103448276</v>
      </c>
      <c r="S172" s="23">
        <v>0.17241379310344829</v>
      </c>
      <c r="T172" s="23">
        <v>9.4827586206896547E-2</v>
      </c>
      <c r="U172" s="23">
        <v>0</v>
      </c>
      <c r="V172" s="24">
        <v>580</v>
      </c>
    </row>
    <row r="173" spans="2:22" x14ac:dyDescent="0.3">
      <c r="B173" s="33" t="s">
        <v>283</v>
      </c>
      <c r="C173" s="18" t="s">
        <v>121</v>
      </c>
      <c r="D173" s="21" t="s">
        <v>205</v>
      </c>
      <c r="E173" s="23">
        <v>0.15373134328358209</v>
      </c>
      <c r="F173" s="23">
        <v>0.10895522388059702</v>
      </c>
      <c r="G173" s="23">
        <v>0.13582089552238805</v>
      </c>
      <c r="H173" s="23">
        <v>0.29253731343283584</v>
      </c>
      <c r="I173" s="23">
        <v>0.21194029850746268</v>
      </c>
      <c r="J173" s="23">
        <v>7.7611940298507459E-2</v>
      </c>
      <c r="K173" s="23">
        <v>1.9402985074626865E-2</v>
      </c>
      <c r="L173" s="23">
        <v>0</v>
      </c>
      <c r="M173" s="24">
        <v>3350</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503</v>
      </c>
      <c r="D174" s="21" t="s">
        <v>504</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123</v>
      </c>
      <c r="D175" s="21" t="s">
        <v>336</v>
      </c>
      <c r="E175" s="23">
        <v>7.0807453416149066E-2</v>
      </c>
      <c r="F175" s="23">
        <v>0.15031055900621118</v>
      </c>
      <c r="G175" s="23">
        <v>0.12795031055900621</v>
      </c>
      <c r="H175" s="23">
        <v>0.22732919254658385</v>
      </c>
      <c r="I175" s="23">
        <v>0.20248447204968945</v>
      </c>
      <c r="J175" s="23">
        <v>0.14782608695652175</v>
      </c>
      <c r="K175" s="23">
        <v>7.3291925465838514E-2</v>
      </c>
      <c r="L175" s="23">
        <v>0</v>
      </c>
      <c r="M175" s="24">
        <v>4025</v>
      </c>
      <c r="N175" s="23">
        <v>6.5217391304347824E-2</v>
      </c>
      <c r="O175" s="23">
        <v>0.13043478260869565</v>
      </c>
      <c r="P175" s="23">
        <v>6.5217391304347824E-2</v>
      </c>
      <c r="Q175" s="23">
        <v>0.2391304347826087</v>
      </c>
      <c r="R175" s="23">
        <v>0.17391304347826086</v>
      </c>
      <c r="S175" s="23">
        <v>0.21739130434782608</v>
      </c>
      <c r="T175" s="23">
        <v>0.13043478260869565</v>
      </c>
      <c r="U175" s="23">
        <v>0</v>
      </c>
      <c r="V175" s="24">
        <v>230</v>
      </c>
    </row>
    <row r="176" spans="2:22" x14ac:dyDescent="0.3">
      <c r="B176" s="33" t="s">
        <v>283</v>
      </c>
      <c r="C176" s="18" t="s">
        <v>509</v>
      </c>
      <c r="D176" s="21" t="s">
        <v>510</v>
      </c>
      <c r="E176" s="23">
        <v>7.6584507042253516E-2</v>
      </c>
      <c r="F176" s="23">
        <v>0.13820422535211269</v>
      </c>
      <c r="G176" s="23">
        <v>0.16461267605633803</v>
      </c>
      <c r="H176" s="23">
        <v>0.29049295774647887</v>
      </c>
      <c r="I176" s="23">
        <v>0.19982394366197184</v>
      </c>
      <c r="J176" s="23">
        <v>9.6830985915492954E-2</v>
      </c>
      <c r="K176" s="23">
        <v>3.345070422535211E-2</v>
      </c>
      <c r="L176" s="23">
        <v>0</v>
      </c>
      <c r="M176" s="24">
        <v>5680</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555</v>
      </c>
      <c r="D177" s="21" t="s">
        <v>556</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3">
      <c r="B178" s="33" t="s">
        <v>283</v>
      </c>
      <c r="C178" s="18" t="s">
        <v>513</v>
      </c>
      <c r="D178" s="21" t="s">
        <v>514</v>
      </c>
      <c r="E178" s="23">
        <v>6.602254428341385E-2</v>
      </c>
      <c r="F178" s="23">
        <v>0.14814814814814814</v>
      </c>
      <c r="G178" s="23">
        <v>0.10789049919484701</v>
      </c>
      <c r="H178" s="23">
        <v>0.20289855072463769</v>
      </c>
      <c r="I178" s="23">
        <v>0.23832528180354268</v>
      </c>
      <c r="J178" s="23">
        <v>0.15780998389694043</v>
      </c>
      <c r="K178" s="23">
        <v>7.8904991948470213E-2</v>
      </c>
      <c r="L178" s="23">
        <v>0</v>
      </c>
      <c r="M178" s="24">
        <v>3105</v>
      </c>
      <c r="N178" s="23">
        <v>5.8823529411764705E-2</v>
      </c>
      <c r="O178" s="23">
        <v>0.11764705882352941</v>
      </c>
      <c r="P178" s="23">
        <v>9.8039215686274508E-2</v>
      </c>
      <c r="Q178" s="23">
        <v>0.19607843137254902</v>
      </c>
      <c r="R178" s="23">
        <v>0.25490196078431371</v>
      </c>
      <c r="S178" s="23">
        <v>0.17647058823529413</v>
      </c>
      <c r="T178" s="23">
        <v>9.8039215686274508E-2</v>
      </c>
      <c r="U178" s="23">
        <v>0</v>
      </c>
      <c r="V178" s="24">
        <v>255</v>
      </c>
    </row>
    <row r="179" spans="2:22" x14ac:dyDescent="0.3">
      <c r="B179" s="33" t="s">
        <v>283</v>
      </c>
      <c r="C179" s="18" t="s">
        <v>507</v>
      </c>
      <c r="D179" s="21" t="s">
        <v>508</v>
      </c>
      <c r="E179" s="23">
        <v>9.6610169491525427E-2</v>
      </c>
      <c r="F179" s="23">
        <v>0.13559322033898305</v>
      </c>
      <c r="G179" s="23">
        <v>0.15338983050847457</v>
      </c>
      <c r="H179" s="23">
        <v>0.25</v>
      </c>
      <c r="I179" s="23">
        <v>0.20338983050847459</v>
      </c>
      <c r="J179" s="23">
        <v>0.11610169491525424</v>
      </c>
      <c r="K179" s="23">
        <v>4.4915254237288135E-2</v>
      </c>
      <c r="L179" s="23">
        <v>0</v>
      </c>
      <c r="M179" s="24">
        <v>5900</v>
      </c>
      <c r="N179" s="23" t="s">
        <v>588</v>
      </c>
      <c r="O179" s="23" t="s">
        <v>588</v>
      </c>
      <c r="P179" s="23" t="s">
        <v>588</v>
      </c>
      <c r="Q179" s="23" t="s">
        <v>588</v>
      </c>
      <c r="R179" s="23" t="s">
        <v>588</v>
      </c>
      <c r="S179" s="23" t="s">
        <v>588</v>
      </c>
      <c r="T179" s="23" t="s">
        <v>588</v>
      </c>
      <c r="U179" s="23" t="s">
        <v>588</v>
      </c>
      <c r="V179" s="24" t="s">
        <v>588</v>
      </c>
    </row>
    <row r="180" spans="2:22" x14ac:dyDescent="0.3">
      <c r="B180" s="33" t="s">
        <v>283</v>
      </c>
      <c r="C180" s="18" t="s">
        <v>511</v>
      </c>
      <c r="D180" s="21" t="s">
        <v>512</v>
      </c>
      <c r="E180" s="23">
        <v>8.7491898898250167E-2</v>
      </c>
      <c r="F180" s="23">
        <v>0.14387556707712248</v>
      </c>
      <c r="G180" s="23">
        <v>0.11082307193778354</v>
      </c>
      <c r="H180" s="23">
        <v>0.25599481529488011</v>
      </c>
      <c r="I180" s="23">
        <v>0.220349967595593</v>
      </c>
      <c r="J180" s="23">
        <v>0.12248865845755022</v>
      </c>
      <c r="K180" s="23">
        <v>5.832793259883344E-2</v>
      </c>
      <c r="L180" s="23">
        <v>0</v>
      </c>
      <c r="M180" s="24">
        <v>7715</v>
      </c>
      <c r="N180" s="23">
        <v>6.0606060606060608E-2</v>
      </c>
      <c r="O180" s="23">
        <v>0.10606060606060606</v>
      </c>
      <c r="P180" s="23">
        <v>7.575757575757576E-2</v>
      </c>
      <c r="Q180" s="23">
        <v>0.25757575757575757</v>
      </c>
      <c r="R180" s="23">
        <v>0.22727272727272727</v>
      </c>
      <c r="S180" s="23">
        <v>0.16666666666666666</v>
      </c>
      <c r="T180" s="23">
        <v>0.10606060606060606</v>
      </c>
      <c r="U180" s="23">
        <v>0</v>
      </c>
      <c r="V180" s="24">
        <v>330</v>
      </c>
    </row>
    <row r="181" spans="2:22" x14ac:dyDescent="0.3">
      <c r="B181" s="33" t="s">
        <v>283</v>
      </c>
      <c r="C181" s="18" t="s">
        <v>128</v>
      </c>
      <c r="D181" s="21" t="s">
        <v>338</v>
      </c>
      <c r="E181" s="23">
        <v>2.2357723577235773E-2</v>
      </c>
      <c r="F181" s="23">
        <v>3.0995934959349592E-2</v>
      </c>
      <c r="G181" s="23">
        <v>0.1641260162601626</v>
      </c>
      <c r="H181" s="23">
        <v>0.33841463414634149</v>
      </c>
      <c r="I181" s="23">
        <v>0.24339430894308944</v>
      </c>
      <c r="J181" s="23">
        <v>0.1326219512195122</v>
      </c>
      <c r="K181" s="23">
        <v>6.8089430894308939E-2</v>
      </c>
      <c r="L181" s="23">
        <v>0</v>
      </c>
      <c r="M181" s="24">
        <v>9840</v>
      </c>
      <c r="N181" s="23">
        <v>1.834862385321101E-2</v>
      </c>
      <c r="O181" s="23">
        <v>1.834862385321101E-2</v>
      </c>
      <c r="P181" s="23">
        <v>0.14678899082568808</v>
      </c>
      <c r="Q181" s="23">
        <v>0.33944954128440369</v>
      </c>
      <c r="R181" s="23">
        <v>0.23853211009174313</v>
      </c>
      <c r="S181" s="23">
        <v>0.1743119266055046</v>
      </c>
      <c r="T181" s="23">
        <v>7.3394495412844041E-2</v>
      </c>
      <c r="U181" s="23">
        <v>0</v>
      </c>
      <c r="V181" s="24">
        <v>545</v>
      </c>
    </row>
    <row r="182" spans="2:22" x14ac:dyDescent="0.3">
      <c r="B182" s="33" t="s">
        <v>283</v>
      </c>
      <c r="C182" s="18" t="s">
        <v>501</v>
      </c>
      <c r="D182" s="21" t="s">
        <v>502</v>
      </c>
      <c r="E182" s="23" t="s">
        <v>588</v>
      </c>
      <c r="F182" s="23" t="s">
        <v>588</v>
      </c>
      <c r="G182" s="23" t="s">
        <v>588</v>
      </c>
      <c r="H182" s="23" t="s">
        <v>588</v>
      </c>
      <c r="I182" s="23" t="s">
        <v>588</v>
      </c>
      <c r="J182" s="23" t="s">
        <v>588</v>
      </c>
      <c r="K182" s="23" t="s">
        <v>588</v>
      </c>
      <c r="L182" s="23" t="s">
        <v>588</v>
      </c>
      <c r="M182" s="24" t="s">
        <v>588</v>
      </c>
      <c r="N182" s="23" t="s">
        <v>588</v>
      </c>
      <c r="O182" s="23" t="s">
        <v>588</v>
      </c>
      <c r="P182" s="23" t="s">
        <v>588</v>
      </c>
      <c r="Q182" s="23" t="s">
        <v>588</v>
      </c>
      <c r="R182" s="23" t="s">
        <v>588</v>
      </c>
      <c r="S182" s="23" t="s">
        <v>588</v>
      </c>
      <c r="T182" s="23" t="s">
        <v>588</v>
      </c>
      <c r="U182" s="23" t="s">
        <v>588</v>
      </c>
      <c r="V182" s="24" t="s">
        <v>588</v>
      </c>
    </row>
    <row r="183" spans="2:22" x14ac:dyDescent="0.3">
      <c r="B183" s="33" t="s">
        <v>283</v>
      </c>
      <c r="C183" s="18" t="s">
        <v>595</v>
      </c>
      <c r="D183" s="21" t="s">
        <v>596</v>
      </c>
      <c r="E183" s="23" t="s">
        <v>588</v>
      </c>
      <c r="F183" s="23" t="s">
        <v>588</v>
      </c>
      <c r="G183" s="23" t="s">
        <v>588</v>
      </c>
      <c r="H183" s="23" t="s">
        <v>588</v>
      </c>
      <c r="I183" s="23" t="s">
        <v>588</v>
      </c>
      <c r="J183" s="23" t="s">
        <v>588</v>
      </c>
      <c r="K183" s="23" t="s">
        <v>588</v>
      </c>
      <c r="L183" s="23" t="s">
        <v>588</v>
      </c>
      <c r="M183" s="24" t="s">
        <v>588</v>
      </c>
      <c r="N183" s="23" t="s">
        <v>588</v>
      </c>
      <c r="O183" s="23" t="s">
        <v>588</v>
      </c>
      <c r="P183" s="23" t="s">
        <v>588</v>
      </c>
      <c r="Q183" s="23" t="s">
        <v>588</v>
      </c>
      <c r="R183" s="23" t="s">
        <v>588</v>
      </c>
      <c r="S183" s="23" t="s">
        <v>588</v>
      </c>
      <c r="T183" s="23" t="s">
        <v>588</v>
      </c>
      <c r="U183" s="23" t="s">
        <v>588</v>
      </c>
      <c r="V183" s="24" t="s">
        <v>588</v>
      </c>
    </row>
    <row r="184" spans="2:22" x14ac:dyDescent="0.3">
      <c r="B184" s="33" t="s">
        <v>290</v>
      </c>
      <c r="C184" s="18" t="s">
        <v>519</v>
      </c>
      <c r="D184" s="21" t="s">
        <v>520</v>
      </c>
      <c r="E184" s="23">
        <v>6.0092449922958396E-2</v>
      </c>
      <c r="F184" s="23">
        <v>0.13713405238828968</v>
      </c>
      <c r="G184" s="23">
        <v>0.11556240369799692</v>
      </c>
      <c r="H184" s="23">
        <v>0.19260400616332821</v>
      </c>
      <c r="I184" s="23">
        <v>0.22033898305084745</v>
      </c>
      <c r="J184" s="23">
        <v>0.17873651771956856</v>
      </c>
      <c r="K184" s="23">
        <v>9.7072419106317406E-2</v>
      </c>
      <c r="L184" s="23">
        <v>0</v>
      </c>
      <c r="M184" s="24">
        <v>3245</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553</v>
      </c>
      <c r="D185" s="21" t="s">
        <v>554</v>
      </c>
      <c r="E185" s="23" t="s">
        <v>588</v>
      </c>
      <c r="F185" s="23" t="s">
        <v>588</v>
      </c>
      <c r="G185" s="23" t="s">
        <v>588</v>
      </c>
      <c r="H185" s="23" t="s">
        <v>588</v>
      </c>
      <c r="I185" s="23" t="s">
        <v>588</v>
      </c>
      <c r="J185" s="23" t="s">
        <v>588</v>
      </c>
      <c r="K185" s="23" t="s">
        <v>588</v>
      </c>
      <c r="L185" s="23" t="s">
        <v>588</v>
      </c>
      <c r="M185" s="24" t="s">
        <v>588</v>
      </c>
      <c r="N185" s="23" t="s">
        <v>588</v>
      </c>
      <c r="O185" s="23" t="s">
        <v>588</v>
      </c>
      <c r="P185" s="23" t="s">
        <v>588</v>
      </c>
      <c r="Q185" s="23" t="s">
        <v>588</v>
      </c>
      <c r="R185" s="23" t="s">
        <v>588</v>
      </c>
      <c r="S185" s="23" t="s">
        <v>588</v>
      </c>
      <c r="T185" s="23" t="s">
        <v>588</v>
      </c>
      <c r="U185" s="23" t="s">
        <v>588</v>
      </c>
      <c r="V185" s="24" t="s">
        <v>588</v>
      </c>
    </row>
    <row r="186" spans="2:22" x14ac:dyDescent="0.3">
      <c r="B186" s="33" t="s">
        <v>290</v>
      </c>
      <c r="C186" s="18" t="s">
        <v>131</v>
      </c>
      <c r="D186" s="21" t="s">
        <v>212</v>
      </c>
      <c r="E186" s="23">
        <v>8.2427536231884063E-2</v>
      </c>
      <c r="F186" s="23">
        <v>0.16757246376811594</v>
      </c>
      <c r="G186" s="23">
        <v>0.13496376811594202</v>
      </c>
      <c r="H186" s="23">
        <v>0.27445652173913043</v>
      </c>
      <c r="I186" s="23">
        <v>0.21467391304347827</v>
      </c>
      <c r="J186" s="23">
        <v>9.2391304347826081E-2</v>
      </c>
      <c r="K186" s="23">
        <v>3.3514492753623192E-2</v>
      </c>
      <c r="L186" s="23">
        <v>0</v>
      </c>
      <c r="M186" s="24">
        <v>5520</v>
      </c>
      <c r="N186" s="23">
        <v>5.4794520547945202E-2</v>
      </c>
      <c r="O186" s="23">
        <v>9.5890410958904104E-2</v>
      </c>
      <c r="P186" s="23">
        <v>0.13698630136986301</v>
      </c>
      <c r="Q186" s="23">
        <v>0.32876712328767121</v>
      </c>
      <c r="R186" s="23">
        <v>0.26027397260273971</v>
      </c>
      <c r="S186" s="23">
        <v>9.5890410958904104E-2</v>
      </c>
      <c r="T186" s="23">
        <v>2.7397260273972601E-2</v>
      </c>
      <c r="U186" s="23">
        <v>0</v>
      </c>
      <c r="V186" s="24">
        <v>365</v>
      </c>
    </row>
    <row r="187" spans="2:22" x14ac:dyDescent="0.3">
      <c r="B187" s="33" t="s">
        <v>290</v>
      </c>
      <c r="C187" s="18" t="s">
        <v>134</v>
      </c>
      <c r="D187" s="21" t="s">
        <v>214</v>
      </c>
      <c r="E187" s="23">
        <v>5.4187192118226604E-2</v>
      </c>
      <c r="F187" s="23">
        <v>0.1206896551724138</v>
      </c>
      <c r="G187" s="23">
        <v>0.10837438423645321</v>
      </c>
      <c r="H187" s="23">
        <v>0.20689655172413793</v>
      </c>
      <c r="I187" s="23">
        <v>0.22413793103448276</v>
      </c>
      <c r="J187" s="23">
        <v>0.19704433497536947</v>
      </c>
      <c r="K187" s="23">
        <v>8.3743842364532015E-2</v>
      </c>
      <c r="L187" s="23">
        <v>0</v>
      </c>
      <c r="M187" s="24">
        <v>2030</v>
      </c>
      <c r="N187" s="23">
        <v>0.04</v>
      </c>
      <c r="O187" s="23">
        <v>0.12</v>
      </c>
      <c r="P187" s="23">
        <v>0.04</v>
      </c>
      <c r="Q187" s="23">
        <v>0.16</v>
      </c>
      <c r="R187" s="23">
        <v>0.24</v>
      </c>
      <c r="S187" s="23">
        <v>0.28000000000000003</v>
      </c>
      <c r="T187" s="23">
        <v>0.16</v>
      </c>
      <c r="U187" s="23">
        <v>0</v>
      </c>
      <c r="V187" s="24">
        <v>125</v>
      </c>
    </row>
    <row r="188" spans="2:22" x14ac:dyDescent="0.3">
      <c r="B188" s="33" t="s">
        <v>290</v>
      </c>
      <c r="C188" s="18" t="s">
        <v>136</v>
      </c>
      <c r="D188" s="21" t="s">
        <v>215</v>
      </c>
      <c r="E188" s="23" t="s">
        <v>588</v>
      </c>
      <c r="F188" s="23" t="s">
        <v>588</v>
      </c>
      <c r="G188" s="23" t="s">
        <v>588</v>
      </c>
      <c r="H188" s="23" t="s">
        <v>588</v>
      </c>
      <c r="I188" s="23" t="s">
        <v>588</v>
      </c>
      <c r="J188" s="23" t="s">
        <v>588</v>
      </c>
      <c r="K188" s="23" t="s">
        <v>588</v>
      </c>
      <c r="L188" s="23" t="s">
        <v>588</v>
      </c>
      <c r="M188" s="24" t="s">
        <v>588</v>
      </c>
      <c r="N188" s="23" t="s">
        <v>588</v>
      </c>
      <c r="O188" s="23" t="s">
        <v>588</v>
      </c>
      <c r="P188" s="23" t="s">
        <v>588</v>
      </c>
      <c r="Q188" s="23" t="s">
        <v>588</v>
      </c>
      <c r="R188" s="23" t="s">
        <v>588</v>
      </c>
      <c r="S188" s="23" t="s">
        <v>588</v>
      </c>
      <c r="T188" s="23" t="s">
        <v>588</v>
      </c>
      <c r="U188" s="23" t="s">
        <v>588</v>
      </c>
      <c r="V188" s="24" t="s">
        <v>588</v>
      </c>
    </row>
    <row r="189" spans="2:22" x14ac:dyDescent="0.3">
      <c r="B189" s="33" t="s">
        <v>290</v>
      </c>
      <c r="C189" s="18" t="s">
        <v>138</v>
      </c>
      <c r="D189" s="21" t="s">
        <v>217</v>
      </c>
      <c r="E189" s="23">
        <v>7.7790304396843299E-2</v>
      </c>
      <c r="F189" s="23">
        <v>0.1375422773393461</v>
      </c>
      <c r="G189" s="23">
        <v>9.3573844419391206E-2</v>
      </c>
      <c r="H189" s="23">
        <v>0.2125140924464487</v>
      </c>
      <c r="I189" s="23">
        <v>0.22153325817361894</v>
      </c>
      <c r="J189" s="23">
        <v>0.17361894024802707</v>
      </c>
      <c r="K189" s="23">
        <v>8.3990980834272824E-2</v>
      </c>
      <c r="L189" s="23">
        <v>0</v>
      </c>
      <c r="M189" s="24">
        <v>8870</v>
      </c>
      <c r="N189" s="23">
        <v>7.8431372549019607E-2</v>
      </c>
      <c r="O189" s="23">
        <v>9.8039215686274508E-2</v>
      </c>
      <c r="P189" s="23">
        <v>8.8235294117647065E-2</v>
      </c>
      <c r="Q189" s="23">
        <v>0.18627450980392157</v>
      </c>
      <c r="R189" s="23">
        <v>0.23529411764705882</v>
      </c>
      <c r="S189" s="23">
        <v>0.20588235294117646</v>
      </c>
      <c r="T189" s="23">
        <v>0.11764705882352941</v>
      </c>
      <c r="U189" s="23">
        <v>0</v>
      </c>
      <c r="V189" s="24">
        <v>510</v>
      </c>
    </row>
    <row r="190" spans="2:22" x14ac:dyDescent="0.3">
      <c r="B190" s="33" t="s">
        <v>290</v>
      </c>
      <c r="C190" s="18" t="s">
        <v>523</v>
      </c>
      <c r="D190" s="21" t="s">
        <v>524</v>
      </c>
      <c r="E190" s="23" t="s">
        <v>588</v>
      </c>
      <c r="F190" s="23" t="s">
        <v>588</v>
      </c>
      <c r="G190" s="23" t="s">
        <v>588</v>
      </c>
      <c r="H190" s="23" t="s">
        <v>588</v>
      </c>
      <c r="I190" s="23" t="s">
        <v>588</v>
      </c>
      <c r="J190" s="23" t="s">
        <v>588</v>
      </c>
      <c r="K190" s="23" t="s">
        <v>588</v>
      </c>
      <c r="L190" s="23" t="s">
        <v>588</v>
      </c>
      <c r="M190" s="24" t="s">
        <v>588</v>
      </c>
      <c r="N190" s="23" t="s">
        <v>588</v>
      </c>
      <c r="O190" s="23" t="s">
        <v>588</v>
      </c>
      <c r="P190" s="23" t="s">
        <v>588</v>
      </c>
      <c r="Q190" s="23" t="s">
        <v>588</v>
      </c>
      <c r="R190" s="23" t="s">
        <v>588</v>
      </c>
      <c r="S190" s="23" t="s">
        <v>588</v>
      </c>
      <c r="T190" s="23" t="s">
        <v>588</v>
      </c>
      <c r="U190" s="23" t="s">
        <v>588</v>
      </c>
      <c r="V190" s="24" t="s">
        <v>588</v>
      </c>
    </row>
    <row r="191" spans="2:22" x14ac:dyDescent="0.3">
      <c r="B191" s="33" t="s">
        <v>290</v>
      </c>
      <c r="C191" s="18" t="s">
        <v>521</v>
      </c>
      <c r="D191" s="21" t="s">
        <v>522</v>
      </c>
      <c r="E191" s="23">
        <v>7.1942446043165464E-2</v>
      </c>
      <c r="F191" s="23">
        <v>0.15587529976019185</v>
      </c>
      <c r="G191" s="23">
        <v>0.11510791366906475</v>
      </c>
      <c r="H191" s="23">
        <v>0.21582733812949639</v>
      </c>
      <c r="I191" s="23">
        <v>0.20863309352517986</v>
      </c>
      <c r="J191" s="23">
        <v>0.14148681055155876</v>
      </c>
      <c r="K191" s="23">
        <v>8.8729016786570747E-2</v>
      </c>
      <c r="L191" s="23">
        <v>0</v>
      </c>
      <c r="M191" s="24">
        <v>2085</v>
      </c>
      <c r="N191" s="23">
        <v>0.16666666666666666</v>
      </c>
      <c r="O191" s="23">
        <v>0.16666666666666666</v>
      </c>
      <c r="P191" s="23">
        <v>0.16666666666666666</v>
      </c>
      <c r="Q191" s="23">
        <v>0.16666666666666666</v>
      </c>
      <c r="R191" s="23">
        <v>0</v>
      </c>
      <c r="S191" s="23">
        <v>0.16666666666666666</v>
      </c>
      <c r="T191" s="23">
        <v>0.33333333333333331</v>
      </c>
      <c r="U191" s="23">
        <v>0</v>
      </c>
      <c r="V191" s="24">
        <v>30</v>
      </c>
    </row>
    <row r="192" spans="2:22" x14ac:dyDescent="0.3">
      <c r="B192" s="33" t="s">
        <v>290</v>
      </c>
      <c r="C192" s="18" t="s">
        <v>139</v>
      </c>
      <c r="D192" s="21" t="s">
        <v>340</v>
      </c>
      <c r="E192" s="23">
        <v>3.5881435257410298E-2</v>
      </c>
      <c r="F192" s="23">
        <v>0.1606864274570983</v>
      </c>
      <c r="G192" s="23">
        <v>0.11076443057722309</v>
      </c>
      <c r="H192" s="23">
        <v>0.21528861154446177</v>
      </c>
      <c r="I192" s="23">
        <v>0.24336973478939158</v>
      </c>
      <c r="J192" s="23">
        <v>0.15912636505460218</v>
      </c>
      <c r="K192" s="23">
        <v>7.3322932917316688E-2</v>
      </c>
      <c r="L192" s="23">
        <v>0</v>
      </c>
      <c r="M192" s="24">
        <v>3205</v>
      </c>
      <c r="N192" s="23">
        <v>7.1428571428571425E-2</v>
      </c>
      <c r="O192" s="23">
        <v>0.125</v>
      </c>
      <c r="P192" s="23">
        <v>0.125</v>
      </c>
      <c r="Q192" s="23">
        <v>0.17857142857142858</v>
      </c>
      <c r="R192" s="23">
        <v>0.23214285714285715</v>
      </c>
      <c r="S192" s="23">
        <v>0.16071428571428573</v>
      </c>
      <c r="T192" s="23">
        <v>0.125</v>
      </c>
      <c r="U192" s="23">
        <v>0</v>
      </c>
      <c r="V192" s="24">
        <v>280</v>
      </c>
    </row>
    <row r="193" spans="2:22" x14ac:dyDescent="0.3">
      <c r="B193" s="33" t="s">
        <v>290</v>
      </c>
      <c r="C193" s="18" t="s">
        <v>341</v>
      </c>
      <c r="D193" s="21" t="s">
        <v>342</v>
      </c>
      <c r="E193" s="23" t="s">
        <v>588</v>
      </c>
      <c r="F193" s="23" t="s">
        <v>588</v>
      </c>
      <c r="G193" s="23" t="s">
        <v>588</v>
      </c>
      <c r="H193" s="23" t="s">
        <v>588</v>
      </c>
      <c r="I193" s="23" t="s">
        <v>588</v>
      </c>
      <c r="J193" s="23" t="s">
        <v>588</v>
      </c>
      <c r="K193" s="23" t="s">
        <v>588</v>
      </c>
      <c r="L193" s="23" t="s">
        <v>588</v>
      </c>
      <c r="M193" s="24" t="s">
        <v>588</v>
      </c>
      <c r="N193" s="23" t="s">
        <v>588</v>
      </c>
      <c r="O193" s="23" t="s">
        <v>588</v>
      </c>
      <c r="P193" s="23" t="s">
        <v>588</v>
      </c>
      <c r="Q193" s="23" t="s">
        <v>588</v>
      </c>
      <c r="R193" s="23" t="s">
        <v>588</v>
      </c>
      <c r="S193" s="23" t="s">
        <v>588</v>
      </c>
      <c r="T193" s="23" t="s">
        <v>588</v>
      </c>
      <c r="U193" s="23" t="s">
        <v>588</v>
      </c>
      <c r="V193" s="24" t="s">
        <v>588</v>
      </c>
    </row>
    <row r="194" spans="2:22" x14ac:dyDescent="0.3">
      <c r="B194" s="33" t="s">
        <v>290</v>
      </c>
      <c r="C194" s="18" t="s">
        <v>133</v>
      </c>
      <c r="D194" s="21" t="s">
        <v>343</v>
      </c>
      <c r="E194" s="23">
        <v>4.2128603104212861E-2</v>
      </c>
      <c r="F194" s="23">
        <v>0.14079822616407983</v>
      </c>
      <c r="G194" s="23">
        <v>0.15077605321507762</v>
      </c>
      <c r="H194" s="23">
        <v>0.2616407982261641</v>
      </c>
      <c r="I194" s="23">
        <v>0.22172949002217296</v>
      </c>
      <c r="J194" s="23">
        <v>0.13303769401330376</v>
      </c>
      <c r="K194" s="23">
        <v>5.0997782705099776E-2</v>
      </c>
      <c r="L194" s="23">
        <v>0</v>
      </c>
      <c r="M194" s="24">
        <v>4510</v>
      </c>
      <c r="N194" s="23">
        <v>7.0588235294117646E-2</v>
      </c>
      <c r="O194" s="23">
        <v>0.11764705882352941</v>
      </c>
      <c r="P194" s="23">
        <v>0.12941176470588237</v>
      </c>
      <c r="Q194" s="23">
        <v>0.24705882352941178</v>
      </c>
      <c r="R194" s="23">
        <v>0.18823529411764706</v>
      </c>
      <c r="S194" s="23">
        <v>0.17647058823529413</v>
      </c>
      <c r="T194" s="23">
        <v>8.2352941176470587E-2</v>
      </c>
      <c r="U194" s="23">
        <v>0</v>
      </c>
      <c r="V194" s="24">
        <v>425</v>
      </c>
    </row>
    <row r="195" spans="2:22" x14ac:dyDescent="0.3">
      <c r="B195"/>
      <c r="C195"/>
      <c r="D195"/>
      <c r="E195"/>
      <c r="F195"/>
      <c r="G195"/>
      <c r="H195"/>
      <c r="I195"/>
      <c r="J195"/>
      <c r="K195"/>
      <c r="L195"/>
      <c r="M195"/>
      <c r="N195"/>
      <c r="O195"/>
      <c r="P195"/>
      <c r="Q195"/>
      <c r="R195"/>
      <c r="S195"/>
      <c r="T195"/>
      <c r="U195"/>
      <c r="V195"/>
    </row>
    <row r="196" spans="2:22" x14ac:dyDescent="0.3">
      <c r="B196" s="35" t="s">
        <v>241</v>
      </c>
    </row>
    <row r="197" spans="2:22" x14ac:dyDescent="0.3">
      <c r="B197" s="16"/>
    </row>
    <row r="198" spans="2:22" x14ac:dyDescent="0.3">
      <c r="B198" s="16" t="s">
        <v>560</v>
      </c>
    </row>
    <row r="199" spans="2:22" x14ac:dyDescent="0.3">
      <c r="B199" s="16" t="s">
        <v>242</v>
      </c>
    </row>
    <row r="200" spans="2:22" x14ac:dyDescent="0.3">
      <c r="B200" s="16" t="s">
        <v>243</v>
      </c>
    </row>
    <row r="201" spans="2:22" x14ac:dyDescent="0.3">
      <c r="B201" s="16"/>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14"/>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s="7" customFormat="1" x14ac:dyDescent="0.3">
      <c r="B214" s="16"/>
      <c r="C214" s="2"/>
      <c r="K214" s="2"/>
      <c r="L214" s="2"/>
      <c r="M214" s="2"/>
      <c r="N214" s="2"/>
      <c r="O214" s="2"/>
      <c r="P214" s="2"/>
      <c r="Q214" s="2"/>
      <c r="R214" s="2"/>
      <c r="S214" s="2"/>
      <c r="T214" s="2"/>
      <c r="U214" s="2"/>
      <c r="V214" s="2"/>
    </row>
    <row r="215" spans="2:22" s="7" customFormat="1" x14ac:dyDescent="0.3">
      <c r="B215" s="16"/>
      <c r="C215" s="2"/>
      <c r="K215" s="2"/>
      <c r="L215" s="2"/>
      <c r="M215" s="2"/>
      <c r="N215" s="2"/>
      <c r="O215" s="2"/>
      <c r="P215" s="2"/>
      <c r="Q215" s="2"/>
      <c r="R215" s="2"/>
      <c r="S215" s="2"/>
      <c r="T215" s="2"/>
      <c r="U215" s="2"/>
      <c r="V215" s="2"/>
    </row>
    <row r="216" spans="2:22" s="7" customFormat="1" x14ac:dyDescent="0.3">
      <c r="B216" s="16"/>
      <c r="C216" s="2"/>
      <c r="K216" s="2"/>
      <c r="L216" s="2"/>
      <c r="M216" s="2"/>
      <c r="N216" s="2"/>
      <c r="O216" s="2"/>
      <c r="P216" s="2"/>
      <c r="Q216" s="2"/>
      <c r="R216" s="2"/>
      <c r="S216" s="2"/>
      <c r="T216" s="2"/>
      <c r="U216" s="2"/>
      <c r="V216" s="2"/>
    </row>
    <row r="217" spans="2:22" s="7" customFormat="1" x14ac:dyDescent="0.3">
      <c r="B217" s="16"/>
      <c r="C217" s="2"/>
      <c r="K217" s="2"/>
      <c r="L217" s="2"/>
      <c r="M217" s="2"/>
      <c r="N217" s="2"/>
      <c r="O217" s="2"/>
      <c r="P217" s="2"/>
      <c r="Q217" s="2"/>
      <c r="R217" s="2"/>
      <c r="S217" s="2"/>
      <c r="T217" s="2"/>
      <c r="U217" s="2"/>
      <c r="V217" s="2"/>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May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10th July 2025</v>
      </c>
    </row>
    <row r="9" spans="2:14" ht="12.75" customHeight="1" x14ac:dyDescent="0.3">
      <c r="B9" s="3" t="s">
        <v>5</v>
      </c>
      <c r="C9" s="8" t="s">
        <v>400</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1" t="s">
        <v>393</v>
      </c>
      <c r="F15" s="82"/>
      <c r="G15" s="82"/>
      <c r="H15" s="82"/>
      <c r="I15" s="83"/>
      <c r="J15" s="81" t="s">
        <v>392</v>
      </c>
      <c r="K15" s="82"/>
      <c r="L15" s="82"/>
      <c r="M15" s="82"/>
      <c r="N15" s="83"/>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0.48158104575383298</v>
      </c>
      <c r="F17" s="26">
        <v>0.51484921994071753</v>
      </c>
      <c r="G17" s="26">
        <v>3.970109783629017E-4</v>
      </c>
      <c r="H17" s="26">
        <v>3.1727233270865789E-3</v>
      </c>
      <c r="I17" s="25">
        <v>1486107</v>
      </c>
      <c r="J17" s="26">
        <v>0.47431368731399326</v>
      </c>
      <c r="K17" s="26">
        <v>0.52296053180541258</v>
      </c>
      <c r="L17" s="26">
        <v>4.7283954051122298E-4</v>
      </c>
      <c r="M17" s="26">
        <v>2.252941340082886E-3</v>
      </c>
      <c r="N17" s="25">
        <v>359531</v>
      </c>
    </row>
    <row r="18" spans="2:14" x14ac:dyDescent="0.3">
      <c r="D18" s="4"/>
      <c r="E18" s="7"/>
      <c r="F18" s="7"/>
      <c r="G18" s="7"/>
      <c r="H18" s="7"/>
      <c r="J18" s="7"/>
      <c r="K18" s="7"/>
      <c r="L18" s="7"/>
      <c r="M18" s="7"/>
    </row>
    <row r="19" spans="2:14" x14ac:dyDescent="0.3">
      <c r="B19" s="33" t="s">
        <v>250</v>
      </c>
      <c r="C19" s="18" t="s">
        <v>251</v>
      </c>
      <c r="D19" s="18" t="s">
        <v>365</v>
      </c>
      <c r="E19" s="23">
        <v>0.47873858447488582</v>
      </c>
      <c r="F19" s="23">
        <v>0.52126141552511418</v>
      </c>
      <c r="G19" s="23">
        <v>0</v>
      </c>
      <c r="H19" s="23">
        <v>0</v>
      </c>
      <c r="I19" s="24">
        <v>35040</v>
      </c>
      <c r="J19" s="23">
        <v>0.46622436670687578</v>
      </c>
      <c r="K19" s="23">
        <v>0.53377563329312427</v>
      </c>
      <c r="L19" s="23">
        <v>0</v>
      </c>
      <c r="M19" s="23">
        <v>0</v>
      </c>
      <c r="N19" s="24">
        <v>8290</v>
      </c>
    </row>
    <row r="20" spans="2:14" x14ac:dyDescent="0.3">
      <c r="B20" s="33" t="s">
        <v>250</v>
      </c>
      <c r="C20" s="18" t="s">
        <v>252</v>
      </c>
      <c r="D20" s="18" t="s">
        <v>366</v>
      </c>
      <c r="E20" s="23">
        <v>0.4864603481624758</v>
      </c>
      <c r="F20" s="23">
        <v>0.51334622823984521</v>
      </c>
      <c r="G20" s="23">
        <v>0</v>
      </c>
      <c r="H20" s="23">
        <v>0</v>
      </c>
      <c r="I20" s="24">
        <v>25850</v>
      </c>
      <c r="J20" s="23">
        <v>0.47080561714708058</v>
      </c>
      <c r="K20" s="23">
        <v>0.52845528455284552</v>
      </c>
      <c r="L20" s="23">
        <v>0</v>
      </c>
      <c r="M20" s="23">
        <v>0</v>
      </c>
      <c r="N20" s="24">
        <v>6765</v>
      </c>
    </row>
    <row r="21" spans="2:14" x14ac:dyDescent="0.3">
      <c r="B21" s="33" t="s">
        <v>250</v>
      </c>
      <c r="C21" s="18" t="s">
        <v>253</v>
      </c>
      <c r="D21" s="18" t="s">
        <v>367</v>
      </c>
      <c r="E21" s="23">
        <v>0.48749999999999999</v>
      </c>
      <c r="F21" s="23">
        <v>0.512280701754386</v>
      </c>
      <c r="G21" s="23">
        <v>2.1929824561403509E-4</v>
      </c>
      <c r="H21" s="23">
        <v>0</v>
      </c>
      <c r="I21" s="24">
        <v>22800</v>
      </c>
      <c r="J21" s="23">
        <v>0.47399999999999998</v>
      </c>
      <c r="K21" s="23">
        <v>0.52600000000000002</v>
      </c>
      <c r="L21" s="23">
        <v>0</v>
      </c>
      <c r="M21" s="23">
        <v>0</v>
      </c>
      <c r="N21" s="24">
        <v>2500</v>
      </c>
    </row>
    <row r="22" spans="2:14" x14ac:dyDescent="0.3">
      <c r="B22" s="33" t="s">
        <v>250</v>
      </c>
      <c r="C22" s="18" t="s">
        <v>254</v>
      </c>
      <c r="D22" s="18" t="s">
        <v>368</v>
      </c>
      <c r="E22" s="23">
        <v>0.47167755991285404</v>
      </c>
      <c r="F22" s="23">
        <v>0.5281408859840232</v>
      </c>
      <c r="G22" s="23">
        <v>1.8155410312273057E-4</v>
      </c>
      <c r="H22" s="23">
        <v>0</v>
      </c>
      <c r="I22" s="24">
        <v>27540</v>
      </c>
      <c r="J22" s="23">
        <v>0.45523255813953489</v>
      </c>
      <c r="K22" s="23">
        <v>0.54476744186046511</v>
      </c>
      <c r="L22" s="23">
        <v>0</v>
      </c>
      <c r="M22" s="23">
        <v>0</v>
      </c>
      <c r="N22" s="24">
        <v>8600</v>
      </c>
    </row>
    <row r="23" spans="2:14" x14ac:dyDescent="0.3">
      <c r="B23" s="33" t="s">
        <v>250</v>
      </c>
      <c r="C23" s="18" t="s">
        <v>255</v>
      </c>
      <c r="D23" s="18" t="s">
        <v>369</v>
      </c>
      <c r="E23" s="23">
        <v>0.47937024972855591</v>
      </c>
      <c r="F23" s="23">
        <v>0.52062975027144409</v>
      </c>
      <c r="G23" s="23">
        <v>0</v>
      </c>
      <c r="H23" s="23">
        <v>0</v>
      </c>
      <c r="I23" s="24">
        <v>27630</v>
      </c>
      <c r="J23" s="23">
        <v>0.47208480565371025</v>
      </c>
      <c r="K23" s="23">
        <v>0.52791519434628975</v>
      </c>
      <c r="L23" s="23">
        <v>0</v>
      </c>
      <c r="M23" s="23">
        <v>0</v>
      </c>
      <c r="N23" s="24">
        <v>7075</v>
      </c>
    </row>
    <row r="24" spans="2:14" x14ac:dyDescent="0.3">
      <c r="B24" s="33" t="s">
        <v>250</v>
      </c>
      <c r="C24" s="18" t="s">
        <v>256</v>
      </c>
      <c r="D24" s="18" t="s">
        <v>370</v>
      </c>
      <c r="E24" s="23">
        <v>0.47627024008933555</v>
      </c>
      <c r="F24" s="23">
        <v>0.51870463428252378</v>
      </c>
      <c r="G24" s="23">
        <v>0</v>
      </c>
      <c r="H24" s="23">
        <v>5.2112413921459148E-3</v>
      </c>
      <c r="I24" s="24">
        <v>26865</v>
      </c>
      <c r="J24" s="23">
        <v>0.48109243697478993</v>
      </c>
      <c r="K24" s="23">
        <v>0.51680672268907568</v>
      </c>
      <c r="L24" s="23">
        <v>0</v>
      </c>
      <c r="M24" s="23">
        <v>2.8011204481792717E-3</v>
      </c>
      <c r="N24" s="24">
        <v>7140</v>
      </c>
    </row>
    <row r="25" spans="2:14" x14ac:dyDescent="0.3">
      <c r="B25" s="33" t="s">
        <v>240</v>
      </c>
      <c r="C25" s="18" t="s">
        <v>257</v>
      </c>
      <c r="D25" s="18" t="s">
        <v>347</v>
      </c>
      <c r="E25" s="23">
        <v>0.42524598032157429</v>
      </c>
      <c r="F25" s="23">
        <v>0.47012239020878333</v>
      </c>
      <c r="G25" s="23">
        <v>8.0393568514518839E-3</v>
      </c>
      <c r="H25" s="23">
        <v>9.6592272618190547E-2</v>
      </c>
      <c r="I25" s="24">
        <v>41670</v>
      </c>
      <c r="J25" s="23">
        <v>0.45060240963855419</v>
      </c>
      <c r="K25" s="23">
        <v>0.48554216867469879</v>
      </c>
      <c r="L25" s="23">
        <v>1.0040160642570281E-2</v>
      </c>
      <c r="M25" s="23">
        <v>5.3815261044176707E-2</v>
      </c>
      <c r="N25" s="24">
        <v>12450</v>
      </c>
    </row>
    <row r="26" spans="2:14" x14ac:dyDescent="0.3">
      <c r="B26" s="33" t="s">
        <v>240</v>
      </c>
      <c r="C26" s="18" t="s">
        <v>258</v>
      </c>
      <c r="D26" s="18" t="s">
        <v>348</v>
      </c>
      <c r="E26" s="23">
        <v>0.47895378269429079</v>
      </c>
      <c r="F26" s="23">
        <v>0.52057748195368891</v>
      </c>
      <c r="G26" s="23">
        <v>4.6873535202024939E-4</v>
      </c>
      <c r="H26" s="23">
        <v>0</v>
      </c>
      <c r="I26" s="24">
        <v>53335</v>
      </c>
      <c r="J26" s="23">
        <v>0.48501600232761127</v>
      </c>
      <c r="K26" s="23">
        <v>0.51469304626127432</v>
      </c>
      <c r="L26" s="23">
        <v>2.9095141111434392E-4</v>
      </c>
      <c r="M26" s="23">
        <v>0</v>
      </c>
      <c r="N26" s="24">
        <v>17185</v>
      </c>
    </row>
    <row r="27" spans="2:14" x14ac:dyDescent="0.3">
      <c r="B27" s="33" t="s">
        <v>240</v>
      </c>
      <c r="C27" s="18" t="s">
        <v>259</v>
      </c>
      <c r="D27" s="18" t="s">
        <v>349</v>
      </c>
      <c r="E27" s="23">
        <v>0.47794938593226649</v>
      </c>
      <c r="F27" s="23">
        <v>0.52167845180498695</v>
      </c>
      <c r="G27" s="23">
        <v>9.304056568663938E-5</v>
      </c>
      <c r="H27" s="23">
        <v>2.791216970599181E-4</v>
      </c>
      <c r="I27" s="24">
        <v>53740</v>
      </c>
      <c r="J27" s="23">
        <v>0.4779874213836478</v>
      </c>
      <c r="K27" s="23">
        <v>0.5220125786163522</v>
      </c>
      <c r="L27" s="23">
        <v>0</v>
      </c>
      <c r="M27" s="23">
        <v>0</v>
      </c>
      <c r="N27" s="24">
        <v>4770</v>
      </c>
    </row>
    <row r="28" spans="2:14" x14ac:dyDescent="0.3">
      <c r="B28" s="33" t="s">
        <v>240</v>
      </c>
      <c r="C28" s="18" t="s">
        <v>260</v>
      </c>
      <c r="D28" s="18" t="s">
        <v>350</v>
      </c>
      <c r="E28" s="23">
        <v>0.48878286468378845</v>
      </c>
      <c r="F28" s="23">
        <v>0.51101411024261501</v>
      </c>
      <c r="G28" s="23">
        <v>1.0151253679829459E-4</v>
      </c>
      <c r="H28" s="23">
        <v>1.0151253679829459E-4</v>
      </c>
      <c r="I28" s="24">
        <v>49255</v>
      </c>
      <c r="J28" s="23">
        <v>0.48063872255489021</v>
      </c>
      <c r="K28" s="23">
        <v>0.51896207584830334</v>
      </c>
      <c r="L28" s="23">
        <v>3.992015968063872E-4</v>
      </c>
      <c r="M28" s="23">
        <v>0</v>
      </c>
      <c r="N28" s="24">
        <v>12525</v>
      </c>
    </row>
    <row r="29" spans="2:14" x14ac:dyDescent="0.3">
      <c r="B29" s="33" t="s">
        <v>240</v>
      </c>
      <c r="C29" s="18" t="s">
        <v>261</v>
      </c>
      <c r="D29" s="18" t="s">
        <v>351</v>
      </c>
      <c r="E29" s="23">
        <v>0.47777920906865901</v>
      </c>
      <c r="F29" s="23">
        <v>0.5217055262140925</v>
      </c>
      <c r="G29" s="23">
        <v>2.5763235862424319E-4</v>
      </c>
      <c r="H29" s="23">
        <v>2.5763235862424319E-4</v>
      </c>
      <c r="I29" s="24">
        <v>38815</v>
      </c>
      <c r="J29" s="23">
        <v>0.48089171974522293</v>
      </c>
      <c r="K29" s="23">
        <v>0.51910828025477707</v>
      </c>
      <c r="L29" s="23">
        <v>0</v>
      </c>
      <c r="M29" s="23">
        <v>0</v>
      </c>
      <c r="N29" s="24">
        <v>7850</v>
      </c>
    </row>
    <row r="30" spans="2:14" x14ac:dyDescent="0.3">
      <c r="B30" s="33" t="s">
        <v>262</v>
      </c>
      <c r="C30" s="18" t="s">
        <v>263</v>
      </c>
      <c r="D30" s="18" t="s">
        <v>371</v>
      </c>
      <c r="E30" s="23">
        <v>0.4940769990128332</v>
      </c>
      <c r="F30" s="23">
        <v>0.50567620927936818</v>
      </c>
      <c r="G30" s="23">
        <v>2.4679170779861795E-4</v>
      </c>
      <c r="H30" s="23">
        <v>0</v>
      </c>
      <c r="I30" s="24">
        <v>20260</v>
      </c>
      <c r="J30" s="23">
        <v>0.4948006932409012</v>
      </c>
      <c r="K30" s="23">
        <v>0.50519930675909874</v>
      </c>
      <c r="L30" s="23">
        <v>8.6655112651646442E-4</v>
      </c>
      <c r="M30" s="23">
        <v>0</v>
      </c>
      <c r="N30" s="24">
        <v>5770</v>
      </c>
    </row>
    <row r="31" spans="2:14" x14ac:dyDescent="0.3">
      <c r="B31" s="33" t="s">
        <v>262</v>
      </c>
      <c r="C31" s="18" t="s">
        <v>264</v>
      </c>
      <c r="D31" s="18" t="s">
        <v>372</v>
      </c>
      <c r="E31" s="23">
        <v>0.48593815586959566</v>
      </c>
      <c r="F31" s="23">
        <v>0.51406184413040434</v>
      </c>
      <c r="G31" s="23">
        <v>0</v>
      </c>
      <c r="H31" s="23">
        <v>0</v>
      </c>
      <c r="I31" s="24">
        <v>35735</v>
      </c>
      <c r="J31" s="23">
        <v>0.47091552857865454</v>
      </c>
      <c r="K31" s="23">
        <v>0.52959028831562971</v>
      </c>
      <c r="L31" s="23">
        <v>0</v>
      </c>
      <c r="M31" s="23">
        <v>0</v>
      </c>
      <c r="N31" s="24">
        <v>9885</v>
      </c>
    </row>
    <row r="32" spans="2:14" x14ac:dyDescent="0.3">
      <c r="B32" s="33" t="s">
        <v>262</v>
      </c>
      <c r="C32" s="18" t="s">
        <v>265</v>
      </c>
      <c r="D32" s="18" t="s">
        <v>373</v>
      </c>
      <c r="E32" s="23">
        <v>0.4808489471066158</v>
      </c>
      <c r="F32" s="23">
        <v>0.51915105289338415</v>
      </c>
      <c r="G32" s="23">
        <v>0</v>
      </c>
      <c r="H32" s="23">
        <v>0</v>
      </c>
      <c r="I32" s="24">
        <v>30155</v>
      </c>
      <c r="J32" s="23">
        <v>0.48019801980198018</v>
      </c>
      <c r="K32" s="23">
        <v>0.51980198019801982</v>
      </c>
      <c r="L32" s="23">
        <v>0</v>
      </c>
      <c r="M32" s="23">
        <v>0</v>
      </c>
      <c r="N32" s="24">
        <v>8080</v>
      </c>
    </row>
    <row r="33" spans="2:14" x14ac:dyDescent="0.3">
      <c r="B33" s="33" t="s">
        <v>262</v>
      </c>
      <c r="C33" s="18" t="s">
        <v>266</v>
      </c>
      <c r="D33" s="18" t="s">
        <v>352</v>
      </c>
      <c r="E33" s="23">
        <v>0.46998604001861333</v>
      </c>
      <c r="F33" s="23">
        <v>0.52768729641693812</v>
      </c>
      <c r="G33" s="23">
        <v>2.3266635644485808E-3</v>
      </c>
      <c r="H33" s="23">
        <v>0</v>
      </c>
      <c r="I33" s="24">
        <v>10745</v>
      </c>
      <c r="J33" s="23">
        <v>0.47440273037542663</v>
      </c>
      <c r="K33" s="23">
        <v>0.5233219567690558</v>
      </c>
      <c r="L33" s="23">
        <v>2.2753128555176336E-3</v>
      </c>
      <c r="M33" s="23">
        <v>0</v>
      </c>
      <c r="N33" s="24">
        <v>4395</v>
      </c>
    </row>
    <row r="34" spans="2:14" x14ac:dyDescent="0.3">
      <c r="B34" s="33" t="s">
        <v>262</v>
      </c>
      <c r="C34" s="18" t="s">
        <v>267</v>
      </c>
      <c r="D34" s="18" t="s">
        <v>374</v>
      </c>
      <c r="E34" s="23">
        <v>0.4843621399176955</v>
      </c>
      <c r="F34" s="23">
        <v>0.5156378600823045</v>
      </c>
      <c r="G34" s="23">
        <v>0</v>
      </c>
      <c r="H34" s="23">
        <v>2.0576131687242798E-4</v>
      </c>
      <c r="I34" s="24">
        <v>24300</v>
      </c>
      <c r="J34" s="23">
        <v>0.46205962059620598</v>
      </c>
      <c r="K34" s="23">
        <v>0.53794037940379402</v>
      </c>
      <c r="L34" s="23">
        <v>0</v>
      </c>
      <c r="M34" s="23">
        <v>0</v>
      </c>
      <c r="N34" s="24">
        <v>7380</v>
      </c>
    </row>
    <row r="35" spans="2:14" x14ac:dyDescent="0.3">
      <c r="B35" s="33" t="s">
        <v>262</v>
      </c>
      <c r="C35" s="18" t="s">
        <v>268</v>
      </c>
      <c r="D35" s="18" t="s">
        <v>375</v>
      </c>
      <c r="E35" s="23">
        <v>0.485667215815486</v>
      </c>
      <c r="F35" s="23">
        <v>0.51367380560131792</v>
      </c>
      <c r="G35" s="23">
        <v>3.2948929159802305E-4</v>
      </c>
      <c r="H35" s="23">
        <v>0</v>
      </c>
      <c r="I35" s="24">
        <v>15175</v>
      </c>
      <c r="J35" s="23">
        <v>0.4882710686359687</v>
      </c>
      <c r="K35" s="23">
        <v>0.5117289313640313</v>
      </c>
      <c r="L35" s="23">
        <v>0</v>
      </c>
      <c r="M35" s="23">
        <v>0</v>
      </c>
      <c r="N35" s="24">
        <v>5755</v>
      </c>
    </row>
    <row r="36" spans="2:14" x14ac:dyDescent="0.3">
      <c r="B36" s="33" t="s">
        <v>262</v>
      </c>
      <c r="C36" s="18" t="s">
        <v>269</v>
      </c>
      <c r="D36" s="18" t="s">
        <v>376</v>
      </c>
      <c r="E36" s="23">
        <v>0.49394987035436472</v>
      </c>
      <c r="F36" s="23">
        <v>0.50605012964563523</v>
      </c>
      <c r="G36" s="23">
        <v>0</v>
      </c>
      <c r="H36" s="23">
        <v>0</v>
      </c>
      <c r="I36" s="24">
        <v>11570</v>
      </c>
      <c r="J36" s="23" t="s">
        <v>588</v>
      </c>
      <c r="K36" s="23" t="s">
        <v>588</v>
      </c>
      <c r="L36" s="23" t="s">
        <v>588</v>
      </c>
      <c r="M36" s="23" t="s">
        <v>588</v>
      </c>
      <c r="N36" s="24" t="s">
        <v>588</v>
      </c>
    </row>
    <row r="37" spans="2:14" x14ac:dyDescent="0.3">
      <c r="B37" s="33" t="s">
        <v>262</v>
      </c>
      <c r="C37" s="18" t="s">
        <v>270</v>
      </c>
      <c r="D37" s="18" t="s">
        <v>353</v>
      </c>
      <c r="E37" s="23">
        <v>0.4810156068017703</v>
      </c>
      <c r="F37" s="23">
        <v>0.51898439319822964</v>
      </c>
      <c r="G37" s="23">
        <v>0</v>
      </c>
      <c r="H37" s="23">
        <v>0</v>
      </c>
      <c r="I37" s="24">
        <v>21465</v>
      </c>
      <c r="J37" s="23">
        <v>0.44609164420485176</v>
      </c>
      <c r="K37" s="23">
        <v>0.5539083557951483</v>
      </c>
      <c r="L37" s="23">
        <v>0</v>
      </c>
      <c r="M37" s="23">
        <v>0</v>
      </c>
      <c r="N37" s="24">
        <v>7420</v>
      </c>
    </row>
    <row r="38" spans="2:14" x14ac:dyDescent="0.3">
      <c r="B38" s="33" t="s">
        <v>262</v>
      </c>
      <c r="C38" s="18" t="s">
        <v>271</v>
      </c>
      <c r="D38" s="18" t="s">
        <v>377</v>
      </c>
      <c r="E38" s="23">
        <v>0.49009488929582157</v>
      </c>
      <c r="F38" s="23">
        <v>0.50957216580655906</v>
      </c>
      <c r="G38" s="23">
        <v>0</v>
      </c>
      <c r="H38" s="23">
        <v>3.32944897619444E-4</v>
      </c>
      <c r="I38" s="24">
        <v>30035</v>
      </c>
      <c r="J38" s="23">
        <v>0.45794392523364486</v>
      </c>
      <c r="K38" s="23">
        <v>0.54205607476635509</v>
      </c>
      <c r="L38" s="23">
        <v>0</v>
      </c>
      <c r="M38" s="23">
        <v>0</v>
      </c>
      <c r="N38" s="24">
        <v>3210</v>
      </c>
    </row>
    <row r="39" spans="2:14" x14ac:dyDescent="0.3">
      <c r="B39" s="33" t="s">
        <v>262</v>
      </c>
      <c r="C39" s="18" t="s">
        <v>272</v>
      </c>
      <c r="D39" s="18" t="s">
        <v>354</v>
      </c>
      <c r="E39" s="23">
        <v>0.49528551753363703</v>
      </c>
      <c r="F39" s="23">
        <v>0.50429070876152138</v>
      </c>
      <c r="G39" s="23">
        <v>4.2377370484161455E-4</v>
      </c>
      <c r="H39" s="23">
        <v>1.0594342621040364E-4</v>
      </c>
      <c r="I39" s="24">
        <v>47195</v>
      </c>
      <c r="J39" s="23">
        <v>0.47165807820551681</v>
      </c>
      <c r="K39" s="23">
        <v>0.52803879963625344</v>
      </c>
      <c r="L39" s="23">
        <v>0</v>
      </c>
      <c r="M39" s="23">
        <v>0</v>
      </c>
      <c r="N39" s="24">
        <v>16495</v>
      </c>
    </row>
    <row r="40" spans="2:14" x14ac:dyDescent="0.3">
      <c r="B40" s="33" t="s">
        <v>262</v>
      </c>
      <c r="C40" s="18" t="s">
        <v>273</v>
      </c>
      <c r="D40" s="18" t="s">
        <v>378</v>
      </c>
      <c r="E40" s="23">
        <v>0.48052839252015783</v>
      </c>
      <c r="F40" s="23">
        <v>0.51930005146680391</v>
      </c>
      <c r="G40" s="23">
        <v>1.7155601303825698E-4</v>
      </c>
      <c r="H40" s="23">
        <v>1.7155601303825698E-4</v>
      </c>
      <c r="I40" s="24">
        <v>29145</v>
      </c>
      <c r="J40" s="23">
        <v>0.45370370370370372</v>
      </c>
      <c r="K40" s="23">
        <v>0.54526748971193417</v>
      </c>
      <c r="L40" s="23">
        <v>0</v>
      </c>
      <c r="M40" s="23">
        <v>0</v>
      </c>
      <c r="N40" s="24">
        <v>4860</v>
      </c>
    </row>
    <row r="41" spans="2:14" x14ac:dyDescent="0.3">
      <c r="B41" s="33" t="s">
        <v>274</v>
      </c>
      <c r="C41" s="18" t="s">
        <v>275</v>
      </c>
      <c r="D41" s="18" t="s">
        <v>355</v>
      </c>
      <c r="E41" s="23">
        <v>0.49166335847558557</v>
      </c>
      <c r="F41" s="23">
        <v>0.50764192139737996</v>
      </c>
      <c r="G41" s="23">
        <v>9.9245732433505355E-5</v>
      </c>
      <c r="H41" s="23">
        <v>5.954743946010321E-4</v>
      </c>
      <c r="I41" s="24">
        <v>50380</v>
      </c>
      <c r="J41" s="23">
        <v>0.48363790905227372</v>
      </c>
      <c r="K41" s="23">
        <v>0.51636209094772634</v>
      </c>
      <c r="L41" s="23">
        <v>0</v>
      </c>
      <c r="M41" s="23">
        <v>0</v>
      </c>
      <c r="N41" s="24">
        <v>11765</v>
      </c>
    </row>
    <row r="42" spans="2:14" x14ac:dyDescent="0.3">
      <c r="B42" s="33" t="s">
        <v>274</v>
      </c>
      <c r="C42" s="18" t="s">
        <v>276</v>
      </c>
      <c r="D42" s="18" t="s">
        <v>379</v>
      </c>
      <c r="E42" s="23">
        <v>0.48482591696145971</v>
      </c>
      <c r="F42" s="23">
        <v>0.51492583628126354</v>
      </c>
      <c r="G42" s="23">
        <v>1.8618506795754981E-4</v>
      </c>
      <c r="H42" s="23">
        <v>6.2061689319183264E-5</v>
      </c>
      <c r="I42" s="24">
        <v>80565</v>
      </c>
      <c r="J42" s="23">
        <v>0.4805758683729433</v>
      </c>
      <c r="K42" s="23">
        <v>0.5194241316270567</v>
      </c>
      <c r="L42" s="23">
        <v>0</v>
      </c>
      <c r="M42" s="23">
        <v>0</v>
      </c>
      <c r="N42" s="24">
        <v>21880</v>
      </c>
    </row>
    <row r="43" spans="2:14" x14ac:dyDescent="0.3">
      <c r="B43" s="33" t="s">
        <v>274</v>
      </c>
      <c r="C43" s="18" t="s">
        <v>277</v>
      </c>
      <c r="D43" s="18" t="s">
        <v>380</v>
      </c>
      <c r="E43" s="23">
        <v>0.4771424577100517</v>
      </c>
      <c r="F43" s="23">
        <v>0.52271774080805256</v>
      </c>
      <c r="G43" s="23">
        <v>1.398014818957081E-4</v>
      </c>
      <c r="H43" s="23">
        <v>0</v>
      </c>
      <c r="I43" s="24">
        <v>35765</v>
      </c>
      <c r="J43" s="23">
        <v>0.4827949438202247</v>
      </c>
      <c r="K43" s="23">
        <v>0.5172050561797753</v>
      </c>
      <c r="L43" s="23">
        <v>0</v>
      </c>
      <c r="M43" s="23">
        <v>0</v>
      </c>
      <c r="N43" s="24">
        <v>14240</v>
      </c>
    </row>
    <row r="44" spans="2:14" x14ac:dyDescent="0.3">
      <c r="B44" s="33" t="s">
        <v>274</v>
      </c>
      <c r="C44" s="18" t="s">
        <v>278</v>
      </c>
      <c r="D44" s="18" t="s">
        <v>356</v>
      </c>
      <c r="E44" s="23">
        <v>0.4883958347512421</v>
      </c>
      <c r="F44" s="23">
        <v>0.51139998638807593</v>
      </c>
      <c r="G44" s="23">
        <v>1.3611924045463827E-4</v>
      </c>
      <c r="H44" s="23">
        <v>6.8059620227319136E-5</v>
      </c>
      <c r="I44" s="24">
        <v>73465</v>
      </c>
      <c r="J44" s="23">
        <v>0.4749065670048051</v>
      </c>
      <c r="K44" s="23">
        <v>0.52455953016550982</v>
      </c>
      <c r="L44" s="23">
        <v>0</v>
      </c>
      <c r="M44" s="23">
        <v>2.6695141484249865E-4</v>
      </c>
      <c r="N44" s="24">
        <v>18730</v>
      </c>
    </row>
    <row r="45" spans="2:14" x14ac:dyDescent="0.3">
      <c r="B45" s="33" t="s">
        <v>279</v>
      </c>
      <c r="C45" s="18" t="s">
        <v>280</v>
      </c>
      <c r="D45" s="18" t="s">
        <v>381</v>
      </c>
      <c r="E45" s="23">
        <v>0.49077402348430388</v>
      </c>
      <c r="F45" s="23">
        <v>0.5088665228852145</v>
      </c>
      <c r="G45" s="23">
        <v>3.5945363048166788E-4</v>
      </c>
      <c r="H45" s="23">
        <v>0</v>
      </c>
      <c r="I45" s="24">
        <v>41730</v>
      </c>
      <c r="J45" s="23">
        <v>0.47485080988917305</v>
      </c>
      <c r="K45" s="23">
        <v>0.52514919011082695</v>
      </c>
      <c r="L45" s="23">
        <v>0</v>
      </c>
      <c r="M45" s="23">
        <v>0</v>
      </c>
      <c r="N45" s="24">
        <v>11730</v>
      </c>
    </row>
    <row r="46" spans="2:14" x14ac:dyDescent="0.3">
      <c r="B46" s="33" t="s">
        <v>279</v>
      </c>
      <c r="C46" s="18" t="s">
        <v>281</v>
      </c>
      <c r="D46" s="18" t="s">
        <v>357</v>
      </c>
      <c r="E46" s="23">
        <v>0.4799114204365707</v>
      </c>
      <c r="F46" s="23">
        <v>0.5199831277022039</v>
      </c>
      <c r="G46" s="23">
        <v>1.0545186122535063E-4</v>
      </c>
      <c r="H46" s="23">
        <v>0</v>
      </c>
      <c r="I46" s="24">
        <v>94830</v>
      </c>
      <c r="J46" s="23">
        <v>0.46748971193415639</v>
      </c>
      <c r="K46" s="23">
        <v>0.53251028806584366</v>
      </c>
      <c r="L46" s="23">
        <v>0</v>
      </c>
      <c r="M46" s="23">
        <v>0</v>
      </c>
      <c r="N46" s="24">
        <v>18225</v>
      </c>
    </row>
    <row r="47" spans="2:14" x14ac:dyDescent="0.3">
      <c r="B47" s="33" t="s">
        <v>279</v>
      </c>
      <c r="C47" s="18" t="s">
        <v>282</v>
      </c>
      <c r="D47" s="18" t="s">
        <v>382</v>
      </c>
      <c r="E47" s="23">
        <v>0.48320714424383615</v>
      </c>
      <c r="F47" s="23">
        <v>0.51653400634181068</v>
      </c>
      <c r="G47" s="23">
        <v>1.2942470717660002E-4</v>
      </c>
      <c r="H47" s="23">
        <v>1.2942470717660002E-4</v>
      </c>
      <c r="I47" s="24">
        <v>77265</v>
      </c>
      <c r="J47" s="23">
        <v>0.48492087190206029</v>
      </c>
      <c r="K47" s="23">
        <v>0.51507912809793965</v>
      </c>
      <c r="L47" s="23">
        <v>0</v>
      </c>
      <c r="M47" s="23">
        <v>0</v>
      </c>
      <c r="N47" s="24">
        <v>16745</v>
      </c>
    </row>
    <row r="48" spans="2:14" x14ac:dyDescent="0.3">
      <c r="B48" s="33" t="s">
        <v>283</v>
      </c>
      <c r="C48" s="18" t="s">
        <v>284</v>
      </c>
      <c r="D48" s="18" t="s">
        <v>383</v>
      </c>
      <c r="E48" s="23">
        <v>0.47719949223708624</v>
      </c>
      <c r="F48" s="23">
        <v>0.5145981837711161</v>
      </c>
      <c r="G48" s="23">
        <v>2.9294014256420274E-4</v>
      </c>
      <c r="H48" s="23">
        <v>7.9093838492334725E-3</v>
      </c>
      <c r="I48" s="24">
        <v>51205</v>
      </c>
      <c r="J48" s="23">
        <v>0.46350999131190268</v>
      </c>
      <c r="K48" s="23">
        <v>0.527367506516073</v>
      </c>
      <c r="L48" s="23">
        <v>4.3440486533449172E-4</v>
      </c>
      <c r="M48" s="23">
        <v>9.1225021720243264E-3</v>
      </c>
      <c r="N48" s="24">
        <v>11510</v>
      </c>
    </row>
    <row r="49" spans="2:14" x14ac:dyDescent="0.3">
      <c r="B49" s="33" t="s">
        <v>283</v>
      </c>
      <c r="C49" s="18" t="s">
        <v>285</v>
      </c>
      <c r="D49" s="18" t="s">
        <v>358</v>
      </c>
      <c r="E49" s="23">
        <v>0.4825840421223167</v>
      </c>
      <c r="F49" s="23">
        <v>0.5172134467395707</v>
      </c>
      <c r="G49" s="23">
        <v>2.025111381125962E-4</v>
      </c>
      <c r="H49" s="23">
        <v>0</v>
      </c>
      <c r="I49" s="24">
        <v>24690</v>
      </c>
      <c r="J49" s="23">
        <v>0.48543046357615893</v>
      </c>
      <c r="K49" s="23">
        <v>0.51456953642384107</v>
      </c>
      <c r="L49" s="23">
        <v>0</v>
      </c>
      <c r="M49" s="23">
        <v>0</v>
      </c>
      <c r="N49" s="24">
        <v>7550</v>
      </c>
    </row>
    <row r="50" spans="2:14" x14ac:dyDescent="0.3">
      <c r="B50" s="33" t="s">
        <v>283</v>
      </c>
      <c r="C50" s="18" t="s">
        <v>286</v>
      </c>
      <c r="D50" s="18" t="s">
        <v>359</v>
      </c>
      <c r="E50" s="23">
        <v>0.47144970414201182</v>
      </c>
      <c r="F50" s="23">
        <v>0.52840236686390529</v>
      </c>
      <c r="G50" s="23">
        <v>0</v>
      </c>
      <c r="H50" s="23">
        <v>1.4792899408284024E-4</v>
      </c>
      <c r="I50" s="24">
        <v>33800</v>
      </c>
      <c r="J50" s="23">
        <v>0.47713950762016411</v>
      </c>
      <c r="K50" s="23">
        <v>0.52286049237983589</v>
      </c>
      <c r="L50" s="23">
        <v>0</v>
      </c>
      <c r="M50" s="23">
        <v>0</v>
      </c>
      <c r="N50" s="24">
        <v>8530</v>
      </c>
    </row>
    <row r="51" spans="2:14" x14ac:dyDescent="0.3">
      <c r="B51" s="33" t="s">
        <v>283</v>
      </c>
      <c r="C51" s="18" t="s">
        <v>287</v>
      </c>
      <c r="D51" s="18" t="s">
        <v>384</v>
      </c>
      <c r="E51" s="23">
        <v>0.48179499072356213</v>
      </c>
      <c r="F51" s="23">
        <v>0.51774118738404451</v>
      </c>
      <c r="G51" s="23">
        <v>3.4786641929499072E-4</v>
      </c>
      <c r="H51" s="23">
        <v>1.1595547309833024E-4</v>
      </c>
      <c r="I51" s="24">
        <v>43120</v>
      </c>
      <c r="J51" s="23">
        <v>0.46009927453226424</v>
      </c>
      <c r="K51" s="23">
        <v>0.53913707521954946</v>
      </c>
      <c r="L51" s="23">
        <v>3.8182512409316535E-4</v>
      </c>
      <c r="M51" s="23">
        <v>0</v>
      </c>
      <c r="N51" s="24">
        <v>13095</v>
      </c>
    </row>
    <row r="52" spans="2:14" x14ac:dyDescent="0.3">
      <c r="B52" s="33" t="s">
        <v>283</v>
      </c>
      <c r="C52" s="18" t="s">
        <v>288</v>
      </c>
      <c r="D52" s="18" t="s">
        <v>385</v>
      </c>
      <c r="E52" s="23">
        <v>0.48244218769117825</v>
      </c>
      <c r="F52" s="23">
        <v>0.51743545821607728</v>
      </c>
      <c r="G52" s="23">
        <v>0</v>
      </c>
      <c r="H52" s="23">
        <v>1.223540927444023E-4</v>
      </c>
      <c r="I52" s="24">
        <v>40865</v>
      </c>
      <c r="J52" s="23">
        <v>0.48335854765506808</v>
      </c>
      <c r="K52" s="23">
        <v>0.51664145234493197</v>
      </c>
      <c r="L52" s="23">
        <v>0</v>
      </c>
      <c r="M52" s="23">
        <v>0</v>
      </c>
      <c r="N52" s="24">
        <v>6610</v>
      </c>
    </row>
    <row r="53" spans="2:14" x14ac:dyDescent="0.3">
      <c r="B53" s="33" t="s">
        <v>283</v>
      </c>
      <c r="C53" s="18" t="s">
        <v>289</v>
      </c>
      <c r="D53" s="18" t="s">
        <v>360</v>
      </c>
      <c r="E53" s="23">
        <v>0.47524752475247523</v>
      </c>
      <c r="F53" s="23">
        <v>0.52415841584158418</v>
      </c>
      <c r="G53" s="23">
        <v>1.9801980198019803E-4</v>
      </c>
      <c r="H53" s="23">
        <v>3.9603960396039607E-4</v>
      </c>
      <c r="I53" s="24">
        <v>25250</v>
      </c>
      <c r="J53" s="23">
        <v>0.47598870056497178</v>
      </c>
      <c r="K53" s="23">
        <v>0.52401129943502822</v>
      </c>
      <c r="L53" s="23">
        <v>0</v>
      </c>
      <c r="M53" s="23">
        <v>0</v>
      </c>
      <c r="N53" s="24">
        <v>3540</v>
      </c>
    </row>
    <row r="54" spans="2:14" x14ac:dyDescent="0.3">
      <c r="B54" s="33" t="s">
        <v>290</v>
      </c>
      <c r="C54" s="18" t="s">
        <v>291</v>
      </c>
      <c r="D54" s="18" t="s">
        <v>361</v>
      </c>
      <c r="E54" s="23">
        <v>0.48310328415040454</v>
      </c>
      <c r="F54" s="23">
        <v>0.5168967158495954</v>
      </c>
      <c r="G54" s="23">
        <v>0</v>
      </c>
      <c r="H54" s="23">
        <v>0</v>
      </c>
      <c r="I54" s="24">
        <v>31515</v>
      </c>
      <c r="J54" s="23">
        <v>0.47495527728085868</v>
      </c>
      <c r="K54" s="23">
        <v>0.52504472271914138</v>
      </c>
      <c r="L54" s="23">
        <v>0</v>
      </c>
      <c r="M54" s="23">
        <v>0</v>
      </c>
      <c r="N54" s="24">
        <v>5590</v>
      </c>
    </row>
    <row r="55" spans="2:14" x14ac:dyDescent="0.3">
      <c r="B55" s="33" t="s">
        <v>290</v>
      </c>
      <c r="C55" s="18" t="s">
        <v>292</v>
      </c>
      <c r="D55" s="18" t="s">
        <v>386</v>
      </c>
      <c r="E55" s="23">
        <v>0.48829010324855199</v>
      </c>
      <c r="F55" s="23">
        <v>0.51145807101485774</v>
      </c>
      <c r="G55" s="23">
        <v>0</v>
      </c>
      <c r="H55" s="23">
        <v>2.518257365902795E-4</v>
      </c>
      <c r="I55" s="24">
        <v>19855</v>
      </c>
      <c r="J55" s="23">
        <v>0.48784722222222221</v>
      </c>
      <c r="K55" s="23">
        <v>0.51215277777777779</v>
      </c>
      <c r="L55" s="23">
        <v>0</v>
      </c>
      <c r="M55" s="23">
        <v>0</v>
      </c>
      <c r="N55" s="24">
        <v>5760</v>
      </c>
    </row>
    <row r="56" spans="2:14" x14ac:dyDescent="0.3">
      <c r="B56" s="33" t="s">
        <v>290</v>
      </c>
      <c r="C56" s="18" t="s">
        <v>293</v>
      </c>
      <c r="D56" s="18" t="s">
        <v>362</v>
      </c>
      <c r="E56" s="23">
        <v>0.49272791770131252</v>
      </c>
      <c r="F56" s="23">
        <v>0.50727208229868748</v>
      </c>
      <c r="G56" s="23">
        <v>0</v>
      </c>
      <c r="H56" s="23">
        <v>0</v>
      </c>
      <c r="I56" s="24">
        <v>14095</v>
      </c>
      <c r="J56" s="23">
        <v>0.47419804741980476</v>
      </c>
      <c r="K56" s="23">
        <v>0.52580195258019524</v>
      </c>
      <c r="L56" s="23">
        <v>0</v>
      </c>
      <c r="M56" s="23">
        <v>0</v>
      </c>
      <c r="N56" s="24">
        <v>3585</v>
      </c>
    </row>
    <row r="57" spans="2:14" x14ac:dyDescent="0.3">
      <c r="B57" s="33" t="s">
        <v>290</v>
      </c>
      <c r="C57" s="18" t="s">
        <v>294</v>
      </c>
      <c r="D57" s="18" t="s">
        <v>363</v>
      </c>
      <c r="E57" s="23">
        <v>0.47344287351929693</v>
      </c>
      <c r="F57" s="23">
        <v>0.52579289262514328</v>
      </c>
      <c r="G57" s="23">
        <v>3.8211692777990065E-4</v>
      </c>
      <c r="H57" s="23">
        <v>3.8211692777990065E-4</v>
      </c>
      <c r="I57" s="24">
        <v>13085</v>
      </c>
      <c r="J57" s="23" t="s">
        <v>588</v>
      </c>
      <c r="K57" s="23" t="s">
        <v>588</v>
      </c>
      <c r="L57" s="23" t="s">
        <v>588</v>
      </c>
      <c r="M57" s="23" t="s">
        <v>588</v>
      </c>
      <c r="N57" s="24" t="s">
        <v>588</v>
      </c>
    </row>
    <row r="58" spans="2:14" x14ac:dyDescent="0.3">
      <c r="B58" s="33" t="s">
        <v>290</v>
      </c>
      <c r="C58" s="18" t="s">
        <v>295</v>
      </c>
      <c r="D58" s="18" t="s">
        <v>387</v>
      </c>
      <c r="E58" s="23">
        <v>0.48654244306418221</v>
      </c>
      <c r="F58" s="23">
        <v>0.51345755693581785</v>
      </c>
      <c r="G58" s="23">
        <v>0</v>
      </c>
      <c r="H58" s="23">
        <v>0</v>
      </c>
      <c r="I58" s="24">
        <v>7245</v>
      </c>
      <c r="J58" s="23">
        <v>0.48911222780569513</v>
      </c>
      <c r="K58" s="23">
        <v>0.51088777219430481</v>
      </c>
      <c r="L58" s="23">
        <v>0</v>
      </c>
      <c r="M58" s="23">
        <v>0</v>
      </c>
      <c r="N58" s="24">
        <v>2985</v>
      </c>
    </row>
    <row r="59" spans="2:14" x14ac:dyDescent="0.3">
      <c r="B59" s="33" t="s">
        <v>290</v>
      </c>
      <c r="C59" s="18" t="s">
        <v>296</v>
      </c>
      <c r="D59" s="18" t="s">
        <v>388</v>
      </c>
      <c r="E59" s="23">
        <v>0.49450945094509452</v>
      </c>
      <c r="F59" s="23">
        <v>0.50513051305130519</v>
      </c>
      <c r="G59" s="23">
        <v>1.8001800180018001E-4</v>
      </c>
      <c r="H59" s="23">
        <v>1.8001800180018001E-4</v>
      </c>
      <c r="I59" s="24">
        <v>27775</v>
      </c>
      <c r="J59" s="23">
        <v>0.48205128205128206</v>
      </c>
      <c r="K59" s="23">
        <v>0.517948717948718</v>
      </c>
      <c r="L59" s="23">
        <v>0</v>
      </c>
      <c r="M59" s="23">
        <v>0</v>
      </c>
      <c r="N59" s="24">
        <v>2925</v>
      </c>
    </row>
    <row r="60" spans="2:14" x14ac:dyDescent="0.3">
      <c r="B60" s="33" t="s">
        <v>290</v>
      </c>
      <c r="C60" s="18" t="s">
        <v>297</v>
      </c>
      <c r="D60" s="18" t="s">
        <v>364</v>
      </c>
      <c r="E60" s="23">
        <v>0.47990599294947123</v>
      </c>
      <c r="F60" s="23">
        <v>0.51962397179788489</v>
      </c>
      <c r="G60" s="23">
        <v>4.7003525264394829E-4</v>
      </c>
      <c r="H60" s="23">
        <v>0</v>
      </c>
      <c r="I60" s="24">
        <v>21275</v>
      </c>
      <c r="J60" s="23">
        <v>0.47840260798696005</v>
      </c>
      <c r="K60" s="23">
        <v>0.52241238793806033</v>
      </c>
      <c r="L60" s="23">
        <v>0</v>
      </c>
      <c r="M60" s="23">
        <v>0</v>
      </c>
      <c r="N60" s="24">
        <v>6135</v>
      </c>
    </row>
    <row r="61" spans="2:14" ht="6.75" customHeight="1" x14ac:dyDescent="0.3">
      <c r="I61" s="24"/>
    </row>
    <row r="62" spans="2:14" x14ac:dyDescent="0.3">
      <c r="B62" s="33" t="s">
        <v>250</v>
      </c>
      <c r="C62" s="18" t="s">
        <v>38</v>
      </c>
      <c r="D62" s="21" t="s">
        <v>152</v>
      </c>
      <c r="E62" s="23">
        <v>0.49379432624113473</v>
      </c>
      <c r="F62" s="23">
        <v>0.50620567375886527</v>
      </c>
      <c r="G62" s="23">
        <v>0</v>
      </c>
      <c r="H62" s="23">
        <v>0</v>
      </c>
      <c r="I62" s="24">
        <v>16920</v>
      </c>
      <c r="J62" s="23">
        <v>0.47882736156351791</v>
      </c>
      <c r="K62" s="23">
        <v>0.52117263843648209</v>
      </c>
      <c r="L62" s="23">
        <v>0</v>
      </c>
      <c r="M62" s="23">
        <v>0</v>
      </c>
      <c r="N62" s="24">
        <v>4605</v>
      </c>
    </row>
    <row r="63" spans="2:14" x14ac:dyDescent="0.3">
      <c r="B63" s="33" t="s">
        <v>250</v>
      </c>
      <c r="C63" s="18" t="s">
        <v>40</v>
      </c>
      <c r="D63" s="21" t="s">
        <v>153</v>
      </c>
      <c r="E63" s="23">
        <v>0.4832579185520362</v>
      </c>
      <c r="F63" s="23">
        <v>0.51674208144796385</v>
      </c>
      <c r="G63" s="23">
        <v>0</v>
      </c>
      <c r="H63" s="23">
        <v>0</v>
      </c>
      <c r="I63" s="24">
        <v>11050</v>
      </c>
      <c r="J63" s="23">
        <v>0.47455470737913485</v>
      </c>
      <c r="K63" s="23">
        <v>0.5241730279898219</v>
      </c>
      <c r="L63" s="23">
        <v>0</v>
      </c>
      <c r="M63" s="23">
        <v>0</v>
      </c>
      <c r="N63" s="24">
        <v>3930</v>
      </c>
    </row>
    <row r="64" spans="2:14" x14ac:dyDescent="0.3">
      <c r="B64" s="33" t="s">
        <v>250</v>
      </c>
      <c r="C64" s="18" t="s">
        <v>42</v>
      </c>
      <c r="D64" s="21" t="s">
        <v>300</v>
      </c>
      <c r="E64" s="23">
        <v>0.46795235394214407</v>
      </c>
      <c r="F64" s="23">
        <v>0.53204764605785593</v>
      </c>
      <c r="G64" s="23">
        <v>0</v>
      </c>
      <c r="H64" s="23">
        <v>0</v>
      </c>
      <c r="I64" s="24">
        <v>8815</v>
      </c>
      <c r="J64" s="23">
        <v>0.46132971506105835</v>
      </c>
      <c r="K64" s="23">
        <v>0.53867028493894165</v>
      </c>
      <c r="L64" s="23">
        <v>0</v>
      </c>
      <c r="M64" s="23">
        <v>0</v>
      </c>
      <c r="N64" s="24">
        <v>3685</v>
      </c>
    </row>
    <row r="65" spans="2:14" x14ac:dyDescent="0.3">
      <c r="B65" s="33" t="s">
        <v>250</v>
      </c>
      <c r="C65" s="18" t="s">
        <v>43</v>
      </c>
      <c r="D65" s="21" t="s">
        <v>301</v>
      </c>
      <c r="E65" s="23">
        <v>0.49026971662683511</v>
      </c>
      <c r="F65" s="23">
        <v>0.50938886992147492</v>
      </c>
      <c r="G65" s="23">
        <v>0</v>
      </c>
      <c r="H65" s="23">
        <v>0</v>
      </c>
      <c r="I65" s="24">
        <v>14645</v>
      </c>
      <c r="J65" s="23" t="s">
        <v>588</v>
      </c>
      <c r="K65" s="23" t="s">
        <v>588</v>
      </c>
      <c r="L65" s="23" t="s">
        <v>588</v>
      </c>
      <c r="M65" s="23" t="s">
        <v>588</v>
      </c>
      <c r="N65" s="24" t="s">
        <v>588</v>
      </c>
    </row>
    <row r="66" spans="2:14" x14ac:dyDescent="0.3">
      <c r="B66" s="33" t="s">
        <v>250</v>
      </c>
      <c r="C66" s="18" t="s">
        <v>45</v>
      </c>
      <c r="D66" s="21" t="s">
        <v>156</v>
      </c>
      <c r="E66" s="23">
        <v>0.47705235940530061</v>
      </c>
      <c r="F66" s="23">
        <v>0.52359405300581774</v>
      </c>
      <c r="G66" s="23">
        <v>0</v>
      </c>
      <c r="H66" s="23">
        <v>0</v>
      </c>
      <c r="I66" s="24">
        <v>7735</v>
      </c>
      <c r="J66" s="23">
        <v>0.47297297297297297</v>
      </c>
      <c r="K66" s="23">
        <v>0.52702702702702697</v>
      </c>
      <c r="L66" s="23">
        <v>0</v>
      </c>
      <c r="M66" s="23">
        <v>0</v>
      </c>
      <c r="N66" s="24">
        <v>1480</v>
      </c>
    </row>
    <row r="67" spans="2:14" x14ac:dyDescent="0.3">
      <c r="B67" s="33" t="s">
        <v>250</v>
      </c>
      <c r="C67" s="18" t="s">
        <v>47</v>
      </c>
      <c r="D67" s="21" t="s">
        <v>158</v>
      </c>
      <c r="E67" s="23">
        <v>0.47873858447488582</v>
      </c>
      <c r="F67" s="23">
        <v>0.52126141552511418</v>
      </c>
      <c r="G67" s="23">
        <v>0</v>
      </c>
      <c r="H67" s="23">
        <v>0</v>
      </c>
      <c r="I67" s="24">
        <v>35040</v>
      </c>
      <c r="J67" s="23">
        <v>0.46622436670687578</v>
      </c>
      <c r="K67" s="23">
        <v>0.53377563329312427</v>
      </c>
      <c r="L67" s="23">
        <v>0</v>
      </c>
      <c r="M67" s="23">
        <v>0</v>
      </c>
      <c r="N67" s="24">
        <v>8290</v>
      </c>
    </row>
    <row r="68" spans="2:14" x14ac:dyDescent="0.3">
      <c r="B68" s="33" t="s">
        <v>250</v>
      </c>
      <c r="C68" s="18" t="s">
        <v>48</v>
      </c>
      <c r="D68" s="21" t="s">
        <v>159</v>
      </c>
      <c r="E68" s="23">
        <v>0.47282913165266105</v>
      </c>
      <c r="F68" s="23">
        <v>0.52717086834733895</v>
      </c>
      <c r="G68" s="23">
        <v>0</v>
      </c>
      <c r="H68" s="23">
        <v>0</v>
      </c>
      <c r="I68" s="24">
        <v>8925</v>
      </c>
      <c r="J68" s="23">
        <v>0.45370370370370372</v>
      </c>
      <c r="K68" s="23">
        <v>0.54629629629629628</v>
      </c>
      <c r="L68" s="23">
        <v>0</v>
      </c>
      <c r="M68" s="23">
        <v>0</v>
      </c>
      <c r="N68" s="24">
        <v>2160</v>
      </c>
    </row>
    <row r="69" spans="2:14" x14ac:dyDescent="0.3">
      <c r="B69" s="33" t="s">
        <v>250</v>
      </c>
      <c r="C69" s="18" t="s">
        <v>49</v>
      </c>
      <c r="D69" s="21" t="s">
        <v>302</v>
      </c>
      <c r="E69" s="23">
        <v>0.4838709677419355</v>
      </c>
      <c r="F69" s="23">
        <v>0.5161290322580645</v>
      </c>
      <c r="G69" s="23">
        <v>0</v>
      </c>
      <c r="H69" s="23">
        <v>0</v>
      </c>
      <c r="I69" s="24">
        <v>13175</v>
      </c>
      <c r="J69" s="23">
        <v>0.4694189602446483</v>
      </c>
      <c r="K69" s="23">
        <v>0.53058103975535165</v>
      </c>
      <c r="L69" s="23">
        <v>0</v>
      </c>
      <c r="M69" s="23">
        <v>0</v>
      </c>
      <c r="N69" s="24">
        <v>3270</v>
      </c>
    </row>
    <row r="70" spans="2:14" x14ac:dyDescent="0.3">
      <c r="B70" s="33" t="s">
        <v>250</v>
      </c>
      <c r="C70" s="18" t="s">
        <v>50</v>
      </c>
      <c r="D70" s="21" t="s">
        <v>160</v>
      </c>
      <c r="E70" s="23">
        <v>0.47123893805309736</v>
      </c>
      <c r="F70" s="23">
        <v>0.51991150442477874</v>
      </c>
      <c r="G70" s="23">
        <v>0</v>
      </c>
      <c r="H70" s="23">
        <v>8.8495575221238937E-3</v>
      </c>
      <c r="I70" s="24">
        <v>15820</v>
      </c>
      <c r="J70" s="23">
        <v>0.48753894080996885</v>
      </c>
      <c r="K70" s="23">
        <v>0.50623052959501558</v>
      </c>
      <c r="L70" s="23">
        <v>0</v>
      </c>
      <c r="M70" s="23">
        <v>6.2305295950155761E-3</v>
      </c>
      <c r="N70" s="24">
        <v>3210</v>
      </c>
    </row>
    <row r="71" spans="2:14" x14ac:dyDescent="0.3">
      <c r="B71" s="33" t="s">
        <v>250</v>
      </c>
      <c r="C71" s="18" t="s">
        <v>58</v>
      </c>
      <c r="D71" s="21" t="s">
        <v>166</v>
      </c>
      <c r="E71" s="23">
        <v>0.4844124700239808</v>
      </c>
      <c r="F71" s="23">
        <v>0.51510791366906472</v>
      </c>
      <c r="G71" s="23">
        <v>4.7961630695443646E-4</v>
      </c>
      <c r="H71" s="23">
        <v>0</v>
      </c>
      <c r="I71" s="24">
        <v>10425</v>
      </c>
      <c r="J71" s="23">
        <v>0.48749999999999999</v>
      </c>
      <c r="K71" s="23">
        <v>0.51249999999999996</v>
      </c>
      <c r="L71" s="23">
        <v>0</v>
      </c>
      <c r="M71" s="23">
        <v>0</v>
      </c>
      <c r="N71" s="24">
        <v>400</v>
      </c>
    </row>
    <row r="72" spans="2:14" x14ac:dyDescent="0.3">
      <c r="B72" s="33" t="s">
        <v>250</v>
      </c>
      <c r="C72" s="18" t="s">
        <v>59</v>
      </c>
      <c r="D72" s="21" t="s">
        <v>167</v>
      </c>
      <c r="E72" s="23">
        <v>0.47282204020848845</v>
      </c>
      <c r="F72" s="23">
        <v>0.5271779597915115</v>
      </c>
      <c r="G72" s="23">
        <v>0</v>
      </c>
      <c r="H72" s="23">
        <v>0</v>
      </c>
      <c r="I72" s="24">
        <v>6715</v>
      </c>
      <c r="J72" s="23">
        <v>0.4731182795698925</v>
      </c>
      <c r="K72" s="23">
        <v>0.5268817204301075</v>
      </c>
      <c r="L72" s="23">
        <v>0</v>
      </c>
      <c r="M72" s="23">
        <v>0</v>
      </c>
      <c r="N72" s="24">
        <v>2325</v>
      </c>
    </row>
    <row r="73" spans="2:14" x14ac:dyDescent="0.3">
      <c r="B73" s="33" t="s">
        <v>250</v>
      </c>
      <c r="C73" s="18" t="s">
        <v>68</v>
      </c>
      <c r="D73" s="21" t="s">
        <v>303</v>
      </c>
      <c r="E73" s="23">
        <v>0.45963855421686745</v>
      </c>
      <c r="F73" s="23">
        <v>0.5403614457831325</v>
      </c>
      <c r="G73" s="23">
        <v>0</v>
      </c>
      <c r="H73" s="23">
        <v>0</v>
      </c>
      <c r="I73" s="24">
        <v>8300</v>
      </c>
      <c r="J73" s="23">
        <v>0.44739756367663347</v>
      </c>
      <c r="K73" s="23">
        <v>0.55260243632336659</v>
      </c>
      <c r="L73" s="23">
        <v>0</v>
      </c>
      <c r="M73" s="23">
        <v>0</v>
      </c>
      <c r="N73" s="24">
        <v>4515</v>
      </c>
    </row>
    <row r="74" spans="2:14" x14ac:dyDescent="0.3">
      <c r="B74" s="33" t="s">
        <v>250</v>
      </c>
      <c r="C74" s="18" t="s">
        <v>69</v>
      </c>
      <c r="D74" s="21" t="s">
        <v>172</v>
      </c>
      <c r="E74" s="23">
        <v>0.48252605763335377</v>
      </c>
      <c r="F74" s="23">
        <v>0.51686082158185165</v>
      </c>
      <c r="G74" s="23">
        <v>6.131207847946045E-4</v>
      </c>
      <c r="H74" s="23">
        <v>0</v>
      </c>
      <c r="I74" s="24">
        <v>8155</v>
      </c>
      <c r="J74" s="23">
        <v>0.47399999999999998</v>
      </c>
      <c r="K74" s="23">
        <v>0.52600000000000002</v>
      </c>
      <c r="L74" s="23">
        <v>0</v>
      </c>
      <c r="M74" s="23">
        <v>0</v>
      </c>
      <c r="N74" s="24">
        <v>2500</v>
      </c>
    </row>
    <row r="75" spans="2:14" x14ac:dyDescent="0.3">
      <c r="B75" s="33" t="s">
        <v>240</v>
      </c>
      <c r="C75" s="18" t="s">
        <v>21</v>
      </c>
      <c r="D75" s="21" t="s">
        <v>304</v>
      </c>
      <c r="E75" s="23">
        <v>0.44629689002885542</v>
      </c>
      <c r="F75" s="23">
        <v>0.55242064764347543</v>
      </c>
      <c r="G75" s="23">
        <v>1.2824623276691247E-3</v>
      </c>
      <c r="H75" s="23">
        <v>0</v>
      </c>
      <c r="I75" s="24">
        <v>15595</v>
      </c>
      <c r="J75" s="23">
        <v>0.47270391779062298</v>
      </c>
      <c r="K75" s="23">
        <v>0.52729608220937696</v>
      </c>
      <c r="L75" s="23">
        <v>0</v>
      </c>
      <c r="M75" s="23">
        <v>0</v>
      </c>
      <c r="N75" s="24">
        <v>7785</v>
      </c>
    </row>
    <row r="76" spans="2:14" x14ac:dyDescent="0.3">
      <c r="B76" s="33" t="s">
        <v>240</v>
      </c>
      <c r="C76" s="18" t="s">
        <v>22</v>
      </c>
      <c r="D76" s="21" t="s">
        <v>141</v>
      </c>
      <c r="E76" s="23">
        <v>0.49943203332071184</v>
      </c>
      <c r="F76" s="23">
        <v>0.50037864445285873</v>
      </c>
      <c r="G76" s="23">
        <v>0</v>
      </c>
      <c r="H76" s="23">
        <v>0</v>
      </c>
      <c r="I76" s="24">
        <v>26410</v>
      </c>
      <c r="J76" s="23">
        <v>0.50033266799733866</v>
      </c>
      <c r="K76" s="23">
        <v>0.49966733200266134</v>
      </c>
      <c r="L76" s="23">
        <v>0</v>
      </c>
      <c r="M76" s="23">
        <v>0</v>
      </c>
      <c r="N76" s="24">
        <v>7515</v>
      </c>
    </row>
    <row r="77" spans="2:14" x14ac:dyDescent="0.3">
      <c r="B77" s="33" t="s">
        <v>240</v>
      </c>
      <c r="C77" s="18" t="s">
        <v>23</v>
      </c>
      <c r="D77" s="21" t="s">
        <v>305</v>
      </c>
      <c r="E77" s="23">
        <v>0.47746310331072994</v>
      </c>
      <c r="F77" s="23">
        <v>0.52213801356202638</v>
      </c>
      <c r="G77" s="23">
        <v>3.9888312724371757E-4</v>
      </c>
      <c r="H77" s="23">
        <v>0</v>
      </c>
      <c r="I77" s="24">
        <v>12535</v>
      </c>
      <c r="J77" s="23">
        <v>0.47963800904977377</v>
      </c>
      <c r="K77" s="23">
        <v>0.52036199095022628</v>
      </c>
      <c r="L77" s="23">
        <v>0</v>
      </c>
      <c r="M77" s="23">
        <v>0</v>
      </c>
      <c r="N77" s="24">
        <v>4420</v>
      </c>
    </row>
    <row r="78" spans="2:14" x14ac:dyDescent="0.3">
      <c r="B78" s="33" t="s">
        <v>240</v>
      </c>
      <c r="C78" s="18" t="s">
        <v>24</v>
      </c>
      <c r="D78" s="21" t="s">
        <v>142</v>
      </c>
      <c r="E78" s="23">
        <v>0.47934823796892762</v>
      </c>
      <c r="F78" s="23">
        <v>0.52027283061765817</v>
      </c>
      <c r="G78" s="23">
        <v>0</v>
      </c>
      <c r="H78" s="23">
        <v>3.7893141341417203E-4</v>
      </c>
      <c r="I78" s="24">
        <v>13195</v>
      </c>
      <c r="J78" s="23" t="s">
        <v>588</v>
      </c>
      <c r="K78" s="23" t="s">
        <v>588</v>
      </c>
      <c r="L78" s="23" t="s">
        <v>588</v>
      </c>
      <c r="M78" s="23" t="s">
        <v>588</v>
      </c>
      <c r="N78" s="24" t="s">
        <v>588</v>
      </c>
    </row>
    <row r="79" spans="2:14" x14ac:dyDescent="0.3">
      <c r="B79" s="33" t="s">
        <v>240</v>
      </c>
      <c r="C79" s="18" t="s">
        <v>25</v>
      </c>
      <c r="D79" s="21" t="s">
        <v>306</v>
      </c>
      <c r="E79" s="23">
        <v>0.48034274193548387</v>
      </c>
      <c r="F79" s="23">
        <v>0.51864919354838712</v>
      </c>
      <c r="G79" s="23">
        <v>5.0403225806451612E-4</v>
      </c>
      <c r="H79" s="23">
        <v>0</v>
      </c>
      <c r="I79" s="24">
        <v>9920</v>
      </c>
      <c r="J79" s="23">
        <v>0.45136778115501519</v>
      </c>
      <c r="K79" s="23">
        <v>0.54863221884498481</v>
      </c>
      <c r="L79" s="23">
        <v>0</v>
      </c>
      <c r="M79" s="23">
        <v>0</v>
      </c>
      <c r="N79" s="24">
        <v>3290</v>
      </c>
    </row>
    <row r="80" spans="2:14" x14ac:dyDescent="0.3">
      <c r="B80" s="33" t="s">
        <v>240</v>
      </c>
      <c r="C80" s="18" t="s">
        <v>26</v>
      </c>
      <c r="D80" s="21" t="s">
        <v>307</v>
      </c>
      <c r="E80" s="23">
        <v>0.48175519630484986</v>
      </c>
      <c r="F80" s="23">
        <v>0.50300230946882218</v>
      </c>
      <c r="G80" s="23">
        <v>1.5242494226327945E-2</v>
      </c>
      <c r="H80" s="23">
        <v>0</v>
      </c>
      <c r="I80" s="24">
        <v>10825</v>
      </c>
      <c r="J80" s="23">
        <v>0.48141891891891891</v>
      </c>
      <c r="K80" s="23">
        <v>0.4966216216216216</v>
      </c>
      <c r="L80" s="23">
        <v>2.1959459459459461E-2</v>
      </c>
      <c r="M80" s="23">
        <v>0</v>
      </c>
      <c r="N80" s="24">
        <v>2960</v>
      </c>
    </row>
    <row r="81" spans="2:14" x14ac:dyDescent="0.3">
      <c r="B81" s="33" t="s">
        <v>240</v>
      </c>
      <c r="C81" s="18" t="s">
        <v>27</v>
      </c>
      <c r="D81" s="21" t="s">
        <v>143</v>
      </c>
      <c r="E81" s="23">
        <v>0.47616946160635482</v>
      </c>
      <c r="F81" s="23">
        <v>0.52383053839364524</v>
      </c>
      <c r="G81" s="23">
        <v>4.4130626654898501E-4</v>
      </c>
      <c r="H81" s="23">
        <v>0</v>
      </c>
      <c r="I81" s="24">
        <v>11330</v>
      </c>
      <c r="J81" s="23">
        <v>0.47480106100795755</v>
      </c>
      <c r="K81" s="23">
        <v>0.5251989389920424</v>
      </c>
      <c r="L81" s="23">
        <v>0</v>
      </c>
      <c r="M81" s="23">
        <v>0</v>
      </c>
      <c r="N81" s="24">
        <v>1885</v>
      </c>
    </row>
    <row r="82" spans="2:14" x14ac:dyDescent="0.3">
      <c r="B82" s="33" t="s">
        <v>240</v>
      </c>
      <c r="C82" s="18" t="s">
        <v>28</v>
      </c>
      <c r="D82" s="21" t="s">
        <v>144</v>
      </c>
      <c r="E82" s="23">
        <v>0.47908396946564885</v>
      </c>
      <c r="F82" s="23">
        <v>0.52061068702290081</v>
      </c>
      <c r="G82" s="23">
        <v>0</v>
      </c>
      <c r="H82" s="23">
        <v>0</v>
      </c>
      <c r="I82" s="24">
        <v>16375</v>
      </c>
      <c r="J82" s="23">
        <v>0.48189415041782729</v>
      </c>
      <c r="K82" s="23">
        <v>0.51810584958217265</v>
      </c>
      <c r="L82" s="23">
        <v>0</v>
      </c>
      <c r="M82" s="23">
        <v>0</v>
      </c>
      <c r="N82" s="24">
        <v>5385</v>
      </c>
    </row>
    <row r="83" spans="2:14" x14ac:dyDescent="0.3">
      <c r="B83" s="33" t="s">
        <v>240</v>
      </c>
      <c r="C83" s="18" t="s">
        <v>29</v>
      </c>
      <c r="D83" s="21" t="s">
        <v>145</v>
      </c>
      <c r="E83" s="23">
        <v>0.34453781512605042</v>
      </c>
      <c r="F83" s="23">
        <v>0.38429217840982549</v>
      </c>
      <c r="G83" s="23">
        <v>1.098901098901099E-2</v>
      </c>
      <c r="H83" s="23">
        <v>0.26018099547511314</v>
      </c>
      <c r="I83" s="24">
        <v>15470</v>
      </c>
      <c r="J83" s="23">
        <v>0.40924464487034951</v>
      </c>
      <c r="K83" s="23">
        <v>0.42728297632468998</v>
      </c>
      <c r="L83" s="23">
        <v>1.2401352874859075E-2</v>
      </c>
      <c r="M83" s="23">
        <v>0.15107102593010147</v>
      </c>
      <c r="N83" s="24">
        <v>4435</v>
      </c>
    </row>
    <row r="84" spans="2:14" x14ac:dyDescent="0.3">
      <c r="B84" s="33" t="s">
        <v>240</v>
      </c>
      <c r="C84" s="18" t="s">
        <v>30</v>
      </c>
      <c r="D84" s="21" t="s">
        <v>146</v>
      </c>
      <c r="E84" s="23">
        <v>0.45882352941176469</v>
      </c>
      <c r="F84" s="23">
        <v>0.5404411764705882</v>
      </c>
      <c r="G84" s="23">
        <v>0</v>
      </c>
      <c r="H84" s="23">
        <v>0</v>
      </c>
      <c r="I84" s="24">
        <v>6800</v>
      </c>
      <c r="J84" s="23">
        <v>0.47244094488188976</v>
      </c>
      <c r="K84" s="23">
        <v>0.52755905511811019</v>
      </c>
      <c r="L84" s="23">
        <v>0</v>
      </c>
      <c r="M84" s="23">
        <v>0</v>
      </c>
      <c r="N84" s="24">
        <v>1905</v>
      </c>
    </row>
    <row r="85" spans="2:14" x14ac:dyDescent="0.3">
      <c r="B85" s="33" t="s">
        <v>240</v>
      </c>
      <c r="C85" s="18" t="s">
        <v>31</v>
      </c>
      <c r="D85" s="21" t="s">
        <v>308</v>
      </c>
      <c r="E85" s="23">
        <v>0.46666666666666667</v>
      </c>
      <c r="F85" s="23">
        <v>0.53300813008130077</v>
      </c>
      <c r="G85" s="23">
        <v>0</v>
      </c>
      <c r="H85" s="23">
        <v>0</v>
      </c>
      <c r="I85" s="24">
        <v>15375</v>
      </c>
      <c r="J85" s="23">
        <v>0.46884272997032639</v>
      </c>
      <c r="K85" s="23">
        <v>0.53016815034619191</v>
      </c>
      <c r="L85" s="23">
        <v>0</v>
      </c>
      <c r="M85" s="23">
        <v>0</v>
      </c>
      <c r="N85" s="24">
        <v>5055</v>
      </c>
    </row>
    <row r="86" spans="2:14" x14ac:dyDescent="0.3">
      <c r="B86" s="33" t="s">
        <v>240</v>
      </c>
      <c r="C86" s="18" t="s">
        <v>32</v>
      </c>
      <c r="D86" s="21" t="s">
        <v>309</v>
      </c>
      <c r="E86" s="23">
        <v>0.50561403508771929</v>
      </c>
      <c r="F86" s="23">
        <v>0.49403508771929827</v>
      </c>
      <c r="G86" s="23">
        <v>0</v>
      </c>
      <c r="H86" s="23">
        <v>0</v>
      </c>
      <c r="I86" s="24">
        <v>14250</v>
      </c>
      <c r="J86" s="23" t="s">
        <v>588</v>
      </c>
      <c r="K86" s="23" t="s">
        <v>588</v>
      </c>
      <c r="L86" s="23" t="s">
        <v>588</v>
      </c>
      <c r="M86" s="23" t="s">
        <v>588</v>
      </c>
      <c r="N86" s="24" t="s">
        <v>588</v>
      </c>
    </row>
    <row r="87" spans="2:14" x14ac:dyDescent="0.3">
      <c r="B87" s="33" t="s">
        <v>240</v>
      </c>
      <c r="C87" s="18" t="s">
        <v>425</v>
      </c>
      <c r="D87" s="21" t="s">
        <v>426</v>
      </c>
      <c r="E87" s="23">
        <v>0.49337748344370863</v>
      </c>
      <c r="F87" s="23">
        <v>0.50662251655629142</v>
      </c>
      <c r="G87" s="23">
        <v>0</v>
      </c>
      <c r="H87" s="23">
        <v>0</v>
      </c>
      <c r="I87" s="24">
        <v>6040</v>
      </c>
      <c r="J87" s="23">
        <v>0.47058823529411764</v>
      </c>
      <c r="K87" s="23">
        <v>0.47058823529411764</v>
      </c>
      <c r="L87" s="23">
        <v>0</v>
      </c>
      <c r="M87" s="23">
        <v>0</v>
      </c>
      <c r="N87" s="24">
        <v>85</v>
      </c>
    </row>
    <row r="88" spans="2:14" x14ac:dyDescent="0.3">
      <c r="B88" s="33" t="s">
        <v>240</v>
      </c>
      <c r="C88" s="18" t="s">
        <v>33</v>
      </c>
      <c r="D88" s="21" t="s">
        <v>147</v>
      </c>
      <c r="E88" s="23">
        <v>0.47137225455228082</v>
      </c>
      <c r="F88" s="23">
        <v>0.52844002252675049</v>
      </c>
      <c r="G88" s="23">
        <v>0</v>
      </c>
      <c r="H88" s="23">
        <v>1.8772292096865028E-4</v>
      </c>
      <c r="I88" s="24">
        <v>26635</v>
      </c>
      <c r="J88" s="23" t="s">
        <v>588</v>
      </c>
      <c r="K88" s="23" t="s">
        <v>588</v>
      </c>
      <c r="L88" s="23" t="s">
        <v>588</v>
      </c>
      <c r="M88" s="23" t="s">
        <v>588</v>
      </c>
      <c r="N88" s="24" t="s">
        <v>588</v>
      </c>
    </row>
    <row r="89" spans="2:14" x14ac:dyDescent="0.3">
      <c r="B89" s="33" t="s">
        <v>240</v>
      </c>
      <c r="C89" s="18" t="s">
        <v>34</v>
      </c>
      <c r="D89" s="21" t="s">
        <v>148</v>
      </c>
      <c r="E89" s="23">
        <v>0.48707865168539327</v>
      </c>
      <c r="F89" s="23">
        <v>0.51292134831460678</v>
      </c>
      <c r="G89" s="23">
        <v>0</v>
      </c>
      <c r="H89" s="23">
        <v>0</v>
      </c>
      <c r="I89" s="24">
        <v>8900</v>
      </c>
      <c r="J89" s="23">
        <v>0.52354048964218458</v>
      </c>
      <c r="K89" s="23">
        <v>0.47645951035781542</v>
      </c>
      <c r="L89" s="23">
        <v>0</v>
      </c>
      <c r="M89" s="23">
        <v>0</v>
      </c>
      <c r="N89" s="24">
        <v>2655</v>
      </c>
    </row>
    <row r="90" spans="2:14" x14ac:dyDescent="0.3">
      <c r="B90" s="33" t="s">
        <v>240</v>
      </c>
      <c r="C90" s="18" t="s">
        <v>35</v>
      </c>
      <c r="D90" s="21" t="s">
        <v>149</v>
      </c>
      <c r="E90" s="23">
        <v>0.49836065573770494</v>
      </c>
      <c r="F90" s="23">
        <v>0.50163934426229506</v>
      </c>
      <c r="G90" s="23">
        <v>0</v>
      </c>
      <c r="H90" s="23">
        <v>0</v>
      </c>
      <c r="I90" s="24">
        <v>6100</v>
      </c>
      <c r="J90" s="23">
        <v>0.48066298342541436</v>
      </c>
      <c r="K90" s="23">
        <v>0.51933701657458564</v>
      </c>
      <c r="L90" s="23">
        <v>0</v>
      </c>
      <c r="M90" s="23">
        <v>0</v>
      </c>
      <c r="N90" s="24">
        <v>2715</v>
      </c>
    </row>
    <row r="91" spans="2:14" x14ac:dyDescent="0.3">
      <c r="B91" s="33" t="s">
        <v>240</v>
      </c>
      <c r="C91" s="18" t="s">
        <v>36</v>
      </c>
      <c r="D91" s="21" t="s">
        <v>150</v>
      </c>
      <c r="E91" s="23">
        <v>0.48452508004268946</v>
      </c>
      <c r="F91" s="23">
        <v>0.51547491995731054</v>
      </c>
      <c r="G91" s="23">
        <v>3.5574528637495552E-4</v>
      </c>
      <c r="H91" s="23">
        <v>0</v>
      </c>
      <c r="I91" s="24">
        <v>14055</v>
      </c>
      <c r="J91" s="23">
        <v>0.46879999999999999</v>
      </c>
      <c r="K91" s="23">
        <v>0.52959999999999996</v>
      </c>
      <c r="L91" s="23">
        <v>0</v>
      </c>
      <c r="M91" s="23">
        <v>0</v>
      </c>
      <c r="N91" s="24">
        <v>3125</v>
      </c>
    </row>
    <row r="92" spans="2:14" x14ac:dyDescent="0.3">
      <c r="B92" s="33" t="s">
        <v>240</v>
      </c>
      <c r="C92" s="18" t="s">
        <v>37</v>
      </c>
      <c r="D92" s="21" t="s">
        <v>151</v>
      </c>
      <c r="E92" s="23">
        <v>0.47717546362339514</v>
      </c>
      <c r="F92" s="23">
        <v>0.52139800285306703</v>
      </c>
      <c r="G92" s="23">
        <v>0</v>
      </c>
      <c r="H92" s="23">
        <v>7.1326676176890159E-4</v>
      </c>
      <c r="I92" s="24">
        <v>7010</v>
      </c>
      <c r="J92" s="23">
        <v>0.49201277955271566</v>
      </c>
      <c r="K92" s="23">
        <v>0.50798722044728439</v>
      </c>
      <c r="L92" s="23">
        <v>0</v>
      </c>
      <c r="M92" s="23">
        <v>0</v>
      </c>
      <c r="N92" s="24">
        <v>1565</v>
      </c>
    </row>
    <row r="93" spans="2:14" x14ac:dyDescent="0.3">
      <c r="B93" s="33" t="s">
        <v>262</v>
      </c>
      <c r="C93" s="18" t="s">
        <v>39</v>
      </c>
      <c r="D93" s="21" t="s">
        <v>310</v>
      </c>
      <c r="E93" s="23" t="s">
        <v>588</v>
      </c>
      <c r="F93" s="23" t="s">
        <v>588</v>
      </c>
      <c r="G93" s="23" t="s">
        <v>588</v>
      </c>
      <c r="H93" s="23" t="s">
        <v>588</v>
      </c>
      <c r="I93" s="24" t="s">
        <v>588</v>
      </c>
      <c r="J93" s="23" t="s">
        <v>588</v>
      </c>
      <c r="K93" s="23" t="s">
        <v>588</v>
      </c>
      <c r="L93" s="23" t="s">
        <v>588</v>
      </c>
      <c r="M93" s="23" t="s">
        <v>588</v>
      </c>
      <c r="N93" s="24" t="s">
        <v>588</v>
      </c>
    </row>
    <row r="94" spans="2:14" x14ac:dyDescent="0.3">
      <c r="B94" s="33" t="s">
        <v>262</v>
      </c>
      <c r="C94" s="18" t="s">
        <v>41</v>
      </c>
      <c r="D94" s="21" t="s">
        <v>154</v>
      </c>
      <c r="E94" s="23">
        <v>0.47153382451440051</v>
      </c>
      <c r="F94" s="23">
        <v>0.52779638312123245</v>
      </c>
      <c r="G94" s="23">
        <v>0</v>
      </c>
      <c r="H94" s="23">
        <v>0</v>
      </c>
      <c r="I94" s="24">
        <v>7465</v>
      </c>
      <c r="J94" s="23">
        <v>0.46915887850467292</v>
      </c>
      <c r="K94" s="23">
        <v>0.53084112149532714</v>
      </c>
      <c r="L94" s="23">
        <v>0</v>
      </c>
      <c r="M94" s="23">
        <v>0</v>
      </c>
      <c r="N94" s="24">
        <v>2675</v>
      </c>
    </row>
    <row r="95" spans="2:14" x14ac:dyDescent="0.3">
      <c r="B95" s="33" t="s">
        <v>262</v>
      </c>
      <c r="C95" s="18" t="s">
        <v>44</v>
      </c>
      <c r="D95" s="21" t="s">
        <v>155</v>
      </c>
      <c r="E95" s="23">
        <v>0.47257383966244726</v>
      </c>
      <c r="F95" s="23">
        <v>0.52672292545710264</v>
      </c>
      <c r="G95" s="23">
        <v>7.0323488045007034E-4</v>
      </c>
      <c r="H95" s="23">
        <v>0</v>
      </c>
      <c r="I95" s="24">
        <v>7110</v>
      </c>
      <c r="J95" s="23">
        <v>0.45200000000000001</v>
      </c>
      <c r="K95" s="23">
        <v>0.54800000000000004</v>
      </c>
      <c r="L95" s="23">
        <v>0</v>
      </c>
      <c r="M95" s="23">
        <v>0</v>
      </c>
      <c r="N95" s="24">
        <v>2500</v>
      </c>
    </row>
    <row r="96" spans="2:14" x14ac:dyDescent="0.3">
      <c r="B96" s="33" t="s">
        <v>262</v>
      </c>
      <c r="C96" s="18" t="s">
        <v>46</v>
      </c>
      <c r="D96" s="21" t="s">
        <v>157</v>
      </c>
      <c r="E96" s="23">
        <v>0.47549733139252792</v>
      </c>
      <c r="F96" s="23">
        <v>0.5240174672489083</v>
      </c>
      <c r="G96" s="23">
        <v>0</v>
      </c>
      <c r="H96" s="23">
        <v>0</v>
      </c>
      <c r="I96" s="24">
        <v>10305</v>
      </c>
      <c r="J96" s="23">
        <v>0.43272171253822628</v>
      </c>
      <c r="K96" s="23">
        <v>0.56727828746177367</v>
      </c>
      <c r="L96" s="23">
        <v>0</v>
      </c>
      <c r="M96" s="23">
        <v>0</v>
      </c>
      <c r="N96" s="24">
        <v>3270</v>
      </c>
    </row>
    <row r="97" spans="2:14" x14ac:dyDescent="0.3">
      <c r="B97" s="33" t="s">
        <v>262</v>
      </c>
      <c r="C97" s="18" t="s">
        <v>51</v>
      </c>
      <c r="D97" s="21" t="s">
        <v>161</v>
      </c>
      <c r="E97" s="23">
        <v>0.48589341692789967</v>
      </c>
      <c r="F97" s="23">
        <v>0.51410658307210033</v>
      </c>
      <c r="G97" s="23">
        <v>0</v>
      </c>
      <c r="H97" s="23">
        <v>0</v>
      </c>
      <c r="I97" s="24">
        <v>11165</v>
      </c>
      <c r="J97" s="23">
        <v>0.45662650602409638</v>
      </c>
      <c r="K97" s="23">
        <v>0.54337349397590362</v>
      </c>
      <c r="L97" s="23">
        <v>0</v>
      </c>
      <c r="M97" s="23">
        <v>0</v>
      </c>
      <c r="N97" s="24">
        <v>4150</v>
      </c>
    </row>
    <row r="98" spans="2:14" x14ac:dyDescent="0.3">
      <c r="B98" s="33" t="s">
        <v>262</v>
      </c>
      <c r="C98" s="18" t="s">
        <v>52</v>
      </c>
      <c r="D98" s="21" t="s">
        <v>162</v>
      </c>
      <c r="E98" s="23">
        <v>0.49401041666666667</v>
      </c>
      <c r="F98" s="23">
        <v>0.50546875000000002</v>
      </c>
      <c r="G98" s="23">
        <v>0</v>
      </c>
      <c r="H98" s="23">
        <v>5.2083333333333333E-4</v>
      </c>
      <c r="I98" s="24">
        <v>19200</v>
      </c>
      <c r="J98" s="23" t="s">
        <v>588</v>
      </c>
      <c r="K98" s="23" t="s">
        <v>588</v>
      </c>
      <c r="L98" s="23" t="s">
        <v>588</v>
      </c>
      <c r="M98" s="23" t="s">
        <v>588</v>
      </c>
      <c r="N98" s="24" t="s">
        <v>588</v>
      </c>
    </row>
    <row r="99" spans="2:14" x14ac:dyDescent="0.3">
      <c r="B99" s="33" t="s">
        <v>262</v>
      </c>
      <c r="C99" s="18" t="s">
        <v>53</v>
      </c>
      <c r="D99" s="21" t="s">
        <v>311</v>
      </c>
      <c r="E99" s="23">
        <v>0.50638750887154005</v>
      </c>
      <c r="F99" s="23">
        <v>0.49254790631653655</v>
      </c>
      <c r="G99" s="23">
        <v>1.0645848119233499E-3</v>
      </c>
      <c r="H99" s="23">
        <v>0</v>
      </c>
      <c r="I99" s="24">
        <v>14090</v>
      </c>
      <c r="J99" s="23">
        <v>0.49478390461997018</v>
      </c>
      <c r="K99" s="23">
        <v>0.50372578241430699</v>
      </c>
      <c r="L99" s="23">
        <v>0</v>
      </c>
      <c r="M99" s="23">
        <v>0</v>
      </c>
      <c r="N99" s="24">
        <v>3355</v>
      </c>
    </row>
    <row r="100" spans="2:14" x14ac:dyDescent="0.3">
      <c r="B100" s="33" t="s">
        <v>262</v>
      </c>
      <c r="C100" s="18" t="s">
        <v>54</v>
      </c>
      <c r="D100" s="21" t="s">
        <v>163</v>
      </c>
      <c r="E100" s="23">
        <v>0.48293357933579334</v>
      </c>
      <c r="F100" s="23">
        <v>0.51660516605166051</v>
      </c>
      <c r="G100" s="23">
        <v>0</v>
      </c>
      <c r="H100" s="23">
        <v>0</v>
      </c>
      <c r="I100" s="24">
        <v>10840</v>
      </c>
      <c r="J100" s="23">
        <v>0.45794392523364486</v>
      </c>
      <c r="K100" s="23">
        <v>0.54205607476635509</v>
      </c>
      <c r="L100" s="23">
        <v>0</v>
      </c>
      <c r="M100" s="23">
        <v>0</v>
      </c>
      <c r="N100" s="24">
        <v>3210</v>
      </c>
    </row>
    <row r="101" spans="2:14" x14ac:dyDescent="0.3">
      <c r="B101" s="33" t="s">
        <v>262</v>
      </c>
      <c r="C101" s="18" t="s">
        <v>56</v>
      </c>
      <c r="D101" s="21" t="s">
        <v>164</v>
      </c>
      <c r="E101" s="23">
        <v>0.48221574344023321</v>
      </c>
      <c r="F101" s="23">
        <v>0.51778425655976679</v>
      </c>
      <c r="G101" s="23">
        <v>0</v>
      </c>
      <c r="H101" s="23">
        <v>5.8309037900874635E-4</v>
      </c>
      <c r="I101" s="24">
        <v>8575</v>
      </c>
      <c r="J101" s="23">
        <v>0.45647558386411891</v>
      </c>
      <c r="K101" s="23">
        <v>0.54352441613588109</v>
      </c>
      <c r="L101" s="23">
        <v>0</v>
      </c>
      <c r="M101" s="23">
        <v>0</v>
      </c>
      <c r="N101" s="24">
        <v>2355</v>
      </c>
    </row>
    <row r="102" spans="2:14" x14ac:dyDescent="0.3">
      <c r="B102" s="33" t="s">
        <v>262</v>
      </c>
      <c r="C102" s="18" t="s">
        <v>57</v>
      </c>
      <c r="D102" s="21" t="s">
        <v>165</v>
      </c>
      <c r="E102" s="23">
        <v>0.48844072798819477</v>
      </c>
      <c r="F102" s="23">
        <v>0.51106738809640928</v>
      </c>
      <c r="G102" s="23">
        <v>0</v>
      </c>
      <c r="H102" s="23">
        <v>4.9188391539596653E-4</v>
      </c>
      <c r="I102" s="24">
        <v>10165</v>
      </c>
      <c r="J102" s="23">
        <v>0.46205962059620598</v>
      </c>
      <c r="K102" s="23">
        <v>0.53794037940379402</v>
      </c>
      <c r="L102" s="23">
        <v>0</v>
      </c>
      <c r="M102" s="23">
        <v>0</v>
      </c>
      <c r="N102" s="24">
        <v>3690</v>
      </c>
    </row>
    <row r="103" spans="2:14" x14ac:dyDescent="0.3">
      <c r="B103" s="33" t="s">
        <v>262</v>
      </c>
      <c r="C103" s="18" t="s">
        <v>60</v>
      </c>
      <c r="D103" s="21" t="s">
        <v>168</v>
      </c>
      <c r="E103" s="23">
        <v>0.5</v>
      </c>
      <c r="F103" s="23">
        <v>0.49963126843657818</v>
      </c>
      <c r="G103" s="23">
        <v>0</v>
      </c>
      <c r="H103" s="23">
        <v>0</v>
      </c>
      <c r="I103" s="24">
        <v>13560</v>
      </c>
      <c r="J103" s="23">
        <v>0.47405112316034081</v>
      </c>
      <c r="K103" s="23">
        <v>0.52517428350116191</v>
      </c>
      <c r="L103" s="23">
        <v>0</v>
      </c>
      <c r="M103" s="23">
        <v>0</v>
      </c>
      <c r="N103" s="24">
        <v>6455</v>
      </c>
    </row>
    <row r="104" spans="2:14" x14ac:dyDescent="0.3">
      <c r="B104" s="33" t="s">
        <v>262</v>
      </c>
      <c r="C104" s="18" t="s">
        <v>55</v>
      </c>
      <c r="D104" s="21" t="s">
        <v>312</v>
      </c>
      <c r="E104" s="23">
        <v>0.49394987035436472</v>
      </c>
      <c r="F104" s="23">
        <v>0.50605012964563523</v>
      </c>
      <c r="G104" s="23">
        <v>0</v>
      </c>
      <c r="H104" s="23">
        <v>0</v>
      </c>
      <c r="I104" s="24">
        <v>11570</v>
      </c>
      <c r="J104" s="23" t="s">
        <v>588</v>
      </c>
      <c r="K104" s="23" t="s">
        <v>588</v>
      </c>
      <c r="L104" s="23" t="s">
        <v>588</v>
      </c>
      <c r="M104" s="23" t="s">
        <v>588</v>
      </c>
      <c r="N104" s="24" t="s">
        <v>588</v>
      </c>
    </row>
    <row r="105" spans="2:14" x14ac:dyDescent="0.3">
      <c r="B105" s="33" t="s">
        <v>262</v>
      </c>
      <c r="C105" s="18" t="s">
        <v>61</v>
      </c>
      <c r="D105" s="21" t="s">
        <v>169</v>
      </c>
      <c r="E105" s="23">
        <v>0.46998604001861333</v>
      </c>
      <c r="F105" s="23">
        <v>0.52768729641693812</v>
      </c>
      <c r="G105" s="23">
        <v>2.3266635644485808E-3</v>
      </c>
      <c r="H105" s="23">
        <v>0</v>
      </c>
      <c r="I105" s="24">
        <v>10745</v>
      </c>
      <c r="J105" s="23">
        <v>0.47440273037542663</v>
      </c>
      <c r="K105" s="23">
        <v>0.5233219567690558</v>
      </c>
      <c r="L105" s="23">
        <v>2.2753128555176336E-3</v>
      </c>
      <c r="M105" s="23">
        <v>0</v>
      </c>
      <c r="N105" s="24">
        <v>4395</v>
      </c>
    </row>
    <row r="106" spans="2:14" x14ac:dyDescent="0.3">
      <c r="B106" s="33" t="s">
        <v>262</v>
      </c>
      <c r="C106" s="18" t="s">
        <v>62</v>
      </c>
      <c r="D106" s="21" t="s">
        <v>170</v>
      </c>
      <c r="E106" s="23">
        <v>0.48593815586959566</v>
      </c>
      <c r="F106" s="23">
        <v>0.51406184413040434</v>
      </c>
      <c r="G106" s="23">
        <v>0</v>
      </c>
      <c r="H106" s="23">
        <v>0</v>
      </c>
      <c r="I106" s="24">
        <v>35735</v>
      </c>
      <c r="J106" s="23">
        <v>0.47091552857865454</v>
      </c>
      <c r="K106" s="23">
        <v>0.52959028831562971</v>
      </c>
      <c r="L106" s="23">
        <v>0</v>
      </c>
      <c r="M106" s="23">
        <v>0</v>
      </c>
      <c r="N106" s="24">
        <v>9885</v>
      </c>
    </row>
    <row r="107" spans="2:14" x14ac:dyDescent="0.3">
      <c r="B107" s="33" t="s">
        <v>262</v>
      </c>
      <c r="C107" s="18" t="s">
        <v>63</v>
      </c>
      <c r="D107" s="21" t="s">
        <v>313</v>
      </c>
      <c r="E107" s="23">
        <v>0.483835005574136</v>
      </c>
      <c r="F107" s="23">
        <v>0.51653660349312525</v>
      </c>
      <c r="G107" s="23">
        <v>0</v>
      </c>
      <c r="H107" s="23">
        <v>0</v>
      </c>
      <c r="I107" s="24">
        <v>13455</v>
      </c>
      <c r="J107" s="23" t="s">
        <v>588</v>
      </c>
      <c r="K107" s="23" t="s">
        <v>588</v>
      </c>
      <c r="L107" s="23" t="s">
        <v>588</v>
      </c>
      <c r="M107" s="23" t="s">
        <v>588</v>
      </c>
      <c r="N107" s="24" t="s">
        <v>588</v>
      </c>
    </row>
    <row r="108" spans="2:14" x14ac:dyDescent="0.3">
      <c r="B108" s="33" t="s">
        <v>262</v>
      </c>
      <c r="C108" s="18" t="s">
        <v>64</v>
      </c>
      <c r="D108" s="21" t="s">
        <v>314</v>
      </c>
      <c r="E108" s="23">
        <v>0.48358669310420799</v>
      </c>
      <c r="F108" s="23">
        <v>0.51619299405155317</v>
      </c>
      <c r="G108" s="23">
        <v>0</v>
      </c>
      <c r="H108" s="23">
        <v>0</v>
      </c>
      <c r="I108" s="24">
        <v>22695</v>
      </c>
      <c r="J108" s="23">
        <v>0.48566142460684553</v>
      </c>
      <c r="K108" s="23">
        <v>0.51433857539315453</v>
      </c>
      <c r="L108" s="23">
        <v>0</v>
      </c>
      <c r="M108" s="23">
        <v>0</v>
      </c>
      <c r="N108" s="24">
        <v>5405</v>
      </c>
    </row>
    <row r="109" spans="2:14" x14ac:dyDescent="0.3">
      <c r="B109" s="33" t="s">
        <v>262</v>
      </c>
      <c r="C109" s="18" t="s">
        <v>65</v>
      </c>
      <c r="D109" s="21" t="s">
        <v>315</v>
      </c>
      <c r="E109" s="23">
        <v>0.4843621399176955</v>
      </c>
      <c r="F109" s="23">
        <v>0.5156378600823045</v>
      </c>
      <c r="G109" s="23">
        <v>0</v>
      </c>
      <c r="H109" s="23">
        <v>2.0576131687242798E-4</v>
      </c>
      <c r="I109" s="24">
        <v>24300</v>
      </c>
      <c r="J109" s="23">
        <v>0.46205962059620598</v>
      </c>
      <c r="K109" s="23">
        <v>0.53794037940379402</v>
      </c>
      <c r="L109" s="23">
        <v>0</v>
      </c>
      <c r="M109" s="23">
        <v>0</v>
      </c>
      <c r="N109" s="24">
        <v>7380</v>
      </c>
    </row>
    <row r="110" spans="2:14" x14ac:dyDescent="0.3">
      <c r="B110" s="33" t="s">
        <v>262</v>
      </c>
      <c r="C110" s="18" t="s">
        <v>66</v>
      </c>
      <c r="D110" s="21" t="s">
        <v>316</v>
      </c>
      <c r="E110" s="23">
        <v>0.485667215815486</v>
      </c>
      <c r="F110" s="23">
        <v>0.51367380560131792</v>
      </c>
      <c r="G110" s="23">
        <v>3.2948929159802305E-4</v>
      </c>
      <c r="H110" s="23">
        <v>0</v>
      </c>
      <c r="I110" s="24">
        <v>15175</v>
      </c>
      <c r="J110" s="23">
        <v>0.4882710686359687</v>
      </c>
      <c r="K110" s="23">
        <v>0.5117289313640313</v>
      </c>
      <c r="L110" s="23">
        <v>0</v>
      </c>
      <c r="M110" s="23">
        <v>0</v>
      </c>
      <c r="N110" s="24">
        <v>5755</v>
      </c>
    </row>
    <row r="111" spans="2:14" x14ac:dyDescent="0.3">
      <c r="B111" s="33" t="s">
        <v>262</v>
      </c>
      <c r="C111" s="18" t="s">
        <v>67</v>
      </c>
      <c r="D111" s="21" t="s">
        <v>171</v>
      </c>
      <c r="E111" s="23">
        <v>0.47867803837953093</v>
      </c>
      <c r="F111" s="23">
        <v>0.52132196162046907</v>
      </c>
      <c r="G111" s="23">
        <v>0</v>
      </c>
      <c r="H111" s="23">
        <v>0</v>
      </c>
      <c r="I111" s="24">
        <v>9380</v>
      </c>
      <c r="J111" s="23">
        <v>0.45242070116861438</v>
      </c>
      <c r="K111" s="23">
        <v>0.54757929883138567</v>
      </c>
      <c r="L111" s="23">
        <v>0</v>
      </c>
      <c r="M111" s="23">
        <v>0</v>
      </c>
      <c r="N111" s="24">
        <v>2995</v>
      </c>
    </row>
    <row r="112" spans="2:14" x14ac:dyDescent="0.3">
      <c r="B112" s="33" t="s">
        <v>262</v>
      </c>
      <c r="C112" s="18" t="s">
        <v>70</v>
      </c>
      <c r="D112" s="21" t="s">
        <v>173</v>
      </c>
      <c r="E112" s="23">
        <v>0.48936924167257262</v>
      </c>
      <c r="F112" s="23">
        <v>0.51063075832742733</v>
      </c>
      <c r="G112" s="23">
        <v>3.5435861091424523E-4</v>
      </c>
      <c r="H112" s="23">
        <v>0</v>
      </c>
      <c r="I112" s="24">
        <v>14110</v>
      </c>
      <c r="J112" s="23">
        <v>0.49671484888304862</v>
      </c>
      <c r="K112" s="23">
        <v>0.50328515111695138</v>
      </c>
      <c r="L112" s="23">
        <v>1.3140604467805519E-3</v>
      </c>
      <c r="M112" s="23">
        <v>0</v>
      </c>
      <c r="N112" s="24">
        <v>3805</v>
      </c>
    </row>
    <row r="113" spans="2:14" x14ac:dyDescent="0.3">
      <c r="B113" s="33" t="s">
        <v>262</v>
      </c>
      <c r="C113" s="18" t="s">
        <v>71</v>
      </c>
      <c r="D113" s="21" t="s">
        <v>174</v>
      </c>
      <c r="E113" s="23">
        <v>0.50569105691056915</v>
      </c>
      <c r="F113" s="23">
        <v>0.49430894308943091</v>
      </c>
      <c r="G113" s="23">
        <v>0</v>
      </c>
      <c r="H113" s="23">
        <v>0</v>
      </c>
      <c r="I113" s="24">
        <v>6150</v>
      </c>
      <c r="J113" s="23">
        <v>0.4910941475826972</v>
      </c>
      <c r="K113" s="23">
        <v>0.5089058524173028</v>
      </c>
      <c r="L113" s="23">
        <v>0</v>
      </c>
      <c r="M113" s="23">
        <v>0</v>
      </c>
      <c r="N113" s="24">
        <v>1965</v>
      </c>
    </row>
    <row r="114" spans="2:14" x14ac:dyDescent="0.3">
      <c r="B114" s="33" t="s">
        <v>274</v>
      </c>
      <c r="C114" s="18" t="s">
        <v>73</v>
      </c>
      <c r="D114" s="21" t="s">
        <v>176</v>
      </c>
      <c r="E114" s="23">
        <v>0.47216035634743875</v>
      </c>
      <c r="F114" s="23">
        <v>0.5278396436525612</v>
      </c>
      <c r="G114" s="23">
        <v>0</v>
      </c>
      <c r="H114" s="23">
        <v>0</v>
      </c>
      <c r="I114" s="24">
        <v>6735</v>
      </c>
      <c r="J114" s="23">
        <v>0.46105919003115264</v>
      </c>
      <c r="K114" s="23">
        <v>0.5389408099688473</v>
      </c>
      <c r="L114" s="23">
        <v>0</v>
      </c>
      <c r="M114" s="23">
        <v>0</v>
      </c>
      <c r="N114" s="24">
        <v>1605</v>
      </c>
    </row>
    <row r="115" spans="2:14" x14ac:dyDescent="0.3">
      <c r="B115" s="33" t="s">
        <v>274</v>
      </c>
      <c r="C115" s="18" t="s">
        <v>75</v>
      </c>
      <c r="D115" s="21" t="s">
        <v>178</v>
      </c>
      <c r="E115" s="23">
        <v>0.48261102193686461</v>
      </c>
      <c r="F115" s="23">
        <v>0.5168539325842697</v>
      </c>
      <c r="G115" s="23">
        <v>0</v>
      </c>
      <c r="H115" s="23">
        <v>5.3504547886570354E-4</v>
      </c>
      <c r="I115" s="24">
        <v>9345</v>
      </c>
      <c r="J115" s="23">
        <v>0.46949152542372879</v>
      </c>
      <c r="K115" s="23">
        <v>0.52881355932203389</v>
      </c>
      <c r="L115" s="23">
        <v>0</v>
      </c>
      <c r="M115" s="23">
        <v>0</v>
      </c>
      <c r="N115" s="24">
        <v>2950</v>
      </c>
    </row>
    <row r="116" spans="2:14" x14ac:dyDescent="0.3">
      <c r="B116" s="33" t="s">
        <v>274</v>
      </c>
      <c r="C116" s="18" t="s">
        <v>78</v>
      </c>
      <c r="D116" s="21" t="s">
        <v>181</v>
      </c>
      <c r="E116" s="23">
        <v>0.4877288663809895</v>
      </c>
      <c r="F116" s="23">
        <v>0.51227113361901055</v>
      </c>
      <c r="G116" s="23">
        <v>0</v>
      </c>
      <c r="H116" s="23">
        <v>0</v>
      </c>
      <c r="I116" s="24">
        <v>12835</v>
      </c>
      <c r="J116" s="23" t="s">
        <v>588</v>
      </c>
      <c r="K116" s="23" t="s">
        <v>588</v>
      </c>
      <c r="L116" s="23" t="s">
        <v>588</v>
      </c>
      <c r="M116" s="23" t="s">
        <v>588</v>
      </c>
      <c r="N116" s="24" t="s">
        <v>588</v>
      </c>
    </row>
    <row r="117" spans="2:14" x14ac:dyDescent="0.3">
      <c r="B117" s="33" t="s">
        <v>274</v>
      </c>
      <c r="C117" s="18" t="s">
        <v>79</v>
      </c>
      <c r="D117" s="21" t="s">
        <v>317</v>
      </c>
      <c r="E117" s="23">
        <v>0.48204970849953971</v>
      </c>
      <c r="F117" s="23">
        <v>0.51795029150046024</v>
      </c>
      <c r="G117" s="23">
        <v>0</v>
      </c>
      <c r="H117" s="23">
        <v>0</v>
      </c>
      <c r="I117" s="24">
        <v>16295</v>
      </c>
      <c r="J117" s="23">
        <v>0.45373134328358211</v>
      </c>
      <c r="K117" s="23">
        <v>0.54626865671641789</v>
      </c>
      <c r="L117" s="23">
        <v>0</v>
      </c>
      <c r="M117" s="23">
        <v>0</v>
      </c>
      <c r="N117" s="24">
        <v>6700</v>
      </c>
    </row>
    <row r="118" spans="2:14" x14ac:dyDescent="0.3">
      <c r="B118" s="33" t="s">
        <v>274</v>
      </c>
      <c r="C118" s="18" t="s">
        <v>81</v>
      </c>
      <c r="D118" s="21" t="s">
        <v>318</v>
      </c>
      <c r="E118" s="23">
        <v>0.49034879783271251</v>
      </c>
      <c r="F118" s="23">
        <v>0.50965120216728754</v>
      </c>
      <c r="G118" s="23">
        <v>0</v>
      </c>
      <c r="H118" s="23">
        <v>0</v>
      </c>
      <c r="I118" s="24">
        <v>14765</v>
      </c>
      <c r="J118" s="23">
        <v>0.49285714285714288</v>
      </c>
      <c r="K118" s="23">
        <v>0.50714285714285712</v>
      </c>
      <c r="L118" s="23">
        <v>0</v>
      </c>
      <c r="M118" s="23">
        <v>0</v>
      </c>
      <c r="N118" s="24">
        <v>4200</v>
      </c>
    </row>
    <row r="119" spans="2:14" x14ac:dyDescent="0.3">
      <c r="B119" s="33" t="s">
        <v>274</v>
      </c>
      <c r="C119" s="18" t="s">
        <v>82</v>
      </c>
      <c r="D119" s="21" t="s">
        <v>319</v>
      </c>
      <c r="E119" s="23">
        <v>0.49305769824128354</v>
      </c>
      <c r="F119" s="23">
        <v>0.50694230175871646</v>
      </c>
      <c r="G119" s="23">
        <v>0</v>
      </c>
      <c r="H119" s="23">
        <v>0</v>
      </c>
      <c r="I119" s="24">
        <v>16205</v>
      </c>
      <c r="J119" s="23">
        <v>0.48117647058823532</v>
      </c>
      <c r="K119" s="23">
        <v>0.51764705882352946</v>
      </c>
      <c r="L119" s="23">
        <v>0</v>
      </c>
      <c r="M119" s="23">
        <v>0</v>
      </c>
      <c r="N119" s="24">
        <v>4250</v>
      </c>
    </row>
    <row r="120" spans="2:14" x14ac:dyDescent="0.3">
      <c r="B120" s="33" t="s">
        <v>274</v>
      </c>
      <c r="C120" s="18" t="s">
        <v>85</v>
      </c>
      <c r="D120" s="21" t="s">
        <v>184</v>
      </c>
      <c r="E120" s="23">
        <v>0.44894514767932492</v>
      </c>
      <c r="F120" s="23">
        <v>0.55021097046413503</v>
      </c>
      <c r="G120" s="23">
        <v>8.438818565400844E-4</v>
      </c>
      <c r="H120" s="23">
        <v>0</v>
      </c>
      <c r="I120" s="24">
        <v>5925</v>
      </c>
      <c r="J120" s="23" t="s">
        <v>588</v>
      </c>
      <c r="K120" s="23" t="s">
        <v>588</v>
      </c>
      <c r="L120" s="23" t="s">
        <v>588</v>
      </c>
      <c r="M120" s="23" t="s">
        <v>588</v>
      </c>
      <c r="N120" s="24" t="s">
        <v>588</v>
      </c>
    </row>
    <row r="121" spans="2:14" x14ac:dyDescent="0.3">
      <c r="B121" s="33" t="s">
        <v>274</v>
      </c>
      <c r="C121" s="18" t="s">
        <v>86</v>
      </c>
      <c r="D121" s="21" t="s">
        <v>320</v>
      </c>
      <c r="E121" s="23">
        <v>0.46806482364156338</v>
      </c>
      <c r="F121" s="23">
        <v>0.53193517635843657</v>
      </c>
      <c r="G121" s="23">
        <v>0</v>
      </c>
      <c r="H121" s="23">
        <v>0</v>
      </c>
      <c r="I121" s="24">
        <v>5245</v>
      </c>
      <c r="J121" s="23">
        <v>0.47265625</v>
      </c>
      <c r="K121" s="23">
        <v>0.52734375</v>
      </c>
      <c r="L121" s="23">
        <v>0</v>
      </c>
      <c r="M121" s="23">
        <v>0</v>
      </c>
      <c r="N121" s="24">
        <v>1280</v>
      </c>
    </row>
    <row r="122" spans="2:14" x14ac:dyDescent="0.3">
      <c r="B122" s="33" t="s">
        <v>274</v>
      </c>
      <c r="C122" s="18" t="s">
        <v>87</v>
      </c>
      <c r="D122" s="21" t="s">
        <v>321</v>
      </c>
      <c r="E122" s="23">
        <v>0.49323671497584543</v>
      </c>
      <c r="F122" s="23">
        <v>0.50628019323671503</v>
      </c>
      <c r="G122" s="23">
        <v>0</v>
      </c>
      <c r="H122" s="23">
        <v>0</v>
      </c>
      <c r="I122" s="24">
        <v>10350</v>
      </c>
      <c r="J122" s="23">
        <v>0.49708963911525028</v>
      </c>
      <c r="K122" s="23">
        <v>0.50291036088474972</v>
      </c>
      <c r="L122" s="23">
        <v>0</v>
      </c>
      <c r="M122" s="23">
        <v>0</v>
      </c>
      <c r="N122" s="24">
        <v>4295</v>
      </c>
    </row>
    <row r="123" spans="2:14" x14ac:dyDescent="0.3">
      <c r="B123" s="33" t="s">
        <v>274</v>
      </c>
      <c r="C123" s="18" t="s">
        <v>89</v>
      </c>
      <c r="D123" s="21" t="s">
        <v>186</v>
      </c>
      <c r="E123" s="23">
        <v>0.49925999013320177</v>
      </c>
      <c r="F123" s="23">
        <v>0.50049333991119882</v>
      </c>
      <c r="G123" s="23">
        <v>4.9333991119881603E-4</v>
      </c>
      <c r="H123" s="23">
        <v>0</v>
      </c>
      <c r="I123" s="24">
        <v>20270</v>
      </c>
      <c r="J123" s="23">
        <v>0.48317127898279733</v>
      </c>
      <c r="K123" s="23">
        <v>0.51682872101720267</v>
      </c>
      <c r="L123" s="23">
        <v>0</v>
      </c>
      <c r="M123" s="23">
        <v>0</v>
      </c>
      <c r="N123" s="24">
        <v>6685</v>
      </c>
    </row>
    <row r="124" spans="2:14" x14ac:dyDescent="0.3">
      <c r="B124" s="33" t="s">
        <v>274</v>
      </c>
      <c r="C124" s="18" t="s">
        <v>92</v>
      </c>
      <c r="D124" s="21" t="s">
        <v>189</v>
      </c>
      <c r="E124" s="23">
        <v>0.48860028860028859</v>
      </c>
      <c r="F124" s="23">
        <v>0.51139971139971141</v>
      </c>
      <c r="G124" s="23">
        <v>0</v>
      </c>
      <c r="H124" s="23">
        <v>0</v>
      </c>
      <c r="I124" s="24">
        <v>17325</v>
      </c>
      <c r="J124" s="23">
        <v>0.50401069518716579</v>
      </c>
      <c r="K124" s="23">
        <v>0.49465240641711228</v>
      </c>
      <c r="L124" s="23">
        <v>0</v>
      </c>
      <c r="M124" s="23">
        <v>0</v>
      </c>
      <c r="N124" s="24">
        <v>3740</v>
      </c>
    </row>
    <row r="125" spans="2:14" x14ac:dyDescent="0.3">
      <c r="B125" s="33" t="s">
        <v>274</v>
      </c>
      <c r="C125" s="18" t="s">
        <v>93</v>
      </c>
      <c r="D125" s="21" t="s">
        <v>190</v>
      </c>
      <c r="E125" s="23">
        <v>0.49475341028331582</v>
      </c>
      <c r="F125" s="23">
        <v>0.50524658971668412</v>
      </c>
      <c r="G125" s="23">
        <v>0</v>
      </c>
      <c r="H125" s="23">
        <v>0</v>
      </c>
      <c r="I125" s="24">
        <v>9530</v>
      </c>
      <c r="J125" s="23">
        <v>0.49781659388646288</v>
      </c>
      <c r="K125" s="23">
        <v>0.50218340611353707</v>
      </c>
      <c r="L125" s="23">
        <v>0</v>
      </c>
      <c r="M125" s="23">
        <v>0</v>
      </c>
      <c r="N125" s="24">
        <v>2290</v>
      </c>
    </row>
    <row r="126" spans="2:14" x14ac:dyDescent="0.3">
      <c r="B126" s="33" t="s">
        <v>274</v>
      </c>
      <c r="C126" s="18" t="s">
        <v>94</v>
      </c>
      <c r="D126" s="21" t="s">
        <v>322</v>
      </c>
      <c r="E126" s="23">
        <v>0.48518896833503578</v>
      </c>
      <c r="F126" s="23">
        <v>0.5137895812053116</v>
      </c>
      <c r="G126" s="23">
        <v>0</v>
      </c>
      <c r="H126" s="23">
        <v>0</v>
      </c>
      <c r="I126" s="24">
        <v>4895</v>
      </c>
      <c r="J126" s="23">
        <v>0.4911242603550296</v>
      </c>
      <c r="K126" s="23">
        <v>0.50887573964497046</v>
      </c>
      <c r="L126" s="23">
        <v>0</v>
      </c>
      <c r="M126" s="23">
        <v>0</v>
      </c>
      <c r="N126" s="24">
        <v>1690</v>
      </c>
    </row>
    <row r="127" spans="2:14" x14ac:dyDescent="0.3">
      <c r="B127" s="33" t="s">
        <v>274</v>
      </c>
      <c r="C127" s="18" t="s">
        <v>95</v>
      </c>
      <c r="D127" s="21" t="s">
        <v>323</v>
      </c>
      <c r="E127" s="23">
        <v>0.47493261455525604</v>
      </c>
      <c r="F127" s="23">
        <v>0.52506738544474396</v>
      </c>
      <c r="G127" s="23">
        <v>0</v>
      </c>
      <c r="H127" s="23">
        <v>0</v>
      </c>
      <c r="I127" s="24">
        <v>9275</v>
      </c>
      <c r="J127" s="23">
        <v>0.48016415868673051</v>
      </c>
      <c r="K127" s="23">
        <v>0.51983584131326954</v>
      </c>
      <c r="L127" s="23">
        <v>0</v>
      </c>
      <c r="M127" s="23">
        <v>0</v>
      </c>
      <c r="N127" s="24">
        <v>3655</v>
      </c>
    </row>
    <row r="128" spans="2:14" x14ac:dyDescent="0.3">
      <c r="B128" s="33" t="s">
        <v>274</v>
      </c>
      <c r="C128" s="18" t="s">
        <v>96</v>
      </c>
      <c r="D128" s="21" t="s">
        <v>191</v>
      </c>
      <c r="E128" s="23">
        <v>0.46964375313597589</v>
      </c>
      <c r="F128" s="23">
        <v>0.52985449071751134</v>
      </c>
      <c r="G128" s="23">
        <v>5.0175614651279475E-4</v>
      </c>
      <c r="H128" s="23">
        <v>0</v>
      </c>
      <c r="I128" s="24">
        <v>9965</v>
      </c>
      <c r="J128" s="23">
        <v>0.45748613678373384</v>
      </c>
      <c r="K128" s="23">
        <v>0.54251386321626616</v>
      </c>
      <c r="L128" s="23">
        <v>0</v>
      </c>
      <c r="M128" s="23">
        <v>0</v>
      </c>
      <c r="N128" s="24">
        <v>5410</v>
      </c>
    </row>
    <row r="129" spans="2:14" x14ac:dyDescent="0.3">
      <c r="B129" s="33" t="s">
        <v>274</v>
      </c>
      <c r="C129" s="18" t="s">
        <v>98</v>
      </c>
      <c r="D129" s="21" t="s">
        <v>192</v>
      </c>
      <c r="E129" s="23">
        <v>0.55165876777251188</v>
      </c>
      <c r="F129" s="23">
        <v>0.44834123222748817</v>
      </c>
      <c r="G129" s="23">
        <v>0</v>
      </c>
      <c r="H129" s="23">
        <v>0</v>
      </c>
      <c r="I129" s="24">
        <v>5275</v>
      </c>
      <c r="J129" s="23">
        <v>0.55665024630541871</v>
      </c>
      <c r="K129" s="23">
        <v>0.44334975369458129</v>
      </c>
      <c r="L129" s="23">
        <v>0</v>
      </c>
      <c r="M129" s="23">
        <v>0</v>
      </c>
      <c r="N129" s="24">
        <v>1015</v>
      </c>
    </row>
    <row r="130" spans="2:14" x14ac:dyDescent="0.3">
      <c r="B130" s="33" t="s">
        <v>274</v>
      </c>
      <c r="C130" s="18" t="s">
        <v>99</v>
      </c>
      <c r="D130" s="21" t="s">
        <v>193</v>
      </c>
      <c r="E130" s="23">
        <v>0.47986414361960211</v>
      </c>
      <c r="F130" s="23">
        <v>0.52013585638039783</v>
      </c>
      <c r="G130" s="23">
        <v>0</v>
      </c>
      <c r="H130" s="23">
        <v>4.8520135856380397E-4</v>
      </c>
      <c r="I130" s="24">
        <v>10305</v>
      </c>
      <c r="J130" s="23">
        <v>0.47679324894514769</v>
      </c>
      <c r="K130" s="23">
        <v>0.52461322081575246</v>
      </c>
      <c r="L130" s="23">
        <v>0</v>
      </c>
      <c r="M130" s="23">
        <v>0</v>
      </c>
      <c r="N130" s="24">
        <v>3555</v>
      </c>
    </row>
    <row r="131" spans="2:14" x14ac:dyDescent="0.3">
      <c r="B131" s="33" t="s">
        <v>274</v>
      </c>
      <c r="C131" s="18" t="s">
        <v>100</v>
      </c>
      <c r="D131" s="21" t="s">
        <v>194</v>
      </c>
      <c r="E131" s="23">
        <v>0.48730267673301303</v>
      </c>
      <c r="F131" s="23">
        <v>0.51269732326698692</v>
      </c>
      <c r="G131" s="23">
        <v>0</v>
      </c>
      <c r="H131" s="23">
        <v>0</v>
      </c>
      <c r="I131" s="24">
        <v>7285</v>
      </c>
      <c r="J131" s="23" t="s">
        <v>588</v>
      </c>
      <c r="K131" s="23" t="s">
        <v>588</v>
      </c>
      <c r="L131" s="23" t="s">
        <v>588</v>
      </c>
      <c r="M131" s="23" t="s">
        <v>588</v>
      </c>
      <c r="N131" s="24" t="s">
        <v>588</v>
      </c>
    </row>
    <row r="132" spans="2:14" x14ac:dyDescent="0.3">
      <c r="B132" s="33" t="s">
        <v>274</v>
      </c>
      <c r="C132" s="18" t="s">
        <v>101</v>
      </c>
      <c r="D132" s="21" t="s">
        <v>195</v>
      </c>
      <c r="E132" s="23">
        <v>0.47923076923076924</v>
      </c>
      <c r="F132" s="23">
        <v>0.52076923076923076</v>
      </c>
      <c r="G132" s="23">
        <v>0</v>
      </c>
      <c r="H132" s="23">
        <v>0</v>
      </c>
      <c r="I132" s="24">
        <v>13000</v>
      </c>
      <c r="J132" s="23">
        <v>0.46854663774403471</v>
      </c>
      <c r="K132" s="23">
        <v>0.53145336225596529</v>
      </c>
      <c r="L132" s="23">
        <v>0</v>
      </c>
      <c r="M132" s="23">
        <v>0</v>
      </c>
      <c r="N132" s="24">
        <v>4610</v>
      </c>
    </row>
    <row r="133" spans="2:14" x14ac:dyDescent="0.3">
      <c r="B133" s="33" t="s">
        <v>274</v>
      </c>
      <c r="C133" s="18" t="s">
        <v>105</v>
      </c>
      <c r="D133" s="21" t="s">
        <v>197</v>
      </c>
      <c r="E133" s="23">
        <v>0.50049325879644857</v>
      </c>
      <c r="F133" s="23">
        <v>0.49917790200591911</v>
      </c>
      <c r="G133" s="23">
        <v>3.2883919763235779E-4</v>
      </c>
      <c r="H133" s="23">
        <v>0</v>
      </c>
      <c r="I133" s="24">
        <v>15205</v>
      </c>
      <c r="J133" s="23">
        <v>0.49932157394843962</v>
      </c>
      <c r="K133" s="23">
        <v>0.49932157394843962</v>
      </c>
      <c r="L133" s="23">
        <v>0</v>
      </c>
      <c r="M133" s="23">
        <v>0</v>
      </c>
      <c r="N133" s="24">
        <v>3685</v>
      </c>
    </row>
    <row r="134" spans="2:14" x14ac:dyDescent="0.3">
      <c r="B134" s="33" t="s">
        <v>274</v>
      </c>
      <c r="C134" s="18" t="s">
        <v>106</v>
      </c>
      <c r="D134" s="21" t="s">
        <v>198</v>
      </c>
      <c r="E134" s="23">
        <v>0.4780962682531098</v>
      </c>
      <c r="F134" s="23">
        <v>0.52028123309897245</v>
      </c>
      <c r="G134" s="23">
        <v>0</v>
      </c>
      <c r="H134" s="23">
        <v>2.163331530557058E-3</v>
      </c>
      <c r="I134" s="24">
        <v>9245</v>
      </c>
      <c r="J134" s="23" t="s">
        <v>588</v>
      </c>
      <c r="K134" s="23" t="s">
        <v>588</v>
      </c>
      <c r="L134" s="23" t="s">
        <v>588</v>
      </c>
      <c r="M134" s="23" t="s">
        <v>588</v>
      </c>
      <c r="N134" s="24" t="s">
        <v>588</v>
      </c>
    </row>
    <row r="135" spans="2:14" x14ac:dyDescent="0.3">
      <c r="B135" s="33" t="s">
        <v>274</v>
      </c>
      <c r="C135" s="18" t="s">
        <v>111</v>
      </c>
      <c r="D135" s="21" t="s">
        <v>324</v>
      </c>
      <c r="E135" s="23">
        <v>0.4676457090408444</v>
      </c>
      <c r="F135" s="23">
        <v>0.53189536484625977</v>
      </c>
      <c r="G135" s="23">
        <v>0</v>
      </c>
      <c r="H135" s="23">
        <v>0</v>
      </c>
      <c r="I135" s="24">
        <v>10895</v>
      </c>
      <c r="J135" s="23">
        <v>0.4745254745254745</v>
      </c>
      <c r="K135" s="23">
        <v>0.52547452547452544</v>
      </c>
      <c r="L135" s="23">
        <v>0</v>
      </c>
      <c r="M135" s="23">
        <v>0</v>
      </c>
      <c r="N135" s="24">
        <v>5005</v>
      </c>
    </row>
    <row r="136" spans="2:14" x14ac:dyDescent="0.3">
      <c r="B136" s="33" t="s">
        <v>279</v>
      </c>
      <c r="C136" s="18" t="s">
        <v>74</v>
      </c>
      <c r="D136" s="21" t="s">
        <v>177</v>
      </c>
      <c r="E136" s="23">
        <v>0.54983108108108103</v>
      </c>
      <c r="F136" s="23">
        <v>0.45016891891891891</v>
      </c>
      <c r="G136" s="23">
        <v>0</v>
      </c>
      <c r="H136" s="23">
        <v>0</v>
      </c>
      <c r="I136" s="24">
        <v>5920</v>
      </c>
      <c r="J136" s="23">
        <v>0.56578947368421051</v>
      </c>
      <c r="K136" s="23">
        <v>0.43421052631578949</v>
      </c>
      <c r="L136" s="23">
        <v>0</v>
      </c>
      <c r="M136" s="23">
        <v>0</v>
      </c>
      <c r="N136" s="24">
        <v>1140</v>
      </c>
    </row>
    <row r="137" spans="2:14" x14ac:dyDescent="0.3">
      <c r="B137" s="33" t="s">
        <v>279</v>
      </c>
      <c r="C137" s="18" t="s">
        <v>76</v>
      </c>
      <c r="D137" s="21" t="s">
        <v>179</v>
      </c>
      <c r="E137" s="23">
        <v>0.48942377826404082</v>
      </c>
      <c r="F137" s="23">
        <v>0.51130561633843907</v>
      </c>
      <c r="G137" s="23">
        <v>0</v>
      </c>
      <c r="H137" s="23">
        <v>0</v>
      </c>
      <c r="I137" s="24">
        <v>6855</v>
      </c>
      <c r="J137" s="23">
        <v>0.47668393782383417</v>
      </c>
      <c r="K137" s="23">
        <v>0.52331606217616577</v>
      </c>
      <c r="L137" s="23">
        <v>0</v>
      </c>
      <c r="M137" s="23">
        <v>0</v>
      </c>
      <c r="N137" s="24">
        <v>2895</v>
      </c>
    </row>
    <row r="138" spans="2:14" x14ac:dyDescent="0.3">
      <c r="B138" s="33" t="s">
        <v>279</v>
      </c>
      <c r="C138" s="18" t="s">
        <v>77</v>
      </c>
      <c r="D138" s="21" t="s">
        <v>180</v>
      </c>
      <c r="E138" s="23">
        <v>0.47823458282950421</v>
      </c>
      <c r="F138" s="23">
        <v>0.52176541717049574</v>
      </c>
      <c r="G138" s="23">
        <v>0</v>
      </c>
      <c r="H138" s="23">
        <v>0</v>
      </c>
      <c r="I138" s="24">
        <v>8270</v>
      </c>
      <c r="J138" s="23">
        <v>0.44277673545966229</v>
      </c>
      <c r="K138" s="23">
        <v>0.55722326454033766</v>
      </c>
      <c r="L138" s="23">
        <v>0</v>
      </c>
      <c r="M138" s="23">
        <v>0</v>
      </c>
      <c r="N138" s="24">
        <v>2665</v>
      </c>
    </row>
    <row r="139" spans="2:14" x14ac:dyDescent="0.3">
      <c r="B139" s="33" t="s">
        <v>279</v>
      </c>
      <c r="C139" s="18" t="s">
        <v>80</v>
      </c>
      <c r="D139" s="21" t="s">
        <v>325</v>
      </c>
      <c r="E139" s="23">
        <v>0.49812030075187969</v>
      </c>
      <c r="F139" s="23">
        <v>0.50187969924812026</v>
      </c>
      <c r="G139" s="23">
        <v>0</v>
      </c>
      <c r="H139" s="23">
        <v>0</v>
      </c>
      <c r="I139" s="24">
        <v>5320</v>
      </c>
      <c r="J139" s="23">
        <v>0.48967551622418881</v>
      </c>
      <c r="K139" s="23">
        <v>0.51032448377581119</v>
      </c>
      <c r="L139" s="23">
        <v>0</v>
      </c>
      <c r="M139" s="23">
        <v>0</v>
      </c>
      <c r="N139" s="24">
        <v>1695</v>
      </c>
    </row>
    <row r="140" spans="2:14" x14ac:dyDescent="0.3">
      <c r="B140" s="33" t="s">
        <v>279</v>
      </c>
      <c r="C140" s="18" t="s">
        <v>83</v>
      </c>
      <c r="D140" s="21" t="s">
        <v>182</v>
      </c>
      <c r="E140" s="23">
        <v>0.47310647639956094</v>
      </c>
      <c r="F140" s="23">
        <v>0.52689352360043906</v>
      </c>
      <c r="G140" s="23">
        <v>1.0976948408342481E-3</v>
      </c>
      <c r="H140" s="23">
        <v>0</v>
      </c>
      <c r="I140" s="24">
        <v>4555</v>
      </c>
      <c r="J140" s="23">
        <v>0.4826086956521739</v>
      </c>
      <c r="K140" s="23">
        <v>0.5173913043478261</v>
      </c>
      <c r="L140" s="23">
        <v>0</v>
      </c>
      <c r="M140" s="23">
        <v>0</v>
      </c>
      <c r="N140" s="24">
        <v>1150</v>
      </c>
    </row>
    <row r="141" spans="2:14" x14ac:dyDescent="0.3">
      <c r="B141" s="33" t="s">
        <v>279</v>
      </c>
      <c r="C141" s="18" t="s">
        <v>84</v>
      </c>
      <c r="D141" s="21" t="s">
        <v>183</v>
      </c>
      <c r="E141" s="23">
        <v>0.48812767613857533</v>
      </c>
      <c r="F141" s="23">
        <v>0.51109381082133121</v>
      </c>
      <c r="G141" s="23">
        <v>7.7851304009342152E-4</v>
      </c>
      <c r="H141" s="23">
        <v>0</v>
      </c>
      <c r="I141" s="24">
        <v>12845</v>
      </c>
      <c r="J141" s="23">
        <v>0.48148148148148145</v>
      </c>
      <c r="K141" s="23">
        <v>0.51851851851851849</v>
      </c>
      <c r="L141" s="23">
        <v>0</v>
      </c>
      <c r="M141" s="23">
        <v>0</v>
      </c>
      <c r="N141" s="24">
        <v>2700</v>
      </c>
    </row>
    <row r="142" spans="2:14" x14ac:dyDescent="0.3">
      <c r="B142" s="33" t="s">
        <v>279</v>
      </c>
      <c r="C142" s="18" t="s">
        <v>88</v>
      </c>
      <c r="D142" s="21" t="s">
        <v>185</v>
      </c>
      <c r="E142" s="23">
        <v>0.48929292929292928</v>
      </c>
      <c r="F142" s="23">
        <v>0.51030303030303026</v>
      </c>
      <c r="G142" s="23">
        <v>4.0404040404040404E-4</v>
      </c>
      <c r="H142" s="23">
        <v>0</v>
      </c>
      <c r="I142" s="24">
        <v>12375</v>
      </c>
      <c r="J142" s="23">
        <v>0.48360655737704916</v>
      </c>
      <c r="K142" s="23">
        <v>0.51475409836065578</v>
      </c>
      <c r="L142" s="23">
        <v>0</v>
      </c>
      <c r="M142" s="23">
        <v>0</v>
      </c>
      <c r="N142" s="24">
        <v>3050</v>
      </c>
    </row>
    <row r="143" spans="2:14" x14ac:dyDescent="0.3">
      <c r="B143" s="33" t="s">
        <v>279</v>
      </c>
      <c r="C143" s="18" t="s">
        <v>72</v>
      </c>
      <c r="D143" s="21" t="s">
        <v>175</v>
      </c>
      <c r="E143" s="23">
        <v>0.49877883310719129</v>
      </c>
      <c r="F143" s="23">
        <v>0.50094979647218452</v>
      </c>
      <c r="G143" s="23">
        <v>2.7137042062415199E-4</v>
      </c>
      <c r="H143" s="23">
        <v>0</v>
      </c>
      <c r="I143" s="24">
        <v>18425</v>
      </c>
      <c r="J143" s="23">
        <v>0.48550724637681159</v>
      </c>
      <c r="K143" s="23">
        <v>0.51449275362318836</v>
      </c>
      <c r="L143" s="23">
        <v>0</v>
      </c>
      <c r="M143" s="23">
        <v>0</v>
      </c>
      <c r="N143" s="24">
        <v>5520</v>
      </c>
    </row>
    <row r="144" spans="2:14" x14ac:dyDescent="0.3">
      <c r="B144" s="33" t="s">
        <v>279</v>
      </c>
      <c r="C144" s="18" t="s">
        <v>423</v>
      </c>
      <c r="D144" s="21" t="s">
        <v>424</v>
      </c>
      <c r="E144" s="23">
        <v>0</v>
      </c>
      <c r="F144" s="23">
        <v>1</v>
      </c>
      <c r="G144" s="23">
        <v>0</v>
      </c>
      <c r="H144" s="23">
        <v>0</v>
      </c>
      <c r="I144" s="24">
        <v>1445</v>
      </c>
      <c r="J144" s="23">
        <v>0</v>
      </c>
      <c r="K144" s="23">
        <v>1</v>
      </c>
      <c r="L144" s="23">
        <v>0</v>
      </c>
      <c r="M144" s="23">
        <v>0</v>
      </c>
      <c r="N144" s="24">
        <v>35</v>
      </c>
    </row>
    <row r="145" spans="2:14" x14ac:dyDescent="0.3">
      <c r="B145" s="33" t="s">
        <v>279</v>
      </c>
      <c r="C145" s="18" t="s">
        <v>90</v>
      </c>
      <c r="D145" s="21" t="s">
        <v>187</v>
      </c>
      <c r="E145" s="23">
        <v>0.47787347787347789</v>
      </c>
      <c r="F145" s="23">
        <v>0.52197802197802201</v>
      </c>
      <c r="G145" s="23">
        <v>2.9700029700029698E-4</v>
      </c>
      <c r="H145" s="23">
        <v>0</v>
      </c>
      <c r="I145" s="24">
        <v>33670</v>
      </c>
      <c r="J145" s="23" t="s">
        <v>588</v>
      </c>
      <c r="K145" s="23" t="s">
        <v>588</v>
      </c>
      <c r="L145" s="23" t="s">
        <v>588</v>
      </c>
      <c r="M145" s="23" t="s">
        <v>588</v>
      </c>
      <c r="N145" s="24" t="s">
        <v>588</v>
      </c>
    </row>
    <row r="146" spans="2:14" x14ac:dyDescent="0.3">
      <c r="B146" s="33" t="s">
        <v>279</v>
      </c>
      <c r="C146" s="18" t="s">
        <v>102</v>
      </c>
      <c r="D146" s="21" t="s">
        <v>422</v>
      </c>
      <c r="E146" s="23">
        <v>0.47887715397443026</v>
      </c>
      <c r="F146" s="23">
        <v>0.5211228460255698</v>
      </c>
      <c r="G146" s="23">
        <v>0</v>
      </c>
      <c r="H146" s="23">
        <v>0</v>
      </c>
      <c r="I146" s="24">
        <v>17990</v>
      </c>
      <c r="J146" s="23" t="s">
        <v>588</v>
      </c>
      <c r="K146" s="23" t="s">
        <v>588</v>
      </c>
      <c r="L146" s="23" t="s">
        <v>588</v>
      </c>
      <c r="M146" s="23" t="s">
        <v>588</v>
      </c>
      <c r="N146" s="24" t="s">
        <v>588</v>
      </c>
    </row>
    <row r="147" spans="2:14" x14ac:dyDescent="0.3">
      <c r="B147" s="33" t="s">
        <v>279</v>
      </c>
      <c r="C147" s="18" t="s">
        <v>91</v>
      </c>
      <c r="D147" s="21" t="s">
        <v>188</v>
      </c>
      <c r="E147" s="23">
        <v>0.49194991055456172</v>
      </c>
      <c r="F147" s="23">
        <v>0.50805008944543828</v>
      </c>
      <c r="G147" s="23">
        <v>0</v>
      </c>
      <c r="H147" s="23">
        <v>0</v>
      </c>
      <c r="I147" s="24">
        <v>8385</v>
      </c>
      <c r="J147" s="23">
        <v>0.4927835051546392</v>
      </c>
      <c r="K147" s="23">
        <v>0.5072164948453608</v>
      </c>
      <c r="L147" s="23">
        <v>0</v>
      </c>
      <c r="M147" s="23">
        <v>0</v>
      </c>
      <c r="N147" s="24">
        <v>2425</v>
      </c>
    </row>
    <row r="148" spans="2:14" x14ac:dyDescent="0.3">
      <c r="B148" s="33" t="s">
        <v>279</v>
      </c>
      <c r="C148" s="18" t="s">
        <v>97</v>
      </c>
      <c r="D148" s="21" t="s">
        <v>326</v>
      </c>
      <c r="E148" s="23">
        <v>0.48404740200546947</v>
      </c>
      <c r="F148" s="23">
        <v>0.5157702825888788</v>
      </c>
      <c r="G148" s="23">
        <v>0</v>
      </c>
      <c r="H148" s="23">
        <v>0</v>
      </c>
      <c r="I148" s="24">
        <v>27425</v>
      </c>
      <c r="J148" s="23">
        <v>0.4844559585492228</v>
      </c>
      <c r="K148" s="23">
        <v>0.51554404145077726</v>
      </c>
      <c r="L148" s="23">
        <v>0</v>
      </c>
      <c r="M148" s="23">
        <v>0</v>
      </c>
      <c r="N148" s="24">
        <v>7720</v>
      </c>
    </row>
    <row r="149" spans="2:14" x14ac:dyDescent="0.3">
      <c r="B149" s="33" t="s">
        <v>279</v>
      </c>
      <c r="C149" s="18" t="s">
        <v>103</v>
      </c>
      <c r="D149" s="21" t="s">
        <v>196</v>
      </c>
      <c r="E149" s="23">
        <v>0.48370197904540163</v>
      </c>
      <c r="F149" s="23">
        <v>0.51629802095459842</v>
      </c>
      <c r="G149" s="23">
        <v>0</v>
      </c>
      <c r="H149" s="23">
        <v>0</v>
      </c>
      <c r="I149" s="24">
        <v>8590</v>
      </c>
      <c r="J149" s="23">
        <v>0.45719489981785066</v>
      </c>
      <c r="K149" s="23">
        <v>0.54280510018214934</v>
      </c>
      <c r="L149" s="23">
        <v>0</v>
      </c>
      <c r="M149" s="23">
        <v>0</v>
      </c>
      <c r="N149" s="24">
        <v>2745</v>
      </c>
    </row>
    <row r="150" spans="2:14" x14ac:dyDescent="0.3">
      <c r="B150" s="33" t="s">
        <v>279</v>
      </c>
      <c r="C150" s="18" t="s">
        <v>104</v>
      </c>
      <c r="D150" s="21" t="s">
        <v>328</v>
      </c>
      <c r="E150" s="23">
        <v>0.47223691168693815</v>
      </c>
      <c r="F150" s="23">
        <v>0.52723426758328928</v>
      </c>
      <c r="G150" s="23">
        <v>0</v>
      </c>
      <c r="H150" s="23">
        <v>0</v>
      </c>
      <c r="I150" s="24">
        <v>9455</v>
      </c>
      <c r="J150" s="23">
        <v>0.45390070921985815</v>
      </c>
      <c r="K150" s="23">
        <v>0.54609929078014185</v>
      </c>
      <c r="L150" s="23">
        <v>0</v>
      </c>
      <c r="M150" s="23">
        <v>0</v>
      </c>
      <c r="N150" s="24">
        <v>2820</v>
      </c>
    </row>
    <row r="151" spans="2:14" x14ac:dyDescent="0.3">
      <c r="B151" s="33" t="s">
        <v>279</v>
      </c>
      <c r="C151" s="18" t="s">
        <v>107</v>
      </c>
      <c r="D151" s="21" t="s">
        <v>329</v>
      </c>
      <c r="E151" s="23">
        <v>0.49766960124287934</v>
      </c>
      <c r="F151" s="23">
        <v>0.50233039875712071</v>
      </c>
      <c r="G151" s="23">
        <v>0</v>
      </c>
      <c r="H151" s="23">
        <v>0</v>
      </c>
      <c r="I151" s="24">
        <v>9655</v>
      </c>
      <c r="J151" s="23">
        <v>0.45792880258899676</v>
      </c>
      <c r="K151" s="23">
        <v>0.54207119741100329</v>
      </c>
      <c r="L151" s="23">
        <v>0</v>
      </c>
      <c r="M151" s="23">
        <v>0</v>
      </c>
      <c r="N151" s="24">
        <v>3090</v>
      </c>
    </row>
    <row r="152" spans="2:14" x14ac:dyDescent="0.3">
      <c r="B152" s="33" t="s">
        <v>279</v>
      </c>
      <c r="C152" s="18" t="s">
        <v>108</v>
      </c>
      <c r="D152" s="21" t="s">
        <v>330</v>
      </c>
      <c r="E152" s="23">
        <v>0.48799999999999999</v>
      </c>
      <c r="F152" s="23">
        <v>0.51200000000000001</v>
      </c>
      <c r="G152" s="23">
        <v>0</v>
      </c>
      <c r="H152" s="23">
        <v>0</v>
      </c>
      <c r="I152" s="24">
        <v>7500</v>
      </c>
      <c r="J152" s="23">
        <v>0.46498054474708173</v>
      </c>
      <c r="K152" s="23">
        <v>0.53501945525291827</v>
      </c>
      <c r="L152" s="23">
        <v>0</v>
      </c>
      <c r="M152" s="23">
        <v>0</v>
      </c>
      <c r="N152" s="24">
        <v>2570</v>
      </c>
    </row>
    <row r="153" spans="2:14" x14ac:dyDescent="0.3">
      <c r="B153" s="33" t="s">
        <v>279</v>
      </c>
      <c r="C153" s="18" t="s">
        <v>109</v>
      </c>
      <c r="D153" s="21" t="s">
        <v>199</v>
      </c>
      <c r="E153" s="23">
        <v>0.47702265372168284</v>
      </c>
      <c r="F153" s="23">
        <v>0.52233009708737865</v>
      </c>
      <c r="G153" s="23">
        <v>0</v>
      </c>
      <c r="H153" s="23">
        <v>0</v>
      </c>
      <c r="I153" s="24">
        <v>7725</v>
      </c>
      <c r="J153" s="23">
        <v>0.46153846153846156</v>
      </c>
      <c r="K153" s="23">
        <v>0.53846153846153844</v>
      </c>
      <c r="L153" s="23">
        <v>0</v>
      </c>
      <c r="M153" s="23">
        <v>0</v>
      </c>
      <c r="N153" s="24">
        <v>2210</v>
      </c>
    </row>
    <row r="154" spans="2:14" x14ac:dyDescent="0.3">
      <c r="B154" s="33" t="s">
        <v>279</v>
      </c>
      <c r="C154" s="18" t="s">
        <v>110</v>
      </c>
      <c r="D154" s="21" t="s">
        <v>331</v>
      </c>
      <c r="E154" s="23">
        <v>0.48013468013468014</v>
      </c>
      <c r="F154" s="23">
        <v>0.5191919191919192</v>
      </c>
      <c r="G154" s="23">
        <v>0</v>
      </c>
      <c r="H154" s="23">
        <v>0</v>
      </c>
      <c r="I154" s="24">
        <v>7425</v>
      </c>
      <c r="J154" s="23">
        <v>0.47032967032967032</v>
      </c>
      <c r="K154" s="23">
        <v>0.52967032967032968</v>
      </c>
      <c r="L154" s="23">
        <v>0</v>
      </c>
      <c r="M154" s="23">
        <v>0</v>
      </c>
      <c r="N154" s="24">
        <v>2275</v>
      </c>
    </row>
    <row r="155" spans="2:14" x14ac:dyDescent="0.3">
      <c r="B155" s="33" t="s">
        <v>283</v>
      </c>
      <c r="C155" s="18" t="s">
        <v>112</v>
      </c>
      <c r="D155" s="21" t="s">
        <v>332</v>
      </c>
      <c r="E155" s="23">
        <v>0.46487603305785125</v>
      </c>
      <c r="F155" s="23">
        <v>0.53512396694214881</v>
      </c>
      <c r="G155" s="23">
        <v>6.8870523415977963E-4</v>
      </c>
      <c r="H155" s="23">
        <v>0</v>
      </c>
      <c r="I155" s="24">
        <v>7260</v>
      </c>
      <c r="J155" s="23">
        <v>0.46456692913385828</v>
      </c>
      <c r="K155" s="23">
        <v>0.53543307086614178</v>
      </c>
      <c r="L155" s="23">
        <v>0</v>
      </c>
      <c r="M155" s="23">
        <v>0</v>
      </c>
      <c r="N155" s="24">
        <v>635</v>
      </c>
    </row>
    <row r="156" spans="2:14" x14ac:dyDescent="0.3">
      <c r="B156" s="33" t="s">
        <v>283</v>
      </c>
      <c r="C156" s="18" t="s">
        <v>113</v>
      </c>
      <c r="D156" s="21" t="s">
        <v>200</v>
      </c>
      <c r="E156" s="23">
        <v>0.47546150382710489</v>
      </c>
      <c r="F156" s="23">
        <v>0.52453849617289505</v>
      </c>
      <c r="G156" s="23">
        <v>0</v>
      </c>
      <c r="H156" s="23">
        <v>0</v>
      </c>
      <c r="I156" s="24">
        <v>11105</v>
      </c>
      <c r="J156" s="23" t="s">
        <v>588</v>
      </c>
      <c r="K156" s="23" t="s">
        <v>588</v>
      </c>
      <c r="L156" s="23" t="s">
        <v>588</v>
      </c>
      <c r="M156" s="23" t="s">
        <v>588</v>
      </c>
      <c r="N156" s="24" t="s">
        <v>588</v>
      </c>
    </row>
    <row r="157" spans="2:14" x14ac:dyDescent="0.3">
      <c r="B157" s="33" t="s">
        <v>283</v>
      </c>
      <c r="C157" s="18" t="s">
        <v>114</v>
      </c>
      <c r="D157" s="21" t="s">
        <v>333</v>
      </c>
      <c r="E157" s="23">
        <v>0.46983707617789522</v>
      </c>
      <c r="F157" s="23">
        <v>0.52972258916776749</v>
      </c>
      <c r="G157" s="23">
        <v>0</v>
      </c>
      <c r="H157" s="23">
        <v>0</v>
      </c>
      <c r="I157" s="24">
        <v>11355</v>
      </c>
      <c r="J157" s="23" t="s">
        <v>588</v>
      </c>
      <c r="K157" s="23" t="s">
        <v>588</v>
      </c>
      <c r="L157" s="23" t="s">
        <v>588</v>
      </c>
      <c r="M157" s="23" t="s">
        <v>588</v>
      </c>
      <c r="N157" s="24" t="s">
        <v>588</v>
      </c>
    </row>
    <row r="158" spans="2:14" x14ac:dyDescent="0.3">
      <c r="B158" s="33" t="s">
        <v>283</v>
      </c>
      <c r="C158" s="18" t="s">
        <v>115</v>
      </c>
      <c r="D158" s="21" t="s">
        <v>201</v>
      </c>
      <c r="E158" s="23">
        <v>0.46432841769629335</v>
      </c>
      <c r="F158" s="23">
        <v>0.53168593064966119</v>
      </c>
      <c r="G158" s="23">
        <v>7.9713033080908732E-4</v>
      </c>
      <c r="H158" s="23">
        <v>3.1885213232363493E-3</v>
      </c>
      <c r="I158" s="24">
        <v>12545</v>
      </c>
      <c r="J158" s="23">
        <v>0.45129469790382243</v>
      </c>
      <c r="K158" s="23">
        <v>0.5437731196054254</v>
      </c>
      <c r="L158" s="23">
        <v>1.2330456226880395E-3</v>
      </c>
      <c r="M158" s="23">
        <v>2.4660912453760789E-3</v>
      </c>
      <c r="N158" s="24">
        <v>4055</v>
      </c>
    </row>
    <row r="159" spans="2:14" x14ac:dyDescent="0.3">
      <c r="B159" s="33" t="s">
        <v>283</v>
      </c>
      <c r="C159" s="18" t="s">
        <v>116</v>
      </c>
      <c r="D159" s="21" t="s">
        <v>202</v>
      </c>
      <c r="E159" s="23">
        <v>0.45250350959288721</v>
      </c>
      <c r="F159" s="23">
        <v>0.54749649040711279</v>
      </c>
      <c r="G159" s="23">
        <v>0</v>
      </c>
      <c r="H159" s="23">
        <v>0</v>
      </c>
      <c r="I159" s="24">
        <v>10685</v>
      </c>
      <c r="J159" s="23">
        <v>0.46545454545454545</v>
      </c>
      <c r="K159" s="23">
        <v>0.53454545454545455</v>
      </c>
      <c r="L159" s="23">
        <v>0</v>
      </c>
      <c r="M159" s="23">
        <v>0</v>
      </c>
      <c r="N159" s="24">
        <v>2750</v>
      </c>
    </row>
    <row r="160" spans="2:14" x14ac:dyDescent="0.3">
      <c r="B160" s="33" t="s">
        <v>283</v>
      </c>
      <c r="C160" s="18" t="s">
        <v>117</v>
      </c>
      <c r="D160" s="21" t="s">
        <v>203</v>
      </c>
      <c r="E160" s="23">
        <v>0.4825840421223167</v>
      </c>
      <c r="F160" s="23">
        <v>0.5172134467395707</v>
      </c>
      <c r="G160" s="23">
        <v>2.025111381125962E-4</v>
      </c>
      <c r="H160" s="23">
        <v>0</v>
      </c>
      <c r="I160" s="24">
        <v>24690</v>
      </c>
      <c r="J160" s="23">
        <v>0.48543046357615893</v>
      </c>
      <c r="K160" s="23">
        <v>0.51456953642384107</v>
      </c>
      <c r="L160" s="23">
        <v>0</v>
      </c>
      <c r="M160" s="23">
        <v>0</v>
      </c>
      <c r="N160" s="24">
        <v>7550</v>
      </c>
    </row>
    <row r="161" spans="2:14" x14ac:dyDescent="0.3">
      <c r="B161" s="33" t="s">
        <v>283</v>
      </c>
      <c r="C161" s="18" t="s">
        <v>118</v>
      </c>
      <c r="D161" s="21" t="s">
        <v>204</v>
      </c>
      <c r="E161" s="23">
        <v>0.45978552278820373</v>
      </c>
      <c r="F161" s="23">
        <v>0.53932082216264521</v>
      </c>
      <c r="G161" s="23">
        <v>4.4682752457551384E-4</v>
      </c>
      <c r="H161" s="23">
        <v>0</v>
      </c>
      <c r="I161" s="24">
        <v>11190</v>
      </c>
      <c r="J161" s="23">
        <v>0.43650793650793651</v>
      </c>
      <c r="K161" s="23">
        <v>0.56216931216931221</v>
      </c>
      <c r="L161" s="23">
        <v>1.3227513227513227E-3</v>
      </c>
      <c r="M161" s="23">
        <v>0</v>
      </c>
      <c r="N161" s="24">
        <v>3780</v>
      </c>
    </row>
    <row r="162" spans="2:14" x14ac:dyDescent="0.3">
      <c r="B162" s="33" t="s">
        <v>283</v>
      </c>
      <c r="C162" s="18" t="s">
        <v>119</v>
      </c>
      <c r="D162" s="21" t="s">
        <v>334</v>
      </c>
      <c r="E162" s="23">
        <v>0.49820143884892087</v>
      </c>
      <c r="F162" s="23">
        <v>0.50179856115107913</v>
      </c>
      <c r="G162" s="23">
        <v>0</v>
      </c>
      <c r="H162" s="23">
        <v>0</v>
      </c>
      <c r="I162" s="24">
        <v>5560</v>
      </c>
      <c r="J162" s="23">
        <v>0.48356807511737088</v>
      </c>
      <c r="K162" s="23">
        <v>0.51173708920187788</v>
      </c>
      <c r="L162" s="23">
        <v>0</v>
      </c>
      <c r="M162" s="23">
        <v>0</v>
      </c>
      <c r="N162" s="24">
        <v>1065</v>
      </c>
    </row>
    <row r="163" spans="2:14" x14ac:dyDescent="0.3">
      <c r="B163" s="33" t="s">
        <v>283</v>
      </c>
      <c r="C163" s="18" t="s">
        <v>120</v>
      </c>
      <c r="D163" s="21" t="s">
        <v>335</v>
      </c>
      <c r="E163" s="23">
        <v>0.47512223180903079</v>
      </c>
      <c r="F163" s="23">
        <v>0.50417026171987345</v>
      </c>
      <c r="G163" s="23">
        <v>2.8760425654299681E-4</v>
      </c>
      <c r="H163" s="23">
        <v>2.0707506471095771E-2</v>
      </c>
      <c r="I163" s="24">
        <v>17385</v>
      </c>
      <c r="J163" s="23">
        <v>0.45983935742971888</v>
      </c>
      <c r="K163" s="23">
        <v>0.52108433734939763</v>
      </c>
      <c r="L163" s="23">
        <v>0</v>
      </c>
      <c r="M163" s="23">
        <v>1.8072289156626505E-2</v>
      </c>
      <c r="N163" s="24">
        <v>4980</v>
      </c>
    </row>
    <row r="164" spans="2:14" x14ac:dyDescent="0.3">
      <c r="B164" s="33" t="s">
        <v>283</v>
      </c>
      <c r="C164" s="18" t="s">
        <v>121</v>
      </c>
      <c r="D164" s="21" t="s">
        <v>205</v>
      </c>
      <c r="E164" s="23">
        <v>0.50528967254408064</v>
      </c>
      <c r="F164" s="23">
        <v>0.49420654911838791</v>
      </c>
      <c r="G164" s="23">
        <v>0</v>
      </c>
      <c r="H164" s="23">
        <v>5.0377833753148613E-4</v>
      </c>
      <c r="I164" s="24">
        <v>9925</v>
      </c>
      <c r="J164" s="23">
        <v>0.48888888888888887</v>
      </c>
      <c r="K164" s="23">
        <v>0.51111111111111107</v>
      </c>
      <c r="L164" s="23">
        <v>0</v>
      </c>
      <c r="M164" s="23">
        <v>0</v>
      </c>
      <c r="N164" s="24">
        <v>2475</v>
      </c>
    </row>
    <row r="165" spans="2:14" x14ac:dyDescent="0.3">
      <c r="B165" s="33" t="s">
        <v>283</v>
      </c>
      <c r="C165" s="18" t="s">
        <v>122</v>
      </c>
      <c r="D165" s="21" t="s">
        <v>206</v>
      </c>
      <c r="E165" s="23">
        <v>0.48985905809556551</v>
      </c>
      <c r="F165" s="23">
        <v>0.51014094190443449</v>
      </c>
      <c r="G165" s="23">
        <v>0</v>
      </c>
      <c r="H165" s="23">
        <v>0</v>
      </c>
      <c r="I165" s="24">
        <v>14545</v>
      </c>
      <c r="J165" s="23">
        <v>0.48541423570595099</v>
      </c>
      <c r="K165" s="23">
        <v>0.51458576429404901</v>
      </c>
      <c r="L165" s="23">
        <v>0</v>
      </c>
      <c r="M165" s="23">
        <v>0</v>
      </c>
      <c r="N165" s="24">
        <v>4285</v>
      </c>
    </row>
    <row r="166" spans="2:14" x14ac:dyDescent="0.3">
      <c r="B166" s="33" t="s">
        <v>283</v>
      </c>
      <c r="C166" s="18" t="s">
        <v>123</v>
      </c>
      <c r="D166" s="21" t="s">
        <v>336</v>
      </c>
      <c r="E166" s="23">
        <v>0.48278622898318657</v>
      </c>
      <c r="F166" s="23">
        <v>0.51721377101681343</v>
      </c>
      <c r="G166" s="23">
        <v>0</v>
      </c>
      <c r="H166" s="23">
        <v>0</v>
      </c>
      <c r="I166" s="24">
        <v>12490</v>
      </c>
      <c r="J166" s="23">
        <v>0.45841784989858014</v>
      </c>
      <c r="K166" s="23">
        <v>0.54056795131845847</v>
      </c>
      <c r="L166" s="23">
        <v>0</v>
      </c>
      <c r="M166" s="23">
        <v>0</v>
      </c>
      <c r="N166" s="24">
        <v>4930</v>
      </c>
    </row>
    <row r="167" spans="2:14" x14ac:dyDescent="0.3">
      <c r="B167" s="33" t="s">
        <v>283</v>
      </c>
      <c r="C167" s="18" t="s">
        <v>124</v>
      </c>
      <c r="D167" s="21" t="s">
        <v>207</v>
      </c>
      <c r="E167" s="23">
        <v>0.48044692737430167</v>
      </c>
      <c r="F167" s="23">
        <v>0.51922444955635882</v>
      </c>
      <c r="G167" s="23">
        <v>0</v>
      </c>
      <c r="H167" s="23">
        <v>3.2862306933946765E-4</v>
      </c>
      <c r="I167" s="24">
        <v>15215</v>
      </c>
      <c r="J167" s="23">
        <v>0.47956989247311826</v>
      </c>
      <c r="K167" s="23">
        <v>0.52043010752688168</v>
      </c>
      <c r="L167" s="23">
        <v>0</v>
      </c>
      <c r="M167" s="23">
        <v>0</v>
      </c>
      <c r="N167" s="24">
        <v>2325</v>
      </c>
    </row>
    <row r="168" spans="2:14" x14ac:dyDescent="0.3">
      <c r="B168" s="33" t="s">
        <v>283</v>
      </c>
      <c r="C168" s="18" t="s">
        <v>125</v>
      </c>
      <c r="D168" s="21" t="s">
        <v>208</v>
      </c>
      <c r="E168" s="23">
        <v>0.48410596026490066</v>
      </c>
      <c r="F168" s="23">
        <v>0.51523178807947023</v>
      </c>
      <c r="G168" s="23">
        <v>0</v>
      </c>
      <c r="H168" s="23">
        <v>6.6225165562913907E-4</v>
      </c>
      <c r="I168" s="24">
        <v>7550</v>
      </c>
      <c r="J168" s="23" t="s">
        <v>588</v>
      </c>
      <c r="K168" s="23" t="s">
        <v>588</v>
      </c>
      <c r="L168" s="23" t="s">
        <v>588</v>
      </c>
      <c r="M168" s="23" t="s">
        <v>588</v>
      </c>
      <c r="N168" s="24" t="s">
        <v>588</v>
      </c>
    </row>
    <row r="169" spans="2:14" ht="14.9" customHeight="1" x14ac:dyDescent="0.3">
      <c r="B169" s="33" t="s">
        <v>283</v>
      </c>
      <c r="C169" s="18" t="s">
        <v>126</v>
      </c>
      <c r="D169" s="21" t="s">
        <v>337</v>
      </c>
      <c r="E169" s="23">
        <v>0.47605363984674332</v>
      </c>
      <c r="F169" s="23">
        <v>0.5234674329501916</v>
      </c>
      <c r="G169" s="23">
        <v>0</v>
      </c>
      <c r="H169" s="23">
        <v>4.7892720306513407E-4</v>
      </c>
      <c r="I169" s="24">
        <v>10440</v>
      </c>
      <c r="J169" s="23">
        <v>0.47766323024054985</v>
      </c>
      <c r="K169" s="23">
        <v>0.52061855670103097</v>
      </c>
      <c r="L169" s="23">
        <v>0</v>
      </c>
      <c r="M169" s="23">
        <v>0</v>
      </c>
      <c r="N169" s="24">
        <v>2910</v>
      </c>
    </row>
    <row r="170" spans="2:14" x14ac:dyDescent="0.3">
      <c r="B170" s="33" t="s">
        <v>283</v>
      </c>
      <c r="C170" s="18" t="s">
        <v>127</v>
      </c>
      <c r="D170" s="21" t="s">
        <v>209</v>
      </c>
      <c r="E170" s="23">
        <v>0.49207492795389052</v>
      </c>
      <c r="F170" s="23">
        <v>0.50720461095100866</v>
      </c>
      <c r="G170" s="23">
        <v>3.6023054755043225E-4</v>
      </c>
      <c r="H170" s="23">
        <v>3.6023054755043225E-4</v>
      </c>
      <c r="I170" s="24">
        <v>13880</v>
      </c>
      <c r="J170" s="23">
        <v>0.48042168674698793</v>
      </c>
      <c r="K170" s="23">
        <v>0.51807228915662651</v>
      </c>
      <c r="L170" s="23">
        <v>0</v>
      </c>
      <c r="M170" s="23">
        <v>0</v>
      </c>
      <c r="N170" s="24">
        <v>3320</v>
      </c>
    </row>
    <row r="171" spans="2:14" x14ac:dyDescent="0.3">
      <c r="B171" s="33" t="s">
        <v>283</v>
      </c>
      <c r="C171" s="18" t="s">
        <v>128</v>
      </c>
      <c r="D171" s="21" t="s">
        <v>338</v>
      </c>
      <c r="E171" s="23">
        <v>0.47999134760977719</v>
      </c>
      <c r="F171" s="23">
        <v>0.51957603287908283</v>
      </c>
      <c r="G171" s="23">
        <v>0</v>
      </c>
      <c r="H171" s="23">
        <v>2.1630975556997619E-4</v>
      </c>
      <c r="I171" s="24">
        <v>23115</v>
      </c>
      <c r="J171" s="23">
        <v>0.48183391003460208</v>
      </c>
      <c r="K171" s="23">
        <v>0.51730103806228378</v>
      </c>
      <c r="L171" s="23">
        <v>0</v>
      </c>
      <c r="M171" s="23">
        <v>0</v>
      </c>
      <c r="N171" s="24">
        <v>5780</v>
      </c>
    </row>
    <row r="172" spans="2:14" x14ac:dyDescent="0.3">
      <c r="B172" s="33" t="s">
        <v>290</v>
      </c>
      <c r="C172" s="18" t="s">
        <v>129</v>
      </c>
      <c r="D172" s="21" t="s">
        <v>210</v>
      </c>
      <c r="E172" s="23">
        <v>0.47203140333660454</v>
      </c>
      <c r="F172" s="23">
        <v>0.52796859666339546</v>
      </c>
      <c r="G172" s="23">
        <v>0</v>
      </c>
      <c r="H172" s="23">
        <v>0</v>
      </c>
      <c r="I172" s="24">
        <v>5095</v>
      </c>
      <c r="J172" s="23">
        <v>0.46489104116222763</v>
      </c>
      <c r="K172" s="23">
        <v>0.53753026634382561</v>
      </c>
      <c r="L172" s="23">
        <v>0</v>
      </c>
      <c r="M172" s="23">
        <v>0</v>
      </c>
      <c r="N172" s="24">
        <v>2065</v>
      </c>
    </row>
    <row r="173" spans="2:14" x14ac:dyDescent="0.3">
      <c r="B173" s="33" t="s">
        <v>290</v>
      </c>
      <c r="C173" s="18" t="s">
        <v>130</v>
      </c>
      <c r="D173" s="21" t="s">
        <v>211</v>
      </c>
      <c r="E173" s="23">
        <v>0.49272791770131252</v>
      </c>
      <c r="F173" s="23">
        <v>0.50727208229868748</v>
      </c>
      <c r="G173" s="23">
        <v>0</v>
      </c>
      <c r="H173" s="23">
        <v>0</v>
      </c>
      <c r="I173" s="24">
        <v>14095</v>
      </c>
      <c r="J173" s="23">
        <v>0.47419804741980476</v>
      </c>
      <c r="K173" s="23">
        <v>0.52580195258019524</v>
      </c>
      <c r="L173" s="23">
        <v>0</v>
      </c>
      <c r="M173" s="23">
        <v>0</v>
      </c>
      <c r="N173" s="24">
        <v>3585</v>
      </c>
    </row>
    <row r="174" spans="2:14" x14ac:dyDescent="0.3">
      <c r="B174" s="33" t="s">
        <v>290</v>
      </c>
      <c r="C174" s="18" t="s">
        <v>131</v>
      </c>
      <c r="D174" s="21" t="s">
        <v>212</v>
      </c>
      <c r="E174" s="23">
        <v>0.49591280653950953</v>
      </c>
      <c r="F174" s="23">
        <v>0.50317892824704813</v>
      </c>
      <c r="G174" s="23">
        <v>0</v>
      </c>
      <c r="H174" s="23">
        <v>9.0826521344232513E-4</v>
      </c>
      <c r="I174" s="24">
        <v>5505</v>
      </c>
      <c r="J174" s="23">
        <v>0.50420168067226889</v>
      </c>
      <c r="K174" s="23">
        <v>0.49579831932773111</v>
      </c>
      <c r="L174" s="23">
        <v>0</v>
      </c>
      <c r="M174" s="23">
        <v>0</v>
      </c>
      <c r="N174" s="24">
        <v>1785</v>
      </c>
    </row>
    <row r="175" spans="2:14" x14ac:dyDescent="0.3">
      <c r="B175" s="33" t="s">
        <v>290</v>
      </c>
      <c r="C175" s="18" t="s">
        <v>132</v>
      </c>
      <c r="D175" s="21" t="s">
        <v>213</v>
      </c>
      <c r="E175" s="23">
        <v>0.48565356004250798</v>
      </c>
      <c r="F175" s="23">
        <v>0.51381509032943673</v>
      </c>
      <c r="G175" s="23">
        <v>0</v>
      </c>
      <c r="H175" s="23">
        <v>0</v>
      </c>
      <c r="I175" s="24">
        <v>9410</v>
      </c>
      <c r="J175" s="23">
        <v>0.48205128205128206</v>
      </c>
      <c r="K175" s="23">
        <v>0.517948717948718</v>
      </c>
      <c r="L175" s="23">
        <v>0</v>
      </c>
      <c r="M175" s="23">
        <v>0</v>
      </c>
      <c r="N175" s="24">
        <v>2925</v>
      </c>
    </row>
    <row r="176" spans="2:14" x14ac:dyDescent="0.3">
      <c r="B176" s="33" t="s">
        <v>290</v>
      </c>
      <c r="C176" s="18" t="s">
        <v>134</v>
      </c>
      <c r="D176" s="21" t="s">
        <v>214</v>
      </c>
      <c r="E176" s="23">
        <v>0.48654244306418221</v>
      </c>
      <c r="F176" s="23">
        <v>0.51345755693581785</v>
      </c>
      <c r="G176" s="23">
        <v>0</v>
      </c>
      <c r="H176" s="23">
        <v>0</v>
      </c>
      <c r="I176" s="24">
        <v>7245</v>
      </c>
      <c r="J176" s="23">
        <v>0.48911222780569513</v>
      </c>
      <c r="K176" s="23">
        <v>0.51088777219430481</v>
      </c>
      <c r="L176" s="23">
        <v>0</v>
      </c>
      <c r="M176" s="23">
        <v>0</v>
      </c>
      <c r="N176" s="24">
        <v>2985</v>
      </c>
    </row>
    <row r="177" spans="2:14" x14ac:dyDescent="0.3">
      <c r="B177" s="33" t="s">
        <v>290</v>
      </c>
      <c r="C177" s="18" t="s">
        <v>135</v>
      </c>
      <c r="D177" s="21" t="s">
        <v>339</v>
      </c>
      <c r="E177" s="23">
        <v>0.48676521141285667</v>
      </c>
      <c r="F177" s="23">
        <v>0.51323478858714333</v>
      </c>
      <c r="G177" s="23">
        <v>0</v>
      </c>
      <c r="H177" s="23">
        <v>0</v>
      </c>
      <c r="I177" s="24">
        <v>14545</v>
      </c>
      <c r="J177" s="23" t="s">
        <v>588</v>
      </c>
      <c r="K177" s="23" t="s">
        <v>588</v>
      </c>
      <c r="L177" s="23" t="s">
        <v>588</v>
      </c>
      <c r="M177" s="23" t="s">
        <v>588</v>
      </c>
      <c r="N177" s="24" t="s">
        <v>588</v>
      </c>
    </row>
    <row r="178" spans="2:14" x14ac:dyDescent="0.3">
      <c r="B178" s="33" t="s">
        <v>290</v>
      </c>
      <c r="C178" s="18" t="s">
        <v>136</v>
      </c>
      <c r="D178" s="21" t="s">
        <v>215</v>
      </c>
      <c r="E178" s="23">
        <v>0.48268398268398266</v>
      </c>
      <c r="F178" s="23">
        <v>0.5178571428571429</v>
      </c>
      <c r="G178" s="23">
        <v>0</v>
      </c>
      <c r="H178" s="23">
        <v>0</v>
      </c>
      <c r="I178" s="24">
        <v>9240</v>
      </c>
      <c r="J178" s="23">
        <v>0.47916666666666669</v>
      </c>
      <c r="K178" s="23">
        <v>0.52083333333333337</v>
      </c>
      <c r="L178" s="23">
        <v>0</v>
      </c>
      <c r="M178" s="23">
        <v>0</v>
      </c>
      <c r="N178" s="24">
        <v>2640</v>
      </c>
    </row>
    <row r="179" spans="2:14" x14ac:dyDescent="0.3">
      <c r="B179" s="33" t="s">
        <v>290</v>
      </c>
      <c r="C179" s="18" t="s">
        <v>137</v>
      </c>
      <c r="D179" s="21" t="s">
        <v>216</v>
      </c>
      <c r="E179" s="23">
        <v>0.49069539666993145</v>
      </c>
      <c r="F179" s="23">
        <v>0.50930460333006855</v>
      </c>
      <c r="G179" s="23">
        <v>0</v>
      </c>
      <c r="H179" s="23">
        <v>0</v>
      </c>
      <c r="I179" s="24">
        <v>5105</v>
      </c>
      <c r="J179" s="23">
        <v>0.48134328358208955</v>
      </c>
      <c r="K179" s="23">
        <v>0.5149253731343284</v>
      </c>
      <c r="L179" s="23">
        <v>0</v>
      </c>
      <c r="M179" s="23">
        <v>0</v>
      </c>
      <c r="N179" s="24">
        <v>1340</v>
      </c>
    </row>
    <row r="180" spans="2:14" x14ac:dyDescent="0.3">
      <c r="B180" s="33" t="s">
        <v>290</v>
      </c>
      <c r="C180" s="18" t="s">
        <v>138</v>
      </c>
      <c r="D180" s="21" t="s">
        <v>217</v>
      </c>
      <c r="E180" s="23">
        <v>0.47344287351929693</v>
      </c>
      <c r="F180" s="23">
        <v>0.52579289262514328</v>
      </c>
      <c r="G180" s="23">
        <v>3.8211692777990065E-4</v>
      </c>
      <c r="H180" s="23">
        <v>3.8211692777990065E-4</v>
      </c>
      <c r="I180" s="24">
        <v>13085</v>
      </c>
      <c r="J180" s="23" t="s">
        <v>588</v>
      </c>
      <c r="K180" s="23" t="s">
        <v>588</v>
      </c>
      <c r="L180" s="23" t="s">
        <v>588</v>
      </c>
      <c r="M180" s="23" t="s">
        <v>588</v>
      </c>
      <c r="N180" s="24" t="s">
        <v>588</v>
      </c>
    </row>
    <row r="181" spans="2:14" x14ac:dyDescent="0.3">
      <c r="B181" s="33" t="s">
        <v>290</v>
      </c>
      <c r="C181" s="18" t="s">
        <v>139</v>
      </c>
      <c r="D181" s="21" t="s">
        <v>340</v>
      </c>
      <c r="E181" s="23">
        <v>0.47918088737201364</v>
      </c>
      <c r="F181" s="23">
        <v>0.5208191126279863</v>
      </c>
      <c r="G181" s="23">
        <v>0</v>
      </c>
      <c r="H181" s="23">
        <v>0</v>
      </c>
      <c r="I181" s="24">
        <v>7325</v>
      </c>
      <c r="J181" s="23">
        <v>0.48034934497816595</v>
      </c>
      <c r="K181" s="23">
        <v>0.51965065502183405</v>
      </c>
      <c r="L181" s="23">
        <v>0</v>
      </c>
      <c r="M181" s="23">
        <v>0</v>
      </c>
      <c r="N181" s="24">
        <v>2290</v>
      </c>
    </row>
    <row r="182" spans="2:14" x14ac:dyDescent="0.3">
      <c r="B182" s="33" t="s">
        <v>290</v>
      </c>
      <c r="C182" s="18" t="s">
        <v>140</v>
      </c>
      <c r="D182" s="21" t="s">
        <v>218</v>
      </c>
      <c r="E182" s="23">
        <v>0.4990471004628369</v>
      </c>
      <c r="F182" s="23">
        <v>0.50068064252654509</v>
      </c>
      <c r="G182" s="23">
        <v>0</v>
      </c>
      <c r="H182" s="23">
        <v>2.7225701061802342E-4</v>
      </c>
      <c r="I182" s="24">
        <v>18365</v>
      </c>
      <c r="J182" s="23" t="s">
        <v>588</v>
      </c>
      <c r="K182" s="23" t="s">
        <v>588</v>
      </c>
      <c r="L182" s="23" t="s">
        <v>588</v>
      </c>
      <c r="M182" s="23" t="s">
        <v>588</v>
      </c>
      <c r="N182" s="24" t="s">
        <v>588</v>
      </c>
    </row>
    <row r="183" spans="2:14" x14ac:dyDescent="0.3">
      <c r="B183" s="33" t="s">
        <v>290</v>
      </c>
      <c r="C183" s="18" t="s">
        <v>341</v>
      </c>
      <c r="D183" s="21" t="s">
        <v>342</v>
      </c>
      <c r="E183" s="23">
        <v>0.48238566131025956</v>
      </c>
      <c r="F183" s="23">
        <v>0.51699629171817063</v>
      </c>
      <c r="G183" s="23">
        <v>6.1804697156983925E-4</v>
      </c>
      <c r="H183" s="23">
        <v>0</v>
      </c>
      <c r="I183" s="24">
        <v>16180</v>
      </c>
      <c r="J183" s="23">
        <v>0.48525798525798525</v>
      </c>
      <c r="K183" s="23">
        <v>0.51474201474201475</v>
      </c>
      <c r="L183" s="23">
        <v>0</v>
      </c>
      <c r="M183" s="23">
        <v>0</v>
      </c>
      <c r="N183" s="24">
        <v>4070</v>
      </c>
    </row>
    <row r="184" spans="2:14" x14ac:dyDescent="0.3">
      <c r="B184" s="33" t="s">
        <v>290</v>
      </c>
      <c r="C184" s="18" t="s">
        <v>133</v>
      </c>
      <c r="D184" s="21" t="s">
        <v>343</v>
      </c>
      <c r="E184" s="23">
        <v>0.48080912863070541</v>
      </c>
      <c r="F184" s="23">
        <v>0.51919087136929465</v>
      </c>
      <c r="G184" s="23">
        <v>0</v>
      </c>
      <c r="H184" s="23">
        <v>0</v>
      </c>
      <c r="I184" s="24">
        <v>9640</v>
      </c>
      <c r="J184" s="23">
        <v>0.47121212121212119</v>
      </c>
      <c r="K184" s="23">
        <v>0.52878787878787881</v>
      </c>
      <c r="L184" s="23">
        <v>0</v>
      </c>
      <c r="M184" s="23">
        <v>0</v>
      </c>
      <c r="N184" s="24">
        <v>3300</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16" t="s">
        <v>602</v>
      </c>
    </row>
    <row r="192" spans="2:14" x14ac:dyDescent="0.3">
      <c r="B192" s="78" t="s">
        <v>603</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xr:uid="{77D184C9-782B-4808-8605-B4E7DF28254F}"/>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May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10th July 2025</v>
      </c>
    </row>
    <row r="9" spans="2:14" ht="12.75" customHeight="1" x14ac:dyDescent="0.3">
      <c r="B9" s="3" t="s">
        <v>5</v>
      </c>
      <c r="C9" s="8" t="s">
        <v>400</v>
      </c>
    </row>
    <row r="10" spans="2:14" ht="12.75" customHeight="1" x14ac:dyDescent="0.3">
      <c r="B10" s="3" t="s">
        <v>8</v>
      </c>
      <c r="C10" s="2" t="str">
        <f>'System &amp; Provider Summary - T1'!C10</f>
        <v>Published (Final)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1" t="s">
        <v>393</v>
      </c>
      <c r="F15" s="82"/>
      <c r="G15" s="82"/>
      <c r="H15" s="82"/>
      <c r="I15" s="83"/>
      <c r="J15" s="81" t="s">
        <v>392</v>
      </c>
      <c r="K15" s="82"/>
      <c r="L15" s="82"/>
      <c r="M15" s="82"/>
      <c r="N15" s="83"/>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0.46897394215138372</v>
      </c>
      <c r="F17" s="26">
        <v>0.52372524312001612</v>
      </c>
      <c r="G17" s="26">
        <v>2.1161781822029416E-4</v>
      </c>
      <c r="H17" s="26">
        <v>7.0891969103798538E-3</v>
      </c>
      <c r="I17" s="25">
        <v>519807</v>
      </c>
      <c r="J17" s="26">
        <v>0.46941142360104376</v>
      </c>
      <c r="K17" s="26">
        <v>0.53000869817338359</v>
      </c>
      <c r="L17" s="26">
        <v>0</v>
      </c>
      <c r="M17" s="26">
        <v>5.7987822557262973E-4</v>
      </c>
      <c r="N17" s="25">
        <v>17247</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0.41142020497803805</v>
      </c>
      <c r="F20" s="23">
        <v>0.58711566617862376</v>
      </c>
      <c r="G20" s="23">
        <v>0</v>
      </c>
      <c r="H20" s="23">
        <v>0</v>
      </c>
      <c r="I20" s="24">
        <v>3415</v>
      </c>
      <c r="J20" s="23" t="s">
        <v>588</v>
      </c>
      <c r="K20" s="23" t="s">
        <v>588</v>
      </c>
      <c r="L20" s="23" t="s">
        <v>588</v>
      </c>
      <c r="M20" s="23" t="s">
        <v>588</v>
      </c>
      <c r="N20" s="24" t="s">
        <v>588</v>
      </c>
    </row>
    <row r="21" spans="2:14" x14ac:dyDescent="0.3">
      <c r="B21" s="33" t="s">
        <v>250</v>
      </c>
      <c r="C21" s="18" t="s">
        <v>253</v>
      </c>
      <c r="D21" s="18" t="s">
        <v>367</v>
      </c>
      <c r="E21" s="23">
        <v>0.45315682281059061</v>
      </c>
      <c r="F21" s="23">
        <v>0.54633401221995925</v>
      </c>
      <c r="G21" s="23">
        <v>0</v>
      </c>
      <c r="H21" s="23">
        <v>0</v>
      </c>
      <c r="I21" s="24">
        <v>9820</v>
      </c>
      <c r="J21" s="23" t="s">
        <v>588</v>
      </c>
      <c r="K21" s="23" t="s">
        <v>588</v>
      </c>
      <c r="L21" s="23" t="s">
        <v>588</v>
      </c>
      <c r="M21" s="23" t="s">
        <v>588</v>
      </c>
      <c r="N21" s="24" t="s">
        <v>588</v>
      </c>
    </row>
    <row r="22" spans="2:14" x14ac:dyDescent="0.3">
      <c r="B22" s="33" t="s">
        <v>250</v>
      </c>
      <c r="C22" s="18" t="s">
        <v>254</v>
      </c>
      <c r="D22" s="18" t="s">
        <v>368</v>
      </c>
      <c r="E22" s="23">
        <v>0.47390396659707723</v>
      </c>
      <c r="F22" s="23">
        <v>0.52609603340292277</v>
      </c>
      <c r="G22" s="23">
        <v>0</v>
      </c>
      <c r="H22" s="23">
        <v>0</v>
      </c>
      <c r="I22" s="24">
        <v>14370</v>
      </c>
      <c r="J22" s="23">
        <v>0.5</v>
      </c>
      <c r="K22" s="23">
        <v>0.33333333333333331</v>
      </c>
      <c r="L22" s="23">
        <v>0</v>
      </c>
      <c r="M22" s="23">
        <v>0</v>
      </c>
      <c r="N22" s="24">
        <v>30</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0.47909090909090907</v>
      </c>
      <c r="F24" s="23">
        <v>0.51727272727272722</v>
      </c>
      <c r="G24" s="23">
        <v>0</v>
      </c>
      <c r="H24" s="23">
        <v>3.6363636363636364E-3</v>
      </c>
      <c r="I24" s="24">
        <v>5500</v>
      </c>
      <c r="J24" s="23">
        <v>0.55555555555555558</v>
      </c>
      <c r="K24" s="23">
        <v>0.44444444444444442</v>
      </c>
      <c r="L24" s="23">
        <v>0</v>
      </c>
      <c r="M24" s="23">
        <v>0</v>
      </c>
      <c r="N24" s="24">
        <v>45</v>
      </c>
    </row>
    <row r="25" spans="2:14" x14ac:dyDescent="0.3">
      <c r="B25" s="33" t="s">
        <v>240</v>
      </c>
      <c r="C25" s="18" t="s">
        <v>257</v>
      </c>
      <c r="D25" s="18" t="s">
        <v>347</v>
      </c>
      <c r="E25" s="23">
        <v>0.47442819279473841</v>
      </c>
      <c r="F25" s="23">
        <v>0.52429567095317564</v>
      </c>
      <c r="G25" s="23">
        <v>1.276136252085992E-3</v>
      </c>
      <c r="H25" s="23">
        <v>0</v>
      </c>
      <c r="I25" s="24">
        <v>50935</v>
      </c>
      <c r="J25" s="23">
        <v>0.48499999999999999</v>
      </c>
      <c r="K25" s="23">
        <v>0.51500000000000001</v>
      </c>
      <c r="L25" s="23">
        <v>0</v>
      </c>
      <c r="M25" s="23">
        <v>0</v>
      </c>
      <c r="N25" s="24">
        <v>1000</v>
      </c>
    </row>
    <row r="26" spans="2:14" x14ac:dyDescent="0.3">
      <c r="B26" s="33" t="s">
        <v>240</v>
      </c>
      <c r="C26" s="18" t="s">
        <v>258</v>
      </c>
      <c r="D26" s="18" t="s">
        <v>348</v>
      </c>
      <c r="E26" s="23">
        <v>0.47994253508674994</v>
      </c>
      <c r="F26" s="23">
        <v>0.51994695546469227</v>
      </c>
      <c r="G26" s="23">
        <v>0</v>
      </c>
      <c r="H26" s="23">
        <v>1.1050944855785169E-4</v>
      </c>
      <c r="I26" s="24">
        <v>45245</v>
      </c>
      <c r="J26" s="23">
        <v>0.42857142857142855</v>
      </c>
      <c r="K26" s="23">
        <v>0.5714285714285714</v>
      </c>
      <c r="L26" s="23">
        <v>0</v>
      </c>
      <c r="M26" s="23">
        <v>0</v>
      </c>
      <c r="N26" s="24">
        <v>560</v>
      </c>
    </row>
    <row r="27" spans="2:14" x14ac:dyDescent="0.3">
      <c r="B27" s="33" t="s">
        <v>240</v>
      </c>
      <c r="C27" s="18" t="s">
        <v>259</v>
      </c>
      <c r="D27" s="18" t="s">
        <v>349</v>
      </c>
      <c r="E27" s="23">
        <v>0.48335552596537951</v>
      </c>
      <c r="F27" s="23">
        <v>0.51664447403462055</v>
      </c>
      <c r="G27" s="23">
        <v>0</v>
      </c>
      <c r="H27" s="23">
        <v>0</v>
      </c>
      <c r="I27" s="24">
        <v>18775</v>
      </c>
      <c r="J27" s="23">
        <v>0.33333333333333331</v>
      </c>
      <c r="K27" s="23">
        <v>0.66666666666666663</v>
      </c>
      <c r="L27" s="23">
        <v>0</v>
      </c>
      <c r="M27" s="23">
        <v>0</v>
      </c>
      <c r="N27" s="24">
        <v>330</v>
      </c>
    </row>
    <row r="28" spans="2:14" x14ac:dyDescent="0.3">
      <c r="B28" s="33" t="s">
        <v>240</v>
      </c>
      <c r="C28" s="18" t="s">
        <v>260</v>
      </c>
      <c r="D28" s="18" t="s">
        <v>350</v>
      </c>
      <c r="E28" s="23">
        <v>0.48061760840998685</v>
      </c>
      <c r="F28" s="23">
        <v>0.51905387647831802</v>
      </c>
      <c r="G28" s="23">
        <v>0</v>
      </c>
      <c r="H28" s="23">
        <v>0</v>
      </c>
      <c r="I28" s="24">
        <v>15220</v>
      </c>
      <c r="J28" s="23">
        <v>0.41290322580645161</v>
      </c>
      <c r="K28" s="23">
        <v>0.58064516129032262</v>
      </c>
      <c r="L28" s="23">
        <v>0</v>
      </c>
      <c r="M28" s="23">
        <v>0</v>
      </c>
      <c r="N28" s="24">
        <v>775</v>
      </c>
    </row>
    <row r="29" spans="2:14" x14ac:dyDescent="0.3">
      <c r="B29" s="33" t="s">
        <v>240</v>
      </c>
      <c r="C29" s="18" t="s">
        <v>261</v>
      </c>
      <c r="D29" s="18" t="s">
        <v>351</v>
      </c>
      <c r="E29" s="23">
        <v>0.48288288288288289</v>
      </c>
      <c r="F29" s="23">
        <v>0.51681681681681679</v>
      </c>
      <c r="G29" s="23">
        <v>0</v>
      </c>
      <c r="H29" s="23">
        <v>0</v>
      </c>
      <c r="I29" s="24">
        <v>16650</v>
      </c>
      <c r="J29" s="23">
        <v>0.48076923076923078</v>
      </c>
      <c r="K29" s="23">
        <v>0.51923076923076927</v>
      </c>
      <c r="L29" s="23">
        <v>0</v>
      </c>
      <c r="M29" s="23">
        <v>0</v>
      </c>
      <c r="N29" s="24">
        <v>1040</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0.44375299186213502</v>
      </c>
      <c r="F31" s="23">
        <v>0.55576831019626616</v>
      </c>
      <c r="G31" s="23">
        <v>0</v>
      </c>
      <c r="H31" s="23">
        <v>4.7869794159885112E-4</v>
      </c>
      <c r="I31" s="24">
        <v>10445</v>
      </c>
      <c r="J31" s="23">
        <v>0.47368421052631576</v>
      </c>
      <c r="K31" s="23">
        <v>0.52631578947368418</v>
      </c>
      <c r="L31" s="23">
        <v>0</v>
      </c>
      <c r="M31" s="23">
        <v>0</v>
      </c>
      <c r="N31" s="24">
        <v>190</v>
      </c>
    </row>
    <row r="32" spans="2:14" x14ac:dyDescent="0.3">
      <c r="B32" s="33" t="s">
        <v>262</v>
      </c>
      <c r="C32" s="18" t="s">
        <v>265</v>
      </c>
      <c r="D32" s="18" t="s">
        <v>373</v>
      </c>
      <c r="E32" s="23">
        <v>0.47208402432283031</v>
      </c>
      <c r="F32" s="23">
        <v>0.52791597567716975</v>
      </c>
      <c r="G32" s="23">
        <v>0</v>
      </c>
      <c r="H32" s="23">
        <v>0</v>
      </c>
      <c r="I32" s="24">
        <v>9045</v>
      </c>
      <c r="J32" s="23" t="s">
        <v>588</v>
      </c>
      <c r="K32" s="23" t="s">
        <v>588</v>
      </c>
      <c r="L32" s="23" t="s">
        <v>588</v>
      </c>
      <c r="M32" s="23" t="s">
        <v>588</v>
      </c>
      <c r="N32" s="24" t="s">
        <v>588</v>
      </c>
    </row>
    <row r="33" spans="2:14" x14ac:dyDescent="0.3">
      <c r="B33" s="33" t="s">
        <v>262</v>
      </c>
      <c r="C33" s="18" t="s">
        <v>266</v>
      </c>
      <c r="D33" s="18" t="s">
        <v>352</v>
      </c>
      <c r="E33" s="23">
        <v>0.47596153846153844</v>
      </c>
      <c r="F33" s="23">
        <v>0.52403846153846156</v>
      </c>
      <c r="G33" s="23">
        <v>0</v>
      </c>
      <c r="H33" s="23">
        <v>0</v>
      </c>
      <c r="I33" s="24">
        <v>12480</v>
      </c>
      <c r="J33" s="23">
        <v>0.48442906574394462</v>
      </c>
      <c r="K33" s="23">
        <v>0.51557093425605538</v>
      </c>
      <c r="L33" s="23">
        <v>0</v>
      </c>
      <c r="M33" s="23">
        <v>0</v>
      </c>
      <c r="N33" s="24">
        <v>1445</v>
      </c>
    </row>
    <row r="34" spans="2:14" x14ac:dyDescent="0.3">
      <c r="B34" s="33" t="s">
        <v>262</v>
      </c>
      <c r="C34" s="18" t="s">
        <v>267</v>
      </c>
      <c r="D34" s="18" t="s">
        <v>374</v>
      </c>
      <c r="E34" s="23">
        <v>0.45398520953163518</v>
      </c>
      <c r="F34" s="23">
        <v>0.54560394412489732</v>
      </c>
      <c r="G34" s="23">
        <v>4.1084634346754312E-4</v>
      </c>
      <c r="H34" s="23">
        <v>0</v>
      </c>
      <c r="I34" s="24">
        <v>12170</v>
      </c>
      <c r="J34" s="23">
        <v>0.3</v>
      </c>
      <c r="K34" s="23">
        <v>0.6</v>
      </c>
      <c r="L34" s="23">
        <v>0</v>
      </c>
      <c r="M34" s="23">
        <v>0</v>
      </c>
      <c r="N34" s="24">
        <v>50</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v>0.42548596112311016</v>
      </c>
      <c r="F36" s="23">
        <v>0.57235421166306699</v>
      </c>
      <c r="G36" s="23">
        <v>0</v>
      </c>
      <c r="H36" s="23">
        <v>0</v>
      </c>
      <c r="I36" s="24">
        <v>2315</v>
      </c>
      <c r="J36" s="23" t="s">
        <v>588</v>
      </c>
      <c r="K36" s="23" t="s">
        <v>588</v>
      </c>
      <c r="L36" s="23" t="s">
        <v>588</v>
      </c>
      <c r="M36" s="23" t="s">
        <v>588</v>
      </c>
      <c r="N36" s="24" t="s">
        <v>588</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0.47787610619469029</v>
      </c>
      <c r="F38" s="23">
        <v>0.52212389380530977</v>
      </c>
      <c r="G38" s="23">
        <v>0</v>
      </c>
      <c r="H38" s="23">
        <v>0</v>
      </c>
      <c r="I38" s="24">
        <v>9040</v>
      </c>
      <c r="J38" s="23">
        <v>0.47058823529411764</v>
      </c>
      <c r="K38" s="23">
        <v>0.52941176470588236</v>
      </c>
      <c r="L38" s="23">
        <v>0</v>
      </c>
      <c r="M38" s="23">
        <v>0</v>
      </c>
      <c r="N38" s="24">
        <v>510</v>
      </c>
    </row>
    <row r="39" spans="2:14" x14ac:dyDescent="0.3">
      <c r="B39" s="33" t="s">
        <v>262</v>
      </c>
      <c r="C39" s="18" t="s">
        <v>272</v>
      </c>
      <c r="D39" s="18" t="s">
        <v>354</v>
      </c>
      <c r="E39" s="23">
        <v>0.46293494704992438</v>
      </c>
      <c r="F39" s="23">
        <v>0.53656076651538076</v>
      </c>
      <c r="G39" s="23">
        <v>0</v>
      </c>
      <c r="H39" s="23">
        <v>5.0428643469490675E-4</v>
      </c>
      <c r="I39" s="24">
        <v>29745</v>
      </c>
      <c r="J39" s="23">
        <v>0.36363636363636365</v>
      </c>
      <c r="K39" s="23">
        <v>0.63636363636363635</v>
      </c>
      <c r="L39" s="23">
        <v>0</v>
      </c>
      <c r="M39" s="23">
        <v>0</v>
      </c>
      <c r="N39" s="24">
        <v>165</v>
      </c>
    </row>
    <row r="40" spans="2:14" x14ac:dyDescent="0.3">
      <c r="B40" s="33" t="s">
        <v>262</v>
      </c>
      <c r="C40" s="18" t="s">
        <v>273</v>
      </c>
      <c r="D40" s="18" t="s">
        <v>378</v>
      </c>
      <c r="E40" s="23">
        <v>0.49041095890410957</v>
      </c>
      <c r="F40" s="23">
        <v>0.50890410958904109</v>
      </c>
      <c r="G40" s="23">
        <v>0</v>
      </c>
      <c r="H40" s="23">
        <v>0</v>
      </c>
      <c r="I40" s="24">
        <v>7300</v>
      </c>
      <c r="J40" s="23">
        <v>0.5</v>
      </c>
      <c r="K40" s="23">
        <v>0.5</v>
      </c>
      <c r="L40" s="23">
        <v>0</v>
      </c>
      <c r="M40" s="23">
        <v>0</v>
      </c>
      <c r="N40" s="24">
        <v>40</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0.46690721649484535</v>
      </c>
      <c r="F42" s="23">
        <v>0.53309278350515465</v>
      </c>
      <c r="G42" s="23">
        <v>1.0309278350515464E-4</v>
      </c>
      <c r="H42" s="23">
        <v>0</v>
      </c>
      <c r="I42" s="24">
        <v>48500</v>
      </c>
      <c r="J42" s="23">
        <v>0.47945205479452052</v>
      </c>
      <c r="K42" s="23">
        <v>0.52328767123287667</v>
      </c>
      <c r="L42" s="23">
        <v>0</v>
      </c>
      <c r="M42" s="23">
        <v>0</v>
      </c>
      <c r="N42" s="24">
        <v>1825</v>
      </c>
    </row>
    <row r="43" spans="2:14" x14ac:dyDescent="0.3">
      <c r="B43" s="33" t="s">
        <v>274</v>
      </c>
      <c r="C43" s="18" t="s">
        <v>277</v>
      </c>
      <c r="D43" s="18" t="s">
        <v>380</v>
      </c>
      <c r="E43" s="23">
        <v>0.48748819641170915</v>
      </c>
      <c r="F43" s="23">
        <v>0.51180358829084038</v>
      </c>
      <c r="G43" s="23">
        <v>2.3607176581680832E-4</v>
      </c>
      <c r="H43" s="23">
        <v>2.3607176581680832E-4</v>
      </c>
      <c r="I43" s="24">
        <v>21180</v>
      </c>
      <c r="J43" s="23">
        <v>0.48809523809523808</v>
      </c>
      <c r="K43" s="23">
        <v>0.51190476190476186</v>
      </c>
      <c r="L43" s="23">
        <v>0</v>
      </c>
      <c r="M43" s="23">
        <v>0</v>
      </c>
      <c r="N43" s="24">
        <v>420</v>
      </c>
    </row>
    <row r="44" spans="2:14" x14ac:dyDescent="0.3">
      <c r="B44" s="33" t="s">
        <v>274</v>
      </c>
      <c r="C44" s="18" t="s">
        <v>278</v>
      </c>
      <c r="D44" s="18" t="s">
        <v>356</v>
      </c>
      <c r="E44" s="23">
        <v>0.49279279279279281</v>
      </c>
      <c r="F44" s="23">
        <v>0.50720720720720724</v>
      </c>
      <c r="G44" s="23">
        <v>0</v>
      </c>
      <c r="H44" s="23">
        <v>0</v>
      </c>
      <c r="I44" s="24">
        <v>5550</v>
      </c>
      <c r="J44" s="23">
        <v>0.54545454545454541</v>
      </c>
      <c r="K44" s="23">
        <v>0.45454545454545453</v>
      </c>
      <c r="L44" s="23">
        <v>0</v>
      </c>
      <c r="M44" s="23">
        <v>0</v>
      </c>
      <c r="N44" s="24">
        <v>330</v>
      </c>
    </row>
    <row r="45" spans="2:14" x14ac:dyDescent="0.3">
      <c r="B45" s="33" t="s">
        <v>279</v>
      </c>
      <c r="C45" s="18" t="s">
        <v>280</v>
      </c>
      <c r="D45" s="18" t="s">
        <v>381</v>
      </c>
      <c r="E45" s="23">
        <v>0.46235102925243771</v>
      </c>
      <c r="F45" s="23">
        <v>0.53737811484290354</v>
      </c>
      <c r="G45" s="23">
        <v>0</v>
      </c>
      <c r="H45" s="23">
        <v>0</v>
      </c>
      <c r="I45" s="24">
        <v>18460</v>
      </c>
      <c r="J45" s="23">
        <v>0.52032520325203258</v>
      </c>
      <c r="K45" s="23">
        <v>0.48780487804878048</v>
      </c>
      <c r="L45" s="23">
        <v>0</v>
      </c>
      <c r="M45" s="23">
        <v>0</v>
      </c>
      <c r="N45" s="24">
        <v>615</v>
      </c>
    </row>
    <row r="46" spans="2:14" x14ac:dyDescent="0.3">
      <c r="B46" s="33" t="s">
        <v>279</v>
      </c>
      <c r="C46" s="18" t="s">
        <v>281</v>
      </c>
      <c r="D46" s="18" t="s">
        <v>357</v>
      </c>
      <c r="E46" s="23">
        <v>0.4782934131736527</v>
      </c>
      <c r="F46" s="23">
        <v>0.5215194610778443</v>
      </c>
      <c r="G46" s="23">
        <v>1.8712574850299402E-4</v>
      </c>
      <c r="H46" s="23">
        <v>0</v>
      </c>
      <c r="I46" s="24">
        <v>26720</v>
      </c>
      <c r="J46" s="23">
        <v>0.46511627906976744</v>
      </c>
      <c r="K46" s="23">
        <v>0.53875968992248058</v>
      </c>
      <c r="L46" s="23">
        <v>0</v>
      </c>
      <c r="M46" s="23">
        <v>0</v>
      </c>
      <c r="N46" s="24">
        <v>1290</v>
      </c>
    </row>
    <row r="47" spans="2:14" x14ac:dyDescent="0.3">
      <c r="B47" s="33" t="s">
        <v>279</v>
      </c>
      <c r="C47" s="18" t="s">
        <v>282</v>
      </c>
      <c r="D47" s="18" t="s">
        <v>382</v>
      </c>
      <c r="E47" s="23">
        <v>0.47381370826010544</v>
      </c>
      <c r="F47" s="23">
        <v>0.52583479789103693</v>
      </c>
      <c r="G47" s="23">
        <v>0</v>
      </c>
      <c r="H47" s="23">
        <v>3.5149384885764501E-4</v>
      </c>
      <c r="I47" s="24">
        <v>14225</v>
      </c>
      <c r="J47" s="23">
        <v>0.47230320699708456</v>
      </c>
      <c r="K47" s="23">
        <v>0.53061224489795922</v>
      </c>
      <c r="L47" s="23">
        <v>0</v>
      </c>
      <c r="M47" s="23">
        <v>0</v>
      </c>
      <c r="N47" s="24">
        <v>1715</v>
      </c>
    </row>
    <row r="48" spans="2:14" x14ac:dyDescent="0.3">
      <c r="B48" s="33" t="s">
        <v>283</v>
      </c>
      <c r="C48" s="18" t="s">
        <v>284</v>
      </c>
      <c r="D48" s="18" t="s">
        <v>383</v>
      </c>
      <c r="E48" s="23">
        <v>0.40858601020714502</v>
      </c>
      <c r="F48" s="23">
        <v>0.48589012308616031</v>
      </c>
      <c r="G48" s="23">
        <v>1.5010507355148604E-4</v>
      </c>
      <c r="H48" s="23">
        <v>0.1053737616331432</v>
      </c>
      <c r="I48" s="24">
        <v>33310</v>
      </c>
      <c r="J48" s="23">
        <v>0.45454545454545453</v>
      </c>
      <c r="K48" s="23">
        <v>0.53896103896103897</v>
      </c>
      <c r="L48" s="23">
        <v>0</v>
      </c>
      <c r="M48" s="23">
        <v>3.246753246753247E-3</v>
      </c>
      <c r="N48" s="24">
        <v>1540</v>
      </c>
    </row>
    <row r="49" spans="2:14" x14ac:dyDescent="0.3">
      <c r="B49" s="33" t="s">
        <v>283</v>
      </c>
      <c r="C49" s="18" t="s">
        <v>285</v>
      </c>
      <c r="D49" s="18" t="s">
        <v>358</v>
      </c>
      <c r="E49" s="23">
        <v>0.48957298907646474</v>
      </c>
      <c r="F49" s="23">
        <v>0.50943396226415094</v>
      </c>
      <c r="G49" s="23">
        <v>0</v>
      </c>
      <c r="H49" s="23">
        <v>0</v>
      </c>
      <c r="I49" s="24">
        <v>5035</v>
      </c>
      <c r="J49" s="23" t="s">
        <v>588</v>
      </c>
      <c r="K49" s="23" t="s">
        <v>588</v>
      </c>
      <c r="L49" s="23" t="s">
        <v>588</v>
      </c>
      <c r="M49" s="23" t="s">
        <v>588</v>
      </c>
      <c r="N49" s="24" t="s">
        <v>588</v>
      </c>
    </row>
    <row r="50" spans="2:14" x14ac:dyDescent="0.3">
      <c r="B50" s="33" t="s">
        <v>283</v>
      </c>
      <c r="C50" s="18" t="s">
        <v>286</v>
      </c>
      <c r="D50" s="18" t="s">
        <v>359</v>
      </c>
      <c r="E50" s="23">
        <v>0.4671465056884142</v>
      </c>
      <c r="F50" s="23">
        <v>0.53169259345251918</v>
      </c>
      <c r="G50" s="23">
        <v>2.3218017181332715E-4</v>
      </c>
      <c r="H50" s="23">
        <v>1.1609008590666356E-3</v>
      </c>
      <c r="I50" s="24">
        <v>21535</v>
      </c>
      <c r="J50" s="23">
        <v>0.42272727272727273</v>
      </c>
      <c r="K50" s="23">
        <v>0.57727272727272727</v>
      </c>
      <c r="L50" s="23">
        <v>0</v>
      </c>
      <c r="M50" s="23">
        <v>4.5454545454545452E-3</v>
      </c>
      <c r="N50" s="24">
        <v>1100</v>
      </c>
    </row>
    <row r="51" spans="2:14" x14ac:dyDescent="0.3">
      <c r="B51" s="33" t="s">
        <v>283</v>
      </c>
      <c r="C51" s="18" t="s">
        <v>287</v>
      </c>
      <c r="D51" s="18" t="s">
        <v>384</v>
      </c>
      <c r="E51" s="23">
        <v>0.47220737573490112</v>
      </c>
      <c r="F51" s="23">
        <v>0.52752538749331912</v>
      </c>
      <c r="G51" s="23">
        <v>0</v>
      </c>
      <c r="H51" s="23">
        <v>0</v>
      </c>
      <c r="I51" s="24">
        <v>18710</v>
      </c>
      <c r="J51" s="23">
        <v>0.48979591836734693</v>
      </c>
      <c r="K51" s="23">
        <v>0.5</v>
      </c>
      <c r="L51" s="23">
        <v>0</v>
      </c>
      <c r="M51" s="23">
        <v>0</v>
      </c>
      <c r="N51" s="24">
        <v>490</v>
      </c>
    </row>
    <row r="52" spans="2:14" x14ac:dyDescent="0.3">
      <c r="B52" s="33" t="s">
        <v>283</v>
      </c>
      <c r="C52" s="18" t="s">
        <v>288</v>
      </c>
      <c r="D52" s="18" t="s">
        <v>385</v>
      </c>
      <c r="E52" s="23">
        <v>0.46881720430107526</v>
      </c>
      <c r="F52" s="23">
        <v>0.53118279569892468</v>
      </c>
      <c r="G52" s="23">
        <v>0</v>
      </c>
      <c r="H52" s="23">
        <v>0</v>
      </c>
      <c r="I52" s="24">
        <v>4650</v>
      </c>
      <c r="J52" s="23" t="s">
        <v>588</v>
      </c>
      <c r="K52" s="23" t="s">
        <v>588</v>
      </c>
      <c r="L52" s="23" t="s">
        <v>588</v>
      </c>
      <c r="M52" s="23" t="s">
        <v>588</v>
      </c>
      <c r="N52" s="24" t="s">
        <v>588</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0.48826530612244901</v>
      </c>
      <c r="F54" s="23">
        <v>0.51122448979591839</v>
      </c>
      <c r="G54" s="23">
        <v>0</v>
      </c>
      <c r="H54" s="23">
        <v>0</v>
      </c>
      <c r="I54" s="24">
        <v>9800</v>
      </c>
      <c r="J54" s="23">
        <v>0.50340136054421769</v>
      </c>
      <c r="K54" s="23">
        <v>0.49659863945578231</v>
      </c>
      <c r="L54" s="23">
        <v>0</v>
      </c>
      <c r="M54" s="23">
        <v>0</v>
      </c>
      <c r="N54" s="24">
        <v>735</v>
      </c>
    </row>
    <row r="55" spans="2:14" x14ac:dyDescent="0.3">
      <c r="B55" s="33" t="s">
        <v>290</v>
      </c>
      <c r="C55" s="18" t="s">
        <v>292</v>
      </c>
      <c r="D55" s="18" t="s">
        <v>386</v>
      </c>
      <c r="E55" s="23">
        <v>0.47644927536231885</v>
      </c>
      <c r="F55" s="23">
        <v>0.52355072463768115</v>
      </c>
      <c r="G55" s="23">
        <v>0</v>
      </c>
      <c r="H55" s="23">
        <v>0</v>
      </c>
      <c r="I55" s="24">
        <v>5520</v>
      </c>
      <c r="J55" s="23">
        <v>0.47945205479452052</v>
      </c>
      <c r="K55" s="23">
        <v>0.52054794520547942</v>
      </c>
      <c r="L55" s="23">
        <v>0</v>
      </c>
      <c r="M55" s="23">
        <v>0</v>
      </c>
      <c r="N55" s="24">
        <v>365</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0.48872604284103721</v>
      </c>
      <c r="F57" s="23">
        <v>0.51071025930101466</v>
      </c>
      <c r="G57" s="23">
        <v>0</v>
      </c>
      <c r="H57" s="23">
        <v>5.6369785794813977E-4</v>
      </c>
      <c r="I57" s="24">
        <v>8870</v>
      </c>
      <c r="J57" s="23">
        <v>0.52941176470588236</v>
      </c>
      <c r="K57" s="23">
        <v>0.47058823529411764</v>
      </c>
      <c r="L57" s="23">
        <v>0</v>
      </c>
      <c r="M57" s="23">
        <v>0</v>
      </c>
      <c r="N57" s="24">
        <v>510</v>
      </c>
    </row>
    <row r="58" spans="2:14" x14ac:dyDescent="0.3">
      <c r="B58" s="33" t="s">
        <v>290</v>
      </c>
      <c r="C58" s="18" t="s">
        <v>295</v>
      </c>
      <c r="D58" s="18" t="s">
        <v>387</v>
      </c>
      <c r="E58" s="23">
        <v>0.48275862068965519</v>
      </c>
      <c r="F58" s="23">
        <v>0.51724137931034486</v>
      </c>
      <c r="G58" s="23">
        <v>0</v>
      </c>
      <c r="H58" s="23">
        <v>0</v>
      </c>
      <c r="I58" s="24">
        <v>2030</v>
      </c>
      <c r="J58" s="23">
        <v>0.48</v>
      </c>
      <c r="K58" s="23">
        <v>0.52</v>
      </c>
      <c r="L58" s="23">
        <v>0</v>
      </c>
      <c r="M58" s="23">
        <v>0</v>
      </c>
      <c r="N58" s="24">
        <v>125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v>0.4591679506933744</v>
      </c>
      <c r="F60" s="23">
        <v>0.51617873651771962</v>
      </c>
      <c r="G60" s="23">
        <v>0</v>
      </c>
      <c r="H60" s="23">
        <v>2.465331278890601E-2</v>
      </c>
      <c r="I60" s="24">
        <v>3245</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0.41142020497803805</v>
      </c>
      <c r="F62" s="23">
        <v>0.58711566617862376</v>
      </c>
      <c r="G62" s="23">
        <v>0</v>
      </c>
      <c r="H62" s="23">
        <v>0</v>
      </c>
      <c r="I62" s="24">
        <v>3415</v>
      </c>
      <c r="J62" s="23" t="s">
        <v>588</v>
      </c>
      <c r="K62" s="23" t="s">
        <v>588</v>
      </c>
      <c r="L62" s="23" t="s">
        <v>588</v>
      </c>
      <c r="M62" s="23" t="s">
        <v>588</v>
      </c>
      <c r="N62" s="24" t="s">
        <v>588</v>
      </c>
    </row>
    <row r="63" spans="2:14" x14ac:dyDescent="0.3">
      <c r="B63" s="33" t="s">
        <v>250</v>
      </c>
      <c r="C63" s="18" t="s">
        <v>40</v>
      </c>
      <c r="D63" s="21" t="s">
        <v>153</v>
      </c>
      <c r="E63" s="23">
        <v>0.43454038997214484</v>
      </c>
      <c r="F63" s="23">
        <v>0.56545961002785516</v>
      </c>
      <c r="G63" s="23">
        <v>0</v>
      </c>
      <c r="H63" s="23">
        <v>0</v>
      </c>
      <c r="I63" s="24">
        <v>1795</v>
      </c>
      <c r="J63" s="23" t="s">
        <v>600</v>
      </c>
      <c r="K63" s="23" t="s">
        <v>600</v>
      </c>
      <c r="L63" s="23" t="s">
        <v>600</v>
      </c>
      <c r="M63" s="23" t="s">
        <v>600</v>
      </c>
      <c r="N63" s="24" t="s">
        <v>600</v>
      </c>
    </row>
    <row r="64" spans="2:14" x14ac:dyDescent="0.3">
      <c r="B64" s="33" t="s">
        <v>250</v>
      </c>
      <c r="C64" s="18" t="s">
        <v>42</v>
      </c>
      <c r="D64" s="21" t="s">
        <v>300</v>
      </c>
      <c r="E64" s="23">
        <v>0.47227533460803062</v>
      </c>
      <c r="F64" s="23">
        <v>0.52676864244741872</v>
      </c>
      <c r="G64" s="23">
        <v>0</v>
      </c>
      <c r="H64" s="23">
        <v>0</v>
      </c>
      <c r="I64" s="24">
        <v>5230</v>
      </c>
      <c r="J64" s="23">
        <v>0.5</v>
      </c>
      <c r="K64" s="23">
        <v>0.33333333333333331</v>
      </c>
      <c r="L64" s="23">
        <v>0</v>
      </c>
      <c r="M64" s="23">
        <v>0</v>
      </c>
      <c r="N64" s="24">
        <v>30</v>
      </c>
    </row>
    <row r="65" spans="2:14" x14ac:dyDescent="0.3">
      <c r="B65" s="33" t="s">
        <v>250</v>
      </c>
      <c r="C65" s="18" t="s">
        <v>43</v>
      </c>
      <c r="D65" s="21" t="s">
        <v>301</v>
      </c>
      <c r="E65" s="23">
        <v>0.45315682281059061</v>
      </c>
      <c r="F65" s="23">
        <v>0.54633401221995925</v>
      </c>
      <c r="G65" s="23">
        <v>0</v>
      </c>
      <c r="H65" s="23">
        <v>0</v>
      </c>
      <c r="I65" s="24">
        <v>9820</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0.50067476383265852</v>
      </c>
      <c r="F68" s="23">
        <v>0.49392712550607287</v>
      </c>
      <c r="G68" s="23">
        <v>0</v>
      </c>
      <c r="H68" s="23">
        <v>5.3981106612685558E-3</v>
      </c>
      <c r="I68" s="24">
        <v>3705</v>
      </c>
      <c r="J68" s="23">
        <v>0.625</v>
      </c>
      <c r="K68" s="23">
        <v>0.375</v>
      </c>
      <c r="L68" s="23">
        <v>0</v>
      </c>
      <c r="M68" s="23">
        <v>0</v>
      </c>
      <c r="N68" s="24">
        <v>40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0.474835886214442</v>
      </c>
      <c r="F70" s="23">
        <v>0.52516411378555794</v>
      </c>
      <c r="G70" s="23">
        <v>0</v>
      </c>
      <c r="H70" s="23">
        <v>0</v>
      </c>
      <c r="I70" s="24">
        <v>9140</v>
      </c>
      <c r="J70" s="23" t="s">
        <v>588</v>
      </c>
      <c r="K70" s="23" t="s">
        <v>588</v>
      </c>
      <c r="L70" s="23" t="s">
        <v>588</v>
      </c>
      <c r="M70" s="23" t="s">
        <v>588</v>
      </c>
      <c r="N70" s="24" t="s">
        <v>588</v>
      </c>
    </row>
    <row r="71" spans="2:14" x14ac:dyDescent="0.3">
      <c r="B71" s="33" t="s">
        <v>240</v>
      </c>
      <c r="C71" s="18" t="s">
        <v>22</v>
      </c>
      <c r="D71" s="21" t="s">
        <v>141</v>
      </c>
      <c r="E71" s="23">
        <v>0.49739130434782608</v>
      </c>
      <c r="F71" s="23">
        <v>0.50260869565217392</v>
      </c>
      <c r="G71" s="23">
        <v>0</v>
      </c>
      <c r="H71" s="23">
        <v>0</v>
      </c>
      <c r="I71" s="24">
        <v>5750</v>
      </c>
      <c r="J71" s="23">
        <v>0.41935483870967744</v>
      </c>
      <c r="K71" s="23">
        <v>0.58064516129032262</v>
      </c>
      <c r="L71" s="23">
        <v>0</v>
      </c>
      <c r="M71" s="23">
        <v>0</v>
      </c>
      <c r="N71" s="24">
        <v>155</v>
      </c>
    </row>
    <row r="72" spans="2:14" x14ac:dyDescent="0.3">
      <c r="B72" s="33" t="s">
        <v>240</v>
      </c>
      <c r="C72" s="18" t="s">
        <v>438</v>
      </c>
      <c r="D72" s="21" t="s">
        <v>439</v>
      </c>
      <c r="E72" s="23">
        <v>0.45558375634517767</v>
      </c>
      <c r="F72" s="23">
        <v>0.54568527918781728</v>
      </c>
      <c r="G72" s="23">
        <v>0</v>
      </c>
      <c r="H72" s="23">
        <v>0</v>
      </c>
      <c r="I72" s="24">
        <v>3940</v>
      </c>
      <c r="J72" s="23">
        <v>0.47727272727272729</v>
      </c>
      <c r="K72" s="23">
        <v>0.52272727272727271</v>
      </c>
      <c r="L72" s="23">
        <v>0</v>
      </c>
      <c r="M72" s="23">
        <v>0</v>
      </c>
      <c r="N72" s="24">
        <v>440</v>
      </c>
    </row>
    <row r="73" spans="2:14" x14ac:dyDescent="0.3">
      <c r="B73" s="33" t="s">
        <v>240</v>
      </c>
      <c r="C73" s="18" t="s">
        <v>23</v>
      </c>
      <c r="D73" s="21" t="s">
        <v>305</v>
      </c>
      <c r="E73" s="23">
        <v>0.48379446640316204</v>
      </c>
      <c r="F73" s="23">
        <v>0.51541501976284587</v>
      </c>
      <c r="G73" s="23">
        <v>0</v>
      </c>
      <c r="H73" s="23">
        <v>0</v>
      </c>
      <c r="I73" s="24">
        <v>6325</v>
      </c>
      <c r="J73" s="23">
        <v>0.40540540540540543</v>
      </c>
      <c r="K73" s="23">
        <v>0.56756756756756754</v>
      </c>
      <c r="L73" s="23">
        <v>0</v>
      </c>
      <c r="M73" s="23">
        <v>0</v>
      </c>
      <c r="N73" s="24">
        <v>185</v>
      </c>
    </row>
    <row r="74" spans="2:14" x14ac:dyDescent="0.3">
      <c r="B74" s="33" t="s">
        <v>240</v>
      </c>
      <c r="C74" s="18" t="s">
        <v>24</v>
      </c>
      <c r="D74" s="21" t="s">
        <v>142</v>
      </c>
      <c r="E74" s="23">
        <v>0.4375</v>
      </c>
      <c r="F74" s="23">
        <v>0.5625</v>
      </c>
      <c r="G74" s="23">
        <v>0</v>
      </c>
      <c r="H74" s="23">
        <v>0</v>
      </c>
      <c r="I74" s="24">
        <v>1600</v>
      </c>
      <c r="J74" s="23" t="s">
        <v>7</v>
      </c>
      <c r="K74" s="23" t="s">
        <v>7</v>
      </c>
      <c r="L74" s="23" t="s">
        <v>7</v>
      </c>
      <c r="M74" s="23" t="s">
        <v>7</v>
      </c>
      <c r="N74" s="24">
        <v>0</v>
      </c>
    </row>
    <row r="75" spans="2:14" x14ac:dyDescent="0.3">
      <c r="B75" s="33" t="s">
        <v>240</v>
      </c>
      <c r="C75" s="18" t="s">
        <v>25</v>
      </c>
      <c r="D75" s="21" t="s">
        <v>306</v>
      </c>
      <c r="E75" s="23">
        <v>0.5024390243902439</v>
      </c>
      <c r="F75" s="23">
        <v>0.4975609756097561</v>
      </c>
      <c r="G75" s="23">
        <v>0</v>
      </c>
      <c r="H75" s="23">
        <v>0</v>
      </c>
      <c r="I75" s="24">
        <v>2050</v>
      </c>
      <c r="J75" s="23">
        <v>0.5714285714285714</v>
      </c>
      <c r="K75" s="23">
        <v>0.42857142857142855</v>
      </c>
      <c r="L75" s="23">
        <v>0</v>
      </c>
      <c r="M75" s="23">
        <v>0</v>
      </c>
      <c r="N75" s="24">
        <v>35</v>
      </c>
    </row>
    <row r="76" spans="2:14" x14ac:dyDescent="0.3">
      <c r="B76" s="33" t="s">
        <v>240</v>
      </c>
      <c r="C76" s="18" t="s">
        <v>442</v>
      </c>
      <c r="D76" s="21" t="s">
        <v>443</v>
      </c>
      <c r="E76" s="23">
        <v>0.45184135977337109</v>
      </c>
      <c r="F76" s="23">
        <v>0.54957507082152979</v>
      </c>
      <c r="G76" s="23">
        <v>0</v>
      </c>
      <c r="H76" s="23">
        <v>0</v>
      </c>
      <c r="I76" s="24">
        <v>3530</v>
      </c>
      <c r="J76" s="23" t="s">
        <v>588</v>
      </c>
      <c r="K76" s="23" t="s">
        <v>588</v>
      </c>
      <c r="L76" s="23" t="s">
        <v>588</v>
      </c>
      <c r="M76" s="23" t="s">
        <v>588</v>
      </c>
      <c r="N76" s="24" t="s">
        <v>588</v>
      </c>
    </row>
    <row r="77" spans="2:14" x14ac:dyDescent="0.3">
      <c r="B77" s="33" t="s">
        <v>240</v>
      </c>
      <c r="C77" s="18" t="s">
        <v>26</v>
      </c>
      <c r="D77" s="21" t="s">
        <v>307</v>
      </c>
      <c r="E77" s="23">
        <v>0.47046843177189407</v>
      </c>
      <c r="F77" s="23">
        <v>0.52138492871690423</v>
      </c>
      <c r="G77" s="23">
        <v>8.1466395112016286E-3</v>
      </c>
      <c r="H77" s="23">
        <v>0</v>
      </c>
      <c r="I77" s="24">
        <v>7365</v>
      </c>
      <c r="J77" s="23" t="s">
        <v>588</v>
      </c>
      <c r="K77" s="23" t="s">
        <v>588</v>
      </c>
      <c r="L77" s="23" t="s">
        <v>588</v>
      </c>
      <c r="M77" s="23" t="s">
        <v>588</v>
      </c>
      <c r="N77" s="24" t="s">
        <v>588</v>
      </c>
    </row>
    <row r="78" spans="2:14" x14ac:dyDescent="0.3">
      <c r="B78" s="33" t="s">
        <v>240</v>
      </c>
      <c r="C78" s="18" t="s">
        <v>28</v>
      </c>
      <c r="D78" s="21" t="s">
        <v>144</v>
      </c>
      <c r="E78" s="23">
        <v>0.46345029239766083</v>
      </c>
      <c r="F78" s="23">
        <v>0.53654970760233922</v>
      </c>
      <c r="G78" s="23">
        <v>0</v>
      </c>
      <c r="H78" s="23">
        <v>0</v>
      </c>
      <c r="I78" s="24">
        <v>3420</v>
      </c>
      <c r="J78" s="23">
        <v>0.34482758620689657</v>
      </c>
      <c r="K78" s="23">
        <v>0.65517241379310343</v>
      </c>
      <c r="L78" s="23">
        <v>0</v>
      </c>
      <c r="M78" s="23">
        <v>0</v>
      </c>
      <c r="N78" s="24">
        <v>145</v>
      </c>
    </row>
    <row r="79" spans="2:14" x14ac:dyDescent="0.3">
      <c r="B79" s="33" t="s">
        <v>240</v>
      </c>
      <c r="C79" s="18" t="s">
        <v>29</v>
      </c>
      <c r="D79" s="21" t="s">
        <v>145</v>
      </c>
      <c r="E79" s="23">
        <v>0.47243660418963618</v>
      </c>
      <c r="F79" s="23">
        <v>0.52756339581036382</v>
      </c>
      <c r="G79" s="23">
        <v>0</v>
      </c>
      <c r="H79" s="23">
        <v>0</v>
      </c>
      <c r="I79" s="24">
        <v>9070</v>
      </c>
      <c r="J79" s="23" t="s">
        <v>588</v>
      </c>
      <c r="K79" s="23" t="s">
        <v>588</v>
      </c>
      <c r="L79" s="23" t="s">
        <v>588</v>
      </c>
      <c r="M79" s="23" t="s">
        <v>588</v>
      </c>
      <c r="N79" s="24" t="s">
        <v>588</v>
      </c>
    </row>
    <row r="80" spans="2:14" x14ac:dyDescent="0.3">
      <c r="B80" s="33" t="s">
        <v>240</v>
      </c>
      <c r="C80" s="18" t="s">
        <v>30</v>
      </c>
      <c r="D80" s="21" t="s">
        <v>146</v>
      </c>
      <c r="E80" s="23">
        <v>0.47843588269120185</v>
      </c>
      <c r="F80" s="23">
        <v>0.52098907418056351</v>
      </c>
      <c r="G80" s="23">
        <v>0</v>
      </c>
      <c r="H80" s="23">
        <v>0</v>
      </c>
      <c r="I80" s="24">
        <v>8695</v>
      </c>
      <c r="J80" s="23">
        <v>0.47422680412371132</v>
      </c>
      <c r="K80" s="23">
        <v>0.52577319587628868</v>
      </c>
      <c r="L80" s="23">
        <v>0</v>
      </c>
      <c r="M80" s="23">
        <v>0</v>
      </c>
      <c r="N80" s="24">
        <v>970</v>
      </c>
    </row>
    <row r="81" spans="2:14" x14ac:dyDescent="0.3">
      <c r="B81" s="33" t="s">
        <v>240</v>
      </c>
      <c r="C81" s="18" t="s">
        <v>31</v>
      </c>
      <c r="D81" s="21" t="s">
        <v>308</v>
      </c>
      <c r="E81" s="23">
        <v>0.4781704781704782</v>
      </c>
      <c r="F81" s="23">
        <v>0.5218295218295218</v>
      </c>
      <c r="G81" s="23">
        <v>0</v>
      </c>
      <c r="H81" s="23">
        <v>0</v>
      </c>
      <c r="I81" s="24">
        <v>4810</v>
      </c>
      <c r="J81" s="23">
        <v>0.51428571428571423</v>
      </c>
      <c r="K81" s="23">
        <v>0.45714285714285713</v>
      </c>
      <c r="L81" s="23">
        <v>0</v>
      </c>
      <c r="M81" s="23">
        <v>0</v>
      </c>
      <c r="N81" s="24">
        <v>175</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0.43849493487698987</v>
      </c>
      <c r="F83" s="23">
        <v>0.56150506512301013</v>
      </c>
      <c r="G83" s="23">
        <v>0</v>
      </c>
      <c r="H83" s="23">
        <v>0</v>
      </c>
      <c r="I83" s="24">
        <v>3455</v>
      </c>
      <c r="J83" s="23">
        <v>0.43209876543209874</v>
      </c>
      <c r="K83" s="23">
        <v>0.5679012345679012</v>
      </c>
      <c r="L83" s="23">
        <v>0</v>
      </c>
      <c r="M83" s="23">
        <v>0</v>
      </c>
      <c r="N83" s="24">
        <v>405</v>
      </c>
    </row>
    <row r="84" spans="2:14" x14ac:dyDescent="0.3">
      <c r="B84" s="33" t="s">
        <v>240</v>
      </c>
      <c r="C84" s="18" t="s">
        <v>452</v>
      </c>
      <c r="D84" s="21" t="s">
        <v>453</v>
      </c>
      <c r="E84" s="23">
        <v>0.48119883446649092</v>
      </c>
      <c r="F84" s="23">
        <v>0.5186624115443319</v>
      </c>
      <c r="G84" s="23">
        <v>0</v>
      </c>
      <c r="H84" s="23">
        <v>1.3875398917718884E-4</v>
      </c>
      <c r="I84" s="24">
        <v>36035</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0.467204843592331</v>
      </c>
      <c r="F86" s="23">
        <v>0.53279515640766906</v>
      </c>
      <c r="G86" s="23">
        <v>0</v>
      </c>
      <c r="H86" s="23">
        <v>0</v>
      </c>
      <c r="I86" s="24">
        <v>4955</v>
      </c>
      <c r="J86" s="23" t="s">
        <v>588</v>
      </c>
      <c r="K86" s="23" t="s">
        <v>588</v>
      </c>
      <c r="L86" s="23" t="s">
        <v>588</v>
      </c>
      <c r="M86" s="23" t="s">
        <v>588</v>
      </c>
      <c r="N86" s="24" t="s">
        <v>588</v>
      </c>
    </row>
    <row r="87" spans="2:14" x14ac:dyDescent="0.3">
      <c r="B87" s="33" t="s">
        <v>240</v>
      </c>
      <c r="C87" s="18" t="s">
        <v>33</v>
      </c>
      <c r="D87" s="21" t="s">
        <v>147</v>
      </c>
      <c r="E87" s="23">
        <v>0.49261380765752183</v>
      </c>
      <c r="F87" s="23">
        <v>0.50738619234247817</v>
      </c>
      <c r="G87" s="23">
        <v>0</v>
      </c>
      <c r="H87" s="23">
        <v>0</v>
      </c>
      <c r="I87" s="24">
        <v>16585</v>
      </c>
      <c r="J87" s="23" t="s">
        <v>588</v>
      </c>
      <c r="K87" s="23" t="s">
        <v>588</v>
      </c>
      <c r="L87" s="23" t="s">
        <v>588</v>
      </c>
      <c r="M87" s="23" t="s">
        <v>588</v>
      </c>
      <c r="N87" s="24" t="s">
        <v>588</v>
      </c>
    </row>
    <row r="88" spans="2:14" x14ac:dyDescent="0.3">
      <c r="B88" s="33" t="s">
        <v>240</v>
      </c>
      <c r="C88" s="18" t="s">
        <v>446</v>
      </c>
      <c r="D88" s="21" t="s">
        <v>447</v>
      </c>
      <c r="E88" s="23">
        <v>0.49640657084188911</v>
      </c>
      <c r="F88" s="23">
        <v>0.50359342915811089</v>
      </c>
      <c r="G88" s="23">
        <v>0</v>
      </c>
      <c r="H88" s="23">
        <v>0</v>
      </c>
      <c r="I88" s="24">
        <v>9740</v>
      </c>
      <c r="J88" s="23">
        <v>0.47435897435897434</v>
      </c>
      <c r="K88" s="23">
        <v>0.52564102564102566</v>
      </c>
      <c r="L88" s="23">
        <v>0</v>
      </c>
      <c r="M88" s="23">
        <v>0</v>
      </c>
      <c r="N88" s="24">
        <v>390</v>
      </c>
    </row>
    <row r="89" spans="2:14" x14ac:dyDescent="0.3">
      <c r="B89" s="33" t="s">
        <v>240</v>
      </c>
      <c r="C89" s="18" t="s">
        <v>34</v>
      </c>
      <c r="D89" s="21" t="s">
        <v>148</v>
      </c>
      <c r="E89" s="23">
        <v>0.49941927990708479</v>
      </c>
      <c r="F89" s="23">
        <v>0.50058072009291521</v>
      </c>
      <c r="G89" s="23">
        <v>0</v>
      </c>
      <c r="H89" s="23">
        <v>0</v>
      </c>
      <c r="I89" s="24">
        <v>4305</v>
      </c>
      <c r="J89" s="23">
        <v>0.5714285714285714</v>
      </c>
      <c r="K89" s="23">
        <v>0.42857142857142855</v>
      </c>
      <c r="L89" s="23">
        <v>0</v>
      </c>
      <c r="M89" s="23">
        <v>0</v>
      </c>
      <c r="N89" s="24">
        <v>35</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0.48767123287671232</v>
      </c>
      <c r="F91" s="23">
        <v>0.51232876712328768</v>
      </c>
      <c r="G91" s="23">
        <v>0</v>
      </c>
      <c r="H91" s="23">
        <v>0</v>
      </c>
      <c r="I91" s="24">
        <v>5475</v>
      </c>
      <c r="J91" s="23">
        <v>0.42696629213483145</v>
      </c>
      <c r="K91" s="23">
        <v>0.5617977528089888</v>
      </c>
      <c r="L91" s="23">
        <v>0</v>
      </c>
      <c r="M91" s="23">
        <v>0</v>
      </c>
      <c r="N91" s="24">
        <v>445</v>
      </c>
    </row>
    <row r="92" spans="2:14" x14ac:dyDescent="0.3">
      <c r="B92" s="33" t="s">
        <v>240</v>
      </c>
      <c r="C92" s="18" t="s">
        <v>436</v>
      </c>
      <c r="D92" s="21" t="s">
        <v>437</v>
      </c>
      <c r="E92" s="23">
        <v>0.47606382978723405</v>
      </c>
      <c r="F92" s="23">
        <v>0.52393617021276595</v>
      </c>
      <c r="G92" s="23">
        <v>0</v>
      </c>
      <c r="H92" s="23">
        <v>0</v>
      </c>
      <c r="I92" s="24">
        <v>7520</v>
      </c>
      <c r="J92" s="23" t="s">
        <v>588</v>
      </c>
      <c r="K92" s="23" t="s">
        <v>588</v>
      </c>
      <c r="L92" s="23" t="s">
        <v>588</v>
      </c>
      <c r="M92" s="23" t="s">
        <v>588</v>
      </c>
      <c r="N92" s="24" t="s">
        <v>588</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0.41095890410958902</v>
      </c>
      <c r="F94" s="23">
        <v>0.58675799086757996</v>
      </c>
      <c r="G94" s="23">
        <v>0</v>
      </c>
      <c r="H94" s="23">
        <v>0</v>
      </c>
      <c r="I94" s="24">
        <v>2190</v>
      </c>
      <c r="J94" s="23">
        <v>0.33333333333333331</v>
      </c>
      <c r="K94" s="23">
        <v>0.66666666666666663</v>
      </c>
      <c r="L94" s="23">
        <v>0</v>
      </c>
      <c r="M94" s="23">
        <v>0</v>
      </c>
      <c r="N94" s="24">
        <v>330</v>
      </c>
    </row>
    <row r="95" spans="2:14" x14ac:dyDescent="0.3">
      <c r="B95" s="33" t="s">
        <v>262</v>
      </c>
      <c r="C95" s="18" t="s">
        <v>458</v>
      </c>
      <c r="D95" s="21" t="s">
        <v>459</v>
      </c>
      <c r="E95" s="23">
        <v>0.41596638655462187</v>
      </c>
      <c r="F95" s="23">
        <v>0.58403361344537819</v>
      </c>
      <c r="G95" s="23">
        <v>0</v>
      </c>
      <c r="H95" s="23">
        <v>0</v>
      </c>
      <c r="I95" s="24">
        <v>2380</v>
      </c>
      <c r="J95" s="23">
        <v>0.33333333333333331</v>
      </c>
      <c r="K95" s="23">
        <v>0.66666666666666663</v>
      </c>
      <c r="L95" s="23">
        <v>0</v>
      </c>
      <c r="M95" s="23">
        <v>0</v>
      </c>
      <c r="N95" s="24">
        <v>45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0.47208402432283031</v>
      </c>
      <c r="F97" s="23">
        <v>0.52791597567716975</v>
      </c>
      <c r="G97" s="23">
        <v>0</v>
      </c>
      <c r="H97" s="23">
        <v>0</v>
      </c>
      <c r="I97" s="24">
        <v>9045</v>
      </c>
      <c r="J97" s="23" t="s">
        <v>588</v>
      </c>
      <c r="K97" s="23" t="s">
        <v>588</v>
      </c>
      <c r="L97" s="23" t="s">
        <v>588</v>
      </c>
      <c r="M97" s="23" t="s">
        <v>588</v>
      </c>
      <c r="N97" s="24" t="s">
        <v>588</v>
      </c>
    </row>
    <row r="98" spans="2:14" x14ac:dyDescent="0.3">
      <c r="B98" s="33" t="s">
        <v>262</v>
      </c>
      <c r="C98" s="18" t="s">
        <v>456</v>
      </c>
      <c r="D98" s="21" t="s">
        <v>457</v>
      </c>
      <c r="E98" s="23">
        <v>0.41614906832298137</v>
      </c>
      <c r="F98" s="23">
        <v>0.58178053830227738</v>
      </c>
      <c r="G98" s="23">
        <v>0</v>
      </c>
      <c r="H98" s="23">
        <v>0</v>
      </c>
      <c r="I98" s="24">
        <v>2415</v>
      </c>
      <c r="J98" s="23" t="s">
        <v>588</v>
      </c>
      <c r="K98" s="23" t="s">
        <v>588</v>
      </c>
      <c r="L98" s="23" t="s">
        <v>588</v>
      </c>
      <c r="M98" s="23" t="s">
        <v>588</v>
      </c>
      <c r="N98" s="24" t="s">
        <v>588</v>
      </c>
    </row>
    <row r="99" spans="2:14" x14ac:dyDescent="0.3">
      <c r="B99" s="33" t="s">
        <v>262</v>
      </c>
      <c r="C99" s="18" t="s">
        <v>44</v>
      </c>
      <c r="D99" s="21" t="s">
        <v>155</v>
      </c>
      <c r="E99" s="23">
        <v>0.49230769230769234</v>
      </c>
      <c r="F99" s="23">
        <v>0.50769230769230766</v>
      </c>
      <c r="G99" s="23">
        <v>0</v>
      </c>
      <c r="H99" s="23">
        <v>0</v>
      </c>
      <c r="I99" s="24">
        <v>1625</v>
      </c>
      <c r="J99" s="23">
        <v>0.5</v>
      </c>
      <c r="K99" s="23">
        <v>0.5</v>
      </c>
      <c r="L99" s="23">
        <v>0</v>
      </c>
      <c r="M99" s="23">
        <v>0</v>
      </c>
      <c r="N99" s="24">
        <v>40</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0.48027842227378192</v>
      </c>
      <c r="F101" s="23">
        <v>0.51972157772621808</v>
      </c>
      <c r="G101" s="23">
        <v>0</v>
      </c>
      <c r="H101" s="23">
        <v>0</v>
      </c>
      <c r="I101" s="24">
        <v>8620</v>
      </c>
      <c r="J101" s="23">
        <v>0.49748743718592964</v>
      </c>
      <c r="K101" s="23">
        <v>0.50251256281407031</v>
      </c>
      <c r="L101" s="23">
        <v>0</v>
      </c>
      <c r="M101" s="23">
        <v>0</v>
      </c>
      <c r="N101" s="24">
        <v>995</v>
      </c>
    </row>
    <row r="102" spans="2:14" x14ac:dyDescent="0.3">
      <c r="B102" s="33" t="s">
        <v>262</v>
      </c>
      <c r="C102" s="18" t="s">
        <v>462</v>
      </c>
      <c r="D102" s="21" t="s">
        <v>463</v>
      </c>
      <c r="E102" s="23">
        <v>0.41715976331360949</v>
      </c>
      <c r="F102" s="23">
        <v>0.58284023668639051</v>
      </c>
      <c r="G102" s="23">
        <v>0</v>
      </c>
      <c r="H102" s="23">
        <v>0</v>
      </c>
      <c r="I102" s="24">
        <v>1690</v>
      </c>
      <c r="J102" s="23">
        <v>0.25</v>
      </c>
      <c r="K102" s="23">
        <v>0.75</v>
      </c>
      <c r="L102" s="23">
        <v>0</v>
      </c>
      <c r="M102" s="23">
        <v>0</v>
      </c>
      <c r="N102" s="24">
        <v>20</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0.47572815533980584</v>
      </c>
      <c r="F104" s="23">
        <v>0.52364547447541498</v>
      </c>
      <c r="G104" s="23">
        <v>0</v>
      </c>
      <c r="H104" s="23">
        <v>6.2637018477920453E-4</v>
      </c>
      <c r="I104" s="24">
        <v>15965</v>
      </c>
      <c r="J104" s="23" t="s">
        <v>588</v>
      </c>
      <c r="K104" s="23" t="s">
        <v>588</v>
      </c>
      <c r="L104" s="23" t="s">
        <v>588</v>
      </c>
      <c r="M104" s="23" t="s">
        <v>588</v>
      </c>
      <c r="N104" s="24" t="s">
        <v>588</v>
      </c>
    </row>
    <row r="105" spans="2:14" x14ac:dyDescent="0.3">
      <c r="B105" s="33" t="s">
        <v>262</v>
      </c>
      <c r="C105" s="18" t="s">
        <v>528</v>
      </c>
      <c r="D105" s="21" t="s">
        <v>529</v>
      </c>
      <c r="E105" s="23">
        <v>0.44165863066538091</v>
      </c>
      <c r="F105" s="23">
        <v>0.55834136933461909</v>
      </c>
      <c r="G105" s="23">
        <v>0</v>
      </c>
      <c r="H105" s="23">
        <v>9.6432015429122472E-4</v>
      </c>
      <c r="I105" s="24">
        <v>5185</v>
      </c>
      <c r="J105" s="23">
        <v>0.36363636363636365</v>
      </c>
      <c r="K105" s="23">
        <v>0.63636363636363635</v>
      </c>
      <c r="L105" s="23">
        <v>0</v>
      </c>
      <c r="M105" s="23">
        <v>0</v>
      </c>
      <c r="N105" s="24">
        <v>165</v>
      </c>
    </row>
    <row r="106" spans="2:14" x14ac:dyDescent="0.3">
      <c r="B106" s="33" t="s">
        <v>262</v>
      </c>
      <c r="C106" s="18" t="s">
        <v>466</v>
      </c>
      <c r="D106" s="21" t="s">
        <v>467</v>
      </c>
      <c r="E106" s="23">
        <v>0.48036529680365297</v>
      </c>
      <c r="F106" s="23">
        <v>0.51963470319634708</v>
      </c>
      <c r="G106" s="23">
        <v>0</v>
      </c>
      <c r="H106" s="23">
        <v>0</v>
      </c>
      <c r="I106" s="24">
        <v>5475</v>
      </c>
      <c r="J106" s="23">
        <v>0.44642857142857145</v>
      </c>
      <c r="K106" s="23">
        <v>0.5535714285714286</v>
      </c>
      <c r="L106" s="23">
        <v>0</v>
      </c>
      <c r="M106" s="23">
        <v>0</v>
      </c>
      <c r="N106" s="24">
        <v>280</v>
      </c>
    </row>
    <row r="107" spans="2:14" x14ac:dyDescent="0.3">
      <c r="B107" s="33" t="s">
        <v>262</v>
      </c>
      <c r="C107" s="18" t="s">
        <v>464</v>
      </c>
      <c r="D107" s="21" t="s">
        <v>465</v>
      </c>
      <c r="E107" s="23">
        <v>0.42569659442724456</v>
      </c>
      <c r="F107" s="23">
        <v>0.57430340557275539</v>
      </c>
      <c r="G107" s="23">
        <v>0</v>
      </c>
      <c r="H107" s="23">
        <v>0</v>
      </c>
      <c r="I107" s="24">
        <v>3230</v>
      </c>
      <c r="J107" s="23">
        <v>0.33333333333333331</v>
      </c>
      <c r="K107" s="23">
        <v>0.66666666666666663</v>
      </c>
      <c r="L107" s="23">
        <v>0</v>
      </c>
      <c r="M107" s="23">
        <v>0</v>
      </c>
      <c r="N107" s="24">
        <v>30</v>
      </c>
    </row>
    <row r="108" spans="2:14" x14ac:dyDescent="0.3">
      <c r="B108" s="33" t="s">
        <v>262</v>
      </c>
      <c r="C108" s="18" t="s">
        <v>53</v>
      </c>
      <c r="D108" s="21" t="s">
        <v>311</v>
      </c>
      <c r="E108" s="23" t="s">
        <v>588</v>
      </c>
      <c r="F108" s="23" t="s">
        <v>588</v>
      </c>
      <c r="G108" s="23" t="s">
        <v>588</v>
      </c>
      <c r="H108" s="23" t="s">
        <v>588</v>
      </c>
      <c r="I108" s="24" t="s">
        <v>588</v>
      </c>
      <c r="J108" s="23" t="s">
        <v>588</v>
      </c>
      <c r="K108" s="23" t="s">
        <v>588</v>
      </c>
      <c r="L108" s="23" t="s">
        <v>588</v>
      </c>
      <c r="M108" s="23" t="s">
        <v>588</v>
      </c>
      <c r="N108" s="24" t="s">
        <v>588</v>
      </c>
    </row>
    <row r="109" spans="2:14" x14ac:dyDescent="0.3">
      <c r="B109" s="33" t="s">
        <v>262</v>
      </c>
      <c r="C109" s="18" t="s">
        <v>530</v>
      </c>
      <c r="D109" s="21" t="s">
        <v>531</v>
      </c>
      <c r="E109" s="23">
        <v>0.4533715925394548</v>
      </c>
      <c r="F109" s="23">
        <v>0.5466284074605452</v>
      </c>
      <c r="G109" s="23">
        <v>0</v>
      </c>
      <c r="H109" s="23">
        <v>1.4347202295552368E-3</v>
      </c>
      <c r="I109" s="24">
        <v>3485</v>
      </c>
      <c r="J109" s="23" t="s">
        <v>588</v>
      </c>
      <c r="K109" s="23" t="s">
        <v>588</v>
      </c>
      <c r="L109" s="23" t="s">
        <v>588</v>
      </c>
      <c r="M109" s="23" t="s">
        <v>588</v>
      </c>
      <c r="N109" s="24" t="s">
        <v>588</v>
      </c>
    </row>
    <row r="110" spans="2:14" x14ac:dyDescent="0.3">
      <c r="B110" s="33" t="s">
        <v>262</v>
      </c>
      <c r="C110" s="18" t="s">
        <v>54</v>
      </c>
      <c r="D110" s="21" t="s">
        <v>163</v>
      </c>
      <c r="E110" s="23">
        <v>0.47405329593267881</v>
      </c>
      <c r="F110" s="23">
        <v>0.52594670406732114</v>
      </c>
      <c r="G110" s="23">
        <v>0</v>
      </c>
      <c r="H110" s="23">
        <v>0</v>
      </c>
      <c r="I110" s="24">
        <v>3565</v>
      </c>
      <c r="J110" s="23">
        <v>0.5</v>
      </c>
      <c r="K110" s="23">
        <v>0.5</v>
      </c>
      <c r="L110" s="23">
        <v>0</v>
      </c>
      <c r="M110" s="23">
        <v>0</v>
      </c>
      <c r="N110" s="24">
        <v>230</v>
      </c>
    </row>
    <row r="111" spans="2:14" x14ac:dyDescent="0.3">
      <c r="B111" s="33" t="s">
        <v>262</v>
      </c>
      <c r="C111" s="18" t="s">
        <v>60</v>
      </c>
      <c r="D111" s="21" t="s">
        <v>168</v>
      </c>
      <c r="E111" s="23">
        <v>0.45168800931315484</v>
      </c>
      <c r="F111" s="23">
        <v>0.54772991850989527</v>
      </c>
      <c r="G111" s="23">
        <v>0</v>
      </c>
      <c r="H111" s="23">
        <v>0</v>
      </c>
      <c r="I111" s="24">
        <v>8590</v>
      </c>
      <c r="J111" s="23" t="s">
        <v>588</v>
      </c>
      <c r="K111" s="23" t="s">
        <v>588</v>
      </c>
      <c r="L111" s="23" t="s">
        <v>588</v>
      </c>
      <c r="M111" s="23" t="s">
        <v>588</v>
      </c>
      <c r="N111" s="24" t="s">
        <v>588</v>
      </c>
    </row>
    <row r="112" spans="2:14" x14ac:dyDescent="0.3">
      <c r="B112" s="33" t="s">
        <v>262</v>
      </c>
      <c r="C112" s="18" t="s">
        <v>55</v>
      </c>
      <c r="D112" s="21" t="s">
        <v>312</v>
      </c>
      <c r="E112" s="23">
        <v>0.42548596112311016</v>
      </c>
      <c r="F112" s="23">
        <v>0.57235421166306699</v>
      </c>
      <c r="G112" s="23">
        <v>0</v>
      </c>
      <c r="H112" s="23">
        <v>0</v>
      </c>
      <c r="I112" s="24">
        <v>2315</v>
      </c>
      <c r="J112" s="23" t="s">
        <v>588</v>
      </c>
      <c r="K112" s="23" t="s">
        <v>588</v>
      </c>
      <c r="L112" s="23" t="s">
        <v>588</v>
      </c>
      <c r="M112" s="23" t="s">
        <v>588</v>
      </c>
      <c r="N112" s="24" t="s">
        <v>588</v>
      </c>
    </row>
    <row r="113" spans="2:14" x14ac:dyDescent="0.3">
      <c r="B113" s="33" t="s">
        <v>262</v>
      </c>
      <c r="C113" s="18" t="s">
        <v>61</v>
      </c>
      <c r="D113" s="21" t="s">
        <v>169</v>
      </c>
      <c r="E113" s="23">
        <v>0.46632124352331605</v>
      </c>
      <c r="F113" s="23">
        <v>0.53367875647668395</v>
      </c>
      <c r="G113" s="23">
        <v>0</v>
      </c>
      <c r="H113" s="23">
        <v>0</v>
      </c>
      <c r="I113" s="24">
        <v>3860</v>
      </c>
      <c r="J113" s="23">
        <v>0.45555555555555555</v>
      </c>
      <c r="K113" s="23">
        <v>0.5444444444444444</v>
      </c>
      <c r="L113" s="23">
        <v>0</v>
      </c>
      <c r="M113" s="23">
        <v>0</v>
      </c>
      <c r="N113" s="24">
        <v>450</v>
      </c>
    </row>
    <row r="114" spans="2:14" x14ac:dyDescent="0.3">
      <c r="B114" s="33" t="s">
        <v>262</v>
      </c>
      <c r="C114" s="18" t="s">
        <v>62</v>
      </c>
      <c r="D114" s="21" t="s">
        <v>170</v>
      </c>
      <c r="E114" s="23">
        <v>0.48960739030023093</v>
      </c>
      <c r="F114" s="23">
        <v>0.51039260969976907</v>
      </c>
      <c r="G114" s="23">
        <v>0</v>
      </c>
      <c r="H114" s="23">
        <v>0</v>
      </c>
      <c r="I114" s="24">
        <v>2165</v>
      </c>
      <c r="J114" s="23">
        <v>0.51724137931034486</v>
      </c>
      <c r="K114" s="23">
        <v>0.48275862068965519</v>
      </c>
      <c r="L114" s="23">
        <v>0</v>
      </c>
      <c r="M114" s="23">
        <v>0</v>
      </c>
      <c r="N114" s="24">
        <v>145</v>
      </c>
    </row>
    <row r="115" spans="2:14" x14ac:dyDescent="0.3">
      <c r="B115" s="33" t="s">
        <v>262</v>
      </c>
      <c r="C115" s="18" t="s">
        <v>63</v>
      </c>
      <c r="D115" s="21" t="s">
        <v>313</v>
      </c>
      <c r="E115" s="23">
        <v>0.49029982363315694</v>
      </c>
      <c r="F115" s="23">
        <v>0.50970017636684306</v>
      </c>
      <c r="G115" s="23">
        <v>0</v>
      </c>
      <c r="H115" s="23">
        <v>0</v>
      </c>
      <c r="I115" s="24">
        <v>5670</v>
      </c>
      <c r="J115" s="23" t="s">
        <v>588</v>
      </c>
      <c r="K115" s="23" t="s">
        <v>588</v>
      </c>
      <c r="L115" s="23" t="s">
        <v>588</v>
      </c>
      <c r="M115" s="23" t="s">
        <v>588</v>
      </c>
      <c r="N115" s="24" t="s">
        <v>588</v>
      </c>
    </row>
    <row r="116" spans="2:14" x14ac:dyDescent="0.3">
      <c r="B116" s="33" t="s">
        <v>274</v>
      </c>
      <c r="C116" s="18" t="s">
        <v>482</v>
      </c>
      <c r="D116" s="21" t="s">
        <v>483</v>
      </c>
      <c r="E116" s="23">
        <v>0.49075391180654337</v>
      </c>
      <c r="F116" s="23">
        <v>0.50924608819345663</v>
      </c>
      <c r="G116" s="23">
        <v>0</v>
      </c>
      <c r="H116" s="23">
        <v>0</v>
      </c>
      <c r="I116" s="24">
        <v>3515</v>
      </c>
      <c r="J116" s="23">
        <v>0.51851851851851849</v>
      </c>
      <c r="K116" s="23">
        <v>0.48148148148148145</v>
      </c>
      <c r="L116" s="23">
        <v>0</v>
      </c>
      <c r="M116" s="23">
        <v>0</v>
      </c>
      <c r="N116" s="24">
        <v>135</v>
      </c>
    </row>
    <row r="117" spans="2:14" x14ac:dyDescent="0.3">
      <c r="B117" s="33" t="s">
        <v>274</v>
      </c>
      <c r="C117" s="18" t="s">
        <v>484</v>
      </c>
      <c r="D117" s="21" t="s">
        <v>485</v>
      </c>
      <c r="E117" s="23">
        <v>0.49342105263157893</v>
      </c>
      <c r="F117" s="23">
        <v>0.50657894736842102</v>
      </c>
      <c r="G117" s="23">
        <v>0</v>
      </c>
      <c r="H117" s="23">
        <v>0</v>
      </c>
      <c r="I117" s="24">
        <v>1520</v>
      </c>
      <c r="J117" s="23">
        <v>0.5</v>
      </c>
      <c r="K117" s="23">
        <v>0.5</v>
      </c>
      <c r="L117" s="23">
        <v>0</v>
      </c>
      <c r="M117" s="23">
        <v>0</v>
      </c>
      <c r="N117" s="24">
        <v>70</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0.49831649831649832</v>
      </c>
      <c r="F120" s="23">
        <v>0.49831649831649832</v>
      </c>
      <c r="G120" s="23">
        <v>0</v>
      </c>
      <c r="H120" s="23">
        <v>0</v>
      </c>
      <c r="I120" s="24">
        <v>2970</v>
      </c>
      <c r="J120" s="23" t="s">
        <v>588</v>
      </c>
      <c r="K120" s="23" t="s">
        <v>588</v>
      </c>
      <c r="L120" s="23" t="s">
        <v>588</v>
      </c>
      <c r="M120" s="23" t="s">
        <v>588</v>
      </c>
      <c r="N120" s="24" t="s">
        <v>588</v>
      </c>
    </row>
    <row r="121" spans="2:14" x14ac:dyDescent="0.3">
      <c r="B121" s="33" t="s">
        <v>274</v>
      </c>
      <c r="C121" s="18" t="s">
        <v>85</v>
      </c>
      <c r="D121" s="21" t="s">
        <v>184</v>
      </c>
      <c r="E121" s="23">
        <v>0.49442379182156132</v>
      </c>
      <c r="F121" s="23">
        <v>0.50433705080545232</v>
      </c>
      <c r="G121" s="23">
        <v>1.2391573729863693E-3</v>
      </c>
      <c r="H121" s="23">
        <v>0</v>
      </c>
      <c r="I121" s="24">
        <v>4035</v>
      </c>
      <c r="J121" s="23" t="s">
        <v>588</v>
      </c>
      <c r="K121" s="23" t="s">
        <v>588</v>
      </c>
      <c r="L121" s="23" t="s">
        <v>588</v>
      </c>
      <c r="M121" s="23" t="s">
        <v>588</v>
      </c>
      <c r="N121" s="24" t="s">
        <v>588</v>
      </c>
    </row>
    <row r="122" spans="2:14" x14ac:dyDescent="0.3">
      <c r="B122" s="33" t="s">
        <v>274</v>
      </c>
      <c r="C122" s="18" t="s">
        <v>488</v>
      </c>
      <c r="D122" s="21" t="s">
        <v>489</v>
      </c>
      <c r="E122" s="23">
        <v>0.50151057401812693</v>
      </c>
      <c r="F122" s="23">
        <v>0.49848942598187312</v>
      </c>
      <c r="G122" s="23">
        <v>0</v>
      </c>
      <c r="H122" s="23">
        <v>0</v>
      </c>
      <c r="I122" s="24">
        <v>1655</v>
      </c>
      <c r="J122" s="23">
        <v>0.54545454545454541</v>
      </c>
      <c r="K122" s="23">
        <v>0.45454545454545453</v>
      </c>
      <c r="L122" s="23">
        <v>0</v>
      </c>
      <c r="M122" s="23">
        <v>0</v>
      </c>
      <c r="N122" s="24">
        <v>55</v>
      </c>
    </row>
    <row r="123" spans="2:14" x14ac:dyDescent="0.3">
      <c r="B123" s="33" t="s">
        <v>274</v>
      </c>
      <c r="C123" s="18" t="s">
        <v>591</v>
      </c>
      <c r="D123" s="21" t="s">
        <v>592</v>
      </c>
      <c r="E123" s="23">
        <v>0.48325892857142855</v>
      </c>
      <c r="F123" s="23">
        <v>0.5167410714285714</v>
      </c>
      <c r="G123" s="23">
        <v>0</v>
      </c>
      <c r="H123" s="23">
        <v>1.1160714285714285E-3</v>
      </c>
      <c r="I123" s="24">
        <v>4480</v>
      </c>
      <c r="J123" s="23" t="s">
        <v>588</v>
      </c>
      <c r="K123" s="23" t="s">
        <v>588</v>
      </c>
      <c r="L123" s="23" t="s">
        <v>588</v>
      </c>
      <c r="M123" s="23" t="s">
        <v>588</v>
      </c>
      <c r="N123" s="24" t="s">
        <v>588</v>
      </c>
    </row>
    <row r="124" spans="2:14" x14ac:dyDescent="0.3">
      <c r="B124" s="33" t="s">
        <v>274</v>
      </c>
      <c r="C124" s="18" t="s">
        <v>490</v>
      </c>
      <c r="D124" s="21" t="s">
        <v>491</v>
      </c>
      <c r="E124" s="23">
        <v>0.46694214876033058</v>
      </c>
      <c r="F124" s="23">
        <v>0.52892561983471076</v>
      </c>
      <c r="G124" s="23">
        <v>0</v>
      </c>
      <c r="H124" s="23">
        <v>0</v>
      </c>
      <c r="I124" s="24">
        <v>1210</v>
      </c>
      <c r="J124" s="23">
        <v>0.5</v>
      </c>
      <c r="K124" s="23">
        <v>0.55555555555555558</v>
      </c>
      <c r="L124" s="23">
        <v>0</v>
      </c>
      <c r="M124" s="23">
        <v>0</v>
      </c>
      <c r="N124" s="24">
        <v>90</v>
      </c>
    </row>
    <row r="125" spans="2:14" x14ac:dyDescent="0.3">
      <c r="B125" s="33" t="s">
        <v>274</v>
      </c>
      <c r="C125" s="18" t="s">
        <v>89</v>
      </c>
      <c r="D125" s="21" t="s">
        <v>186</v>
      </c>
      <c r="E125" s="23" t="s">
        <v>588</v>
      </c>
      <c r="F125" s="23" t="s">
        <v>588</v>
      </c>
      <c r="G125" s="23" t="s">
        <v>588</v>
      </c>
      <c r="H125" s="23" t="s">
        <v>588</v>
      </c>
      <c r="I125" s="24" t="s">
        <v>588</v>
      </c>
      <c r="J125" s="23" t="s">
        <v>588</v>
      </c>
      <c r="K125" s="23" t="s">
        <v>588</v>
      </c>
      <c r="L125" s="23" t="s">
        <v>588</v>
      </c>
      <c r="M125" s="23" t="s">
        <v>588</v>
      </c>
      <c r="N125" s="24" t="s">
        <v>588</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0.49279279279279281</v>
      </c>
      <c r="F127" s="23">
        <v>0.50720720720720724</v>
      </c>
      <c r="G127" s="23">
        <v>0</v>
      </c>
      <c r="H127" s="23">
        <v>0</v>
      </c>
      <c r="I127" s="24">
        <v>5550</v>
      </c>
      <c r="J127" s="23">
        <v>0.54545454545454541</v>
      </c>
      <c r="K127" s="23">
        <v>0.45454545454545453</v>
      </c>
      <c r="L127" s="23">
        <v>0</v>
      </c>
      <c r="M127" s="23">
        <v>0</v>
      </c>
      <c r="N127" s="24">
        <v>330</v>
      </c>
    </row>
    <row r="128" spans="2:14" x14ac:dyDescent="0.3">
      <c r="B128" s="33" t="s">
        <v>274</v>
      </c>
      <c r="C128" s="18" t="s">
        <v>93</v>
      </c>
      <c r="D128" s="21" t="s">
        <v>190</v>
      </c>
      <c r="E128" s="23">
        <v>0.51369863013698636</v>
      </c>
      <c r="F128" s="23">
        <v>0.4863013698630137</v>
      </c>
      <c r="G128" s="23">
        <v>0</v>
      </c>
      <c r="H128" s="23">
        <v>0</v>
      </c>
      <c r="I128" s="24">
        <v>2190</v>
      </c>
      <c r="J128" s="23">
        <v>0.52</v>
      </c>
      <c r="K128" s="23">
        <v>0.52</v>
      </c>
      <c r="L128" s="23">
        <v>0</v>
      </c>
      <c r="M128" s="23">
        <v>0</v>
      </c>
      <c r="N128" s="24">
        <v>125</v>
      </c>
    </row>
    <row r="129" spans="2:14" x14ac:dyDescent="0.3">
      <c r="B129" s="33" t="s">
        <v>274</v>
      </c>
      <c r="C129" s="18" t="s">
        <v>94</v>
      </c>
      <c r="D129" s="21" t="s">
        <v>322</v>
      </c>
      <c r="E129" s="23">
        <v>0.45292066259808195</v>
      </c>
      <c r="F129" s="23">
        <v>0.54707933740191805</v>
      </c>
      <c r="G129" s="23">
        <v>0</v>
      </c>
      <c r="H129" s="23">
        <v>0</v>
      </c>
      <c r="I129" s="24">
        <v>11470</v>
      </c>
      <c r="J129" s="23" t="s">
        <v>588</v>
      </c>
      <c r="K129" s="23" t="s">
        <v>588</v>
      </c>
      <c r="L129" s="23" t="s">
        <v>588</v>
      </c>
      <c r="M129" s="23" t="s">
        <v>588</v>
      </c>
      <c r="N129" s="24" t="s">
        <v>588</v>
      </c>
    </row>
    <row r="130" spans="2:14" x14ac:dyDescent="0.3">
      <c r="B130" s="33" t="s">
        <v>274</v>
      </c>
      <c r="C130" s="18" t="s">
        <v>95</v>
      </c>
      <c r="D130" s="21" t="s">
        <v>323</v>
      </c>
      <c r="E130" s="23">
        <v>0.47279792746113991</v>
      </c>
      <c r="F130" s="23">
        <v>0.52720207253886009</v>
      </c>
      <c r="G130" s="23">
        <v>0</v>
      </c>
      <c r="H130" s="23">
        <v>0</v>
      </c>
      <c r="I130" s="24">
        <v>3860</v>
      </c>
      <c r="J130" s="23" t="s">
        <v>588</v>
      </c>
      <c r="K130" s="23" t="s">
        <v>588</v>
      </c>
      <c r="L130" s="23" t="s">
        <v>588</v>
      </c>
      <c r="M130" s="23" t="s">
        <v>588</v>
      </c>
      <c r="N130" s="24" t="s">
        <v>588</v>
      </c>
    </row>
    <row r="131" spans="2:14" x14ac:dyDescent="0.3">
      <c r="B131" s="33" t="s">
        <v>274</v>
      </c>
      <c r="C131" s="18" t="s">
        <v>96</v>
      </c>
      <c r="D131" s="21" t="s">
        <v>191</v>
      </c>
      <c r="E131" s="23">
        <v>0.46944083224967492</v>
      </c>
      <c r="F131" s="23">
        <v>0.53012570437798001</v>
      </c>
      <c r="G131" s="23">
        <v>0</v>
      </c>
      <c r="H131" s="23">
        <v>0</v>
      </c>
      <c r="I131" s="24">
        <v>11535</v>
      </c>
      <c r="J131" s="23">
        <v>0.45871559633027525</v>
      </c>
      <c r="K131" s="23">
        <v>0.54128440366972475</v>
      </c>
      <c r="L131" s="23">
        <v>0</v>
      </c>
      <c r="M131" s="23">
        <v>0</v>
      </c>
      <c r="N131" s="24">
        <v>1090</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0.47611336032388663</v>
      </c>
      <c r="F133" s="23">
        <v>0.52469635627530364</v>
      </c>
      <c r="G133" s="23">
        <v>0</v>
      </c>
      <c r="H133" s="23">
        <v>0</v>
      </c>
      <c r="I133" s="24">
        <v>6175</v>
      </c>
      <c r="J133" s="23" t="s">
        <v>588</v>
      </c>
      <c r="K133" s="23" t="s">
        <v>588</v>
      </c>
      <c r="L133" s="23" t="s">
        <v>588</v>
      </c>
      <c r="M133" s="23" t="s">
        <v>588</v>
      </c>
      <c r="N133" s="24" t="s">
        <v>588</v>
      </c>
    </row>
    <row r="134" spans="2:14" x14ac:dyDescent="0.3">
      <c r="B134" s="33" t="s">
        <v>274</v>
      </c>
      <c r="C134" s="18" t="s">
        <v>101</v>
      </c>
      <c r="D134" s="21" t="s">
        <v>195</v>
      </c>
      <c r="E134" s="23">
        <v>0.46001321877065432</v>
      </c>
      <c r="F134" s="23">
        <v>0.53998678122934562</v>
      </c>
      <c r="G134" s="23">
        <v>0</v>
      </c>
      <c r="H134" s="23">
        <v>0</v>
      </c>
      <c r="I134" s="24">
        <v>7565</v>
      </c>
      <c r="J134" s="23">
        <v>0.4838709677419355</v>
      </c>
      <c r="K134" s="23">
        <v>0.5161290322580645</v>
      </c>
      <c r="L134" s="23">
        <v>0</v>
      </c>
      <c r="M134" s="23">
        <v>0</v>
      </c>
      <c r="N134" s="24">
        <v>155</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0.45027124773960214</v>
      </c>
      <c r="F136" s="23">
        <v>0.54972875226039786</v>
      </c>
      <c r="G136" s="23">
        <v>0</v>
      </c>
      <c r="H136" s="23">
        <v>0</v>
      </c>
      <c r="I136" s="24">
        <v>5530</v>
      </c>
      <c r="J136" s="23">
        <v>0.51086956521739135</v>
      </c>
      <c r="K136" s="23">
        <v>0.4891304347826087</v>
      </c>
      <c r="L136" s="23">
        <v>0</v>
      </c>
      <c r="M136" s="23">
        <v>0</v>
      </c>
      <c r="N136" s="24">
        <v>460</v>
      </c>
    </row>
    <row r="137" spans="2:14" x14ac:dyDescent="0.3">
      <c r="B137" s="33" t="s">
        <v>274</v>
      </c>
      <c r="C137" s="18" t="s">
        <v>111</v>
      </c>
      <c r="D137" s="21" t="s">
        <v>324</v>
      </c>
      <c r="E137" s="23">
        <v>0.5</v>
      </c>
      <c r="F137" s="23">
        <v>0.5</v>
      </c>
      <c r="G137" s="23">
        <v>0</v>
      </c>
      <c r="H137" s="23">
        <v>0</v>
      </c>
      <c r="I137" s="24">
        <v>1970</v>
      </c>
      <c r="J137" s="23">
        <v>0.42857142857142855</v>
      </c>
      <c r="K137" s="23">
        <v>0.5714285714285714</v>
      </c>
      <c r="L137" s="23">
        <v>0</v>
      </c>
      <c r="M137" s="23">
        <v>0</v>
      </c>
      <c r="N137" s="24">
        <v>70</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0.45562411010915993</v>
      </c>
      <c r="F139" s="23">
        <v>0.54437588989084007</v>
      </c>
      <c r="G139" s="23">
        <v>0</v>
      </c>
      <c r="H139" s="23">
        <v>0</v>
      </c>
      <c r="I139" s="24">
        <v>10535</v>
      </c>
      <c r="J139" s="23">
        <v>0.5</v>
      </c>
      <c r="K139" s="23">
        <v>0.5</v>
      </c>
      <c r="L139" s="23">
        <v>0</v>
      </c>
      <c r="M139" s="23">
        <v>0</v>
      </c>
      <c r="N139" s="24">
        <v>10</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v>0.46718749999999998</v>
      </c>
      <c r="F141" s="23">
        <v>0.53125</v>
      </c>
      <c r="G141" s="23">
        <v>0</v>
      </c>
      <c r="H141" s="23">
        <v>0</v>
      </c>
      <c r="I141" s="24">
        <v>3200</v>
      </c>
      <c r="J141" s="23">
        <v>0.46590909090909088</v>
      </c>
      <c r="K141" s="23">
        <v>0.54545454545454541</v>
      </c>
      <c r="L141" s="23">
        <v>0</v>
      </c>
      <c r="M141" s="23">
        <v>0</v>
      </c>
      <c r="N141" s="24">
        <v>440</v>
      </c>
    </row>
    <row r="142" spans="2:14" x14ac:dyDescent="0.3">
      <c r="B142" s="33" t="s">
        <v>279</v>
      </c>
      <c r="C142" s="18" t="s">
        <v>80</v>
      </c>
      <c r="D142" s="21" t="s">
        <v>325</v>
      </c>
      <c r="E142" s="23">
        <v>0.47551020408163264</v>
      </c>
      <c r="F142" s="23">
        <v>0.52448979591836731</v>
      </c>
      <c r="G142" s="23">
        <v>0</v>
      </c>
      <c r="H142" s="23">
        <v>0</v>
      </c>
      <c r="I142" s="24">
        <v>2450</v>
      </c>
      <c r="J142" s="23">
        <v>0.47058823529411764</v>
      </c>
      <c r="K142" s="23">
        <v>0.52941176470588236</v>
      </c>
      <c r="L142" s="23">
        <v>0</v>
      </c>
      <c r="M142" s="23">
        <v>0</v>
      </c>
      <c r="N142" s="24">
        <v>85</v>
      </c>
    </row>
    <row r="143" spans="2:14" x14ac:dyDescent="0.3">
      <c r="B143" s="33" t="s">
        <v>279</v>
      </c>
      <c r="C143" s="18" t="s">
        <v>84</v>
      </c>
      <c r="D143" s="21" t="s">
        <v>183</v>
      </c>
      <c r="E143" s="23" t="s">
        <v>588</v>
      </c>
      <c r="F143" s="23" t="s">
        <v>588</v>
      </c>
      <c r="G143" s="23" t="s">
        <v>588</v>
      </c>
      <c r="H143" s="23" t="s">
        <v>588</v>
      </c>
      <c r="I143" s="24" t="s">
        <v>588</v>
      </c>
      <c r="J143" s="23" t="s">
        <v>588</v>
      </c>
      <c r="K143" s="23" t="s">
        <v>588</v>
      </c>
      <c r="L143" s="23" t="s">
        <v>588</v>
      </c>
      <c r="M143" s="23" t="s">
        <v>588</v>
      </c>
      <c r="N143" s="24" t="s">
        <v>588</v>
      </c>
    </row>
    <row r="144" spans="2:14" x14ac:dyDescent="0.3">
      <c r="B144" s="33" t="s">
        <v>279</v>
      </c>
      <c r="C144" s="18" t="s">
        <v>88</v>
      </c>
      <c r="D144" s="21" t="s">
        <v>185</v>
      </c>
      <c r="E144" s="23">
        <v>0.46634615384615385</v>
      </c>
      <c r="F144" s="23">
        <v>0.53365384615384615</v>
      </c>
      <c r="G144" s="23">
        <v>0</v>
      </c>
      <c r="H144" s="23">
        <v>0</v>
      </c>
      <c r="I144" s="24">
        <v>3120</v>
      </c>
      <c r="J144" s="23">
        <v>0.50588235294117645</v>
      </c>
      <c r="K144" s="23">
        <v>0.49411764705882355</v>
      </c>
      <c r="L144" s="23">
        <v>0</v>
      </c>
      <c r="M144" s="23">
        <v>0</v>
      </c>
      <c r="N144" s="24">
        <v>425</v>
      </c>
    </row>
    <row r="145" spans="2:14" x14ac:dyDescent="0.3">
      <c r="B145" s="33" t="s">
        <v>279</v>
      </c>
      <c r="C145" s="18" t="s">
        <v>72</v>
      </c>
      <c r="D145" s="21" t="s">
        <v>175</v>
      </c>
      <c r="E145" s="23" t="s">
        <v>588</v>
      </c>
      <c r="F145" s="23" t="s">
        <v>588</v>
      </c>
      <c r="G145" s="23" t="s">
        <v>588</v>
      </c>
      <c r="H145" s="23" t="s">
        <v>588</v>
      </c>
      <c r="I145" s="24" t="s">
        <v>588</v>
      </c>
      <c r="J145" s="23" t="s">
        <v>588</v>
      </c>
      <c r="K145" s="23" t="s">
        <v>588</v>
      </c>
      <c r="L145" s="23" t="s">
        <v>588</v>
      </c>
      <c r="M145" s="23" t="s">
        <v>588</v>
      </c>
      <c r="N145" s="24" t="s">
        <v>588</v>
      </c>
    </row>
    <row r="146" spans="2:14" x14ac:dyDescent="0.3">
      <c r="B146" s="33" t="s">
        <v>279</v>
      </c>
      <c r="C146" s="18" t="s">
        <v>90</v>
      </c>
      <c r="D146" s="21" t="s">
        <v>187</v>
      </c>
      <c r="E146" s="23">
        <v>0.49307817589576547</v>
      </c>
      <c r="F146" s="23">
        <v>0.50651465798045603</v>
      </c>
      <c r="G146" s="23">
        <v>4.0716612377850165E-4</v>
      </c>
      <c r="H146" s="23">
        <v>0</v>
      </c>
      <c r="I146" s="24">
        <v>12280</v>
      </c>
      <c r="J146" s="23" t="s">
        <v>588</v>
      </c>
      <c r="K146" s="23" t="s">
        <v>588</v>
      </c>
      <c r="L146" s="23" t="s">
        <v>588</v>
      </c>
      <c r="M146" s="23" t="s">
        <v>588</v>
      </c>
      <c r="N146" s="24" t="s">
        <v>588</v>
      </c>
    </row>
    <row r="147" spans="2:14" x14ac:dyDescent="0.3">
      <c r="B147" s="33" t="s">
        <v>279</v>
      </c>
      <c r="C147" s="18" t="s">
        <v>102</v>
      </c>
      <c r="D147" s="21" t="s">
        <v>422</v>
      </c>
      <c r="E147" s="23">
        <v>0.46477132262051918</v>
      </c>
      <c r="F147" s="23">
        <v>0.53399258343634115</v>
      </c>
      <c r="G147" s="23">
        <v>0</v>
      </c>
      <c r="H147" s="23">
        <v>0</v>
      </c>
      <c r="I147" s="24">
        <v>4045</v>
      </c>
      <c r="J147" s="23">
        <v>0.48113207547169812</v>
      </c>
      <c r="K147" s="23">
        <v>0.51886792452830188</v>
      </c>
      <c r="L147" s="23">
        <v>0</v>
      </c>
      <c r="M147" s="23">
        <v>0</v>
      </c>
      <c r="N147" s="24">
        <v>530</v>
      </c>
    </row>
    <row r="148" spans="2:14" x14ac:dyDescent="0.3">
      <c r="B148" s="33" t="s">
        <v>279</v>
      </c>
      <c r="C148" s="18" t="s">
        <v>493</v>
      </c>
      <c r="D148" s="21" t="s">
        <v>494</v>
      </c>
      <c r="E148" s="23" t="s">
        <v>588</v>
      </c>
      <c r="F148" s="23" t="s">
        <v>588</v>
      </c>
      <c r="G148" s="23" t="s">
        <v>588</v>
      </c>
      <c r="H148" s="23" t="s">
        <v>588</v>
      </c>
      <c r="I148" s="24" t="s">
        <v>588</v>
      </c>
      <c r="J148" s="23" t="s">
        <v>588</v>
      </c>
      <c r="K148" s="23" t="s">
        <v>588</v>
      </c>
      <c r="L148" s="23" t="s">
        <v>588</v>
      </c>
      <c r="M148" s="23" t="s">
        <v>588</v>
      </c>
      <c r="N148" s="24" t="s">
        <v>588</v>
      </c>
    </row>
    <row r="149" spans="2:14" x14ac:dyDescent="0.3">
      <c r="B149" s="33" t="s">
        <v>279</v>
      </c>
      <c r="C149" s="18" t="s">
        <v>91</v>
      </c>
      <c r="D149" s="21" t="s">
        <v>188</v>
      </c>
      <c r="E149" s="23">
        <v>0.45493562231759654</v>
      </c>
      <c r="F149" s="23">
        <v>0.54077253218884125</v>
      </c>
      <c r="G149" s="23">
        <v>0</v>
      </c>
      <c r="H149" s="23">
        <v>0</v>
      </c>
      <c r="I149" s="24">
        <v>1165</v>
      </c>
      <c r="J149" s="23">
        <v>0.42499999999999999</v>
      </c>
      <c r="K149" s="23">
        <v>0.55000000000000004</v>
      </c>
      <c r="L149" s="23">
        <v>0</v>
      </c>
      <c r="M149" s="23">
        <v>0</v>
      </c>
      <c r="N149" s="24">
        <v>200</v>
      </c>
    </row>
    <row r="150" spans="2:14" x14ac:dyDescent="0.3">
      <c r="B150" s="33" t="s">
        <v>279</v>
      </c>
      <c r="C150" s="18" t="s">
        <v>497</v>
      </c>
      <c r="D150" s="21" t="s">
        <v>498</v>
      </c>
      <c r="E150" s="23">
        <v>0.44854881266490765</v>
      </c>
      <c r="F150" s="23">
        <v>0.55145118733509235</v>
      </c>
      <c r="G150" s="23">
        <v>0</v>
      </c>
      <c r="H150" s="23">
        <v>0</v>
      </c>
      <c r="I150" s="24">
        <v>1895</v>
      </c>
      <c r="J150" s="23" t="s">
        <v>600</v>
      </c>
      <c r="K150" s="23" t="s">
        <v>600</v>
      </c>
      <c r="L150" s="23" t="s">
        <v>600</v>
      </c>
      <c r="M150" s="23" t="s">
        <v>600</v>
      </c>
      <c r="N150" s="24" t="s">
        <v>600</v>
      </c>
    </row>
    <row r="151" spans="2:14" x14ac:dyDescent="0.3">
      <c r="B151" s="33" t="s">
        <v>279</v>
      </c>
      <c r="C151" s="18" t="s">
        <v>97</v>
      </c>
      <c r="D151" s="21" t="s">
        <v>326</v>
      </c>
      <c r="E151" s="23">
        <v>0.46724470134874757</v>
      </c>
      <c r="F151" s="23">
        <v>0.53179190751445082</v>
      </c>
      <c r="G151" s="23">
        <v>0</v>
      </c>
      <c r="H151" s="23">
        <v>0</v>
      </c>
      <c r="I151" s="24">
        <v>5190</v>
      </c>
      <c r="J151" s="23">
        <v>0.48148148148148145</v>
      </c>
      <c r="K151" s="23">
        <v>0.52592592592592591</v>
      </c>
      <c r="L151" s="23">
        <v>0</v>
      </c>
      <c r="M151" s="23">
        <v>0</v>
      </c>
      <c r="N151" s="24">
        <v>675</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0.44782608695652176</v>
      </c>
      <c r="F153" s="23">
        <v>0.55217391304347829</v>
      </c>
      <c r="G153" s="23">
        <v>0</v>
      </c>
      <c r="H153" s="23">
        <v>0</v>
      </c>
      <c r="I153" s="24">
        <v>1150</v>
      </c>
      <c r="J153" s="23">
        <v>0.4</v>
      </c>
      <c r="K153" s="23">
        <v>0.6</v>
      </c>
      <c r="L153" s="23">
        <v>0</v>
      </c>
      <c r="M153" s="23">
        <v>0</v>
      </c>
      <c r="N153" s="24">
        <v>75</v>
      </c>
    </row>
    <row r="154" spans="2:14" x14ac:dyDescent="0.3">
      <c r="B154" s="33" t="s">
        <v>279</v>
      </c>
      <c r="C154" s="18" t="s">
        <v>104</v>
      </c>
      <c r="D154" s="21" t="s">
        <v>328</v>
      </c>
      <c r="E154" s="23">
        <v>0.4175824175824176</v>
      </c>
      <c r="F154" s="23">
        <v>0.58241758241758246</v>
      </c>
      <c r="G154" s="23">
        <v>0</v>
      </c>
      <c r="H154" s="23">
        <v>0</v>
      </c>
      <c r="I154" s="24">
        <v>2730</v>
      </c>
      <c r="J154" s="23">
        <v>0.2857142857142857</v>
      </c>
      <c r="K154" s="23">
        <v>0.7142857142857143</v>
      </c>
      <c r="L154" s="23">
        <v>0</v>
      </c>
      <c r="M154" s="23">
        <v>0</v>
      </c>
      <c r="N154" s="24">
        <v>70</v>
      </c>
    </row>
    <row r="155" spans="2:14" x14ac:dyDescent="0.3">
      <c r="B155" s="33" t="s">
        <v>279</v>
      </c>
      <c r="C155" s="18" t="s">
        <v>107</v>
      </c>
      <c r="D155" s="21" t="s">
        <v>329</v>
      </c>
      <c r="E155" s="23">
        <v>0.49225473321858865</v>
      </c>
      <c r="F155" s="23">
        <v>0.50774526678141141</v>
      </c>
      <c r="G155" s="23">
        <v>0</v>
      </c>
      <c r="H155" s="23">
        <v>0</v>
      </c>
      <c r="I155" s="24">
        <v>2905</v>
      </c>
      <c r="J155" s="23">
        <v>0.52777777777777779</v>
      </c>
      <c r="K155" s="23">
        <v>0.47222222222222221</v>
      </c>
      <c r="L155" s="23">
        <v>0</v>
      </c>
      <c r="M155" s="23">
        <v>0</v>
      </c>
      <c r="N155" s="24">
        <v>180</v>
      </c>
    </row>
    <row r="156" spans="2:14" x14ac:dyDescent="0.3">
      <c r="B156" s="33" t="s">
        <v>279</v>
      </c>
      <c r="C156" s="18" t="s">
        <v>108</v>
      </c>
      <c r="D156" s="21" t="s">
        <v>330</v>
      </c>
      <c r="E156" s="23">
        <v>0.4947994056463596</v>
      </c>
      <c r="F156" s="23">
        <v>0.5052005943536404</v>
      </c>
      <c r="G156" s="23">
        <v>0</v>
      </c>
      <c r="H156" s="23">
        <v>0</v>
      </c>
      <c r="I156" s="24">
        <v>3365</v>
      </c>
      <c r="J156" s="23">
        <v>0.4891304347826087</v>
      </c>
      <c r="K156" s="23">
        <v>0.51086956521739135</v>
      </c>
      <c r="L156" s="23">
        <v>0</v>
      </c>
      <c r="M156" s="23">
        <v>0</v>
      </c>
      <c r="N156" s="24">
        <v>460</v>
      </c>
    </row>
    <row r="157" spans="2:14" x14ac:dyDescent="0.3">
      <c r="B157" s="33" t="s">
        <v>279</v>
      </c>
      <c r="C157" s="18" t="s">
        <v>109</v>
      </c>
      <c r="D157" s="21" t="s">
        <v>199</v>
      </c>
      <c r="E157" s="23" t="s">
        <v>588</v>
      </c>
      <c r="F157" s="23" t="s">
        <v>588</v>
      </c>
      <c r="G157" s="23" t="s">
        <v>588</v>
      </c>
      <c r="H157" s="23" t="s">
        <v>588</v>
      </c>
      <c r="I157" s="24" t="s">
        <v>588</v>
      </c>
      <c r="J157" s="23" t="s">
        <v>588</v>
      </c>
      <c r="K157" s="23" t="s">
        <v>588</v>
      </c>
      <c r="L157" s="23" t="s">
        <v>588</v>
      </c>
      <c r="M157" s="23" t="s">
        <v>588</v>
      </c>
      <c r="N157" s="24" t="s">
        <v>588</v>
      </c>
    </row>
    <row r="158" spans="2:14" x14ac:dyDescent="0.3">
      <c r="B158" s="33" t="s">
        <v>279</v>
      </c>
      <c r="C158" s="18" t="s">
        <v>110</v>
      </c>
      <c r="D158" s="21" t="s">
        <v>331</v>
      </c>
      <c r="E158" s="23">
        <v>0.49162011173184356</v>
      </c>
      <c r="F158" s="23">
        <v>0.50837988826815639</v>
      </c>
      <c r="G158" s="23">
        <v>0</v>
      </c>
      <c r="H158" s="23">
        <v>0</v>
      </c>
      <c r="I158" s="24">
        <v>5370</v>
      </c>
      <c r="J158" s="23">
        <v>0.47872340425531917</v>
      </c>
      <c r="K158" s="23">
        <v>0.52127659574468088</v>
      </c>
      <c r="L158" s="23">
        <v>0</v>
      </c>
      <c r="M158" s="23">
        <v>0</v>
      </c>
      <c r="N158" s="24">
        <v>470</v>
      </c>
    </row>
    <row r="159" spans="2:14" x14ac:dyDescent="0.3">
      <c r="B159" s="33" t="s">
        <v>283</v>
      </c>
      <c r="C159" s="18" t="s">
        <v>112</v>
      </c>
      <c r="D159" s="21" t="s">
        <v>332</v>
      </c>
      <c r="E159" s="23" t="s">
        <v>588</v>
      </c>
      <c r="F159" s="23" t="s">
        <v>588</v>
      </c>
      <c r="G159" s="23" t="s">
        <v>588</v>
      </c>
      <c r="H159" s="23" t="s">
        <v>588</v>
      </c>
      <c r="I159" s="24" t="s">
        <v>588</v>
      </c>
      <c r="J159" s="23" t="s">
        <v>588</v>
      </c>
      <c r="K159" s="23" t="s">
        <v>588</v>
      </c>
      <c r="L159" s="23" t="s">
        <v>588</v>
      </c>
      <c r="M159" s="23" t="s">
        <v>588</v>
      </c>
      <c r="N159" s="24" t="s">
        <v>588</v>
      </c>
    </row>
    <row r="160" spans="2:14" x14ac:dyDescent="0.3">
      <c r="B160" s="33" t="s">
        <v>283</v>
      </c>
      <c r="C160" s="18" t="s">
        <v>597</v>
      </c>
      <c r="D160" s="21" t="s">
        <v>598</v>
      </c>
      <c r="E160" s="23" t="s">
        <v>7</v>
      </c>
      <c r="F160" s="23" t="s">
        <v>7</v>
      </c>
      <c r="G160" s="23" t="s">
        <v>7</v>
      </c>
      <c r="H160" s="23" t="s">
        <v>7</v>
      </c>
      <c r="I160" s="24">
        <v>0</v>
      </c>
      <c r="J160" s="23" t="s">
        <v>7</v>
      </c>
      <c r="K160" s="23" t="s">
        <v>7</v>
      </c>
      <c r="L160" s="23" t="s">
        <v>7</v>
      </c>
      <c r="M160" s="23" t="s">
        <v>7</v>
      </c>
      <c r="N160" s="24">
        <v>0</v>
      </c>
    </row>
    <row r="161" spans="2:14" x14ac:dyDescent="0.3">
      <c r="B161" s="33" t="s">
        <v>283</v>
      </c>
      <c r="C161" s="18" t="s">
        <v>515</v>
      </c>
      <c r="D161" s="21" t="s">
        <v>516</v>
      </c>
      <c r="E161" s="23">
        <v>0.473015873015873</v>
      </c>
      <c r="F161" s="23">
        <v>0.526984126984127</v>
      </c>
      <c r="G161" s="23">
        <v>0</v>
      </c>
      <c r="H161" s="23">
        <v>0</v>
      </c>
      <c r="I161" s="24">
        <v>1575</v>
      </c>
      <c r="J161" s="23" t="s">
        <v>7</v>
      </c>
      <c r="K161" s="23" t="s">
        <v>7</v>
      </c>
      <c r="L161" s="23" t="s">
        <v>7</v>
      </c>
      <c r="M161" s="23" t="s">
        <v>7</v>
      </c>
      <c r="N161" s="24">
        <v>0</v>
      </c>
    </row>
    <row r="162" spans="2:14" x14ac:dyDescent="0.3">
      <c r="B162" s="33" t="s">
        <v>283</v>
      </c>
      <c r="C162" s="18" t="s">
        <v>590</v>
      </c>
      <c r="D162" s="21" t="s">
        <v>589</v>
      </c>
      <c r="E162" s="23">
        <v>0.51330203442879496</v>
      </c>
      <c r="F162" s="23">
        <v>0.48669796557120498</v>
      </c>
      <c r="G162" s="23">
        <v>0</v>
      </c>
      <c r="H162" s="23">
        <v>0</v>
      </c>
      <c r="I162" s="24">
        <v>3195</v>
      </c>
      <c r="J162" s="23" t="s">
        <v>588</v>
      </c>
      <c r="K162" s="23" t="s">
        <v>588</v>
      </c>
      <c r="L162" s="23" t="s">
        <v>588</v>
      </c>
      <c r="M162" s="23" t="s">
        <v>588</v>
      </c>
      <c r="N162" s="24" t="s">
        <v>588</v>
      </c>
    </row>
    <row r="163" spans="2:14" x14ac:dyDescent="0.3">
      <c r="B163" s="33" t="s">
        <v>283</v>
      </c>
      <c r="C163" s="18" t="s">
        <v>113</v>
      </c>
      <c r="D163" s="21" t="s">
        <v>200</v>
      </c>
      <c r="E163" s="23">
        <v>0.46666666666666667</v>
      </c>
      <c r="F163" s="23">
        <v>0.53333333333333333</v>
      </c>
      <c r="G163" s="23">
        <v>0</v>
      </c>
      <c r="H163" s="23">
        <v>0</v>
      </c>
      <c r="I163" s="24">
        <v>3075</v>
      </c>
      <c r="J163" s="23" t="s">
        <v>588</v>
      </c>
      <c r="K163" s="23" t="s">
        <v>588</v>
      </c>
      <c r="L163" s="23" t="s">
        <v>588</v>
      </c>
      <c r="M163" s="23" t="s">
        <v>588</v>
      </c>
      <c r="N163" s="24" t="s">
        <v>588</v>
      </c>
    </row>
    <row r="164" spans="2:14" x14ac:dyDescent="0.3">
      <c r="B164" s="33" t="s">
        <v>283</v>
      </c>
      <c r="C164" s="18" t="s">
        <v>114</v>
      </c>
      <c r="D164" s="21" t="s">
        <v>333</v>
      </c>
      <c r="E164" s="23">
        <v>0.45683453237410071</v>
      </c>
      <c r="F164" s="23">
        <v>0.54316546762589923</v>
      </c>
      <c r="G164" s="23">
        <v>0</v>
      </c>
      <c r="H164" s="23">
        <v>0</v>
      </c>
      <c r="I164" s="24">
        <v>4170</v>
      </c>
      <c r="J164" s="23">
        <v>0.45070422535211269</v>
      </c>
      <c r="K164" s="23">
        <v>0.54929577464788737</v>
      </c>
      <c r="L164" s="23">
        <v>0</v>
      </c>
      <c r="M164" s="23">
        <v>0</v>
      </c>
      <c r="N164" s="24">
        <v>355</v>
      </c>
    </row>
    <row r="165" spans="2:14" x14ac:dyDescent="0.3">
      <c r="B165" s="33" t="s">
        <v>283</v>
      </c>
      <c r="C165" s="18" t="s">
        <v>115</v>
      </c>
      <c r="D165" s="21" t="s">
        <v>201</v>
      </c>
      <c r="E165" s="23">
        <v>0.35583016476552598</v>
      </c>
      <c r="F165" s="23">
        <v>0.42395437262357416</v>
      </c>
      <c r="G165" s="23">
        <v>3.1685678073510771E-4</v>
      </c>
      <c r="H165" s="23">
        <v>0.21958174904942965</v>
      </c>
      <c r="I165" s="24">
        <v>15780</v>
      </c>
      <c r="J165" s="23" t="s">
        <v>588</v>
      </c>
      <c r="K165" s="23" t="s">
        <v>588</v>
      </c>
      <c r="L165" s="23" t="s">
        <v>588</v>
      </c>
      <c r="M165" s="23" t="s">
        <v>588</v>
      </c>
      <c r="N165" s="24" t="s">
        <v>588</v>
      </c>
    </row>
    <row r="166" spans="2:14" x14ac:dyDescent="0.3">
      <c r="B166" s="33" t="s">
        <v>283</v>
      </c>
      <c r="C166" s="18" t="s">
        <v>116</v>
      </c>
      <c r="D166" s="21" t="s">
        <v>202</v>
      </c>
      <c r="E166" s="23">
        <v>0.46608040201005024</v>
      </c>
      <c r="F166" s="23">
        <v>0.53517587939698497</v>
      </c>
      <c r="G166" s="23">
        <v>0</v>
      </c>
      <c r="H166" s="23">
        <v>0</v>
      </c>
      <c r="I166" s="24">
        <v>3980</v>
      </c>
      <c r="J166" s="23">
        <v>0.33333333333333331</v>
      </c>
      <c r="K166" s="23">
        <v>0.66666666666666663</v>
      </c>
      <c r="L166" s="23">
        <v>0</v>
      </c>
      <c r="M166" s="23">
        <v>0</v>
      </c>
      <c r="N166" s="24">
        <v>225</v>
      </c>
    </row>
    <row r="167" spans="2:14" x14ac:dyDescent="0.3">
      <c r="B167" s="33" t="s">
        <v>283</v>
      </c>
      <c r="C167" s="18" t="s">
        <v>117</v>
      </c>
      <c r="D167" s="21" t="s">
        <v>599</v>
      </c>
      <c r="E167" s="23">
        <v>0.4483695652173913</v>
      </c>
      <c r="F167" s="23">
        <v>0.54891304347826086</v>
      </c>
      <c r="G167" s="23">
        <v>0</v>
      </c>
      <c r="H167" s="23">
        <v>0</v>
      </c>
      <c r="I167" s="24">
        <v>1840</v>
      </c>
      <c r="J167" s="23" t="s">
        <v>7</v>
      </c>
      <c r="K167" s="23" t="s">
        <v>7</v>
      </c>
      <c r="L167" s="23" t="s">
        <v>7</v>
      </c>
      <c r="M167" s="23" t="s">
        <v>7</v>
      </c>
      <c r="N167" s="24">
        <v>0</v>
      </c>
    </row>
    <row r="168" spans="2:14" x14ac:dyDescent="0.3">
      <c r="B168" s="33" t="s">
        <v>283</v>
      </c>
      <c r="C168" s="18" t="s">
        <v>118</v>
      </c>
      <c r="D168" s="21" t="s">
        <v>204</v>
      </c>
      <c r="E168" s="23" t="s">
        <v>588</v>
      </c>
      <c r="F168" s="23" t="s">
        <v>588</v>
      </c>
      <c r="G168" s="23" t="s">
        <v>588</v>
      </c>
      <c r="H168" s="23" t="s">
        <v>588</v>
      </c>
      <c r="I168" s="24" t="s">
        <v>588</v>
      </c>
      <c r="J168" s="23" t="s">
        <v>588</v>
      </c>
      <c r="K168" s="23" t="s">
        <v>588</v>
      </c>
      <c r="L168" s="23" t="s">
        <v>588</v>
      </c>
      <c r="M168" s="23" t="s">
        <v>588</v>
      </c>
      <c r="N168" s="24" t="s">
        <v>588</v>
      </c>
    </row>
    <row r="169" spans="2:14" x14ac:dyDescent="0.3">
      <c r="B169" s="33" t="s">
        <v>283</v>
      </c>
      <c r="C169" s="18" t="s">
        <v>505</v>
      </c>
      <c r="D169" s="21" t="s">
        <v>506</v>
      </c>
      <c r="E169" s="23" t="s">
        <v>588</v>
      </c>
      <c r="F169" s="23" t="s">
        <v>588</v>
      </c>
      <c r="G169" s="23" t="s">
        <v>588</v>
      </c>
      <c r="H169" s="23" t="s">
        <v>588</v>
      </c>
      <c r="I169" s="24" t="s">
        <v>588</v>
      </c>
      <c r="J169" s="23" t="s">
        <v>588</v>
      </c>
      <c r="K169" s="23" t="s">
        <v>588</v>
      </c>
      <c r="L169" s="23" t="s">
        <v>588</v>
      </c>
      <c r="M169" s="23" t="s">
        <v>588</v>
      </c>
      <c r="N169" s="24" t="s">
        <v>588</v>
      </c>
    </row>
    <row r="170" spans="2:14" x14ac:dyDescent="0.3">
      <c r="B170" s="33" t="s">
        <v>283</v>
      </c>
      <c r="C170" s="18" t="s">
        <v>119</v>
      </c>
      <c r="D170" s="21" t="s">
        <v>334</v>
      </c>
      <c r="E170" s="23" t="s">
        <v>588</v>
      </c>
      <c r="F170" s="23" t="s">
        <v>588</v>
      </c>
      <c r="G170" s="23" t="s">
        <v>588</v>
      </c>
      <c r="H170" s="23" t="s">
        <v>588</v>
      </c>
      <c r="I170" s="24" t="s">
        <v>588</v>
      </c>
      <c r="J170" s="23" t="s">
        <v>588</v>
      </c>
      <c r="K170" s="23" t="s">
        <v>588</v>
      </c>
      <c r="L170" s="23" t="s">
        <v>588</v>
      </c>
      <c r="M170" s="23" t="s">
        <v>588</v>
      </c>
      <c r="N170" s="24" t="s">
        <v>588</v>
      </c>
    </row>
    <row r="171" spans="2:14" x14ac:dyDescent="0.3">
      <c r="B171" s="33" t="s">
        <v>283</v>
      </c>
      <c r="C171" s="18" t="s">
        <v>517</v>
      </c>
      <c r="D171" s="21" t="s">
        <v>518</v>
      </c>
      <c r="E171" s="23">
        <v>0.45777426992896608</v>
      </c>
      <c r="F171" s="23">
        <v>0.54222573007103392</v>
      </c>
      <c r="G171" s="23">
        <v>0</v>
      </c>
      <c r="H171" s="23">
        <v>0</v>
      </c>
      <c r="I171" s="24">
        <v>6335</v>
      </c>
      <c r="J171" s="23">
        <v>0.47107438016528924</v>
      </c>
      <c r="K171" s="23">
        <v>0.52892561983471076</v>
      </c>
      <c r="L171" s="23">
        <v>0</v>
      </c>
      <c r="M171" s="23">
        <v>0</v>
      </c>
      <c r="N171" s="24">
        <v>605</v>
      </c>
    </row>
    <row r="172" spans="2:14" x14ac:dyDescent="0.3">
      <c r="B172" s="33" t="s">
        <v>283</v>
      </c>
      <c r="C172" s="18" t="s">
        <v>120</v>
      </c>
      <c r="D172" s="21" t="s">
        <v>335</v>
      </c>
      <c r="E172" s="23">
        <v>0.45244565217391303</v>
      </c>
      <c r="F172" s="23">
        <v>0.53940217391304346</v>
      </c>
      <c r="G172" s="23">
        <v>0</v>
      </c>
      <c r="H172" s="23">
        <v>9.5108695652173919E-3</v>
      </c>
      <c r="I172" s="24">
        <v>3680</v>
      </c>
      <c r="J172" s="23">
        <v>0.44827586206896552</v>
      </c>
      <c r="K172" s="23">
        <v>0.5431034482758621</v>
      </c>
      <c r="L172" s="23">
        <v>0</v>
      </c>
      <c r="M172" s="23">
        <v>8.6206896551724137E-3</v>
      </c>
      <c r="N172" s="24">
        <v>580</v>
      </c>
    </row>
    <row r="173" spans="2:14" x14ac:dyDescent="0.3">
      <c r="B173" s="33" t="s">
        <v>283</v>
      </c>
      <c r="C173" s="18" t="s">
        <v>121</v>
      </c>
      <c r="D173" s="21" t="s">
        <v>205</v>
      </c>
      <c r="E173" s="23">
        <v>0.45522388059701491</v>
      </c>
      <c r="F173" s="23">
        <v>0.54179104477611939</v>
      </c>
      <c r="G173" s="23">
        <v>0</v>
      </c>
      <c r="H173" s="23">
        <v>1.4925373134328358E-3</v>
      </c>
      <c r="I173" s="24">
        <v>3350</v>
      </c>
      <c r="J173" s="23" t="s">
        <v>588</v>
      </c>
      <c r="K173" s="23" t="s">
        <v>588</v>
      </c>
      <c r="L173" s="23" t="s">
        <v>588</v>
      </c>
      <c r="M173" s="23" t="s">
        <v>588</v>
      </c>
      <c r="N173" s="24" t="s">
        <v>588</v>
      </c>
    </row>
    <row r="174" spans="2:14" x14ac:dyDescent="0.3">
      <c r="B174" s="33" t="s">
        <v>283</v>
      </c>
      <c r="C174" s="18" t="s">
        <v>503</v>
      </c>
      <c r="D174" s="21" t="s">
        <v>504</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123</v>
      </c>
      <c r="D175" s="21" t="s">
        <v>336</v>
      </c>
      <c r="E175" s="23">
        <v>0.47204968944099379</v>
      </c>
      <c r="F175" s="23">
        <v>0.52795031055900621</v>
      </c>
      <c r="G175" s="23">
        <v>0</v>
      </c>
      <c r="H175" s="23">
        <v>0</v>
      </c>
      <c r="I175" s="24">
        <v>4025</v>
      </c>
      <c r="J175" s="23">
        <v>0.47826086956521741</v>
      </c>
      <c r="K175" s="23">
        <v>0.52173913043478259</v>
      </c>
      <c r="L175" s="23">
        <v>0</v>
      </c>
      <c r="M175" s="23">
        <v>0</v>
      </c>
      <c r="N175" s="24">
        <v>230</v>
      </c>
    </row>
    <row r="176" spans="2:14" x14ac:dyDescent="0.3">
      <c r="B176" s="33" t="s">
        <v>283</v>
      </c>
      <c r="C176" s="18" t="s">
        <v>509</v>
      </c>
      <c r="D176" s="21" t="s">
        <v>510</v>
      </c>
      <c r="E176" s="23">
        <v>0.477112676056338</v>
      </c>
      <c r="F176" s="23">
        <v>0.522887323943662</v>
      </c>
      <c r="G176" s="23">
        <v>0</v>
      </c>
      <c r="H176" s="23">
        <v>0</v>
      </c>
      <c r="I176" s="24">
        <v>5680</v>
      </c>
      <c r="J176" s="23" t="s">
        <v>588</v>
      </c>
      <c r="K176" s="23" t="s">
        <v>588</v>
      </c>
      <c r="L176" s="23" t="s">
        <v>588</v>
      </c>
      <c r="M176" s="23" t="s">
        <v>588</v>
      </c>
      <c r="N176" s="24" t="s">
        <v>588</v>
      </c>
    </row>
    <row r="177" spans="2:14" ht="14.9" customHeight="1" x14ac:dyDescent="0.3">
      <c r="B177" s="33" t="s">
        <v>283</v>
      </c>
      <c r="C177" s="18" t="s">
        <v>555</v>
      </c>
      <c r="D177" s="21" t="s">
        <v>556</v>
      </c>
      <c r="E177" s="23" t="s">
        <v>588</v>
      </c>
      <c r="F177" s="23" t="s">
        <v>588</v>
      </c>
      <c r="G177" s="23" t="s">
        <v>588</v>
      </c>
      <c r="H177" s="23" t="s">
        <v>588</v>
      </c>
      <c r="I177" s="24" t="s">
        <v>588</v>
      </c>
      <c r="J177" s="23" t="s">
        <v>588</v>
      </c>
      <c r="K177" s="23" t="s">
        <v>588</v>
      </c>
      <c r="L177" s="23" t="s">
        <v>588</v>
      </c>
      <c r="M177" s="23" t="s">
        <v>588</v>
      </c>
      <c r="N177" s="24" t="s">
        <v>588</v>
      </c>
    </row>
    <row r="178" spans="2:14" x14ac:dyDescent="0.3">
      <c r="B178" s="33" t="s">
        <v>283</v>
      </c>
      <c r="C178" s="18" t="s">
        <v>513</v>
      </c>
      <c r="D178" s="21" t="s">
        <v>514</v>
      </c>
      <c r="E178" s="23">
        <v>0.46537842190016104</v>
      </c>
      <c r="F178" s="23">
        <v>0.53462157809983901</v>
      </c>
      <c r="G178" s="23">
        <v>0</v>
      </c>
      <c r="H178" s="23">
        <v>0</v>
      </c>
      <c r="I178" s="24">
        <v>3105</v>
      </c>
      <c r="J178" s="23">
        <v>0.50980392156862742</v>
      </c>
      <c r="K178" s="23">
        <v>0.49019607843137253</v>
      </c>
      <c r="L178" s="23">
        <v>0</v>
      </c>
      <c r="M178" s="23">
        <v>0</v>
      </c>
      <c r="N178" s="24">
        <v>255</v>
      </c>
    </row>
    <row r="179" spans="2:14" x14ac:dyDescent="0.3">
      <c r="B179" s="33" t="s">
        <v>283</v>
      </c>
      <c r="C179" s="18" t="s">
        <v>507</v>
      </c>
      <c r="D179" s="21" t="s">
        <v>508</v>
      </c>
      <c r="E179" s="23">
        <v>0.47203389830508474</v>
      </c>
      <c r="F179" s="23">
        <v>0.5279661016949152</v>
      </c>
      <c r="G179" s="23">
        <v>0</v>
      </c>
      <c r="H179" s="23">
        <v>0</v>
      </c>
      <c r="I179" s="24">
        <v>5900</v>
      </c>
      <c r="J179" s="23" t="s">
        <v>588</v>
      </c>
      <c r="K179" s="23" t="s">
        <v>588</v>
      </c>
      <c r="L179" s="23" t="s">
        <v>588</v>
      </c>
      <c r="M179" s="23" t="s">
        <v>588</v>
      </c>
      <c r="N179" s="24" t="s">
        <v>588</v>
      </c>
    </row>
    <row r="180" spans="2:14" x14ac:dyDescent="0.3">
      <c r="B180" s="33" t="s">
        <v>283</v>
      </c>
      <c r="C180" s="18" t="s">
        <v>511</v>
      </c>
      <c r="D180" s="21" t="s">
        <v>512</v>
      </c>
      <c r="E180" s="23">
        <v>0.47893713545042127</v>
      </c>
      <c r="F180" s="23">
        <v>0.5197666882696047</v>
      </c>
      <c r="G180" s="23">
        <v>6.4808813998703824E-4</v>
      </c>
      <c r="H180" s="23">
        <v>0</v>
      </c>
      <c r="I180" s="24">
        <v>7715</v>
      </c>
      <c r="J180" s="23">
        <v>0.48484848484848486</v>
      </c>
      <c r="K180" s="23">
        <v>0.51515151515151514</v>
      </c>
      <c r="L180" s="23">
        <v>0</v>
      </c>
      <c r="M180" s="23">
        <v>0</v>
      </c>
      <c r="N180" s="24">
        <v>330</v>
      </c>
    </row>
    <row r="181" spans="2:14" x14ac:dyDescent="0.3">
      <c r="B181" s="33" t="s">
        <v>283</v>
      </c>
      <c r="C181" s="18" t="s">
        <v>128</v>
      </c>
      <c r="D181" s="21" t="s">
        <v>338</v>
      </c>
      <c r="E181" s="23">
        <v>0.45833333333333331</v>
      </c>
      <c r="F181" s="23">
        <v>0.53963414634146345</v>
      </c>
      <c r="G181" s="23">
        <v>0</v>
      </c>
      <c r="H181" s="23">
        <v>2.0325203252032522E-3</v>
      </c>
      <c r="I181" s="24">
        <v>9840</v>
      </c>
      <c r="J181" s="23">
        <v>0.42201834862385323</v>
      </c>
      <c r="K181" s="23">
        <v>0.56880733944954132</v>
      </c>
      <c r="L181" s="23">
        <v>0</v>
      </c>
      <c r="M181" s="23">
        <v>9.1743119266055051E-3</v>
      </c>
      <c r="N181" s="24">
        <v>545</v>
      </c>
    </row>
    <row r="182" spans="2:14" x14ac:dyDescent="0.3">
      <c r="B182" s="33" t="s">
        <v>283</v>
      </c>
      <c r="C182" s="18" t="s">
        <v>501</v>
      </c>
      <c r="D182" s="21" t="s">
        <v>502</v>
      </c>
      <c r="E182" s="23" t="s">
        <v>588</v>
      </c>
      <c r="F182" s="23" t="s">
        <v>588</v>
      </c>
      <c r="G182" s="23" t="s">
        <v>588</v>
      </c>
      <c r="H182" s="23" t="s">
        <v>588</v>
      </c>
      <c r="I182" s="24" t="s">
        <v>588</v>
      </c>
      <c r="J182" s="23" t="s">
        <v>588</v>
      </c>
      <c r="K182" s="23" t="s">
        <v>588</v>
      </c>
      <c r="L182" s="23" t="s">
        <v>588</v>
      </c>
      <c r="M182" s="23" t="s">
        <v>588</v>
      </c>
      <c r="N182" s="24" t="s">
        <v>588</v>
      </c>
    </row>
    <row r="183" spans="2:14" x14ac:dyDescent="0.3">
      <c r="B183" s="33" t="s">
        <v>283</v>
      </c>
      <c r="C183" s="18" t="s">
        <v>595</v>
      </c>
      <c r="D183" s="21" t="s">
        <v>596</v>
      </c>
      <c r="E183" s="23" t="s">
        <v>588</v>
      </c>
      <c r="F183" s="23" t="s">
        <v>588</v>
      </c>
      <c r="G183" s="23" t="s">
        <v>588</v>
      </c>
      <c r="H183" s="23" t="s">
        <v>588</v>
      </c>
      <c r="I183" s="24" t="s">
        <v>588</v>
      </c>
      <c r="J183" s="23" t="s">
        <v>588</v>
      </c>
      <c r="K183" s="23" t="s">
        <v>588</v>
      </c>
      <c r="L183" s="23" t="s">
        <v>588</v>
      </c>
      <c r="M183" s="23" t="s">
        <v>588</v>
      </c>
      <c r="N183" s="24" t="s">
        <v>588</v>
      </c>
    </row>
    <row r="184" spans="2:14" x14ac:dyDescent="0.3">
      <c r="B184" s="33" t="s">
        <v>290</v>
      </c>
      <c r="C184" s="18" t="s">
        <v>519</v>
      </c>
      <c r="D184" s="21" t="s">
        <v>520</v>
      </c>
      <c r="E184" s="23">
        <v>0.4591679506933744</v>
      </c>
      <c r="F184" s="23">
        <v>0.51617873651771962</v>
      </c>
      <c r="G184" s="23">
        <v>0</v>
      </c>
      <c r="H184" s="23">
        <v>2.465331278890601E-2</v>
      </c>
      <c r="I184" s="24">
        <v>3245</v>
      </c>
      <c r="J184" s="23" t="s">
        <v>588</v>
      </c>
      <c r="K184" s="23" t="s">
        <v>588</v>
      </c>
      <c r="L184" s="23" t="s">
        <v>588</v>
      </c>
      <c r="M184" s="23" t="s">
        <v>588</v>
      </c>
      <c r="N184" s="24" t="s">
        <v>588</v>
      </c>
    </row>
    <row r="185" spans="2:14" x14ac:dyDescent="0.3">
      <c r="B185" s="33" t="s">
        <v>290</v>
      </c>
      <c r="C185" s="18" t="s">
        <v>553</v>
      </c>
      <c r="D185" s="21" t="s">
        <v>554</v>
      </c>
      <c r="E185" s="23" t="s">
        <v>588</v>
      </c>
      <c r="F185" s="23" t="s">
        <v>588</v>
      </c>
      <c r="G185" s="23" t="s">
        <v>588</v>
      </c>
      <c r="H185" s="23" t="s">
        <v>588</v>
      </c>
      <c r="I185" s="24" t="s">
        <v>588</v>
      </c>
      <c r="J185" s="23" t="s">
        <v>588</v>
      </c>
      <c r="K185" s="23" t="s">
        <v>588</v>
      </c>
      <c r="L185" s="23" t="s">
        <v>588</v>
      </c>
      <c r="M185" s="23" t="s">
        <v>588</v>
      </c>
      <c r="N185" s="24" t="s">
        <v>588</v>
      </c>
    </row>
    <row r="186" spans="2:14" x14ac:dyDescent="0.3">
      <c r="B186" s="33" t="s">
        <v>290</v>
      </c>
      <c r="C186" s="18" t="s">
        <v>131</v>
      </c>
      <c r="D186" s="21" t="s">
        <v>212</v>
      </c>
      <c r="E186" s="23">
        <v>0.47644927536231885</v>
      </c>
      <c r="F186" s="23">
        <v>0.52355072463768115</v>
      </c>
      <c r="G186" s="23">
        <v>0</v>
      </c>
      <c r="H186" s="23">
        <v>0</v>
      </c>
      <c r="I186" s="24">
        <v>5520</v>
      </c>
      <c r="J186" s="23">
        <v>0.47945205479452052</v>
      </c>
      <c r="K186" s="23">
        <v>0.52054794520547942</v>
      </c>
      <c r="L186" s="23">
        <v>0</v>
      </c>
      <c r="M186" s="23">
        <v>0</v>
      </c>
      <c r="N186" s="24">
        <v>365</v>
      </c>
    </row>
    <row r="187" spans="2:14" x14ac:dyDescent="0.3">
      <c r="B187" s="33" t="s">
        <v>290</v>
      </c>
      <c r="C187" s="18" t="s">
        <v>134</v>
      </c>
      <c r="D187" s="21" t="s">
        <v>214</v>
      </c>
      <c r="E187" s="23">
        <v>0.48275862068965519</v>
      </c>
      <c r="F187" s="23">
        <v>0.51724137931034486</v>
      </c>
      <c r="G187" s="23">
        <v>0</v>
      </c>
      <c r="H187" s="23">
        <v>0</v>
      </c>
      <c r="I187" s="24">
        <v>2030</v>
      </c>
      <c r="J187" s="23">
        <v>0.48</v>
      </c>
      <c r="K187" s="23">
        <v>0.52</v>
      </c>
      <c r="L187" s="23">
        <v>0</v>
      </c>
      <c r="M187" s="23">
        <v>0</v>
      </c>
      <c r="N187" s="24">
        <v>125</v>
      </c>
    </row>
    <row r="188" spans="2:14" x14ac:dyDescent="0.3">
      <c r="B188" s="33" t="s">
        <v>290</v>
      </c>
      <c r="C188" s="18" t="s">
        <v>136</v>
      </c>
      <c r="D188" s="21" t="s">
        <v>215</v>
      </c>
      <c r="E188" s="23" t="s">
        <v>588</v>
      </c>
      <c r="F188" s="23" t="s">
        <v>588</v>
      </c>
      <c r="G188" s="23" t="s">
        <v>588</v>
      </c>
      <c r="H188" s="23" t="s">
        <v>588</v>
      </c>
      <c r="I188" s="24" t="s">
        <v>588</v>
      </c>
      <c r="J188" s="23" t="s">
        <v>588</v>
      </c>
      <c r="K188" s="23" t="s">
        <v>588</v>
      </c>
      <c r="L188" s="23" t="s">
        <v>588</v>
      </c>
      <c r="M188" s="23" t="s">
        <v>588</v>
      </c>
      <c r="N188" s="24" t="s">
        <v>588</v>
      </c>
    </row>
    <row r="189" spans="2:14" x14ac:dyDescent="0.3">
      <c r="B189" s="33" t="s">
        <v>290</v>
      </c>
      <c r="C189" s="18" t="s">
        <v>138</v>
      </c>
      <c r="D189" s="21" t="s">
        <v>217</v>
      </c>
      <c r="E189" s="23">
        <v>0.48872604284103721</v>
      </c>
      <c r="F189" s="23">
        <v>0.51071025930101466</v>
      </c>
      <c r="G189" s="23">
        <v>0</v>
      </c>
      <c r="H189" s="23">
        <v>5.6369785794813977E-4</v>
      </c>
      <c r="I189" s="24">
        <v>8870</v>
      </c>
      <c r="J189" s="23">
        <v>0.52941176470588236</v>
      </c>
      <c r="K189" s="23">
        <v>0.47058823529411764</v>
      </c>
      <c r="L189" s="23">
        <v>0</v>
      </c>
      <c r="M189" s="23">
        <v>0</v>
      </c>
      <c r="N189" s="24">
        <v>510</v>
      </c>
    </row>
    <row r="190" spans="2:14" x14ac:dyDescent="0.3">
      <c r="B190" s="33" t="s">
        <v>290</v>
      </c>
      <c r="C190" s="18" t="s">
        <v>523</v>
      </c>
      <c r="D190" s="21" t="s">
        <v>524</v>
      </c>
      <c r="E190" s="23" t="s">
        <v>588</v>
      </c>
      <c r="F190" s="23" t="s">
        <v>588</v>
      </c>
      <c r="G190" s="23" t="s">
        <v>588</v>
      </c>
      <c r="H190" s="23" t="s">
        <v>588</v>
      </c>
      <c r="I190" s="24" t="s">
        <v>588</v>
      </c>
      <c r="J190" s="23" t="s">
        <v>588</v>
      </c>
      <c r="K190" s="23" t="s">
        <v>588</v>
      </c>
      <c r="L190" s="23" t="s">
        <v>588</v>
      </c>
      <c r="M190" s="23" t="s">
        <v>588</v>
      </c>
      <c r="N190" s="24" t="s">
        <v>588</v>
      </c>
    </row>
    <row r="191" spans="2:14" x14ac:dyDescent="0.3">
      <c r="B191" s="33" t="s">
        <v>290</v>
      </c>
      <c r="C191" s="18" t="s">
        <v>521</v>
      </c>
      <c r="D191" s="21" t="s">
        <v>522</v>
      </c>
      <c r="E191" s="23">
        <v>0.4844124700239808</v>
      </c>
      <c r="F191" s="23">
        <v>0.51318944844124703</v>
      </c>
      <c r="G191" s="23">
        <v>0</v>
      </c>
      <c r="H191" s="23">
        <v>0</v>
      </c>
      <c r="I191" s="24">
        <v>2085</v>
      </c>
      <c r="J191" s="23">
        <v>0.5</v>
      </c>
      <c r="K191" s="23">
        <v>0.5</v>
      </c>
      <c r="L191" s="23">
        <v>0</v>
      </c>
      <c r="M191" s="23">
        <v>0</v>
      </c>
      <c r="N191" s="24">
        <v>30</v>
      </c>
    </row>
    <row r="192" spans="2:14" x14ac:dyDescent="0.3">
      <c r="B192" s="33" t="s">
        <v>290</v>
      </c>
      <c r="C192" s="18" t="s">
        <v>139</v>
      </c>
      <c r="D192" s="21" t="s">
        <v>340</v>
      </c>
      <c r="E192" s="23">
        <v>0.49609984399375973</v>
      </c>
      <c r="F192" s="23">
        <v>0.50390015600624027</v>
      </c>
      <c r="G192" s="23">
        <v>0</v>
      </c>
      <c r="H192" s="23">
        <v>0</v>
      </c>
      <c r="I192" s="24">
        <v>3205</v>
      </c>
      <c r="J192" s="23">
        <v>0.5</v>
      </c>
      <c r="K192" s="23">
        <v>0.5178571428571429</v>
      </c>
      <c r="L192" s="23">
        <v>0</v>
      </c>
      <c r="M192" s="23">
        <v>0</v>
      </c>
      <c r="N192" s="24">
        <v>280</v>
      </c>
    </row>
    <row r="193" spans="2:14" x14ac:dyDescent="0.3">
      <c r="B193" s="33" t="s">
        <v>290</v>
      </c>
      <c r="C193" s="18" t="s">
        <v>341</v>
      </c>
      <c r="D193" s="21" t="s">
        <v>342</v>
      </c>
      <c r="E193" s="23" t="s">
        <v>588</v>
      </c>
      <c r="F193" s="23" t="s">
        <v>588</v>
      </c>
      <c r="G193" s="23" t="s">
        <v>588</v>
      </c>
      <c r="H193" s="23" t="s">
        <v>588</v>
      </c>
      <c r="I193" s="24" t="s">
        <v>588</v>
      </c>
      <c r="J193" s="23" t="s">
        <v>588</v>
      </c>
      <c r="K193" s="23" t="s">
        <v>588</v>
      </c>
      <c r="L193" s="23" t="s">
        <v>588</v>
      </c>
      <c r="M193" s="23" t="s">
        <v>588</v>
      </c>
      <c r="N193" s="24" t="s">
        <v>588</v>
      </c>
    </row>
    <row r="194" spans="2:14" x14ac:dyDescent="0.3">
      <c r="B194" s="33" t="s">
        <v>290</v>
      </c>
      <c r="C194" s="18" t="s">
        <v>133</v>
      </c>
      <c r="D194" s="21" t="s">
        <v>343</v>
      </c>
      <c r="E194" s="23">
        <v>0.48447893569844791</v>
      </c>
      <c r="F194" s="23">
        <v>0.51552106430155209</v>
      </c>
      <c r="G194" s="23">
        <v>0</v>
      </c>
      <c r="H194" s="23">
        <v>0</v>
      </c>
      <c r="I194" s="24">
        <v>4510</v>
      </c>
      <c r="J194" s="23">
        <v>0.50588235294117645</v>
      </c>
      <c r="K194" s="23">
        <v>0.49411764705882355</v>
      </c>
      <c r="L194" s="23">
        <v>0</v>
      </c>
      <c r="M194" s="23">
        <v>0</v>
      </c>
      <c r="N194" s="24">
        <v>425</v>
      </c>
    </row>
    <row r="195" spans="2:14" x14ac:dyDescent="0.3">
      <c r="B195"/>
      <c r="C195"/>
      <c r="D195"/>
      <c r="E195"/>
      <c r="F195"/>
      <c r="G195"/>
      <c r="H195"/>
      <c r="I195"/>
      <c r="J195"/>
      <c r="K195"/>
      <c r="L195"/>
      <c r="M195"/>
      <c r="N195"/>
    </row>
    <row r="196" spans="2:14" x14ac:dyDescent="0.3">
      <c r="B196" s="35" t="s">
        <v>241</v>
      </c>
    </row>
    <row r="197" spans="2:14" x14ac:dyDescent="0.3">
      <c r="B197" s="16"/>
    </row>
    <row r="198" spans="2:14" x14ac:dyDescent="0.3">
      <c r="B198" s="16" t="s">
        <v>560</v>
      </c>
    </row>
    <row r="199" spans="2:14" x14ac:dyDescent="0.3">
      <c r="B199" s="16" t="s">
        <v>242</v>
      </c>
    </row>
    <row r="200" spans="2:14" x14ac:dyDescent="0.3">
      <c r="B200" s="16" t="s">
        <v>243</v>
      </c>
    </row>
    <row r="201" spans="2:14" x14ac:dyDescent="0.3">
      <c r="B201" s="16" t="s">
        <v>602</v>
      </c>
    </row>
    <row r="202" spans="2:14" x14ac:dyDescent="0.3">
      <c r="B202" s="78" t="s">
        <v>603</v>
      </c>
    </row>
    <row r="203" spans="2:14" x14ac:dyDescent="0.3">
      <c r="B203" s="16"/>
    </row>
    <row r="204" spans="2:14" x14ac:dyDescent="0.3">
      <c r="B204" s="16"/>
    </row>
    <row r="205" spans="2:14" x14ac:dyDescent="0.3">
      <c r="B205" s="16"/>
    </row>
    <row r="206" spans="2:14" x14ac:dyDescent="0.3">
      <c r="B206" s="16"/>
    </row>
    <row r="207" spans="2:14" x14ac:dyDescent="0.3">
      <c r="B207" s="16"/>
    </row>
    <row r="208" spans="2:14"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I15"/>
    <mergeCell ref="J15:N15"/>
  </mergeCells>
  <hyperlinks>
    <hyperlink ref="B202" r:id="rId1" xr:uid="{B21E1206-0365-4546-9F55-07E75CEECFA5}"/>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May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10th July 2025</v>
      </c>
    </row>
    <row r="9" spans="2:20" ht="12.75" customHeight="1" x14ac:dyDescent="0.3">
      <c r="B9" s="3" t="s">
        <v>5</v>
      </c>
      <c r="C9" s="8" t="s">
        <v>400</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1" t="s">
        <v>393</v>
      </c>
      <c r="F15" s="82"/>
      <c r="G15" s="82"/>
      <c r="H15" s="82"/>
      <c r="I15" s="82"/>
      <c r="J15" s="82"/>
      <c r="K15" s="82"/>
      <c r="L15" s="83"/>
      <c r="M15" s="81" t="s">
        <v>392</v>
      </c>
      <c r="N15" s="82"/>
      <c r="O15" s="82"/>
      <c r="P15" s="82"/>
      <c r="Q15" s="82"/>
      <c r="R15" s="82"/>
      <c r="S15" s="82"/>
      <c r="T15" s="83"/>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0.68749434597746739</v>
      </c>
      <c r="F17" s="26">
        <v>2.1725364119051099E-2</v>
      </c>
      <c r="G17" s="26">
        <v>8.7388572263627062E-2</v>
      </c>
      <c r="H17" s="26">
        <v>4.5371356199940156E-2</v>
      </c>
      <c r="I17" s="26">
        <v>3.9157150511819519E-2</v>
      </c>
      <c r="J17" s="26">
        <v>7.1644294134430034E-2</v>
      </c>
      <c r="K17" s="26">
        <v>4.721891679366471E-2</v>
      </c>
      <c r="L17" s="25">
        <v>1437030</v>
      </c>
      <c r="M17" s="26">
        <v>0.74255346877307804</v>
      </c>
      <c r="N17" s="26">
        <v>1.4871341896059891E-2</v>
      </c>
      <c r="O17" s="26">
        <v>7.1619919199525039E-2</v>
      </c>
      <c r="P17" s="26">
        <v>3.8097858353002508E-2</v>
      </c>
      <c r="Q17" s="26">
        <v>3.0148134204086362E-2</v>
      </c>
      <c r="R17" s="26">
        <v>6.8318394416368611E-2</v>
      </c>
      <c r="S17" s="26">
        <v>3.4390883157879491E-2</v>
      </c>
      <c r="T17" s="25">
        <v>345297</v>
      </c>
    </row>
    <row r="18" spans="2:20" x14ac:dyDescent="0.3">
      <c r="D18" s="4"/>
    </row>
    <row r="19" spans="2:20" x14ac:dyDescent="0.3">
      <c r="B19" s="33" t="s">
        <v>250</v>
      </c>
      <c r="C19" s="18" t="s">
        <v>251</v>
      </c>
      <c r="D19" s="18" t="s">
        <v>365</v>
      </c>
      <c r="E19" s="23">
        <v>0.70119863013698636</v>
      </c>
      <c r="F19" s="23">
        <v>2.026255707762557E-2</v>
      </c>
      <c r="G19" s="23">
        <v>3.0964611872146119E-2</v>
      </c>
      <c r="H19" s="23">
        <v>2.66837899543379E-2</v>
      </c>
      <c r="I19" s="23">
        <v>1.3698630136986301E-2</v>
      </c>
      <c r="J19" s="23">
        <v>4.6946347031963473E-2</v>
      </c>
      <c r="K19" s="23">
        <v>0.16024543378995434</v>
      </c>
      <c r="L19" s="24">
        <v>35040</v>
      </c>
      <c r="M19" s="23">
        <v>0.77080820265379979</v>
      </c>
      <c r="N19" s="23">
        <v>1.5078407720144753E-2</v>
      </c>
      <c r="O19" s="23">
        <v>2.4728588661037394E-2</v>
      </c>
      <c r="P19" s="23">
        <v>2.1109770808202654E-2</v>
      </c>
      <c r="Q19" s="23">
        <v>1.2665862484921592E-2</v>
      </c>
      <c r="R19" s="23">
        <v>3.9806996381182146E-2</v>
      </c>
      <c r="S19" s="23">
        <v>0.1158021712907117</v>
      </c>
      <c r="T19" s="24">
        <v>8290</v>
      </c>
    </row>
    <row r="20" spans="2:20" x14ac:dyDescent="0.3">
      <c r="B20" s="33" t="s">
        <v>250</v>
      </c>
      <c r="C20" s="18" t="s">
        <v>252</v>
      </c>
      <c r="D20" s="18" t="s">
        <v>366</v>
      </c>
      <c r="E20" s="23">
        <v>0.63288201160541591</v>
      </c>
      <c r="F20" s="23">
        <v>2.9206963249516441E-2</v>
      </c>
      <c r="G20" s="23">
        <v>0.1504835589941973</v>
      </c>
      <c r="H20" s="23">
        <v>6.1702127659574467E-2</v>
      </c>
      <c r="I20" s="23">
        <v>1.8762088974854933E-2</v>
      </c>
      <c r="J20" s="23">
        <v>3.887814313346228E-2</v>
      </c>
      <c r="K20" s="23">
        <v>6.8085106382978725E-2</v>
      </c>
      <c r="L20" s="24">
        <v>25850</v>
      </c>
      <c r="M20" s="23">
        <v>0.67257945306725797</v>
      </c>
      <c r="N20" s="23">
        <v>1.9955654101995565E-2</v>
      </c>
      <c r="O20" s="23">
        <v>0.1359940872135994</v>
      </c>
      <c r="P20" s="23">
        <v>5.2475979305247597E-2</v>
      </c>
      <c r="Q20" s="23">
        <v>1.6260162601626018E-2</v>
      </c>
      <c r="R20" s="23">
        <v>3.9911308203991129E-2</v>
      </c>
      <c r="S20" s="23">
        <v>6.2823355506282333E-2</v>
      </c>
      <c r="T20" s="24">
        <v>6765</v>
      </c>
    </row>
    <row r="21" spans="2:20" x14ac:dyDescent="0.3">
      <c r="B21" s="33" t="s">
        <v>250</v>
      </c>
      <c r="C21" s="18" t="s">
        <v>253</v>
      </c>
      <c r="D21" s="18" t="s">
        <v>367</v>
      </c>
      <c r="E21" s="23">
        <v>0.80197368421052628</v>
      </c>
      <c r="F21" s="23">
        <v>1.6447368421052631E-2</v>
      </c>
      <c r="G21" s="23">
        <v>1.381578947368421E-2</v>
      </c>
      <c r="H21" s="23">
        <v>1.3596491228070176E-2</v>
      </c>
      <c r="I21" s="23">
        <v>2.0394736842105264E-2</v>
      </c>
      <c r="J21" s="23">
        <v>6.5789473684210523E-2</v>
      </c>
      <c r="K21" s="23">
        <v>6.7763157894736845E-2</v>
      </c>
      <c r="L21" s="24">
        <v>22800</v>
      </c>
      <c r="M21" s="23">
        <v>0.9</v>
      </c>
      <c r="N21" s="23">
        <v>6.0000000000000001E-3</v>
      </c>
      <c r="O21" s="23">
        <v>0.01</v>
      </c>
      <c r="P21" s="23">
        <v>8.0000000000000002E-3</v>
      </c>
      <c r="Q21" s="23">
        <v>8.0000000000000002E-3</v>
      </c>
      <c r="R21" s="23">
        <v>6.6000000000000003E-2</v>
      </c>
      <c r="S21" s="23">
        <v>0</v>
      </c>
      <c r="T21" s="24">
        <v>2500</v>
      </c>
    </row>
    <row r="22" spans="2:20" x14ac:dyDescent="0.3">
      <c r="B22" s="33" t="s">
        <v>250</v>
      </c>
      <c r="C22" s="18" t="s">
        <v>254</v>
      </c>
      <c r="D22" s="18" t="s">
        <v>368</v>
      </c>
      <c r="E22" s="23">
        <v>0.74364560639070443</v>
      </c>
      <c r="F22" s="23">
        <v>2.7051561365286855E-2</v>
      </c>
      <c r="G22" s="23">
        <v>6.4088598402323893E-2</v>
      </c>
      <c r="H22" s="23">
        <v>3.5947712418300651E-2</v>
      </c>
      <c r="I22" s="23">
        <v>4.4480755265068991E-2</v>
      </c>
      <c r="J22" s="23">
        <v>5.7915758896151054E-2</v>
      </c>
      <c r="K22" s="23">
        <v>2.7051561365286855E-2</v>
      </c>
      <c r="L22" s="24">
        <v>27540</v>
      </c>
      <c r="M22" s="23">
        <v>0.73313953488372097</v>
      </c>
      <c r="N22" s="23">
        <v>1.8604651162790697E-2</v>
      </c>
      <c r="O22" s="23">
        <v>8.0232558139534879E-2</v>
      </c>
      <c r="P22" s="23">
        <v>2.8488372093023257E-2</v>
      </c>
      <c r="Q22" s="23">
        <v>4.5348837209302328E-2</v>
      </c>
      <c r="R22" s="23">
        <v>6.2790697674418611E-2</v>
      </c>
      <c r="S22" s="23">
        <v>3.0813953488372094E-2</v>
      </c>
      <c r="T22" s="24">
        <v>8600</v>
      </c>
    </row>
    <row r="23" spans="2:20" x14ac:dyDescent="0.3">
      <c r="B23" s="33" t="s">
        <v>250</v>
      </c>
      <c r="C23" s="18" t="s">
        <v>255</v>
      </c>
      <c r="D23" s="18" t="s">
        <v>369</v>
      </c>
      <c r="E23" s="23">
        <v>0.91856677524429964</v>
      </c>
      <c r="F23" s="23">
        <v>1.0133912414042706E-2</v>
      </c>
      <c r="G23" s="23">
        <v>1.3572204125950055E-2</v>
      </c>
      <c r="H23" s="23">
        <v>1.0857763300760043E-2</v>
      </c>
      <c r="I23" s="23">
        <v>1.2667390517553384E-2</v>
      </c>
      <c r="J23" s="23">
        <v>2.406804198335143E-2</v>
      </c>
      <c r="K23" s="23">
        <v>9.9529496923633724E-3</v>
      </c>
      <c r="L23" s="24">
        <v>27630</v>
      </c>
      <c r="M23" s="23">
        <v>0.92720848056537097</v>
      </c>
      <c r="N23" s="23">
        <v>5.6537102473498231E-3</v>
      </c>
      <c r="O23" s="23">
        <v>7.7738515901060075E-3</v>
      </c>
      <c r="P23" s="23">
        <v>8.4805653710247342E-3</v>
      </c>
      <c r="Q23" s="23">
        <v>6.3604240282685515E-3</v>
      </c>
      <c r="R23" s="23">
        <v>3.03886925795053E-2</v>
      </c>
      <c r="S23" s="23">
        <v>1.4134275618374558E-2</v>
      </c>
      <c r="T23" s="24">
        <v>7075</v>
      </c>
    </row>
    <row r="24" spans="2:20" x14ac:dyDescent="0.3">
      <c r="B24" s="33" t="s">
        <v>250</v>
      </c>
      <c r="C24" s="18" t="s">
        <v>256</v>
      </c>
      <c r="D24" s="18" t="s">
        <v>370</v>
      </c>
      <c r="E24" s="23">
        <v>0.69457013574660631</v>
      </c>
      <c r="F24" s="23">
        <v>1.9004524886877826E-2</v>
      </c>
      <c r="G24" s="23">
        <v>3.8914027149321267E-2</v>
      </c>
      <c r="H24" s="23">
        <v>1.2669683257918552E-2</v>
      </c>
      <c r="I24" s="23">
        <v>1.5384615384615385E-2</v>
      </c>
      <c r="J24" s="23">
        <v>3.8461538461538464E-2</v>
      </c>
      <c r="K24" s="23">
        <v>0.18099547511312217</v>
      </c>
      <c r="L24" s="24">
        <v>11050</v>
      </c>
      <c r="M24" s="23">
        <v>0.7620865139949109</v>
      </c>
      <c r="N24" s="23">
        <v>1.2722646310432569E-2</v>
      </c>
      <c r="O24" s="23">
        <v>3.3078880407124679E-2</v>
      </c>
      <c r="P24" s="23">
        <v>1.2722646310432569E-2</v>
      </c>
      <c r="Q24" s="23">
        <v>1.1450381679389313E-2</v>
      </c>
      <c r="R24" s="23">
        <v>3.8167938931297711E-2</v>
      </c>
      <c r="S24" s="23">
        <v>0.13104325699745548</v>
      </c>
      <c r="T24" s="24">
        <v>3930</v>
      </c>
    </row>
    <row r="25" spans="2:20" x14ac:dyDescent="0.3">
      <c r="B25" s="33" t="s">
        <v>240</v>
      </c>
      <c r="C25" s="18" t="s">
        <v>257</v>
      </c>
      <c r="D25" s="18" t="s">
        <v>347</v>
      </c>
      <c r="E25" s="23">
        <v>0.43508519318454525</v>
      </c>
      <c r="F25" s="23">
        <v>4.1156707463402928E-2</v>
      </c>
      <c r="G25" s="23">
        <v>5.8315334773218146E-2</v>
      </c>
      <c r="H25" s="23">
        <v>0.19270458363330933</v>
      </c>
      <c r="I25" s="23">
        <v>7.7033837293016563E-2</v>
      </c>
      <c r="J25" s="23">
        <v>0.11819054475641949</v>
      </c>
      <c r="K25" s="23">
        <v>7.751379889608831E-2</v>
      </c>
      <c r="L25" s="24">
        <v>41670</v>
      </c>
      <c r="M25" s="23">
        <v>0.48915662650602409</v>
      </c>
      <c r="N25" s="23">
        <v>3.0120481927710843E-2</v>
      </c>
      <c r="O25" s="23">
        <v>5.7028112449799197E-2</v>
      </c>
      <c r="P25" s="23">
        <v>0.18112449799196786</v>
      </c>
      <c r="Q25" s="23">
        <v>7.0281124497991967E-2</v>
      </c>
      <c r="R25" s="23">
        <v>0.1216867469879518</v>
      </c>
      <c r="S25" s="23">
        <v>5.0602409638554217E-2</v>
      </c>
      <c r="T25" s="24">
        <v>12450</v>
      </c>
    </row>
    <row r="26" spans="2:20" x14ac:dyDescent="0.3">
      <c r="B26" s="33" t="s">
        <v>240</v>
      </c>
      <c r="C26" s="18" t="s">
        <v>258</v>
      </c>
      <c r="D26" s="18" t="s">
        <v>348</v>
      </c>
      <c r="E26" s="23">
        <v>0.41567451017155715</v>
      </c>
      <c r="F26" s="23">
        <v>3.7217586950407798E-2</v>
      </c>
      <c r="G26" s="23">
        <v>0.28564732352113997</v>
      </c>
      <c r="H26" s="23">
        <v>0.15702634292678352</v>
      </c>
      <c r="I26" s="23">
        <v>7.1247773507077908E-2</v>
      </c>
      <c r="J26" s="23">
        <v>1.7155713883941128E-2</v>
      </c>
      <c r="K26" s="23">
        <v>1.6124496109496577E-2</v>
      </c>
      <c r="L26" s="24">
        <v>53335</v>
      </c>
      <c r="M26" s="23">
        <v>0.45010183299389001</v>
      </c>
      <c r="N26" s="23">
        <v>2.7640384055862673E-2</v>
      </c>
      <c r="O26" s="23">
        <v>0.28280477160314227</v>
      </c>
      <c r="P26" s="23">
        <v>0.14227524003491418</v>
      </c>
      <c r="Q26" s="23">
        <v>6.6336921734070409E-2</v>
      </c>
      <c r="R26" s="23">
        <v>2.0075647366889729E-2</v>
      </c>
      <c r="S26" s="23">
        <v>1.047425080011638E-2</v>
      </c>
      <c r="T26" s="24">
        <v>17185</v>
      </c>
    </row>
    <row r="27" spans="2:20" x14ac:dyDescent="0.3">
      <c r="B27" s="33" t="s">
        <v>240</v>
      </c>
      <c r="C27" s="18" t="s">
        <v>259</v>
      </c>
      <c r="D27" s="18" t="s">
        <v>349</v>
      </c>
      <c r="E27" s="23">
        <v>0.44222180870859695</v>
      </c>
      <c r="F27" s="23">
        <v>2.9586899888351323E-2</v>
      </c>
      <c r="G27" s="23">
        <v>0.106810569408262</v>
      </c>
      <c r="H27" s="23">
        <v>0.12458131745441012</v>
      </c>
      <c r="I27" s="23">
        <v>0.11853368068477857</v>
      </c>
      <c r="J27" s="23">
        <v>0.15416821734276145</v>
      </c>
      <c r="K27" s="23">
        <v>2.4097506512839598E-2</v>
      </c>
      <c r="L27" s="24">
        <v>53740</v>
      </c>
      <c r="M27" s="23">
        <v>0.41823899371069184</v>
      </c>
      <c r="N27" s="23">
        <v>2.6205450733752619E-2</v>
      </c>
      <c r="O27" s="23">
        <v>7.2327044025157231E-2</v>
      </c>
      <c r="P27" s="23">
        <v>0.11740041928721175</v>
      </c>
      <c r="Q27" s="23">
        <v>8.4905660377358486E-2</v>
      </c>
      <c r="R27" s="23">
        <v>0.24109014675052412</v>
      </c>
      <c r="S27" s="23">
        <v>3.9832285115303984E-2</v>
      </c>
      <c r="T27" s="24">
        <v>4770</v>
      </c>
    </row>
    <row r="28" spans="2:20" x14ac:dyDescent="0.3">
      <c r="B28" s="33" t="s">
        <v>240</v>
      </c>
      <c r="C28" s="18" t="s">
        <v>260</v>
      </c>
      <c r="D28" s="18" t="s">
        <v>350</v>
      </c>
      <c r="E28" s="23">
        <v>0.37255101004974112</v>
      </c>
      <c r="F28" s="23">
        <v>3.0250735965891788E-2</v>
      </c>
      <c r="G28" s="23">
        <v>0.24241193787432749</v>
      </c>
      <c r="H28" s="23">
        <v>0.10344127499746218</v>
      </c>
      <c r="I28" s="23">
        <v>0.14881737894629987</v>
      </c>
      <c r="J28" s="23">
        <v>9.4711196832808847E-2</v>
      </c>
      <c r="K28" s="23">
        <v>7.9179778702669779E-3</v>
      </c>
      <c r="L28" s="24">
        <v>49255</v>
      </c>
      <c r="M28" s="23">
        <v>0.43353293413173655</v>
      </c>
      <c r="N28" s="23">
        <v>2.3552894211576848E-2</v>
      </c>
      <c r="O28" s="23">
        <v>0.18762475049900199</v>
      </c>
      <c r="P28" s="23">
        <v>9.9401197604790423E-2</v>
      </c>
      <c r="Q28" s="23">
        <v>0.14570858283433133</v>
      </c>
      <c r="R28" s="23">
        <v>0.10339321357285429</v>
      </c>
      <c r="S28" s="23">
        <v>6.3872255489021952E-3</v>
      </c>
      <c r="T28" s="24">
        <v>12525</v>
      </c>
    </row>
    <row r="29" spans="2:20" x14ac:dyDescent="0.3">
      <c r="B29" s="33" t="s">
        <v>240</v>
      </c>
      <c r="C29" s="18" t="s">
        <v>261</v>
      </c>
      <c r="D29" s="18" t="s">
        <v>351</v>
      </c>
      <c r="E29" s="23">
        <v>0.48035553265490144</v>
      </c>
      <c r="F29" s="23">
        <v>4.2380522993688011E-2</v>
      </c>
      <c r="G29" s="23">
        <v>0.13821976040190648</v>
      </c>
      <c r="H29" s="23">
        <v>0.12881617931212161</v>
      </c>
      <c r="I29" s="23">
        <v>8.8754347546051784E-2</v>
      </c>
      <c r="J29" s="23">
        <v>0.10163596547726395</v>
      </c>
      <c r="K29" s="23">
        <v>1.9837691614066726E-2</v>
      </c>
      <c r="L29" s="24">
        <v>38815</v>
      </c>
      <c r="M29" s="23">
        <v>0.60445859872611463</v>
      </c>
      <c r="N29" s="23">
        <v>3.1210191082802548E-2</v>
      </c>
      <c r="O29" s="23">
        <v>9.8726114649681534E-2</v>
      </c>
      <c r="P29" s="23">
        <v>6.4331210191082802E-2</v>
      </c>
      <c r="Q29" s="23">
        <v>8.2802547770700632E-2</v>
      </c>
      <c r="R29" s="23">
        <v>0.10318471337579618</v>
      </c>
      <c r="S29" s="23">
        <v>1.5286624203821656E-2</v>
      </c>
      <c r="T29" s="24">
        <v>7850</v>
      </c>
    </row>
    <row r="30" spans="2:20" x14ac:dyDescent="0.3">
      <c r="B30" s="33" t="s">
        <v>262</v>
      </c>
      <c r="C30" s="18" t="s">
        <v>263</v>
      </c>
      <c r="D30" s="18" t="s">
        <v>371</v>
      </c>
      <c r="E30" s="23">
        <v>0.77023692003948663</v>
      </c>
      <c r="F30" s="23">
        <v>1.1599210266535044E-2</v>
      </c>
      <c r="G30" s="23">
        <v>2.4185587364264561E-2</v>
      </c>
      <c r="H30" s="23">
        <v>3.0848963474827247E-2</v>
      </c>
      <c r="I30" s="23">
        <v>6.9101678183613032E-3</v>
      </c>
      <c r="J30" s="23">
        <v>0.10612043435340572</v>
      </c>
      <c r="K30" s="23">
        <v>5.0345508390918066E-2</v>
      </c>
      <c r="L30" s="24">
        <v>20260</v>
      </c>
      <c r="M30" s="23">
        <v>0.77989601386481799</v>
      </c>
      <c r="N30" s="23">
        <v>7.7989601386481804E-3</v>
      </c>
      <c r="O30" s="23">
        <v>1.3864818024263431E-2</v>
      </c>
      <c r="P30" s="23">
        <v>3.726169844020797E-2</v>
      </c>
      <c r="Q30" s="23">
        <v>6.0658578856152513E-3</v>
      </c>
      <c r="R30" s="23">
        <v>0.10571923743500866</v>
      </c>
      <c r="S30" s="23">
        <v>5.0259965337954939E-2</v>
      </c>
      <c r="T30" s="24">
        <v>5770</v>
      </c>
    </row>
    <row r="31" spans="2:20" x14ac:dyDescent="0.3">
      <c r="B31" s="33" t="s">
        <v>262</v>
      </c>
      <c r="C31" s="18" t="s">
        <v>264</v>
      </c>
      <c r="D31" s="18" t="s">
        <v>372</v>
      </c>
      <c r="E31" s="23">
        <v>0.50006995942353438</v>
      </c>
      <c r="F31" s="23">
        <v>2.8403525954946131E-2</v>
      </c>
      <c r="G31" s="23">
        <v>0.20176297747306562</v>
      </c>
      <c r="H31" s="23">
        <v>5.372883727438086E-2</v>
      </c>
      <c r="I31" s="23">
        <v>3.9876871414579546E-2</v>
      </c>
      <c r="J31" s="23">
        <v>5.9185672310060167E-2</v>
      </c>
      <c r="K31" s="23">
        <v>0.11711207499650203</v>
      </c>
      <c r="L31" s="24">
        <v>35735</v>
      </c>
      <c r="M31" s="23">
        <v>0.61456752655538693</v>
      </c>
      <c r="N31" s="23">
        <v>2.0232675771370764E-2</v>
      </c>
      <c r="O31" s="23">
        <v>0.14769853313100659</v>
      </c>
      <c r="P31" s="23">
        <v>4.7040971168437029E-2</v>
      </c>
      <c r="Q31" s="23">
        <v>2.7819929185634799E-2</v>
      </c>
      <c r="R31" s="23">
        <v>6.0192210419828023E-2</v>
      </c>
      <c r="S31" s="23">
        <v>8.2448153768335863E-2</v>
      </c>
      <c r="T31" s="24">
        <v>9885</v>
      </c>
    </row>
    <row r="32" spans="2:20" x14ac:dyDescent="0.3">
      <c r="B32" s="33" t="s">
        <v>262</v>
      </c>
      <c r="C32" s="18" t="s">
        <v>265</v>
      </c>
      <c r="D32" s="18" t="s">
        <v>373</v>
      </c>
      <c r="E32" s="23">
        <v>0.75261150721273418</v>
      </c>
      <c r="F32" s="23">
        <v>1.9565577847786435E-2</v>
      </c>
      <c r="G32" s="23">
        <v>6.2841983087381856E-2</v>
      </c>
      <c r="H32" s="23">
        <v>1.5751948267285692E-2</v>
      </c>
      <c r="I32" s="23">
        <v>2.7027027027027029E-2</v>
      </c>
      <c r="J32" s="23">
        <v>7.4117061847123203E-2</v>
      </c>
      <c r="K32" s="23">
        <v>4.8084894710661581E-2</v>
      </c>
      <c r="L32" s="24">
        <v>30155</v>
      </c>
      <c r="M32" s="23">
        <v>0.82301980198019797</v>
      </c>
      <c r="N32" s="23">
        <v>1.1138613861386138E-2</v>
      </c>
      <c r="O32" s="23">
        <v>3.7747524752475246E-2</v>
      </c>
      <c r="P32" s="23">
        <v>1.2376237623762377E-2</v>
      </c>
      <c r="Q32" s="23">
        <v>1.8564356435643563E-2</v>
      </c>
      <c r="R32" s="23">
        <v>6.9306930693069313E-2</v>
      </c>
      <c r="S32" s="23">
        <v>2.7846534653465347E-2</v>
      </c>
      <c r="T32" s="24">
        <v>8080</v>
      </c>
    </row>
    <row r="33" spans="2:20" x14ac:dyDescent="0.3">
      <c r="B33" s="33" t="s">
        <v>262</v>
      </c>
      <c r="C33" s="18" t="s">
        <v>266</v>
      </c>
      <c r="D33" s="18" t="s">
        <v>352</v>
      </c>
      <c r="E33" s="23">
        <v>0.76174965100046532</v>
      </c>
      <c r="F33" s="23">
        <v>9.3066542577943234E-3</v>
      </c>
      <c r="G33" s="23">
        <v>7.4453234062354587E-3</v>
      </c>
      <c r="H33" s="23">
        <v>6.5146579804560263E-3</v>
      </c>
      <c r="I33" s="23">
        <v>6.5146579804560263E-3</v>
      </c>
      <c r="J33" s="23">
        <v>4.1879944160074451E-3</v>
      </c>
      <c r="K33" s="23">
        <v>0.2047463936714751</v>
      </c>
      <c r="L33" s="24">
        <v>10745</v>
      </c>
      <c r="M33" s="23">
        <v>0.79180887372013653</v>
      </c>
      <c r="N33" s="23">
        <v>6.8259385665529011E-3</v>
      </c>
      <c r="O33" s="23">
        <v>6.8259385665529011E-3</v>
      </c>
      <c r="P33" s="23">
        <v>5.6882821387940841E-3</v>
      </c>
      <c r="Q33" s="23">
        <v>3.4129692832764505E-3</v>
      </c>
      <c r="R33" s="23">
        <v>4.5506257110352671E-3</v>
      </c>
      <c r="S33" s="23">
        <v>0.18202502844141069</v>
      </c>
      <c r="T33" s="24">
        <v>4395</v>
      </c>
    </row>
    <row r="34" spans="2:20" x14ac:dyDescent="0.3">
      <c r="B34" s="33" t="s">
        <v>262</v>
      </c>
      <c r="C34" s="18" t="s">
        <v>267</v>
      </c>
      <c r="D34" s="18" t="s">
        <v>374</v>
      </c>
      <c r="E34" s="23">
        <v>0.49156378600823047</v>
      </c>
      <c r="F34" s="23">
        <v>2.2839506172839506E-2</v>
      </c>
      <c r="G34" s="23">
        <v>0.21460905349794238</v>
      </c>
      <c r="H34" s="23">
        <v>4.6296296296296294E-2</v>
      </c>
      <c r="I34" s="23">
        <v>3.3950617283950615E-2</v>
      </c>
      <c r="J34" s="23">
        <v>0.16748971193415638</v>
      </c>
      <c r="K34" s="23">
        <v>2.3662551440329218E-2</v>
      </c>
      <c r="L34" s="24">
        <v>24300</v>
      </c>
      <c r="M34" s="23">
        <v>0.58943089430894313</v>
      </c>
      <c r="N34" s="23">
        <v>1.6937669376693765E-2</v>
      </c>
      <c r="O34" s="23">
        <v>0.19173441734417343</v>
      </c>
      <c r="P34" s="23">
        <v>3.9972899728997292E-2</v>
      </c>
      <c r="Q34" s="23">
        <v>2.6422764227642278E-2</v>
      </c>
      <c r="R34" s="23">
        <v>0.13346883468834689</v>
      </c>
      <c r="S34" s="23">
        <v>2.0325203252032522E-3</v>
      </c>
      <c r="T34" s="24">
        <v>7380</v>
      </c>
    </row>
    <row r="35" spans="2:20" x14ac:dyDescent="0.3">
      <c r="B35" s="33" t="s">
        <v>262</v>
      </c>
      <c r="C35" s="18" t="s">
        <v>268</v>
      </c>
      <c r="D35" s="18" t="s">
        <v>375</v>
      </c>
      <c r="E35" s="23">
        <v>0.86392092257001651</v>
      </c>
      <c r="F35" s="23">
        <v>2.273476112026359E-2</v>
      </c>
      <c r="G35" s="23">
        <v>4.1515650741350905E-2</v>
      </c>
      <c r="H35" s="23">
        <v>1.6474464579901153E-2</v>
      </c>
      <c r="I35" s="23">
        <v>1.186161449752883E-2</v>
      </c>
      <c r="J35" s="23">
        <v>1.5815485996705108E-2</v>
      </c>
      <c r="K35" s="23">
        <v>2.7347611202635916E-2</v>
      </c>
      <c r="L35" s="24">
        <v>15175</v>
      </c>
      <c r="M35" s="23">
        <v>0.89400521285838397</v>
      </c>
      <c r="N35" s="23">
        <v>1.3900955690703735E-2</v>
      </c>
      <c r="O35" s="23">
        <v>3.3014769765421371E-2</v>
      </c>
      <c r="P35" s="23">
        <v>1.3032145960034752E-2</v>
      </c>
      <c r="Q35" s="23">
        <v>8.6880973066898355E-3</v>
      </c>
      <c r="R35" s="23">
        <v>1.3032145960034752E-2</v>
      </c>
      <c r="S35" s="23">
        <v>2.5195482189400521E-2</v>
      </c>
      <c r="T35" s="24">
        <v>5755</v>
      </c>
    </row>
    <row r="36" spans="2:20" x14ac:dyDescent="0.3">
      <c r="B36" s="33" t="s">
        <v>262</v>
      </c>
      <c r="C36" s="18" t="s">
        <v>269</v>
      </c>
      <c r="D36" s="18" t="s">
        <v>376</v>
      </c>
      <c r="E36" s="23">
        <v>0.82238547968885045</v>
      </c>
      <c r="F36" s="23">
        <v>1.7718236819360415E-2</v>
      </c>
      <c r="G36" s="23">
        <v>2.6793431287813311E-2</v>
      </c>
      <c r="H36" s="23">
        <v>1.2964563526361279E-2</v>
      </c>
      <c r="I36" s="23">
        <v>6.9144338807260158E-3</v>
      </c>
      <c r="J36" s="23">
        <v>0.11365600691443388</v>
      </c>
      <c r="K36" s="23">
        <v>0</v>
      </c>
      <c r="L36" s="24">
        <v>11570</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v>0.81341719077568131</v>
      </c>
      <c r="F37" s="23">
        <v>2.7020731423247145E-2</v>
      </c>
      <c r="G37" s="23">
        <v>5.2410901467505239E-2</v>
      </c>
      <c r="H37" s="23">
        <v>5.3109713487071976E-2</v>
      </c>
      <c r="I37" s="23">
        <v>9.7833682739343116E-3</v>
      </c>
      <c r="J37" s="23">
        <v>2.7486606102958305E-2</v>
      </c>
      <c r="K37" s="23">
        <v>1.7004425809457255E-2</v>
      </c>
      <c r="L37" s="24">
        <v>21465</v>
      </c>
      <c r="M37" s="23">
        <v>0.82210242587601079</v>
      </c>
      <c r="N37" s="23">
        <v>2.2237196765498651E-2</v>
      </c>
      <c r="O37" s="23">
        <v>5.1886792452830191E-2</v>
      </c>
      <c r="P37" s="23">
        <v>5.7951482479784364E-2</v>
      </c>
      <c r="Q37" s="23">
        <v>7.4123989218328841E-3</v>
      </c>
      <c r="R37" s="23">
        <v>2.2237196765498651E-2</v>
      </c>
      <c r="S37" s="23">
        <v>1.6172506738544475E-2</v>
      </c>
      <c r="T37" s="24">
        <v>7420</v>
      </c>
    </row>
    <row r="38" spans="2:20" x14ac:dyDescent="0.3">
      <c r="B38" s="33" t="s">
        <v>262</v>
      </c>
      <c r="C38" s="18" t="s">
        <v>271</v>
      </c>
      <c r="D38" s="18" t="s">
        <v>377</v>
      </c>
      <c r="E38" s="23">
        <v>0.70301315132345599</v>
      </c>
      <c r="F38" s="23">
        <v>2.6302646911936074E-2</v>
      </c>
      <c r="G38" s="23">
        <v>5.7100049941734642E-2</v>
      </c>
      <c r="H38" s="23">
        <v>3.8455135675045778E-2</v>
      </c>
      <c r="I38" s="23">
        <v>2.9632095888130514E-2</v>
      </c>
      <c r="J38" s="23">
        <v>4.2284001997669386E-2</v>
      </c>
      <c r="K38" s="23">
        <v>0.10321291826202764</v>
      </c>
      <c r="L38" s="24">
        <v>30035</v>
      </c>
      <c r="M38" s="23">
        <v>0.92367601246105924</v>
      </c>
      <c r="N38" s="23">
        <v>7.7881619937694704E-3</v>
      </c>
      <c r="O38" s="23">
        <v>9.3457943925233638E-3</v>
      </c>
      <c r="P38" s="23">
        <v>1.0903426791277258E-2</v>
      </c>
      <c r="Q38" s="23">
        <v>1.0903426791277258E-2</v>
      </c>
      <c r="R38" s="23">
        <v>1.557632398753894E-3</v>
      </c>
      <c r="S38" s="23">
        <v>3.4267912772585667E-2</v>
      </c>
      <c r="T38" s="24">
        <v>3210</v>
      </c>
    </row>
    <row r="39" spans="2:20" x14ac:dyDescent="0.3">
      <c r="B39" s="33" t="s">
        <v>262</v>
      </c>
      <c r="C39" s="18" t="s">
        <v>272</v>
      </c>
      <c r="D39" s="18" t="s">
        <v>354</v>
      </c>
      <c r="E39" s="23">
        <v>0.69083220057393147</v>
      </c>
      <c r="F39" s="23">
        <v>2.658208729799124E-2</v>
      </c>
      <c r="G39" s="23">
        <v>0.14061320042289685</v>
      </c>
      <c r="H39" s="23">
        <v>4.4555203141519409E-2</v>
      </c>
      <c r="I39" s="23">
        <v>1.5103458692040477E-2</v>
      </c>
      <c r="J39" s="23">
        <v>5.1653828726778435E-2</v>
      </c>
      <c r="K39" s="23">
        <v>3.0660021144842169E-2</v>
      </c>
      <c r="L39" s="24">
        <v>33105</v>
      </c>
      <c r="M39" s="23">
        <v>0.71613394216133941</v>
      </c>
      <c r="N39" s="23">
        <v>1.6742770167427701E-2</v>
      </c>
      <c r="O39" s="23">
        <v>0.12937595129375951</v>
      </c>
      <c r="P39" s="23">
        <v>4.6803652968036527E-2</v>
      </c>
      <c r="Q39" s="23">
        <v>1.2557077625570776E-2</v>
      </c>
      <c r="R39" s="23">
        <v>4.9086757990867577E-2</v>
      </c>
      <c r="S39" s="23">
        <v>2.9299847792998476E-2</v>
      </c>
      <c r="T39" s="24">
        <v>13140</v>
      </c>
    </row>
    <row r="40" spans="2:20" x14ac:dyDescent="0.3">
      <c r="B40" s="33" t="s">
        <v>262</v>
      </c>
      <c r="C40" s="18" t="s">
        <v>273</v>
      </c>
      <c r="D40" s="18" t="s">
        <v>378</v>
      </c>
      <c r="E40" s="23">
        <v>0.71195745410876654</v>
      </c>
      <c r="F40" s="23">
        <v>1.9900497512437811E-2</v>
      </c>
      <c r="G40" s="23">
        <v>9.3669583118888317E-2</v>
      </c>
      <c r="H40" s="23">
        <v>3.6198318751072225E-2</v>
      </c>
      <c r="I40" s="23">
        <v>4.5633899468176357E-2</v>
      </c>
      <c r="J40" s="23">
        <v>6.5362840967575914E-2</v>
      </c>
      <c r="K40" s="23">
        <v>2.7277406073082863E-2</v>
      </c>
      <c r="L40" s="24">
        <v>29145</v>
      </c>
      <c r="M40" s="23">
        <v>0.80041152263374482</v>
      </c>
      <c r="N40" s="23">
        <v>6.1728395061728392E-3</v>
      </c>
      <c r="O40" s="23">
        <v>4.1152263374485597E-2</v>
      </c>
      <c r="P40" s="23">
        <v>1.2345679012345678E-2</v>
      </c>
      <c r="Q40" s="23">
        <v>2.3662551440329218E-2</v>
      </c>
      <c r="R40" s="23">
        <v>8.1275720164609058E-2</v>
      </c>
      <c r="S40" s="23">
        <v>3.4979423868312758E-2</v>
      </c>
      <c r="T40" s="24">
        <v>4860</v>
      </c>
    </row>
    <row r="41" spans="2:20" x14ac:dyDescent="0.3">
      <c r="B41" s="33" t="s">
        <v>274</v>
      </c>
      <c r="C41" s="18" t="s">
        <v>275</v>
      </c>
      <c r="D41" s="18" t="s">
        <v>355</v>
      </c>
      <c r="E41" s="23">
        <v>0.80537911869789602</v>
      </c>
      <c r="F41" s="23">
        <v>2.2429535529972212E-2</v>
      </c>
      <c r="G41" s="23">
        <v>4.9225883287018657E-2</v>
      </c>
      <c r="H41" s="23">
        <v>2.5009924573243351E-2</v>
      </c>
      <c r="I41" s="23">
        <v>3.8209606986899562E-2</v>
      </c>
      <c r="J41" s="23">
        <v>3.5430726478761415E-2</v>
      </c>
      <c r="K41" s="23">
        <v>2.4116712981341801E-2</v>
      </c>
      <c r="L41" s="24">
        <v>50380</v>
      </c>
      <c r="M41" s="23">
        <v>0.82447938801529963</v>
      </c>
      <c r="N41" s="23">
        <v>2.1674458138546536E-2</v>
      </c>
      <c r="O41" s="23">
        <v>4.377390565235869E-2</v>
      </c>
      <c r="P41" s="23">
        <v>2.3374415639609011E-2</v>
      </c>
      <c r="Q41" s="23">
        <v>3.1874203144921377E-2</v>
      </c>
      <c r="R41" s="23">
        <v>2.9324266893327667E-2</v>
      </c>
      <c r="S41" s="23">
        <v>2.5924351891202721E-2</v>
      </c>
      <c r="T41" s="24">
        <v>11765</v>
      </c>
    </row>
    <row r="42" spans="2:20" x14ac:dyDescent="0.3">
      <c r="B42" s="33" t="s">
        <v>274</v>
      </c>
      <c r="C42" s="18" t="s">
        <v>276</v>
      </c>
      <c r="D42" s="18" t="s">
        <v>379</v>
      </c>
      <c r="E42" s="23">
        <v>0.8539688450319618</v>
      </c>
      <c r="F42" s="23">
        <v>8.130081300813009E-3</v>
      </c>
      <c r="G42" s="23">
        <v>2.3335195184012909E-2</v>
      </c>
      <c r="H42" s="23">
        <v>1.0550487184261156E-2</v>
      </c>
      <c r="I42" s="23">
        <v>1.8742630174393347E-2</v>
      </c>
      <c r="J42" s="23">
        <v>6.1441072425991436E-2</v>
      </c>
      <c r="K42" s="23">
        <v>2.3893750387885559E-2</v>
      </c>
      <c r="L42" s="24">
        <v>80565</v>
      </c>
      <c r="M42" s="23">
        <v>0.88756855575868376</v>
      </c>
      <c r="N42" s="23">
        <v>5.4844606946983544E-3</v>
      </c>
      <c r="O42" s="23">
        <v>1.5767824497257769E-2</v>
      </c>
      <c r="P42" s="23">
        <v>8.2266910420475316E-3</v>
      </c>
      <c r="Q42" s="23">
        <v>1.0968921389396709E-2</v>
      </c>
      <c r="R42" s="23">
        <v>5.1873857404021936E-2</v>
      </c>
      <c r="S42" s="23">
        <v>2.0338208409506398E-2</v>
      </c>
      <c r="T42" s="24">
        <v>21880</v>
      </c>
    </row>
    <row r="43" spans="2:20" x14ac:dyDescent="0.3">
      <c r="B43" s="33" t="s">
        <v>274</v>
      </c>
      <c r="C43" s="18" t="s">
        <v>277</v>
      </c>
      <c r="D43" s="18" t="s">
        <v>380</v>
      </c>
      <c r="E43" s="23">
        <v>0.80780056292722158</v>
      </c>
      <c r="F43" s="23">
        <v>1.0052271813429835E-2</v>
      </c>
      <c r="G43" s="23">
        <v>1.2062726176115802E-2</v>
      </c>
      <c r="H43" s="23">
        <v>8.2428628870124653E-3</v>
      </c>
      <c r="I43" s="23">
        <v>3.3172496984318456E-2</v>
      </c>
      <c r="J43" s="23">
        <v>8.6248492159227988E-2</v>
      </c>
      <c r="K43" s="23">
        <v>4.2420587052673903E-2</v>
      </c>
      <c r="L43" s="24">
        <v>24870</v>
      </c>
      <c r="M43" s="23">
        <v>0.82403898213318894</v>
      </c>
      <c r="N43" s="23">
        <v>9.204114780725501E-3</v>
      </c>
      <c r="O43" s="23">
        <v>1.1369788846778559E-2</v>
      </c>
      <c r="P43" s="23">
        <v>8.6626962642122364E-3</v>
      </c>
      <c r="Q43" s="23">
        <v>2.9778018408229561E-2</v>
      </c>
      <c r="R43" s="23">
        <v>9.0416892257715209E-2</v>
      </c>
      <c r="S43" s="23">
        <v>2.6529507309149974E-2</v>
      </c>
      <c r="T43" s="24">
        <v>9235</v>
      </c>
    </row>
    <row r="44" spans="2:20" x14ac:dyDescent="0.3">
      <c r="B44" s="33" t="s">
        <v>274</v>
      </c>
      <c r="C44" s="18" t="s">
        <v>278</v>
      </c>
      <c r="D44" s="18" t="s">
        <v>356</v>
      </c>
      <c r="E44" s="23">
        <v>0.66616756278499967</v>
      </c>
      <c r="F44" s="23">
        <v>2.3344449737970462E-2</v>
      </c>
      <c r="G44" s="23">
        <v>0.18566664398012658</v>
      </c>
      <c r="H44" s="23">
        <v>3.5459062138433264E-2</v>
      </c>
      <c r="I44" s="23">
        <v>3.3893690873204929E-2</v>
      </c>
      <c r="J44" s="23">
        <v>1.6130129993874635E-2</v>
      </c>
      <c r="K44" s="23">
        <v>3.9270400871163139E-2</v>
      </c>
      <c r="L44" s="24">
        <v>73465</v>
      </c>
      <c r="M44" s="23">
        <v>0.75894287239722369</v>
      </c>
      <c r="N44" s="23">
        <v>1.5750133475707421E-2</v>
      </c>
      <c r="O44" s="23">
        <v>0.11852642819006941</v>
      </c>
      <c r="P44" s="23">
        <v>3.5504538174052323E-2</v>
      </c>
      <c r="Q44" s="23">
        <v>2.2423918846769888E-2</v>
      </c>
      <c r="R44" s="23">
        <v>1.414842498665243E-2</v>
      </c>
      <c r="S44" s="23">
        <v>3.4436732514682329E-2</v>
      </c>
      <c r="T44" s="24">
        <v>18730</v>
      </c>
    </row>
    <row r="45" spans="2:20" x14ac:dyDescent="0.3">
      <c r="B45" s="33" t="s">
        <v>279</v>
      </c>
      <c r="C45" s="18" t="s">
        <v>280</v>
      </c>
      <c r="D45" s="18" t="s">
        <v>381</v>
      </c>
      <c r="E45" s="23">
        <v>0.75269590222861249</v>
      </c>
      <c r="F45" s="23">
        <v>1.186196980589504E-2</v>
      </c>
      <c r="G45" s="23">
        <v>9.7411933860531985E-2</v>
      </c>
      <c r="H45" s="23">
        <v>9.7052480230050316E-3</v>
      </c>
      <c r="I45" s="23">
        <v>1.737359213994728E-2</v>
      </c>
      <c r="J45" s="23">
        <v>8.6388689192427509E-2</v>
      </c>
      <c r="K45" s="23">
        <v>2.4562664749580639E-2</v>
      </c>
      <c r="L45" s="24">
        <v>41730</v>
      </c>
      <c r="M45" s="23">
        <v>0.81798806479113384</v>
      </c>
      <c r="N45" s="23">
        <v>6.8201193520886615E-3</v>
      </c>
      <c r="O45" s="23">
        <v>5.4560954816709292E-2</v>
      </c>
      <c r="P45" s="23">
        <v>6.3938618925831201E-3</v>
      </c>
      <c r="Q45" s="23">
        <v>1.0656436487638534E-2</v>
      </c>
      <c r="R45" s="23">
        <v>8.4398976982097182E-2</v>
      </c>
      <c r="S45" s="23">
        <v>1.9607843137254902E-2</v>
      </c>
      <c r="T45" s="24">
        <v>11730</v>
      </c>
    </row>
    <row r="46" spans="2:20" x14ac:dyDescent="0.3">
      <c r="B46" s="33" t="s">
        <v>279</v>
      </c>
      <c r="C46" s="18" t="s">
        <v>281</v>
      </c>
      <c r="D46" s="18" t="s">
        <v>357</v>
      </c>
      <c r="E46" s="23">
        <v>0.67820009242144175</v>
      </c>
      <c r="F46" s="23">
        <v>2.6109057301293901E-2</v>
      </c>
      <c r="G46" s="23">
        <v>0.13274029574861368</v>
      </c>
      <c r="H46" s="23">
        <v>5.3604436229205174E-2</v>
      </c>
      <c r="I46" s="23">
        <v>4.4015711645101666E-2</v>
      </c>
      <c r="J46" s="23">
        <v>4.3669131238447317E-2</v>
      </c>
      <c r="K46" s="23">
        <v>2.1661275415896488E-2</v>
      </c>
      <c r="L46" s="24">
        <v>86560</v>
      </c>
      <c r="M46" s="23">
        <v>0.80751928020565555</v>
      </c>
      <c r="N46" s="23">
        <v>1.1568123393316195E-2</v>
      </c>
      <c r="O46" s="23">
        <v>8.2904884318766067E-2</v>
      </c>
      <c r="P46" s="23">
        <v>2.1850899742930592E-2</v>
      </c>
      <c r="Q46" s="23">
        <v>1.9922879177377891E-2</v>
      </c>
      <c r="R46" s="23">
        <v>2.9241645244215939E-2</v>
      </c>
      <c r="S46" s="23">
        <v>2.7313624678663238E-2</v>
      </c>
      <c r="T46" s="24">
        <v>15560</v>
      </c>
    </row>
    <row r="47" spans="2:20" x14ac:dyDescent="0.3">
      <c r="B47" s="33" t="s">
        <v>279</v>
      </c>
      <c r="C47" s="18" t="s">
        <v>282</v>
      </c>
      <c r="D47" s="18" t="s">
        <v>382</v>
      </c>
      <c r="E47" s="23">
        <v>0.82048793114605578</v>
      </c>
      <c r="F47" s="23">
        <v>1.2424771888953601E-2</v>
      </c>
      <c r="G47" s="23">
        <v>1.7925321943959103E-2</v>
      </c>
      <c r="H47" s="23">
        <v>1.3330744839189801E-2</v>
      </c>
      <c r="I47" s="23">
        <v>3.9409823335274707E-2</v>
      </c>
      <c r="J47" s="23">
        <v>7.0730602472011905E-2</v>
      </c>
      <c r="K47" s="23">
        <v>2.5755516728143402E-2</v>
      </c>
      <c r="L47" s="24">
        <v>77265</v>
      </c>
      <c r="M47" s="23">
        <v>0.8289041504926844</v>
      </c>
      <c r="N47" s="23">
        <v>7.7635114959689463E-3</v>
      </c>
      <c r="O47" s="23">
        <v>1.2839653627948642E-2</v>
      </c>
      <c r="P47" s="23">
        <v>1.1048074051955807E-2</v>
      </c>
      <c r="Q47" s="23">
        <v>3.4637205135861451E-2</v>
      </c>
      <c r="R47" s="23">
        <v>8.3009853687667959E-2</v>
      </c>
      <c r="S47" s="23">
        <v>2.1797551507912811E-2</v>
      </c>
      <c r="T47" s="24">
        <v>16745</v>
      </c>
    </row>
    <row r="48" spans="2:20" x14ac:dyDescent="0.3">
      <c r="B48" s="33" t="s">
        <v>283</v>
      </c>
      <c r="C48" s="18" t="s">
        <v>284</v>
      </c>
      <c r="D48" s="18" t="s">
        <v>383</v>
      </c>
      <c r="E48" s="23">
        <v>0.79962894248608529</v>
      </c>
      <c r="F48" s="23">
        <v>2.3825798261888489E-2</v>
      </c>
      <c r="G48" s="23">
        <v>4.6772776096084365E-2</v>
      </c>
      <c r="H48" s="23">
        <v>4.1206913387364513E-2</v>
      </c>
      <c r="I48" s="23">
        <v>1.8943462552485107E-2</v>
      </c>
      <c r="J48" s="23">
        <v>4.5991602382579828E-2</v>
      </c>
      <c r="K48" s="23">
        <v>2.3630504833512353E-2</v>
      </c>
      <c r="L48" s="24">
        <v>51205</v>
      </c>
      <c r="M48" s="23">
        <v>0.85273675065160726</v>
      </c>
      <c r="N48" s="23">
        <v>1.4769765421372719E-2</v>
      </c>
      <c r="O48" s="23">
        <v>2.1720243266724587E-2</v>
      </c>
      <c r="P48" s="23">
        <v>2.1285838401390096E-2</v>
      </c>
      <c r="Q48" s="23">
        <v>1.5638575152041704E-2</v>
      </c>
      <c r="R48" s="23">
        <v>4.1268462206776713E-2</v>
      </c>
      <c r="S48" s="23">
        <v>3.2580364900086881E-2</v>
      </c>
      <c r="T48" s="24">
        <v>11510</v>
      </c>
    </row>
    <row r="49" spans="2:20" x14ac:dyDescent="0.3">
      <c r="B49" s="33" t="s">
        <v>283</v>
      </c>
      <c r="C49" s="18" t="s">
        <v>285</v>
      </c>
      <c r="D49" s="18" t="s">
        <v>358</v>
      </c>
      <c r="E49" s="23">
        <v>0.65026326447954641</v>
      </c>
      <c r="F49" s="23">
        <v>2.0858647225597406E-2</v>
      </c>
      <c r="G49" s="23">
        <v>0.18266504657756177</v>
      </c>
      <c r="H49" s="23">
        <v>2.9769137302551641E-2</v>
      </c>
      <c r="I49" s="23">
        <v>4.7590117456460107E-2</v>
      </c>
      <c r="J49" s="23">
        <v>4.27298501417578E-2</v>
      </c>
      <c r="K49" s="23">
        <v>2.6123936816524911E-2</v>
      </c>
      <c r="L49" s="24">
        <v>24690</v>
      </c>
      <c r="M49" s="23">
        <v>0.72913907284768209</v>
      </c>
      <c r="N49" s="23">
        <v>1.8543046357615896E-2</v>
      </c>
      <c r="O49" s="23">
        <v>0.13576158940397351</v>
      </c>
      <c r="P49" s="23">
        <v>2.6490066225165563E-2</v>
      </c>
      <c r="Q49" s="23">
        <v>3.5761589403973511E-2</v>
      </c>
      <c r="R49" s="23">
        <v>4.3046357615894038E-2</v>
      </c>
      <c r="S49" s="23">
        <v>1.0596026490066225E-2</v>
      </c>
      <c r="T49" s="24">
        <v>7550</v>
      </c>
    </row>
    <row r="50" spans="2:20" x14ac:dyDescent="0.3">
      <c r="B50" s="33" t="s">
        <v>283</v>
      </c>
      <c r="C50" s="18" t="s">
        <v>286</v>
      </c>
      <c r="D50" s="18" t="s">
        <v>359</v>
      </c>
      <c r="E50" s="23">
        <v>0.73476331360946745</v>
      </c>
      <c r="F50" s="23">
        <v>1.8343195266272188E-2</v>
      </c>
      <c r="G50" s="23">
        <v>2.0266272189349111E-2</v>
      </c>
      <c r="H50" s="23">
        <v>9.9112426035502955E-3</v>
      </c>
      <c r="I50" s="23">
        <v>7.5443786982248521E-3</v>
      </c>
      <c r="J50" s="23">
        <v>0.19497041420118344</v>
      </c>
      <c r="K50" s="23">
        <v>1.4349112426035503E-2</v>
      </c>
      <c r="L50" s="24">
        <v>33800</v>
      </c>
      <c r="M50" s="23">
        <v>0.74912075029308323</v>
      </c>
      <c r="N50" s="23">
        <v>1.1137162954279016E-2</v>
      </c>
      <c r="O50" s="23">
        <v>1.5240328253223915E-2</v>
      </c>
      <c r="P50" s="23">
        <v>8.7924970691676436E-3</v>
      </c>
      <c r="Q50" s="23">
        <v>4.6893317702227429E-3</v>
      </c>
      <c r="R50" s="23">
        <v>0.20281359906213364</v>
      </c>
      <c r="S50" s="23">
        <v>7.6201641266119575E-3</v>
      </c>
      <c r="T50" s="24">
        <v>8530</v>
      </c>
    </row>
    <row r="51" spans="2:20" x14ac:dyDescent="0.3">
      <c r="B51" s="33" t="s">
        <v>283</v>
      </c>
      <c r="C51" s="18" t="s">
        <v>287</v>
      </c>
      <c r="D51" s="18" t="s">
        <v>384</v>
      </c>
      <c r="E51" s="23">
        <v>0.7808441558441559</v>
      </c>
      <c r="F51" s="23">
        <v>1.2639146567717996E-2</v>
      </c>
      <c r="G51" s="23">
        <v>2.9684601113172542E-2</v>
      </c>
      <c r="H51" s="23">
        <v>1.5190166975881261E-2</v>
      </c>
      <c r="I51" s="23">
        <v>2.1915584415584416E-2</v>
      </c>
      <c r="J51" s="23">
        <v>8.5459183673469385E-2</v>
      </c>
      <c r="K51" s="23">
        <v>5.438311688311688E-2</v>
      </c>
      <c r="L51" s="24">
        <v>43120</v>
      </c>
      <c r="M51" s="23">
        <v>0.79725085910652926</v>
      </c>
      <c r="N51" s="23">
        <v>8.7819778541428032E-3</v>
      </c>
      <c r="O51" s="23">
        <v>2.0236731576937762E-2</v>
      </c>
      <c r="P51" s="23">
        <v>1.1836578846888126E-2</v>
      </c>
      <c r="Q51" s="23">
        <v>1.6800305460099276E-2</v>
      </c>
      <c r="R51" s="23">
        <v>9.8892707140129821E-2</v>
      </c>
      <c r="S51" s="23">
        <v>4.5819014891179836E-2</v>
      </c>
      <c r="T51" s="24">
        <v>13095</v>
      </c>
    </row>
    <row r="52" spans="2:20" x14ac:dyDescent="0.3">
      <c r="B52" s="33" t="s">
        <v>283</v>
      </c>
      <c r="C52" s="18" t="s">
        <v>288</v>
      </c>
      <c r="D52" s="18" t="s">
        <v>385</v>
      </c>
      <c r="E52" s="23">
        <v>0.54814633549492231</v>
      </c>
      <c r="F52" s="23">
        <v>1.7251927076960723E-2</v>
      </c>
      <c r="G52" s="23">
        <v>6.4847669154533216E-2</v>
      </c>
      <c r="H52" s="23">
        <v>2.2635507157714424E-2</v>
      </c>
      <c r="I52" s="23">
        <v>4.6616909335617275E-2</v>
      </c>
      <c r="J52" s="23">
        <v>0.12541294506301237</v>
      </c>
      <c r="K52" s="23">
        <v>0.17508870671723969</v>
      </c>
      <c r="L52" s="24">
        <v>40865</v>
      </c>
      <c r="M52" s="23">
        <v>0.67927382753403931</v>
      </c>
      <c r="N52" s="23">
        <v>1.2102874432677761E-2</v>
      </c>
      <c r="O52" s="23">
        <v>5.3706505295007562E-2</v>
      </c>
      <c r="P52" s="23">
        <v>2.118003025718608E-2</v>
      </c>
      <c r="Q52" s="23">
        <v>4.3116490166414521E-2</v>
      </c>
      <c r="R52" s="23">
        <v>0.16792738275340394</v>
      </c>
      <c r="S52" s="23">
        <v>2.2692889561270801E-2</v>
      </c>
      <c r="T52" s="24">
        <v>6610</v>
      </c>
    </row>
    <row r="53" spans="2:20" x14ac:dyDescent="0.3">
      <c r="B53" s="33" t="s">
        <v>283</v>
      </c>
      <c r="C53" s="18" t="s">
        <v>289</v>
      </c>
      <c r="D53" s="18" t="s">
        <v>360</v>
      </c>
      <c r="E53" s="23">
        <v>0.66693069306930697</v>
      </c>
      <c r="F53" s="23">
        <v>1.8613861386138613E-2</v>
      </c>
      <c r="G53" s="23">
        <v>5.7821782178217825E-2</v>
      </c>
      <c r="H53" s="23">
        <v>2.0594059405940595E-2</v>
      </c>
      <c r="I53" s="23">
        <v>3.8019801980198019E-2</v>
      </c>
      <c r="J53" s="23">
        <v>0.17049504950495051</v>
      </c>
      <c r="K53" s="23">
        <v>2.7524752475247525E-2</v>
      </c>
      <c r="L53" s="24">
        <v>25250</v>
      </c>
      <c r="M53" s="23">
        <v>0.63135593220338981</v>
      </c>
      <c r="N53" s="23">
        <v>1.4124293785310734E-2</v>
      </c>
      <c r="O53" s="23">
        <v>3.954802259887006E-2</v>
      </c>
      <c r="P53" s="23">
        <v>1.5536723163841809E-2</v>
      </c>
      <c r="Q53" s="23">
        <v>2.8248587570621469E-2</v>
      </c>
      <c r="R53" s="23">
        <v>0.2443502824858757</v>
      </c>
      <c r="S53" s="23">
        <v>2.8248587570621469E-2</v>
      </c>
      <c r="T53" s="24">
        <v>3540</v>
      </c>
    </row>
    <row r="54" spans="2:20" x14ac:dyDescent="0.3">
      <c r="B54" s="33" t="s">
        <v>290</v>
      </c>
      <c r="C54" s="18" t="s">
        <v>291</v>
      </c>
      <c r="D54" s="18" t="s">
        <v>361</v>
      </c>
      <c r="E54" s="23">
        <v>0.86942725686181188</v>
      </c>
      <c r="F54" s="23">
        <v>1.0788513406314454E-2</v>
      </c>
      <c r="G54" s="23">
        <v>9.3606219260669518E-3</v>
      </c>
      <c r="H54" s="23">
        <v>5.7115659209900048E-3</v>
      </c>
      <c r="I54" s="23">
        <v>8.4086942725686183E-3</v>
      </c>
      <c r="J54" s="23">
        <v>3.3476122481358082E-2</v>
      </c>
      <c r="K54" s="23">
        <v>6.2985879739806447E-2</v>
      </c>
      <c r="L54" s="24">
        <v>31515</v>
      </c>
      <c r="M54" s="23">
        <v>0.89534883720930236</v>
      </c>
      <c r="N54" s="23">
        <v>7.1556350626118068E-3</v>
      </c>
      <c r="O54" s="23">
        <v>5.3667262969588547E-3</v>
      </c>
      <c r="P54" s="23">
        <v>6.2611806797853312E-3</v>
      </c>
      <c r="Q54" s="23">
        <v>7.1556350626118068E-3</v>
      </c>
      <c r="R54" s="23">
        <v>2.6833631484794274E-2</v>
      </c>
      <c r="S54" s="23">
        <v>5.1878354203935599E-2</v>
      </c>
      <c r="T54" s="24">
        <v>5590</v>
      </c>
    </row>
    <row r="55" spans="2:20" x14ac:dyDescent="0.3">
      <c r="B55" s="33" t="s">
        <v>290</v>
      </c>
      <c r="C55" s="18" t="s">
        <v>292</v>
      </c>
      <c r="D55" s="18" t="s">
        <v>386</v>
      </c>
      <c r="E55" s="23">
        <v>0.84386804331402665</v>
      </c>
      <c r="F55" s="23">
        <v>1.5865021405187609E-2</v>
      </c>
      <c r="G55" s="23">
        <v>3.1478217073784939E-2</v>
      </c>
      <c r="H55" s="23">
        <v>1.4857718458826491E-2</v>
      </c>
      <c r="I55" s="23">
        <v>1.4354066985645933E-2</v>
      </c>
      <c r="J55" s="23">
        <v>2.7700831024930747E-2</v>
      </c>
      <c r="K55" s="23">
        <v>5.1624276001007302E-2</v>
      </c>
      <c r="L55" s="24">
        <v>19855</v>
      </c>
      <c r="M55" s="23">
        <v>0.86111111111111116</v>
      </c>
      <c r="N55" s="23">
        <v>1.0416666666666666E-2</v>
      </c>
      <c r="O55" s="23">
        <v>2.0833333333333332E-2</v>
      </c>
      <c r="P55" s="23">
        <v>1.0416666666666666E-2</v>
      </c>
      <c r="Q55" s="23">
        <v>1.0416666666666666E-2</v>
      </c>
      <c r="R55" s="23">
        <v>3.125E-2</v>
      </c>
      <c r="S55" s="23">
        <v>5.6423611111111112E-2</v>
      </c>
      <c r="T55" s="24">
        <v>5760</v>
      </c>
    </row>
    <row r="56" spans="2:20" x14ac:dyDescent="0.3">
      <c r="B56" s="33" t="s">
        <v>290</v>
      </c>
      <c r="C56" s="18" t="s">
        <v>293</v>
      </c>
      <c r="D56" s="18" t="s">
        <v>362</v>
      </c>
      <c r="E56" s="23">
        <v>0.79035118836466833</v>
      </c>
      <c r="F56" s="23">
        <v>2.2703086200780417E-2</v>
      </c>
      <c r="G56" s="23">
        <v>2.5540971975877971E-2</v>
      </c>
      <c r="H56" s="23">
        <v>1.7736786094359702E-2</v>
      </c>
      <c r="I56" s="23">
        <v>1.4544164597374955E-2</v>
      </c>
      <c r="J56" s="23">
        <v>6.7754522880454068E-2</v>
      </c>
      <c r="K56" s="23">
        <v>6.1724015608371763E-2</v>
      </c>
      <c r="L56" s="24">
        <v>14095</v>
      </c>
      <c r="M56" s="23">
        <v>0.80892608089260809</v>
      </c>
      <c r="N56" s="23">
        <v>1.5341701534170154E-2</v>
      </c>
      <c r="O56" s="23">
        <v>2.2315202231520222E-2</v>
      </c>
      <c r="P56" s="23">
        <v>1.813110181311018E-2</v>
      </c>
      <c r="Q56" s="23">
        <v>1.3947001394700139E-2</v>
      </c>
      <c r="R56" s="23">
        <v>6.2761506276150625E-2</v>
      </c>
      <c r="S56" s="23">
        <v>5.9972105997210597E-2</v>
      </c>
      <c r="T56" s="24">
        <v>3585</v>
      </c>
    </row>
    <row r="57" spans="2:20" x14ac:dyDescent="0.3">
      <c r="B57" s="33" t="s">
        <v>290</v>
      </c>
      <c r="C57" s="18" t="s">
        <v>294</v>
      </c>
      <c r="D57" s="18" t="s">
        <v>363</v>
      </c>
      <c r="E57" s="23">
        <v>0.64157432174245321</v>
      </c>
      <c r="F57" s="23">
        <v>5.7317539166985097E-3</v>
      </c>
      <c r="G57" s="23">
        <v>8.7886893389377153E-3</v>
      </c>
      <c r="H57" s="23">
        <v>3.4390523500191059E-3</v>
      </c>
      <c r="I57" s="23">
        <v>4.2032862055789069E-3</v>
      </c>
      <c r="J57" s="23">
        <v>0.16431027894535727</v>
      </c>
      <c r="K57" s="23">
        <v>0.17195261750095528</v>
      </c>
      <c r="L57" s="24">
        <v>13085</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0.93788819875776397</v>
      </c>
      <c r="F58" s="23">
        <v>8.9717046238785361E-3</v>
      </c>
      <c r="G58" s="23">
        <v>9.6618357487922701E-3</v>
      </c>
      <c r="H58" s="23">
        <v>6.2111801242236021E-3</v>
      </c>
      <c r="I58" s="23">
        <v>4.140786749482402E-3</v>
      </c>
      <c r="J58" s="23">
        <v>6.9013112491373362E-4</v>
      </c>
      <c r="K58" s="23">
        <v>3.1746031746031744E-2</v>
      </c>
      <c r="L58" s="24">
        <v>7245</v>
      </c>
      <c r="M58" s="23">
        <v>0.95979899497487442</v>
      </c>
      <c r="N58" s="23">
        <v>6.7001675041876048E-3</v>
      </c>
      <c r="O58" s="23">
        <v>6.7001675041876048E-3</v>
      </c>
      <c r="P58" s="23">
        <v>3.3500837520938024E-3</v>
      </c>
      <c r="Q58" s="23">
        <v>1.6750418760469012E-3</v>
      </c>
      <c r="R58" s="23">
        <v>1.6750418760469012E-3</v>
      </c>
      <c r="S58" s="23">
        <v>2.0100502512562814E-2</v>
      </c>
      <c r="T58" s="24">
        <v>2985</v>
      </c>
    </row>
    <row r="59" spans="2:20" x14ac:dyDescent="0.3">
      <c r="B59" s="33" t="s">
        <v>290</v>
      </c>
      <c r="C59" s="18" t="s">
        <v>296</v>
      </c>
      <c r="D59" s="18" t="s">
        <v>388</v>
      </c>
      <c r="E59" s="23">
        <v>0.6914491449144915</v>
      </c>
      <c r="F59" s="23">
        <v>3.0783078307830784E-2</v>
      </c>
      <c r="G59" s="23">
        <v>3.7263726372637265E-2</v>
      </c>
      <c r="H59" s="23">
        <v>3.8343834383438344E-2</v>
      </c>
      <c r="I59" s="23">
        <v>2.9342934293429344E-2</v>
      </c>
      <c r="J59" s="23">
        <v>0.10495049504950495</v>
      </c>
      <c r="K59" s="23">
        <v>6.8046804680468045E-2</v>
      </c>
      <c r="L59" s="24">
        <v>27775</v>
      </c>
      <c r="M59" s="23">
        <v>0.73333333333333328</v>
      </c>
      <c r="N59" s="23">
        <v>2.0512820512820513E-2</v>
      </c>
      <c r="O59" s="23">
        <v>2.735042735042735E-2</v>
      </c>
      <c r="P59" s="23">
        <v>2.3931623931623933E-2</v>
      </c>
      <c r="Q59" s="23">
        <v>2.735042735042735E-2</v>
      </c>
      <c r="R59" s="23">
        <v>0.13675213675213677</v>
      </c>
      <c r="S59" s="23">
        <v>2.9059829059829061E-2</v>
      </c>
      <c r="T59" s="24">
        <v>2925</v>
      </c>
    </row>
    <row r="60" spans="2:20" x14ac:dyDescent="0.3">
      <c r="B60" s="33" t="s">
        <v>290</v>
      </c>
      <c r="C60" s="18" t="s">
        <v>297</v>
      </c>
      <c r="D60" s="18" t="s">
        <v>364</v>
      </c>
      <c r="E60" s="23">
        <v>0.78331374853113989</v>
      </c>
      <c r="F60" s="23">
        <v>1.5746180963572269E-2</v>
      </c>
      <c r="G60" s="23">
        <v>1.1045828437132785E-2</v>
      </c>
      <c r="H60" s="23">
        <v>6.8155111633372506E-3</v>
      </c>
      <c r="I60" s="23">
        <v>1.4101057579318449E-2</v>
      </c>
      <c r="J60" s="23">
        <v>9.894242068155111E-2</v>
      </c>
      <c r="K60" s="23">
        <v>7.003525264394829E-2</v>
      </c>
      <c r="L60" s="24">
        <v>21275</v>
      </c>
      <c r="M60" s="23">
        <v>0.82151589242053791</v>
      </c>
      <c r="N60" s="23">
        <v>7.3349633251833741E-3</v>
      </c>
      <c r="O60" s="23">
        <v>8.1499592502037484E-3</v>
      </c>
      <c r="P60" s="23">
        <v>4.0749796251018742E-3</v>
      </c>
      <c r="Q60" s="23">
        <v>8.9649551752241236E-3</v>
      </c>
      <c r="R60" s="23">
        <v>9.3724531377343115E-2</v>
      </c>
      <c r="S60" s="23">
        <v>5.623471882640587E-2</v>
      </c>
      <c r="T60" s="24">
        <v>6135</v>
      </c>
    </row>
    <row r="61" spans="2:20" ht="6.75" customHeight="1" x14ac:dyDescent="0.3"/>
    <row r="62" spans="2:20" x14ac:dyDescent="0.3">
      <c r="B62" s="33" t="s">
        <v>250</v>
      </c>
      <c r="C62" s="21" t="s">
        <v>38</v>
      </c>
      <c r="D62" s="18" t="s">
        <v>152</v>
      </c>
      <c r="E62" s="23">
        <v>0.61436170212765961</v>
      </c>
      <c r="F62" s="23">
        <v>3.1619385342789595E-2</v>
      </c>
      <c r="G62" s="23">
        <v>0.1814420803782506</v>
      </c>
      <c r="H62" s="23">
        <v>5.9101654846335699E-2</v>
      </c>
      <c r="I62" s="23">
        <v>1.4479905437352246E-2</v>
      </c>
      <c r="J62" s="23">
        <v>1.152482269503546E-2</v>
      </c>
      <c r="K62" s="23">
        <v>8.7174940898345155E-2</v>
      </c>
      <c r="L62" s="24">
        <v>16920</v>
      </c>
      <c r="M62" s="23">
        <v>0.65580890336590658</v>
      </c>
      <c r="N62" s="23">
        <v>2.3887079261672096E-2</v>
      </c>
      <c r="O62" s="23">
        <v>0.16612377850162866</v>
      </c>
      <c r="P62" s="23">
        <v>5.1031487513572206E-2</v>
      </c>
      <c r="Q62" s="23">
        <v>1.3029315960912053E-2</v>
      </c>
      <c r="R62" s="23">
        <v>1.0857763300760043E-2</v>
      </c>
      <c r="S62" s="23">
        <v>8.0347448425624315E-2</v>
      </c>
      <c r="T62" s="24">
        <v>4605</v>
      </c>
    </row>
    <row r="63" spans="2:20" x14ac:dyDescent="0.3">
      <c r="B63" s="33" t="s">
        <v>250</v>
      </c>
      <c r="C63" s="21" t="s">
        <v>40</v>
      </c>
      <c r="D63" s="18" t="s">
        <v>153</v>
      </c>
      <c r="E63" s="23">
        <v>0.69457013574660631</v>
      </c>
      <c r="F63" s="23">
        <v>1.9004524886877826E-2</v>
      </c>
      <c r="G63" s="23">
        <v>3.8914027149321267E-2</v>
      </c>
      <c r="H63" s="23">
        <v>1.2669683257918552E-2</v>
      </c>
      <c r="I63" s="23">
        <v>1.5384615384615385E-2</v>
      </c>
      <c r="J63" s="23">
        <v>3.8461538461538464E-2</v>
      </c>
      <c r="K63" s="23">
        <v>0.18099547511312217</v>
      </c>
      <c r="L63" s="24">
        <v>11050</v>
      </c>
      <c r="M63" s="23">
        <v>0.7620865139949109</v>
      </c>
      <c r="N63" s="23">
        <v>1.2722646310432569E-2</v>
      </c>
      <c r="O63" s="23">
        <v>3.3078880407124679E-2</v>
      </c>
      <c r="P63" s="23">
        <v>1.2722646310432569E-2</v>
      </c>
      <c r="Q63" s="23">
        <v>1.1450381679389313E-2</v>
      </c>
      <c r="R63" s="23">
        <v>3.8167938931297711E-2</v>
      </c>
      <c r="S63" s="23">
        <v>0.13104325699745548</v>
      </c>
      <c r="T63" s="24">
        <v>3930</v>
      </c>
    </row>
    <row r="64" spans="2:20" x14ac:dyDescent="0.3">
      <c r="B64" s="33" t="s">
        <v>250</v>
      </c>
      <c r="C64" s="21" t="s">
        <v>42</v>
      </c>
      <c r="D64" s="18" t="s">
        <v>300</v>
      </c>
      <c r="E64" s="23">
        <v>0.72263187748156554</v>
      </c>
      <c r="F64" s="23">
        <v>2.1554169030062395E-2</v>
      </c>
      <c r="G64" s="23">
        <v>4.7078842881452074E-2</v>
      </c>
      <c r="H64" s="23">
        <v>2.8360748723766309E-2</v>
      </c>
      <c r="I64" s="23">
        <v>4.9347702779353374E-2</v>
      </c>
      <c r="J64" s="23">
        <v>5.3885422575155981E-2</v>
      </c>
      <c r="K64" s="23">
        <v>7.6574021554169036E-2</v>
      </c>
      <c r="L64" s="24">
        <v>8815</v>
      </c>
      <c r="M64" s="23">
        <v>0.75440976933514248</v>
      </c>
      <c r="N64" s="23">
        <v>1.8995929443690638E-2</v>
      </c>
      <c r="O64" s="23">
        <v>4.4776119402985072E-2</v>
      </c>
      <c r="P64" s="23">
        <v>2.3066485753052916E-2</v>
      </c>
      <c r="Q64" s="23">
        <v>4.0705563093622797E-2</v>
      </c>
      <c r="R64" s="23">
        <v>5.698778833107191E-2</v>
      </c>
      <c r="S64" s="23">
        <v>6.2415196743554953E-2</v>
      </c>
      <c r="T64" s="24">
        <v>3685</v>
      </c>
    </row>
    <row r="65" spans="2:20" x14ac:dyDescent="0.3">
      <c r="B65" s="33" t="s">
        <v>250</v>
      </c>
      <c r="C65" s="21" t="s">
        <v>43</v>
      </c>
      <c r="D65" s="18" t="s">
        <v>301</v>
      </c>
      <c r="E65" s="23">
        <v>0.75452372823489244</v>
      </c>
      <c r="F65" s="23">
        <v>1.9460566746329806E-2</v>
      </c>
      <c r="G65" s="23">
        <v>1.4680778422669852E-2</v>
      </c>
      <c r="H65" s="23">
        <v>1.6387845681119836E-2</v>
      </c>
      <c r="I65" s="23">
        <v>2.3898941618299762E-2</v>
      </c>
      <c r="J65" s="23">
        <v>6.6917036531239329E-2</v>
      </c>
      <c r="K65" s="23">
        <v>0.10413110276544896</v>
      </c>
      <c r="L65" s="24">
        <v>14645</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0.93535875888817066</v>
      </c>
      <c r="F66" s="23">
        <v>1.2928248222365869E-3</v>
      </c>
      <c r="G66" s="23">
        <v>1.2928248222365869E-3</v>
      </c>
      <c r="H66" s="23">
        <v>3.2320620555914671E-3</v>
      </c>
      <c r="I66" s="23">
        <v>1.3574660633484163E-2</v>
      </c>
      <c r="J66" s="23">
        <v>4.2016806722689079E-2</v>
      </c>
      <c r="K66" s="23">
        <v>3.8784744667097609E-3</v>
      </c>
      <c r="L66" s="24">
        <v>7735</v>
      </c>
      <c r="M66" s="23">
        <v>0.90540540540540537</v>
      </c>
      <c r="N66" s="23">
        <v>0</v>
      </c>
      <c r="O66" s="23">
        <v>0</v>
      </c>
      <c r="P66" s="23">
        <v>0</v>
      </c>
      <c r="Q66" s="23">
        <v>3.3783783783783786E-3</v>
      </c>
      <c r="R66" s="23">
        <v>8.4459459459459457E-2</v>
      </c>
      <c r="S66" s="23">
        <v>6.7567567567567571E-3</v>
      </c>
      <c r="T66" s="24">
        <v>1480</v>
      </c>
    </row>
    <row r="67" spans="2:20" x14ac:dyDescent="0.3">
      <c r="B67" s="33" t="s">
        <v>250</v>
      </c>
      <c r="C67" s="21" t="s">
        <v>47</v>
      </c>
      <c r="D67" s="18" t="s">
        <v>158</v>
      </c>
      <c r="E67" s="23">
        <v>0.70119863013698636</v>
      </c>
      <c r="F67" s="23">
        <v>2.026255707762557E-2</v>
      </c>
      <c r="G67" s="23">
        <v>3.0964611872146119E-2</v>
      </c>
      <c r="H67" s="23">
        <v>2.66837899543379E-2</v>
      </c>
      <c r="I67" s="23">
        <v>1.3698630136986301E-2</v>
      </c>
      <c r="J67" s="23">
        <v>4.6946347031963473E-2</v>
      </c>
      <c r="K67" s="23">
        <v>0.16024543378995434</v>
      </c>
      <c r="L67" s="24">
        <v>35040</v>
      </c>
      <c r="M67" s="23">
        <v>0.77080820265379979</v>
      </c>
      <c r="N67" s="23">
        <v>1.5078407720144753E-2</v>
      </c>
      <c r="O67" s="23">
        <v>2.4728588661037394E-2</v>
      </c>
      <c r="P67" s="23">
        <v>2.1109770808202654E-2</v>
      </c>
      <c r="Q67" s="23">
        <v>1.2665862484921592E-2</v>
      </c>
      <c r="R67" s="23">
        <v>3.9806996381182146E-2</v>
      </c>
      <c r="S67" s="23">
        <v>0.1158021712907117</v>
      </c>
      <c r="T67" s="24">
        <v>8290</v>
      </c>
    </row>
    <row r="68" spans="2:20" x14ac:dyDescent="0.3">
      <c r="B68" s="33" t="s">
        <v>250</v>
      </c>
      <c r="C68" s="21" t="s">
        <v>48</v>
      </c>
      <c r="D68" s="18" t="s">
        <v>159</v>
      </c>
      <c r="E68" s="23">
        <v>0.66834733893557419</v>
      </c>
      <c r="F68" s="23">
        <v>2.464985994397759E-2</v>
      </c>
      <c r="G68" s="23">
        <v>9.1876750700280119E-2</v>
      </c>
      <c r="H68" s="23">
        <v>6.6106442577030813E-2</v>
      </c>
      <c r="I68" s="23">
        <v>2.689075630252101E-2</v>
      </c>
      <c r="J68" s="23">
        <v>9.07563025210084E-2</v>
      </c>
      <c r="K68" s="23">
        <v>3.1932773109243695E-2</v>
      </c>
      <c r="L68" s="24">
        <v>8925</v>
      </c>
      <c r="M68" s="23">
        <v>0.70833333333333337</v>
      </c>
      <c r="N68" s="23">
        <v>1.3888888888888888E-2</v>
      </c>
      <c r="O68" s="23">
        <v>7.1759259259259259E-2</v>
      </c>
      <c r="P68" s="23">
        <v>5.5555555555555552E-2</v>
      </c>
      <c r="Q68" s="23">
        <v>2.0833333333333332E-2</v>
      </c>
      <c r="R68" s="23">
        <v>0.10185185185185185</v>
      </c>
      <c r="S68" s="23">
        <v>2.7777777777777776E-2</v>
      </c>
      <c r="T68" s="24">
        <v>2160</v>
      </c>
    </row>
    <row r="69" spans="2:20" x14ac:dyDescent="0.3">
      <c r="B69" s="33" t="s">
        <v>250</v>
      </c>
      <c r="C69" s="21" t="s">
        <v>49</v>
      </c>
      <c r="D69" s="18" t="s">
        <v>302</v>
      </c>
      <c r="E69" s="23">
        <v>0.89753320683111959</v>
      </c>
      <c r="F69" s="23">
        <v>1.6698292220113851E-2</v>
      </c>
      <c r="G69" s="23">
        <v>2.2390891840607212E-2</v>
      </c>
      <c r="H69" s="23">
        <v>1.5939278937381403E-2</v>
      </c>
      <c r="I69" s="23">
        <v>1.1764705882352941E-2</v>
      </c>
      <c r="J69" s="23">
        <v>1.6698292220113851E-2</v>
      </c>
      <c r="K69" s="23">
        <v>1.8975332068311195E-2</v>
      </c>
      <c r="L69" s="24">
        <v>13175</v>
      </c>
      <c r="M69" s="23">
        <v>0.91437308868501532</v>
      </c>
      <c r="N69" s="23">
        <v>7.6452599388379203E-3</v>
      </c>
      <c r="O69" s="23">
        <v>1.0703363914373088E-2</v>
      </c>
      <c r="P69" s="23">
        <v>1.0703363914373088E-2</v>
      </c>
      <c r="Q69" s="23">
        <v>7.6452599388379203E-3</v>
      </c>
      <c r="R69" s="23">
        <v>1.9877675840978593E-2</v>
      </c>
      <c r="S69" s="23">
        <v>2.7522935779816515E-2</v>
      </c>
      <c r="T69" s="24">
        <v>3270</v>
      </c>
    </row>
    <row r="70" spans="2:20" x14ac:dyDescent="0.3">
      <c r="B70" s="33" t="s">
        <v>250</v>
      </c>
      <c r="C70" s="21" t="s">
        <v>50</v>
      </c>
      <c r="D70" s="18" t="s">
        <v>160</v>
      </c>
      <c r="E70" s="23" t="s">
        <v>588</v>
      </c>
      <c r="F70" s="23" t="s">
        <v>588</v>
      </c>
      <c r="G70" s="23" t="s">
        <v>588</v>
      </c>
      <c r="H70" s="23" t="s">
        <v>588</v>
      </c>
      <c r="I70" s="23" t="s">
        <v>588</v>
      </c>
      <c r="J70" s="23" t="s">
        <v>588</v>
      </c>
      <c r="K70" s="23" t="s">
        <v>588</v>
      </c>
      <c r="L70" s="24" t="s">
        <v>588</v>
      </c>
      <c r="M70" s="23" t="s">
        <v>588</v>
      </c>
      <c r="N70" s="23" t="s">
        <v>588</v>
      </c>
      <c r="O70" s="23" t="s">
        <v>588</v>
      </c>
      <c r="P70" s="23" t="s">
        <v>588</v>
      </c>
      <c r="Q70" s="23" t="s">
        <v>588</v>
      </c>
      <c r="R70" s="23" t="s">
        <v>588</v>
      </c>
      <c r="S70" s="23" t="s">
        <v>588</v>
      </c>
      <c r="T70" s="24" t="s">
        <v>588</v>
      </c>
    </row>
    <row r="71" spans="2:20" x14ac:dyDescent="0.3">
      <c r="B71" s="33" t="s">
        <v>250</v>
      </c>
      <c r="C71" s="21" t="s">
        <v>58</v>
      </c>
      <c r="D71" s="18" t="s">
        <v>166</v>
      </c>
      <c r="E71" s="23">
        <v>0.80383693045563553</v>
      </c>
      <c r="F71" s="23">
        <v>3.3093525179856115E-2</v>
      </c>
      <c r="G71" s="23">
        <v>3.9808153477218222E-2</v>
      </c>
      <c r="H71" s="23">
        <v>4.1247002398081538E-2</v>
      </c>
      <c r="I71" s="23">
        <v>3.117505995203837E-2</v>
      </c>
      <c r="J71" s="23">
        <v>5.0839328537170263E-2</v>
      </c>
      <c r="K71" s="23">
        <v>0</v>
      </c>
      <c r="L71" s="24">
        <v>10425</v>
      </c>
      <c r="M71" s="23">
        <v>0.83750000000000002</v>
      </c>
      <c r="N71" s="23">
        <v>2.5000000000000001E-2</v>
      </c>
      <c r="O71" s="23">
        <v>2.5000000000000001E-2</v>
      </c>
      <c r="P71" s="23">
        <v>2.5000000000000001E-2</v>
      </c>
      <c r="Q71" s="23">
        <v>3.7499999999999999E-2</v>
      </c>
      <c r="R71" s="23">
        <v>0.05</v>
      </c>
      <c r="S71" s="23">
        <v>0</v>
      </c>
      <c r="T71" s="24">
        <v>400</v>
      </c>
    </row>
    <row r="72" spans="2:20" x14ac:dyDescent="0.3">
      <c r="B72" s="33" t="s">
        <v>250</v>
      </c>
      <c r="C72" s="21" t="s">
        <v>59</v>
      </c>
      <c r="D72" s="18" t="s">
        <v>167</v>
      </c>
      <c r="E72" s="23">
        <v>0.9419210722263589</v>
      </c>
      <c r="F72" s="23">
        <v>7.446016381236039E-3</v>
      </c>
      <c r="G72" s="23">
        <v>1.0424422933730455E-2</v>
      </c>
      <c r="H72" s="23">
        <v>9.6798212956068497E-3</v>
      </c>
      <c r="I72" s="23">
        <v>1.2658227848101266E-2</v>
      </c>
      <c r="J72" s="23">
        <v>1.7870439314966492E-2</v>
      </c>
      <c r="K72" s="23">
        <v>0</v>
      </c>
      <c r="L72" s="24">
        <v>6715</v>
      </c>
      <c r="M72" s="23">
        <v>0.956989247311828</v>
      </c>
      <c r="N72" s="23">
        <v>4.3010752688172043E-3</v>
      </c>
      <c r="O72" s="23">
        <v>8.6021505376344086E-3</v>
      </c>
      <c r="P72" s="23">
        <v>8.6021505376344086E-3</v>
      </c>
      <c r="Q72" s="23">
        <v>6.4516129032258064E-3</v>
      </c>
      <c r="R72" s="23">
        <v>1.2903225806451613E-2</v>
      </c>
      <c r="S72" s="23">
        <v>0</v>
      </c>
      <c r="T72" s="24">
        <v>2325</v>
      </c>
    </row>
    <row r="73" spans="2:20" x14ac:dyDescent="0.3">
      <c r="B73" s="33" t="s">
        <v>250</v>
      </c>
      <c r="C73" s="21" t="s">
        <v>68</v>
      </c>
      <c r="D73" s="18" t="s">
        <v>303</v>
      </c>
      <c r="E73" s="23">
        <v>0.69036144578313252</v>
      </c>
      <c r="F73" s="23">
        <v>2.5301204819277109E-2</v>
      </c>
      <c r="G73" s="23">
        <v>0.11265060240963855</v>
      </c>
      <c r="H73" s="23">
        <v>3.6746987951807232E-2</v>
      </c>
      <c r="I73" s="23">
        <v>5.5421686746987948E-2</v>
      </c>
      <c r="J73" s="23">
        <v>7.1084337349397592E-2</v>
      </c>
      <c r="K73" s="23">
        <v>8.4337349397590362E-3</v>
      </c>
      <c r="L73" s="24">
        <v>8300</v>
      </c>
      <c r="M73" s="23">
        <v>0.70653377630121816</v>
      </c>
      <c r="N73" s="23">
        <v>1.8826135105204873E-2</v>
      </c>
      <c r="O73" s="23">
        <v>0.11406423034330011</v>
      </c>
      <c r="P73" s="23">
        <v>3.3222591362126248E-2</v>
      </c>
      <c r="Q73" s="23">
        <v>4.9833887043189369E-2</v>
      </c>
      <c r="R73" s="23">
        <v>6.9767441860465115E-2</v>
      </c>
      <c r="S73" s="23">
        <v>7.7519379844961239E-3</v>
      </c>
      <c r="T73" s="24">
        <v>4515</v>
      </c>
    </row>
    <row r="74" spans="2:20" x14ac:dyDescent="0.3">
      <c r="B74" s="33" t="s">
        <v>250</v>
      </c>
      <c r="C74" s="21" t="s">
        <v>69</v>
      </c>
      <c r="D74" s="18" t="s">
        <v>172</v>
      </c>
      <c r="E74" s="23">
        <v>0.88779889638258735</v>
      </c>
      <c r="F74" s="23">
        <v>1.1036174126302882E-2</v>
      </c>
      <c r="G74" s="23">
        <v>1.2875536480686695E-2</v>
      </c>
      <c r="H74" s="23">
        <v>9.1968117719190678E-3</v>
      </c>
      <c r="I74" s="23">
        <v>1.4101778050275904E-2</v>
      </c>
      <c r="J74" s="23">
        <v>6.3151440833844261E-2</v>
      </c>
      <c r="K74" s="23">
        <v>2.452483139178418E-3</v>
      </c>
      <c r="L74" s="24">
        <v>8155</v>
      </c>
      <c r="M74" s="23">
        <v>0.9</v>
      </c>
      <c r="N74" s="23">
        <v>6.0000000000000001E-3</v>
      </c>
      <c r="O74" s="23">
        <v>0.01</v>
      </c>
      <c r="P74" s="23">
        <v>8.0000000000000002E-3</v>
      </c>
      <c r="Q74" s="23">
        <v>8.0000000000000002E-3</v>
      </c>
      <c r="R74" s="23">
        <v>6.6000000000000003E-2</v>
      </c>
      <c r="S74" s="23">
        <v>0</v>
      </c>
      <c r="T74" s="24">
        <v>2500</v>
      </c>
    </row>
    <row r="75" spans="2:20" x14ac:dyDescent="0.3">
      <c r="B75" s="33" t="s">
        <v>240</v>
      </c>
      <c r="C75" s="21" t="s">
        <v>21</v>
      </c>
      <c r="D75" s="18" t="s">
        <v>304</v>
      </c>
      <c r="E75" s="23">
        <v>0.493747996152613</v>
      </c>
      <c r="F75" s="23">
        <v>3.1420327027893553E-2</v>
      </c>
      <c r="G75" s="23">
        <v>0.28117986534145561</v>
      </c>
      <c r="H75" s="23">
        <v>0.10997114459762744</v>
      </c>
      <c r="I75" s="23">
        <v>4.1680025649246555E-2</v>
      </c>
      <c r="J75" s="23">
        <v>3.2061558191728116E-2</v>
      </c>
      <c r="K75" s="23">
        <v>9.6184674575184349E-3</v>
      </c>
      <c r="L75" s="24">
        <v>15595</v>
      </c>
      <c r="M75" s="23">
        <v>0.5247270391779062</v>
      </c>
      <c r="N75" s="23">
        <v>2.5048169556840076E-2</v>
      </c>
      <c r="O75" s="23">
        <v>0.26461143224149003</v>
      </c>
      <c r="P75" s="23">
        <v>0.10597302504816955</v>
      </c>
      <c r="Q75" s="23">
        <v>4.3031470777135518E-2</v>
      </c>
      <c r="R75" s="23">
        <v>3.2113037893384717E-2</v>
      </c>
      <c r="S75" s="23">
        <v>4.4958253050738596E-3</v>
      </c>
      <c r="T75" s="24">
        <v>7785</v>
      </c>
    </row>
    <row r="76" spans="2:20" x14ac:dyDescent="0.3">
      <c r="B76" s="33" t="s">
        <v>240</v>
      </c>
      <c r="C76" s="21" t="s">
        <v>22</v>
      </c>
      <c r="D76" s="18" t="s">
        <v>141</v>
      </c>
      <c r="E76" s="23">
        <v>0.36312003029155621</v>
      </c>
      <c r="F76" s="23">
        <v>3.3699356304430141E-2</v>
      </c>
      <c r="G76" s="23">
        <v>0.35384324119651644</v>
      </c>
      <c r="H76" s="23">
        <v>0.1410450586898902</v>
      </c>
      <c r="I76" s="23">
        <v>7.7432790609617566E-2</v>
      </c>
      <c r="J76" s="23">
        <v>8.70882241575161E-3</v>
      </c>
      <c r="K76" s="23">
        <v>2.2150700492237788E-2</v>
      </c>
      <c r="L76" s="24">
        <v>26410</v>
      </c>
      <c r="M76" s="23">
        <v>0.3699268130405855</v>
      </c>
      <c r="N76" s="23">
        <v>2.5948103792415168E-2</v>
      </c>
      <c r="O76" s="23">
        <v>0.34331337325349304</v>
      </c>
      <c r="P76" s="23">
        <v>0.1497005988023952</v>
      </c>
      <c r="Q76" s="23">
        <v>8.316699933466401E-2</v>
      </c>
      <c r="R76" s="23">
        <v>9.9800399201596807E-3</v>
      </c>
      <c r="S76" s="23">
        <v>1.7964071856287425E-2</v>
      </c>
      <c r="T76" s="24">
        <v>7515</v>
      </c>
    </row>
    <row r="77" spans="2:20" x14ac:dyDescent="0.3">
      <c r="B77" s="33" t="s">
        <v>240</v>
      </c>
      <c r="C77" s="21" t="s">
        <v>23</v>
      </c>
      <c r="D77" s="18" t="s">
        <v>305</v>
      </c>
      <c r="E77" s="23">
        <v>0.42999601116872754</v>
      </c>
      <c r="F77" s="23">
        <v>3.669724770642202E-2</v>
      </c>
      <c r="G77" s="23">
        <v>0.21779018747506981</v>
      </c>
      <c r="H77" s="23">
        <v>7.6984443558037491E-2</v>
      </c>
      <c r="I77" s="23">
        <v>0.11288392500997207</v>
      </c>
      <c r="J77" s="23">
        <v>0.11487834064619067</v>
      </c>
      <c r="K77" s="23">
        <v>1.0769844435580374E-2</v>
      </c>
      <c r="L77" s="24">
        <v>12535</v>
      </c>
      <c r="M77" s="23">
        <v>0.47171945701357465</v>
      </c>
      <c r="N77" s="23">
        <v>2.7149321266968326E-2</v>
      </c>
      <c r="O77" s="23">
        <v>0.21040723981900453</v>
      </c>
      <c r="P77" s="23">
        <v>6.561085972850679E-2</v>
      </c>
      <c r="Q77" s="23">
        <v>9.6153846153846159E-2</v>
      </c>
      <c r="R77" s="23">
        <v>0.12330316742081449</v>
      </c>
      <c r="S77" s="23">
        <v>4.5248868778280547E-3</v>
      </c>
      <c r="T77" s="24">
        <v>4420</v>
      </c>
    </row>
    <row r="78" spans="2:20" x14ac:dyDescent="0.3">
      <c r="B78" s="33" t="s">
        <v>240</v>
      </c>
      <c r="C78" s="21" t="s">
        <v>24</v>
      </c>
      <c r="D78" s="18" t="s">
        <v>142</v>
      </c>
      <c r="E78" s="23">
        <v>0.34179613489958316</v>
      </c>
      <c r="F78" s="23">
        <v>4.4334975369458129E-2</v>
      </c>
      <c r="G78" s="23">
        <v>0.18075028419856007</v>
      </c>
      <c r="H78" s="23">
        <v>0.23986358469117089</v>
      </c>
      <c r="I78" s="23">
        <v>6.9723380068207649E-2</v>
      </c>
      <c r="J78" s="23">
        <v>0.1125426297840091</v>
      </c>
      <c r="K78" s="23">
        <v>1.0610079575596816E-2</v>
      </c>
      <c r="L78" s="24">
        <v>13195</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v>0.640625</v>
      </c>
      <c r="F79" s="23">
        <v>4.0322580645161289E-2</v>
      </c>
      <c r="G79" s="23">
        <v>9.2741935483870969E-2</v>
      </c>
      <c r="H79" s="23">
        <v>4.1834677419354836E-2</v>
      </c>
      <c r="I79" s="23">
        <v>7.4092741935483875E-2</v>
      </c>
      <c r="J79" s="23">
        <v>6.8044354838709672E-2</v>
      </c>
      <c r="K79" s="23">
        <v>4.2338709677419352E-2</v>
      </c>
      <c r="L79" s="24">
        <v>9920</v>
      </c>
      <c r="M79" s="23">
        <v>0.70060790273556228</v>
      </c>
      <c r="N79" s="23">
        <v>2.8875379939209727E-2</v>
      </c>
      <c r="O79" s="23">
        <v>8.0547112462006076E-2</v>
      </c>
      <c r="P79" s="23">
        <v>3.9513677811550151E-2</v>
      </c>
      <c r="Q79" s="23">
        <v>5.4711246200607903E-2</v>
      </c>
      <c r="R79" s="23">
        <v>7.4468085106382975E-2</v>
      </c>
      <c r="S79" s="23">
        <v>2.1276595744680851E-2</v>
      </c>
      <c r="T79" s="24">
        <v>3290</v>
      </c>
    </row>
    <row r="80" spans="2:20" x14ac:dyDescent="0.3">
      <c r="B80" s="33" t="s">
        <v>240</v>
      </c>
      <c r="C80" s="21" t="s">
        <v>26</v>
      </c>
      <c r="D80" s="18" t="s">
        <v>307</v>
      </c>
      <c r="E80" s="23">
        <v>0.34965357967667438</v>
      </c>
      <c r="F80" s="23">
        <v>4.8036951501154737E-2</v>
      </c>
      <c r="G80" s="23">
        <v>5.3117782909930716E-2</v>
      </c>
      <c r="H80" s="23">
        <v>0.20554272517321015</v>
      </c>
      <c r="I80" s="23">
        <v>0.10069284064665127</v>
      </c>
      <c r="J80" s="23">
        <v>7.7598152424942266E-2</v>
      </c>
      <c r="K80" s="23">
        <v>0.16535796766743649</v>
      </c>
      <c r="L80" s="24">
        <v>10825</v>
      </c>
      <c r="M80" s="23">
        <v>0.40033783783783783</v>
      </c>
      <c r="N80" s="23">
        <v>3.0405405405405407E-2</v>
      </c>
      <c r="O80" s="23">
        <v>5.7432432432432436E-2</v>
      </c>
      <c r="P80" s="23">
        <v>0.20945945945945946</v>
      </c>
      <c r="Q80" s="23">
        <v>0.10135135135135136</v>
      </c>
      <c r="R80" s="23">
        <v>8.6148648648648643E-2</v>
      </c>
      <c r="S80" s="23">
        <v>0.11486486486486487</v>
      </c>
      <c r="T80" s="24">
        <v>2960</v>
      </c>
    </row>
    <row r="81" spans="2:20" x14ac:dyDescent="0.3">
      <c r="B81" s="33" t="s">
        <v>240</v>
      </c>
      <c r="C81" s="21" t="s">
        <v>27</v>
      </c>
      <c r="D81" s="18" t="s">
        <v>143</v>
      </c>
      <c r="E81" s="23">
        <v>0.43027360988526037</v>
      </c>
      <c r="F81" s="23">
        <v>5.3839364518976168E-2</v>
      </c>
      <c r="G81" s="23">
        <v>0.13283318623124449</v>
      </c>
      <c r="H81" s="23">
        <v>0.25904677846425417</v>
      </c>
      <c r="I81" s="23">
        <v>9.7528684907325677E-2</v>
      </c>
      <c r="J81" s="23">
        <v>1.5887025595763458E-2</v>
      </c>
      <c r="K81" s="23">
        <v>1.1032656663724626E-2</v>
      </c>
      <c r="L81" s="24">
        <v>11330</v>
      </c>
      <c r="M81" s="23">
        <v>0.46153846153846156</v>
      </c>
      <c r="N81" s="23">
        <v>4.7745358090185673E-2</v>
      </c>
      <c r="O81" s="23">
        <v>0.11671087533156499</v>
      </c>
      <c r="P81" s="23">
        <v>0.2625994694960212</v>
      </c>
      <c r="Q81" s="23">
        <v>9.5490716180371346E-2</v>
      </c>
      <c r="R81" s="23">
        <v>1.3262599469496022E-2</v>
      </c>
      <c r="S81" s="23">
        <v>5.3050397877984082E-3</v>
      </c>
      <c r="T81" s="24">
        <v>1885</v>
      </c>
    </row>
    <row r="82" spans="2:20" x14ac:dyDescent="0.3">
      <c r="B82" s="33" t="s">
        <v>240</v>
      </c>
      <c r="C82" s="21" t="s">
        <v>28</v>
      </c>
      <c r="D82" s="18" t="s">
        <v>144</v>
      </c>
      <c r="E82" s="23">
        <v>0.3804580152671756</v>
      </c>
      <c r="F82" s="23">
        <v>2.9923664122137403E-2</v>
      </c>
      <c r="G82" s="23">
        <v>0.12977099236641221</v>
      </c>
      <c r="H82" s="23">
        <v>0.1300763358778626</v>
      </c>
      <c r="I82" s="23">
        <v>0.2265648854961832</v>
      </c>
      <c r="J82" s="23">
        <v>9.7099236641221373E-2</v>
      </c>
      <c r="K82" s="23">
        <v>6.1068702290076335E-3</v>
      </c>
      <c r="L82" s="24">
        <v>16375</v>
      </c>
      <c r="M82" s="23">
        <v>0.40297121634168986</v>
      </c>
      <c r="N82" s="23">
        <v>2.414113277623027E-2</v>
      </c>
      <c r="O82" s="23">
        <v>0.11049210770659239</v>
      </c>
      <c r="P82" s="23">
        <v>0.13834726090993502</v>
      </c>
      <c r="Q82" s="23">
        <v>0.22562674094707522</v>
      </c>
      <c r="R82" s="23">
        <v>9.1922005571030641E-2</v>
      </c>
      <c r="S82" s="23">
        <v>6.4995357474466105E-3</v>
      </c>
      <c r="T82" s="24">
        <v>5385</v>
      </c>
    </row>
    <row r="83" spans="2:20" x14ac:dyDescent="0.3">
      <c r="B83" s="33" t="s">
        <v>240</v>
      </c>
      <c r="C83" s="21" t="s">
        <v>29</v>
      </c>
      <c r="D83" s="18" t="s">
        <v>145</v>
      </c>
      <c r="E83" s="23">
        <v>0.47608274078862312</v>
      </c>
      <c r="F83" s="23">
        <v>3.8784744667097609E-2</v>
      </c>
      <c r="G83" s="23">
        <v>4.7511312217194568E-2</v>
      </c>
      <c r="H83" s="23">
        <v>0.18745959922430511</v>
      </c>
      <c r="I83" s="23">
        <v>5.4621848739495799E-2</v>
      </c>
      <c r="J83" s="23">
        <v>0.11603102779573368</v>
      </c>
      <c r="K83" s="23">
        <v>7.9831932773109238E-2</v>
      </c>
      <c r="L83" s="24">
        <v>15470</v>
      </c>
      <c r="M83" s="23">
        <v>0.54340473506200682</v>
      </c>
      <c r="N83" s="23">
        <v>2.7057497181510709E-2</v>
      </c>
      <c r="O83" s="23">
        <v>3.9458850056369787E-2</v>
      </c>
      <c r="P83" s="23">
        <v>0.17023675310033823</v>
      </c>
      <c r="Q83" s="23">
        <v>5.1860202931228859E-2</v>
      </c>
      <c r="R83" s="23">
        <v>0.11273957158962795</v>
      </c>
      <c r="S83" s="23">
        <v>5.6369785794813977E-2</v>
      </c>
      <c r="T83" s="24">
        <v>4435</v>
      </c>
    </row>
    <row r="84" spans="2:20" x14ac:dyDescent="0.3">
      <c r="B84" s="33" t="s">
        <v>240</v>
      </c>
      <c r="C84" s="21" t="s">
        <v>30</v>
      </c>
      <c r="D84" s="18" t="s">
        <v>146</v>
      </c>
      <c r="E84" s="23">
        <v>0.59044117647058825</v>
      </c>
      <c r="F84" s="23">
        <v>0.05</v>
      </c>
      <c r="G84" s="23">
        <v>0.10882352941176471</v>
      </c>
      <c r="H84" s="23">
        <v>3.3823529411764704E-2</v>
      </c>
      <c r="I84" s="23">
        <v>9.3382352941176472E-2</v>
      </c>
      <c r="J84" s="23">
        <v>0.12279411764705882</v>
      </c>
      <c r="K84" s="23">
        <v>0</v>
      </c>
      <c r="L84" s="24">
        <v>6800</v>
      </c>
      <c r="M84" s="23">
        <v>0.65091863517060367</v>
      </c>
      <c r="N84" s="23">
        <v>3.6745406824146981E-2</v>
      </c>
      <c r="O84" s="23">
        <v>8.9238845144356954E-2</v>
      </c>
      <c r="P84" s="23">
        <v>2.6246719160104987E-2</v>
      </c>
      <c r="Q84" s="23">
        <v>6.2992125984251968E-2</v>
      </c>
      <c r="R84" s="23">
        <v>0.12860892388451445</v>
      </c>
      <c r="S84" s="23">
        <v>0</v>
      </c>
      <c r="T84" s="24">
        <v>1905</v>
      </c>
    </row>
    <row r="85" spans="2:20" x14ac:dyDescent="0.3">
      <c r="B85" s="33" t="s">
        <v>240</v>
      </c>
      <c r="C85" s="21" t="s">
        <v>31</v>
      </c>
      <c r="D85" s="18" t="s">
        <v>308</v>
      </c>
      <c r="E85" s="23">
        <v>0.45365853658536587</v>
      </c>
      <c r="F85" s="23">
        <v>3.9024390243902439E-2</v>
      </c>
      <c r="G85" s="23">
        <v>7.2520325203252037E-2</v>
      </c>
      <c r="H85" s="23">
        <v>0.1889430894308943</v>
      </c>
      <c r="I85" s="23">
        <v>8.3252032520325203E-2</v>
      </c>
      <c r="J85" s="23">
        <v>0.14894308943089432</v>
      </c>
      <c r="K85" s="23">
        <v>1.3333333333333334E-2</v>
      </c>
      <c r="L85" s="24">
        <v>15375</v>
      </c>
      <c r="M85" s="23">
        <v>0.49357072205736896</v>
      </c>
      <c r="N85" s="23">
        <v>3.2640949554896145E-2</v>
      </c>
      <c r="O85" s="23">
        <v>7.2205736894164194E-2</v>
      </c>
      <c r="P85" s="23">
        <v>0.17408506429277942</v>
      </c>
      <c r="Q85" s="23">
        <v>6.9238377843719084E-2</v>
      </c>
      <c r="R85" s="23">
        <v>0.1513353115727003</v>
      </c>
      <c r="S85" s="23">
        <v>7.91295746785361E-3</v>
      </c>
      <c r="T85" s="24">
        <v>5055</v>
      </c>
    </row>
    <row r="86" spans="2:20" x14ac:dyDescent="0.3">
      <c r="B86" s="33" t="s">
        <v>240</v>
      </c>
      <c r="C86" s="21" t="s">
        <v>32</v>
      </c>
      <c r="D86" s="18" t="s">
        <v>309</v>
      </c>
      <c r="E86" s="23">
        <v>0.3024561403508772</v>
      </c>
      <c r="F86" s="23">
        <v>2.8421052631578948E-2</v>
      </c>
      <c r="G86" s="23">
        <v>0.35543859649122805</v>
      </c>
      <c r="H86" s="23">
        <v>0.10526315789473684</v>
      </c>
      <c r="I86" s="23">
        <v>0.12526315789473685</v>
      </c>
      <c r="J86" s="23">
        <v>7.7894736842105267E-2</v>
      </c>
      <c r="K86" s="23">
        <v>4.9122807017543861E-3</v>
      </c>
      <c r="L86" s="24">
        <v>14250</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0.38410596026490068</v>
      </c>
      <c r="F87" s="23">
        <v>3.0629139072847682E-2</v>
      </c>
      <c r="G87" s="23">
        <v>0.18211920529801323</v>
      </c>
      <c r="H87" s="23">
        <v>0.13576158940397351</v>
      </c>
      <c r="I87" s="23">
        <v>0.18460264900662252</v>
      </c>
      <c r="J87" s="23">
        <v>8.3609271523178805E-2</v>
      </c>
      <c r="K87" s="23">
        <v>0</v>
      </c>
      <c r="L87" s="24">
        <v>6040</v>
      </c>
      <c r="M87" s="23">
        <v>0.35294117647058826</v>
      </c>
      <c r="N87" s="23">
        <v>5.8823529411764705E-2</v>
      </c>
      <c r="O87" s="23">
        <v>0.17647058823529413</v>
      </c>
      <c r="P87" s="23">
        <v>0.17647058823529413</v>
      </c>
      <c r="Q87" s="23">
        <v>0.11764705882352941</v>
      </c>
      <c r="R87" s="23">
        <v>0.17647058823529413</v>
      </c>
      <c r="S87" s="23">
        <v>0</v>
      </c>
      <c r="T87" s="24">
        <v>85</v>
      </c>
    </row>
    <row r="88" spans="2:20" x14ac:dyDescent="0.3">
      <c r="B88" s="33" t="s">
        <v>240</v>
      </c>
      <c r="C88" s="21" t="s">
        <v>33</v>
      </c>
      <c r="D88" s="18" t="s">
        <v>147</v>
      </c>
      <c r="E88" s="23">
        <v>0.50103247606532753</v>
      </c>
      <c r="F88" s="23">
        <v>2.684437769851699E-2</v>
      </c>
      <c r="G88" s="23">
        <v>0.11657593392153182</v>
      </c>
      <c r="H88" s="23">
        <v>0.1280270321006195</v>
      </c>
      <c r="I88" s="23">
        <v>0.12614980289093297</v>
      </c>
      <c r="J88" s="23">
        <v>9.0294724985920782E-2</v>
      </c>
      <c r="K88" s="23">
        <v>1.1075652337150367E-2</v>
      </c>
      <c r="L88" s="24">
        <v>26635</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v>0.42303370786516853</v>
      </c>
      <c r="F89" s="23">
        <v>3.5955056179775284E-2</v>
      </c>
      <c r="G89" s="23">
        <v>0.14831460674157304</v>
      </c>
      <c r="H89" s="23">
        <v>0.13314606741573035</v>
      </c>
      <c r="I89" s="23">
        <v>0.12921348314606743</v>
      </c>
      <c r="J89" s="23">
        <v>0.10674157303370786</v>
      </c>
      <c r="K89" s="23">
        <v>2.359550561797753E-2</v>
      </c>
      <c r="L89" s="24">
        <v>8900</v>
      </c>
      <c r="M89" s="23">
        <v>0.45009416195856872</v>
      </c>
      <c r="N89" s="23">
        <v>3.0131826741996232E-2</v>
      </c>
      <c r="O89" s="23">
        <v>0.128060263653484</v>
      </c>
      <c r="P89" s="23">
        <v>0.1224105461393597</v>
      </c>
      <c r="Q89" s="23">
        <v>0.12994350282485875</v>
      </c>
      <c r="R89" s="23">
        <v>0.12052730696798493</v>
      </c>
      <c r="S89" s="23">
        <v>1.8832391713747645E-2</v>
      </c>
      <c r="T89" s="24">
        <v>2655</v>
      </c>
    </row>
    <row r="90" spans="2:20" x14ac:dyDescent="0.3">
      <c r="B90" s="33" t="s">
        <v>240</v>
      </c>
      <c r="C90" s="21" t="s">
        <v>35</v>
      </c>
      <c r="D90" s="18" t="s">
        <v>149</v>
      </c>
      <c r="E90" s="23">
        <v>0.39672131147540984</v>
      </c>
      <c r="F90" s="23">
        <v>2.2131147540983605E-2</v>
      </c>
      <c r="G90" s="23">
        <v>0.33114754098360655</v>
      </c>
      <c r="H90" s="23">
        <v>8.1967213114754092E-2</v>
      </c>
      <c r="I90" s="23">
        <v>6.8032786885245902E-2</v>
      </c>
      <c r="J90" s="23">
        <v>8.6065573770491802E-2</v>
      </c>
      <c r="K90" s="23">
        <v>1.3934426229508197E-2</v>
      </c>
      <c r="L90" s="24">
        <v>6100</v>
      </c>
      <c r="M90" s="23">
        <v>0.43462246777163904</v>
      </c>
      <c r="N90" s="23">
        <v>1.6574585635359115E-2</v>
      </c>
      <c r="O90" s="23">
        <v>0.30202578268876612</v>
      </c>
      <c r="P90" s="23">
        <v>7.550644567219153E-2</v>
      </c>
      <c r="Q90" s="23">
        <v>6.9981583793738492E-2</v>
      </c>
      <c r="R90" s="23">
        <v>9.2081031307550645E-2</v>
      </c>
      <c r="S90" s="23">
        <v>9.2081031307550652E-3</v>
      </c>
      <c r="T90" s="24">
        <v>2715</v>
      </c>
    </row>
    <row r="91" spans="2:20" x14ac:dyDescent="0.3">
      <c r="B91" s="33" t="s">
        <v>240</v>
      </c>
      <c r="C91" s="21" t="s">
        <v>36</v>
      </c>
      <c r="D91" s="18" t="s">
        <v>150</v>
      </c>
      <c r="E91" s="23">
        <v>0.33546780505158308</v>
      </c>
      <c r="F91" s="23">
        <v>2.632515119174671E-2</v>
      </c>
      <c r="G91" s="23">
        <v>8.1465670579864813E-2</v>
      </c>
      <c r="H91" s="23">
        <v>9.7118463180362866E-2</v>
      </c>
      <c r="I91" s="23">
        <v>8.6446104589114198E-2</v>
      </c>
      <c r="J91" s="23">
        <v>0.35467805051583068</v>
      </c>
      <c r="K91" s="23">
        <v>1.8498754891497687E-2</v>
      </c>
      <c r="L91" s="24">
        <v>14055</v>
      </c>
      <c r="M91" s="23">
        <v>0.39200000000000002</v>
      </c>
      <c r="N91" s="23">
        <v>2.24E-2</v>
      </c>
      <c r="O91" s="23">
        <v>8.48E-2</v>
      </c>
      <c r="P91" s="23">
        <v>9.4399999999999998E-2</v>
      </c>
      <c r="Q91" s="23">
        <v>7.1999999999999995E-2</v>
      </c>
      <c r="R91" s="23">
        <v>0.32479999999999998</v>
      </c>
      <c r="S91" s="23">
        <v>1.12E-2</v>
      </c>
      <c r="T91" s="24">
        <v>3125</v>
      </c>
    </row>
    <row r="92" spans="2:20" x14ac:dyDescent="0.3">
      <c r="B92" s="33" t="s">
        <v>240</v>
      </c>
      <c r="C92" s="21" t="s">
        <v>37</v>
      </c>
      <c r="D92" s="18" t="s">
        <v>151</v>
      </c>
      <c r="E92" s="23">
        <v>0.48288159771754635</v>
      </c>
      <c r="F92" s="23">
        <v>4.5649072753209702E-2</v>
      </c>
      <c r="G92" s="23">
        <v>5.5634807417974323E-2</v>
      </c>
      <c r="H92" s="23">
        <v>0.15763195435092725</v>
      </c>
      <c r="I92" s="23">
        <v>9.700427960057062E-2</v>
      </c>
      <c r="J92" s="23">
        <v>5.5634807417974323E-2</v>
      </c>
      <c r="K92" s="23">
        <v>0.10485021398002853</v>
      </c>
      <c r="L92" s="24">
        <v>7010</v>
      </c>
      <c r="M92" s="23">
        <v>0.47284345047923321</v>
      </c>
      <c r="N92" s="23">
        <v>3.1948881789137379E-2</v>
      </c>
      <c r="O92" s="23">
        <v>4.472843450479233E-2</v>
      </c>
      <c r="P92" s="23">
        <v>0.15974440894568689</v>
      </c>
      <c r="Q92" s="23">
        <v>0.10862619808306709</v>
      </c>
      <c r="R92" s="23">
        <v>7.6677316293929709E-2</v>
      </c>
      <c r="S92" s="23">
        <v>9.9041533546325874E-2</v>
      </c>
      <c r="T92" s="24">
        <v>1565</v>
      </c>
    </row>
    <row r="93" spans="2:20" x14ac:dyDescent="0.3">
      <c r="B93" s="33" t="s">
        <v>262</v>
      </c>
      <c r="C93" s="21" t="s">
        <v>39</v>
      </c>
      <c r="D93" s="18" t="s">
        <v>310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262</v>
      </c>
      <c r="C94" s="21" t="s">
        <v>41</v>
      </c>
      <c r="D94" s="18" t="s">
        <v>154</v>
      </c>
      <c r="E94" s="23">
        <v>0.94507702612190225</v>
      </c>
      <c r="F94" s="23">
        <v>1.0716677829872739E-2</v>
      </c>
      <c r="G94" s="23">
        <v>1.3395847287340924E-2</v>
      </c>
      <c r="H94" s="23">
        <v>7.367716008037508E-3</v>
      </c>
      <c r="I94" s="23">
        <v>6.0281312793034163E-3</v>
      </c>
      <c r="J94" s="23">
        <v>0</v>
      </c>
      <c r="K94" s="23">
        <v>1.6744809109176157E-2</v>
      </c>
      <c r="L94" s="24">
        <v>7465</v>
      </c>
      <c r="M94" s="23">
        <v>0.95887850467289715</v>
      </c>
      <c r="N94" s="23">
        <v>5.6074766355140183E-3</v>
      </c>
      <c r="O94" s="23">
        <v>9.3457943925233638E-3</v>
      </c>
      <c r="P94" s="23">
        <v>5.6074766355140183E-3</v>
      </c>
      <c r="Q94" s="23">
        <v>3.7383177570093459E-3</v>
      </c>
      <c r="R94" s="23">
        <v>0</v>
      </c>
      <c r="S94" s="23">
        <v>1.6822429906542057E-2</v>
      </c>
      <c r="T94" s="24">
        <v>2675</v>
      </c>
    </row>
    <row r="95" spans="2:20" x14ac:dyDescent="0.3">
      <c r="B95" s="33" t="s">
        <v>262</v>
      </c>
      <c r="C95" s="21" t="s">
        <v>44</v>
      </c>
      <c r="D95" s="18" t="s">
        <v>155</v>
      </c>
      <c r="E95" s="23">
        <v>0.76511954992967646</v>
      </c>
      <c r="F95" s="23">
        <v>1.1954992967651195E-2</v>
      </c>
      <c r="G95" s="23">
        <v>5.2742616033755275E-2</v>
      </c>
      <c r="H95" s="23">
        <v>1.6174402250351619E-2</v>
      </c>
      <c r="I95" s="23">
        <v>3.5161744022503515E-2</v>
      </c>
      <c r="J95" s="23">
        <v>6.0478199718706049E-2</v>
      </c>
      <c r="K95" s="23">
        <v>5.9071729957805907E-2</v>
      </c>
      <c r="L95" s="24">
        <v>7110</v>
      </c>
      <c r="M95" s="23">
        <v>0.79200000000000004</v>
      </c>
      <c r="N95" s="23">
        <v>2E-3</v>
      </c>
      <c r="O95" s="23">
        <v>3.4000000000000002E-2</v>
      </c>
      <c r="P95" s="23">
        <v>1.2E-2</v>
      </c>
      <c r="Q95" s="23">
        <v>2.5999999999999999E-2</v>
      </c>
      <c r="R95" s="23">
        <v>0.08</v>
      </c>
      <c r="S95" s="23">
        <v>5.3999999999999999E-2</v>
      </c>
      <c r="T95" s="24">
        <v>2500</v>
      </c>
    </row>
    <row r="96" spans="2:20" x14ac:dyDescent="0.3">
      <c r="B96" s="33" t="s">
        <v>262</v>
      </c>
      <c r="C96" s="21" t="s">
        <v>46</v>
      </c>
      <c r="D96" s="18" t="s">
        <v>157</v>
      </c>
      <c r="E96" s="23">
        <v>0.87869966035904901</v>
      </c>
      <c r="F96" s="23">
        <v>2.6686074721009218E-2</v>
      </c>
      <c r="G96" s="23">
        <v>4.1242115477923336E-2</v>
      </c>
      <c r="H96" s="23">
        <v>4.0271712760795733E-2</v>
      </c>
      <c r="I96" s="23">
        <v>6.3076176613294519E-3</v>
      </c>
      <c r="J96" s="23">
        <v>0</v>
      </c>
      <c r="K96" s="23">
        <v>6.7928190198932557E-3</v>
      </c>
      <c r="L96" s="24">
        <v>10305</v>
      </c>
      <c r="M96" s="23">
        <v>0.89296636085626913</v>
      </c>
      <c r="N96" s="23">
        <v>1.9877675840978593E-2</v>
      </c>
      <c r="O96" s="23">
        <v>3.5168195718654434E-2</v>
      </c>
      <c r="P96" s="23">
        <v>4.1284403669724773E-2</v>
      </c>
      <c r="Q96" s="23">
        <v>3.0581039755351682E-3</v>
      </c>
      <c r="R96" s="23">
        <v>0</v>
      </c>
      <c r="S96" s="23">
        <v>6.1162079510703364E-3</v>
      </c>
      <c r="T96" s="24">
        <v>3270</v>
      </c>
    </row>
    <row r="97" spans="2:20" x14ac:dyDescent="0.3">
      <c r="B97" s="33" t="s">
        <v>262</v>
      </c>
      <c r="C97" s="21" t="s">
        <v>51</v>
      </c>
      <c r="D97" s="18" t="s">
        <v>161</v>
      </c>
      <c r="E97" s="23">
        <v>0.7527989252127183</v>
      </c>
      <c r="F97" s="23">
        <v>2.7317510076130765E-2</v>
      </c>
      <c r="G97" s="23">
        <v>6.3143752798925215E-2</v>
      </c>
      <c r="H97" s="23">
        <v>6.4935064935064929E-2</v>
      </c>
      <c r="I97" s="23">
        <v>1.2539184952978056E-2</v>
      </c>
      <c r="J97" s="23">
        <v>5.2395879982086876E-2</v>
      </c>
      <c r="K97" s="23">
        <v>2.6421854008060904E-2</v>
      </c>
      <c r="L97" s="24">
        <v>11165</v>
      </c>
      <c r="M97" s="23">
        <v>0.76626506024096386</v>
      </c>
      <c r="N97" s="23">
        <v>2.5301204819277109E-2</v>
      </c>
      <c r="O97" s="23">
        <v>6.3855421686746988E-2</v>
      </c>
      <c r="P97" s="23">
        <v>7.1084337349397592E-2</v>
      </c>
      <c r="Q97" s="23">
        <v>1.0843373493975903E-2</v>
      </c>
      <c r="R97" s="23">
        <v>3.9759036144578312E-2</v>
      </c>
      <c r="S97" s="23">
        <v>2.4096385542168676E-2</v>
      </c>
      <c r="T97" s="24">
        <v>4150</v>
      </c>
    </row>
    <row r="98" spans="2:20" x14ac:dyDescent="0.3">
      <c r="B98" s="33" t="s">
        <v>262</v>
      </c>
      <c r="C98" s="21" t="s">
        <v>52</v>
      </c>
      <c r="D98" s="18" t="s">
        <v>162</v>
      </c>
      <c r="E98" s="23">
        <v>0.58828124999999998</v>
      </c>
      <c r="F98" s="23">
        <v>3.3333333333333333E-2</v>
      </c>
      <c r="G98" s="23">
        <v>8.1770833333333334E-2</v>
      </c>
      <c r="H98" s="23">
        <v>5.364583333333333E-2</v>
      </c>
      <c r="I98" s="23">
        <v>3.7239583333333333E-2</v>
      </c>
      <c r="J98" s="23">
        <v>6.5364583333333337E-2</v>
      </c>
      <c r="K98" s="23">
        <v>0.14010416666666667</v>
      </c>
      <c r="L98" s="24">
        <v>19200</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v>0.90590405904059046</v>
      </c>
      <c r="F100" s="23">
        <v>1.3837638376383764E-2</v>
      </c>
      <c r="G100" s="23">
        <v>1.3376383763837638E-2</v>
      </c>
      <c r="H100" s="23">
        <v>1.1531365313653136E-2</v>
      </c>
      <c r="I100" s="23">
        <v>1.6143911439114391E-2</v>
      </c>
      <c r="J100" s="23">
        <v>1.3837638376383763E-3</v>
      </c>
      <c r="K100" s="23">
        <v>3.7822878228782289E-2</v>
      </c>
      <c r="L100" s="24">
        <v>10840</v>
      </c>
      <c r="M100" s="23">
        <v>0.92367601246105924</v>
      </c>
      <c r="N100" s="23">
        <v>7.7881619937694704E-3</v>
      </c>
      <c r="O100" s="23">
        <v>9.3457943925233638E-3</v>
      </c>
      <c r="P100" s="23">
        <v>1.0903426791277258E-2</v>
      </c>
      <c r="Q100" s="23">
        <v>1.0903426791277258E-2</v>
      </c>
      <c r="R100" s="23">
        <v>1.557632398753894E-3</v>
      </c>
      <c r="S100" s="23">
        <v>3.4267912772585667E-2</v>
      </c>
      <c r="T100" s="24">
        <v>3210</v>
      </c>
    </row>
    <row r="101" spans="2:20" x14ac:dyDescent="0.3">
      <c r="B101" s="33" t="s">
        <v>262</v>
      </c>
      <c r="C101" s="21" t="s">
        <v>56</v>
      </c>
      <c r="D101" s="18" t="s">
        <v>164</v>
      </c>
      <c r="E101" s="23">
        <v>0.77376093294460646</v>
      </c>
      <c r="F101" s="23">
        <v>1.7492711370262391E-2</v>
      </c>
      <c r="G101" s="23">
        <v>6.1224489795918366E-2</v>
      </c>
      <c r="H101" s="23">
        <v>1.2244897959183673E-2</v>
      </c>
      <c r="I101" s="23">
        <v>3.0903790087463558E-2</v>
      </c>
      <c r="J101" s="23">
        <v>7.9883381924198249E-2</v>
      </c>
      <c r="K101" s="23">
        <v>2.5072886297376092E-2</v>
      </c>
      <c r="L101" s="24">
        <v>8575</v>
      </c>
      <c r="M101" s="23">
        <v>0.81104033970276013</v>
      </c>
      <c r="N101" s="23">
        <v>1.0615711252653927E-2</v>
      </c>
      <c r="O101" s="23">
        <v>4.8832271762208071E-2</v>
      </c>
      <c r="P101" s="23">
        <v>1.2738853503184714E-2</v>
      </c>
      <c r="Q101" s="23">
        <v>2.1231422505307854E-2</v>
      </c>
      <c r="R101" s="23">
        <v>8.2802547770700632E-2</v>
      </c>
      <c r="S101" s="23">
        <v>1.4861995753715499E-2</v>
      </c>
      <c r="T101" s="24">
        <v>2355</v>
      </c>
    </row>
    <row r="102" spans="2:20" x14ac:dyDescent="0.3">
      <c r="B102" s="33" t="s">
        <v>262</v>
      </c>
      <c r="C102" s="21" t="s">
        <v>57</v>
      </c>
      <c r="D102" s="18" t="s">
        <v>165</v>
      </c>
      <c r="E102" s="23">
        <v>0.73979340875553368</v>
      </c>
      <c r="F102" s="23">
        <v>2.0659124446630595E-2</v>
      </c>
      <c r="G102" s="23">
        <v>8.7063453025086085E-2</v>
      </c>
      <c r="H102" s="23">
        <v>2.6561731431382195E-2</v>
      </c>
      <c r="I102" s="23">
        <v>8.8539104771273979E-3</v>
      </c>
      <c r="J102" s="23">
        <v>8.9030988686669948E-2</v>
      </c>
      <c r="K102" s="23">
        <v>2.8037383177570093E-2</v>
      </c>
      <c r="L102" s="24">
        <v>10165</v>
      </c>
      <c r="M102" s="23">
        <v>0.75067750677506773</v>
      </c>
      <c r="N102" s="23">
        <v>1.4905149051490514E-2</v>
      </c>
      <c r="O102" s="23">
        <v>7.4525745257452577E-2</v>
      </c>
      <c r="P102" s="23">
        <v>2.3035230352303523E-2</v>
      </c>
      <c r="Q102" s="23">
        <v>8.130081300813009E-3</v>
      </c>
      <c r="R102" s="23">
        <v>9.3495934959349589E-2</v>
      </c>
      <c r="S102" s="23">
        <v>3.5230352303523033E-2</v>
      </c>
      <c r="T102" s="24">
        <v>3690</v>
      </c>
    </row>
    <row r="103" spans="2:20" x14ac:dyDescent="0.3">
      <c r="B103" s="33" t="s">
        <v>262</v>
      </c>
      <c r="C103" s="21" t="s">
        <v>60</v>
      </c>
      <c r="D103" s="18" t="s">
        <v>168</v>
      </c>
      <c r="E103" s="23">
        <v>0.65634218289085544</v>
      </c>
      <c r="F103" s="23">
        <v>3.2817109144542771E-2</v>
      </c>
      <c r="G103" s="23">
        <v>0.1581858407079646</v>
      </c>
      <c r="H103" s="23">
        <v>6.1578171091445429E-2</v>
      </c>
      <c r="I103" s="23">
        <v>1.8805309734513276E-2</v>
      </c>
      <c r="J103" s="23">
        <v>3.5029498525073748E-2</v>
      </c>
      <c r="K103" s="23">
        <v>3.7241887905604718E-2</v>
      </c>
      <c r="L103" s="24">
        <v>13560</v>
      </c>
      <c r="M103" s="23">
        <v>0.68009295120061963</v>
      </c>
      <c r="N103" s="23">
        <v>1.8590240123934933E-2</v>
      </c>
      <c r="O103" s="23">
        <v>0.15569326103795508</v>
      </c>
      <c r="P103" s="23">
        <v>6.5065840433772268E-2</v>
      </c>
      <c r="Q103" s="23">
        <v>1.5491866769945779E-2</v>
      </c>
      <c r="R103" s="23">
        <v>3.3307513555383424E-2</v>
      </c>
      <c r="S103" s="23">
        <v>3.2532920216886134E-2</v>
      </c>
      <c r="T103" s="24">
        <v>6455</v>
      </c>
    </row>
    <row r="104" spans="2:20" x14ac:dyDescent="0.3">
      <c r="B104" s="33" t="s">
        <v>262</v>
      </c>
      <c r="C104" s="21" t="s">
        <v>55</v>
      </c>
      <c r="D104" s="18" t="s">
        <v>312</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3">
      <c r="B105" s="33" t="s">
        <v>262</v>
      </c>
      <c r="C105" s="21" t="s">
        <v>61</v>
      </c>
      <c r="D105" s="18" t="s">
        <v>169</v>
      </c>
      <c r="E105" s="23">
        <v>0.76174965100046532</v>
      </c>
      <c r="F105" s="23">
        <v>9.3066542577943234E-3</v>
      </c>
      <c r="G105" s="23">
        <v>7.4453234062354587E-3</v>
      </c>
      <c r="H105" s="23">
        <v>6.5146579804560263E-3</v>
      </c>
      <c r="I105" s="23">
        <v>6.5146579804560263E-3</v>
      </c>
      <c r="J105" s="23">
        <v>4.1879944160074451E-3</v>
      </c>
      <c r="K105" s="23">
        <v>0.2047463936714751</v>
      </c>
      <c r="L105" s="24">
        <v>10745</v>
      </c>
      <c r="M105" s="23">
        <v>0.79180887372013653</v>
      </c>
      <c r="N105" s="23">
        <v>6.8259385665529011E-3</v>
      </c>
      <c r="O105" s="23">
        <v>6.8259385665529011E-3</v>
      </c>
      <c r="P105" s="23">
        <v>5.6882821387940841E-3</v>
      </c>
      <c r="Q105" s="23">
        <v>3.4129692832764505E-3</v>
      </c>
      <c r="R105" s="23">
        <v>4.5506257110352671E-3</v>
      </c>
      <c r="S105" s="23">
        <v>0.18202502844141069</v>
      </c>
      <c r="T105" s="24">
        <v>4395</v>
      </c>
    </row>
    <row r="106" spans="2:20" x14ac:dyDescent="0.3">
      <c r="B106" s="33" t="s">
        <v>262</v>
      </c>
      <c r="C106" s="21" t="s">
        <v>62</v>
      </c>
      <c r="D106" s="18" t="s">
        <v>170</v>
      </c>
      <c r="E106" s="23">
        <v>0.50006995942353438</v>
      </c>
      <c r="F106" s="23">
        <v>2.8403525954946131E-2</v>
      </c>
      <c r="G106" s="23">
        <v>0.20176297747306562</v>
      </c>
      <c r="H106" s="23">
        <v>5.372883727438086E-2</v>
      </c>
      <c r="I106" s="23">
        <v>3.9876871414579546E-2</v>
      </c>
      <c r="J106" s="23">
        <v>5.9185672310060167E-2</v>
      </c>
      <c r="K106" s="23">
        <v>0.11711207499650203</v>
      </c>
      <c r="L106" s="24">
        <v>35735</v>
      </c>
      <c r="M106" s="23">
        <v>0.61456752655538693</v>
      </c>
      <c r="N106" s="23">
        <v>2.0232675771370764E-2</v>
      </c>
      <c r="O106" s="23">
        <v>0.14769853313100659</v>
      </c>
      <c r="P106" s="23">
        <v>4.7040971168437029E-2</v>
      </c>
      <c r="Q106" s="23">
        <v>2.7819929185634799E-2</v>
      </c>
      <c r="R106" s="23">
        <v>6.0192210419828023E-2</v>
      </c>
      <c r="S106" s="23">
        <v>8.2448153768335863E-2</v>
      </c>
      <c r="T106" s="24">
        <v>9885</v>
      </c>
    </row>
    <row r="107" spans="2:20" x14ac:dyDescent="0.3">
      <c r="B107" s="33" t="s">
        <v>262</v>
      </c>
      <c r="C107" s="21" t="s">
        <v>63</v>
      </c>
      <c r="D107" s="18" t="s">
        <v>313</v>
      </c>
      <c r="E107" s="23">
        <v>0.64474173169825344</v>
      </c>
      <c r="F107" s="23">
        <v>2.6012634708286884E-2</v>
      </c>
      <c r="G107" s="23">
        <v>0.13563730955035302</v>
      </c>
      <c r="H107" s="23">
        <v>6.2058714232627279E-2</v>
      </c>
      <c r="I107" s="23">
        <v>6.0943887030843552E-2</v>
      </c>
      <c r="J107" s="23">
        <v>5.8714232627276104E-2</v>
      </c>
      <c r="K107" s="23">
        <v>1.2263099219620958E-2</v>
      </c>
      <c r="L107" s="24">
        <v>13455</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0.68913857677902624</v>
      </c>
      <c r="F108" s="23">
        <v>2.247191011235955E-2</v>
      </c>
      <c r="G108" s="23">
        <v>7.9092311081736061E-2</v>
      </c>
      <c r="H108" s="23">
        <v>1.8506278916060808E-2</v>
      </c>
      <c r="I108" s="23">
        <v>3.3928178012778143E-2</v>
      </c>
      <c r="J108" s="23">
        <v>9.8259528530513326E-2</v>
      </c>
      <c r="K108" s="23">
        <v>5.8382903723287069E-2</v>
      </c>
      <c r="L108" s="24">
        <v>22695</v>
      </c>
      <c r="M108" s="23">
        <v>0.75578168362627196</v>
      </c>
      <c r="N108" s="23">
        <v>1.3876040703052728E-2</v>
      </c>
      <c r="O108" s="23">
        <v>5.1803885291396852E-2</v>
      </c>
      <c r="P108" s="23">
        <v>1.572617946345976E-2</v>
      </c>
      <c r="Q108" s="23">
        <v>2.5901942645698426E-2</v>
      </c>
      <c r="R108" s="23">
        <v>0.1036077705827937</v>
      </c>
      <c r="S108" s="23">
        <v>3.330249768732655E-2</v>
      </c>
      <c r="T108" s="24">
        <v>5405</v>
      </c>
    </row>
    <row r="109" spans="2:20" x14ac:dyDescent="0.3">
      <c r="B109" s="33" t="s">
        <v>262</v>
      </c>
      <c r="C109" s="21" t="s">
        <v>65</v>
      </c>
      <c r="D109" s="18" t="s">
        <v>315</v>
      </c>
      <c r="E109" s="23">
        <v>0.49156378600823047</v>
      </c>
      <c r="F109" s="23">
        <v>2.2839506172839506E-2</v>
      </c>
      <c r="G109" s="23">
        <v>0.21460905349794238</v>
      </c>
      <c r="H109" s="23">
        <v>4.6296296296296294E-2</v>
      </c>
      <c r="I109" s="23">
        <v>3.3950617283950615E-2</v>
      </c>
      <c r="J109" s="23">
        <v>0.16748971193415638</v>
      </c>
      <c r="K109" s="23">
        <v>2.3662551440329218E-2</v>
      </c>
      <c r="L109" s="24">
        <v>24300</v>
      </c>
      <c r="M109" s="23">
        <v>0.58943089430894313</v>
      </c>
      <c r="N109" s="23">
        <v>1.6937669376693765E-2</v>
      </c>
      <c r="O109" s="23">
        <v>0.19173441734417343</v>
      </c>
      <c r="P109" s="23">
        <v>3.9972899728997292E-2</v>
      </c>
      <c r="Q109" s="23">
        <v>2.6422764227642278E-2</v>
      </c>
      <c r="R109" s="23">
        <v>0.13346883468834689</v>
      </c>
      <c r="S109" s="23">
        <v>2.0325203252032522E-3</v>
      </c>
      <c r="T109" s="24">
        <v>7380</v>
      </c>
    </row>
    <row r="110" spans="2:20" x14ac:dyDescent="0.3">
      <c r="B110" s="33" t="s">
        <v>262</v>
      </c>
      <c r="C110" s="21" t="s">
        <v>66</v>
      </c>
      <c r="D110" s="18" t="s">
        <v>316</v>
      </c>
      <c r="E110" s="23">
        <v>0.86392092257001651</v>
      </c>
      <c r="F110" s="23">
        <v>2.273476112026359E-2</v>
      </c>
      <c r="G110" s="23">
        <v>4.1515650741350905E-2</v>
      </c>
      <c r="H110" s="23">
        <v>1.6474464579901153E-2</v>
      </c>
      <c r="I110" s="23">
        <v>1.186161449752883E-2</v>
      </c>
      <c r="J110" s="23">
        <v>1.5815485996705108E-2</v>
      </c>
      <c r="K110" s="23">
        <v>2.7347611202635916E-2</v>
      </c>
      <c r="L110" s="24">
        <v>15175</v>
      </c>
      <c r="M110" s="23">
        <v>0.89400521285838397</v>
      </c>
      <c r="N110" s="23">
        <v>1.3900955690703735E-2</v>
      </c>
      <c r="O110" s="23">
        <v>3.3014769765421371E-2</v>
      </c>
      <c r="P110" s="23">
        <v>1.3032145960034752E-2</v>
      </c>
      <c r="Q110" s="23">
        <v>8.6880973066898355E-3</v>
      </c>
      <c r="R110" s="23">
        <v>1.3032145960034752E-2</v>
      </c>
      <c r="S110" s="23">
        <v>2.5195482189400521E-2</v>
      </c>
      <c r="T110" s="24">
        <v>5755</v>
      </c>
    </row>
    <row r="111" spans="2:20" x14ac:dyDescent="0.3">
      <c r="B111" s="33" t="s">
        <v>262</v>
      </c>
      <c r="C111" s="21" t="s">
        <v>67</v>
      </c>
      <c r="D111" s="18" t="s">
        <v>171</v>
      </c>
      <c r="E111" s="23">
        <v>0.68763326226012789</v>
      </c>
      <c r="F111" s="23">
        <v>2.3987206823027719E-2</v>
      </c>
      <c r="G111" s="23">
        <v>0.17270788912579957</v>
      </c>
      <c r="H111" s="23">
        <v>3.9445628997867806E-2</v>
      </c>
      <c r="I111" s="23">
        <v>1.652452025586354E-2</v>
      </c>
      <c r="J111" s="23">
        <v>3.5714285714285712E-2</v>
      </c>
      <c r="K111" s="23">
        <v>2.3987206823027719E-2</v>
      </c>
      <c r="L111" s="24">
        <v>9380</v>
      </c>
      <c r="M111" s="23">
        <v>0.75125208681135225</v>
      </c>
      <c r="N111" s="23">
        <v>1.5025041736227046E-2</v>
      </c>
      <c r="O111" s="23">
        <v>0.14023372287145242</v>
      </c>
      <c r="P111" s="23">
        <v>3.6727879799666109E-2</v>
      </c>
      <c r="Q111" s="23">
        <v>1.1686143572621035E-2</v>
      </c>
      <c r="R111" s="23">
        <v>2.8380634390651086E-2</v>
      </c>
      <c r="S111" s="23">
        <v>1.5025041736227046E-2</v>
      </c>
      <c r="T111" s="24">
        <v>2995</v>
      </c>
    </row>
    <row r="112" spans="2:20" x14ac:dyDescent="0.3">
      <c r="B112" s="33" t="s">
        <v>262</v>
      </c>
      <c r="C112" s="21" t="s">
        <v>70</v>
      </c>
      <c r="D112" s="18" t="s">
        <v>173</v>
      </c>
      <c r="E112" s="23">
        <v>0.86357193479801564</v>
      </c>
      <c r="F112" s="23">
        <v>9.5676824946846206E-3</v>
      </c>
      <c r="G112" s="23">
        <v>3.4018426647767538E-2</v>
      </c>
      <c r="H112" s="23">
        <v>1.0276399716513111E-2</v>
      </c>
      <c r="I112" s="23">
        <v>9.5676824946846206E-3</v>
      </c>
      <c r="J112" s="23">
        <v>7.0871722182849046E-4</v>
      </c>
      <c r="K112" s="23">
        <v>7.2289156626506021E-2</v>
      </c>
      <c r="L112" s="24">
        <v>14110</v>
      </c>
      <c r="M112" s="23">
        <v>0.88173455978975035</v>
      </c>
      <c r="N112" s="23">
        <v>5.2562417871222077E-3</v>
      </c>
      <c r="O112" s="23">
        <v>1.9710906701708279E-2</v>
      </c>
      <c r="P112" s="23">
        <v>6.5703022339027592E-3</v>
      </c>
      <c r="Q112" s="23">
        <v>9.1984231274638631E-3</v>
      </c>
      <c r="R112" s="23">
        <v>0</v>
      </c>
      <c r="S112" s="23">
        <v>7.6215505913272016E-2</v>
      </c>
      <c r="T112" s="24">
        <v>3805</v>
      </c>
    </row>
    <row r="113" spans="2:20" x14ac:dyDescent="0.3">
      <c r="B113" s="33" t="s">
        <v>262</v>
      </c>
      <c r="C113" s="21" t="s">
        <v>71</v>
      </c>
      <c r="D113" s="18" t="s">
        <v>174</v>
      </c>
      <c r="E113" s="23">
        <v>0.55609756097560981</v>
      </c>
      <c r="F113" s="23">
        <v>1.5447154471544716E-2</v>
      </c>
      <c r="G113" s="23">
        <v>1.6260162601626016E-3</v>
      </c>
      <c r="H113" s="23">
        <v>7.7235772357723581E-2</v>
      </c>
      <c r="I113" s="23">
        <v>1.6260162601626016E-3</v>
      </c>
      <c r="J113" s="23">
        <v>0.34715447154471546</v>
      </c>
      <c r="K113" s="23">
        <v>0</v>
      </c>
      <c r="L113" s="24">
        <v>6150</v>
      </c>
      <c r="M113" s="23">
        <v>0.58269720101781175</v>
      </c>
      <c r="N113" s="23">
        <v>1.2722646310432569E-2</v>
      </c>
      <c r="O113" s="23">
        <v>2.5445292620865142E-3</v>
      </c>
      <c r="P113" s="23">
        <v>9.4147582697201013E-2</v>
      </c>
      <c r="Q113" s="23">
        <v>0</v>
      </c>
      <c r="R113" s="23">
        <v>0.31043256997455471</v>
      </c>
      <c r="S113" s="23">
        <v>0</v>
      </c>
      <c r="T113" s="24">
        <v>1965</v>
      </c>
    </row>
    <row r="114" spans="2:20" x14ac:dyDescent="0.3">
      <c r="B114" s="33" t="s">
        <v>274</v>
      </c>
      <c r="C114" s="21" t="s">
        <v>73</v>
      </c>
      <c r="D114" s="18" t="s">
        <v>176</v>
      </c>
      <c r="E114" s="23">
        <v>0.72828507795100228</v>
      </c>
      <c r="F114" s="23">
        <v>1.0393466963622866E-2</v>
      </c>
      <c r="G114" s="23">
        <v>0.13734224201930215</v>
      </c>
      <c r="H114" s="23">
        <v>3.7119524870081661E-3</v>
      </c>
      <c r="I114" s="23">
        <v>1.4105419450631032E-2</v>
      </c>
      <c r="J114" s="23">
        <v>4.2316258351893093E-2</v>
      </c>
      <c r="K114" s="23">
        <v>6.3845582776540455E-2</v>
      </c>
      <c r="L114" s="24">
        <v>6735</v>
      </c>
      <c r="M114" s="23">
        <v>0.78504672897196259</v>
      </c>
      <c r="N114" s="23">
        <v>6.2305295950155761E-3</v>
      </c>
      <c r="O114" s="23">
        <v>9.657320872274143E-2</v>
      </c>
      <c r="P114" s="23">
        <v>0</v>
      </c>
      <c r="Q114" s="23">
        <v>9.3457943925233638E-3</v>
      </c>
      <c r="R114" s="23">
        <v>3.4267912772585667E-2</v>
      </c>
      <c r="S114" s="23">
        <v>6.5420560747663545E-2</v>
      </c>
      <c r="T114" s="24">
        <v>1605</v>
      </c>
    </row>
    <row r="115" spans="2:20" x14ac:dyDescent="0.3">
      <c r="B115" s="33" t="s">
        <v>274</v>
      </c>
      <c r="C115" s="21" t="s">
        <v>75</v>
      </c>
      <c r="D115" s="18" t="s">
        <v>178</v>
      </c>
      <c r="E115" s="23">
        <v>0.90636704119850187</v>
      </c>
      <c r="F115" s="23">
        <v>1.6586409844836811E-2</v>
      </c>
      <c r="G115" s="23">
        <v>1.1235955056179775E-2</v>
      </c>
      <c r="H115" s="23">
        <v>1.1235955056179775E-2</v>
      </c>
      <c r="I115" s="23">
        <v>9.630818619582664E-3</v>
      </c>
      <c r="J115" s="23">
        <v>4.49438202247191E-2</v>
      </c>
      <c r="K115" s="23">
        <v>0</v>
      </c>
      <c r="L115" s="24">
        <v>9345</v>
      </c>
      <c r="M115" s="23">
        <v>0.92033898305084749</v>
      </c>
      <c r="N115" s="23">
        <v>1.1864406779661017E-2</v>
      </c>
      <c r="O115" s="23">
        <v>5.084745762711864E-3</v>
      </c>
      <c r="P115" s="23">
        <v>6.7796610169491523E-3</v>
      </c>
      <c r="Q115" s="23">
        <v>8.4745762711864406E-3</v>
      </c>
      <c r="R115" s="23">
        <v>4.7457627118644069E-2</v>
      </c>
      <c r="S115" s="23">
        <v>0</v>
      </c>
      <c r="T115" s="24">
        <v>2950</v>
      </c>
    </row>
    <row r="116" spans="2:20" x14ac:dyDescent="0.3">
      <c r="B116" s="33" t="s">
        <v>274</v>
      </c>
      <c r="C116" s="21" t="s">
        <v>78</v>
      </c>
      <c r="D116" s="18" t="s">
        <v>181</v>
      </c>
      <c r="E116" s="23">
        <v>0.4542267238021036</v>
      </c>
      <c r="F116" s="23">
        <v>2.1036229061160889E-2</v>
      </c>
      <c r="G116" s="23">
        <v>0.40397350993377484</v>
      </c>
      <c r="H116" s="23">
        <v>2.9606544604596805E-2</v>
      </c>
      <c r="I116" s="23">
        <v>6.4666926373198291E-2</v>
      </c>
      <c r="J116" s="23">
        <v>1.3245033112582781E-2</v>
      </c>
      <c r="K116" s="23">
        <v>1.2855473315153876E-2</v>
      </c>
      <c r="L116" s="24">
        <v>12835</v>
      </c>
      <c r="M116" s="23" t="s">
        <v>588</v>
      </c>
      <c r="N116" s="23" t="s">
        <v>588</v>
      </c>
      <c r="O116" s="23" t="s">
        <v>588</v>
      </c>
      <c r="P116" s="23" t="s">
        <v>588</v>
      </c>
      <c r="Q116" s="23" t="s">
        <v>588</v>
      </c>
      <c r="R116" s="23" t="s">
        <v>588</v>
      </c>
      <c r="S116" s="23" t="s">
        <v>588</v>
      </c>
      <c r="T116" s="24" t="s">
        <v>588</v>
      </c>
    </row>
    <row r="117" spans="2:20" x14ac:dyDescent="0.3">
      <c r="B117" s="33" t="s">
        <v>274</v>
      </c>
      <c r="C117" s="21" t="s">
        <v>79</v>
      </c>
      <c r="D117" s="18" t="s">
        <v>317</v>
      </c>
      <c r="E117" s="23">
        <v>0.74501380791653882</v>
      </c>
      <c r="F117" s="23">
        <v>2.4854249769868057E-2</v>
      </c>
      <c r="G117" s="23">
        <v>0.16661552623504142</v>
      </c>
      <c r="H117" s="23">
        <v>3.0991101564897209E-2</v>
      </c>
      <c r="I117" s="23">
        <v>2.4547407180116599E-2</v>
      </c>
      <c r="J117" s="23">
        <v>1.8410555385087451E-3</v>
      </c>
      <c r="K117" s="23">
        <v>5.8300092052776921E-3</v>
      </c>
      <c r="L117" s="24">
        <v>16295</v>
      </c>
      <c r="M117" s="23">
        <v>0.74925373134328355</v>
      </c>
      <c r="N117" s="23">
        <v>1.7910447761194031E-2</v>
      </c>
      <c r="O117" s="23">
        <v>0.17089552238805969</v>
      </c>
      <c r="P117" s="23">
        <v>3.5074626865671643E-2</v>
      </c>
      <c r="Q117" s="23">
        <v>2.1641791044776121E-2</v>
      </c>
      <c r="R117" s="23">
        <v>1.4925373134328358E-3</v>
      </c>
      <c r="S117" s="23">
        <v>4.4776119402985077E-3</v>
      </c>
      <c r="T117" s="24">
        <v>6700</v>
      </c>
    </row>
    <row r="118" spans="2:20" x14ac:dyDescent="0.3">
      <c r="B118" s="33" t="s">
        <v>274</v>
      </c>
      <c r="C118" s="21" t="s">
        <v>81</v>
      </c>
      <c r="D118" s="18" t="s">
        <v>318</v>
      </c>
      <c r="E118" s="23">
        <v>0.87470369116153068</v>
      </c>
      <c r="F118" s="23">
        <v>7.7886894683372844E-3</v>
      </c>
      <c r="G118" s="23">
        <v>1.6254656281747375E-2</v>
      </c>
      <c r="H118" s="23">
        <v>6.4341347781916693E-3</v>
      </c>
      <c r="I118" s="23">
        <v>9.8205215035557063E-3</v>
      </c>
      <c r="J118" s="23">
        <v>8.0596004063664073E-2</v>
      </c>
      <c r="K118" s="23">
        <v>4.4023027429732475E-3</v>
      </c>
      <c r="L118" s="24">
        <v>14765</v>
      </c>
      <c r="M118" s="23">
        <v>0.88690476190476186</v>
      </c>
      <c r="N118" s="23">
        <v>5.9523809523809521E-3</v>
      </c>
      <c r="O118" s="23">
        <v>1.1904761904761904E-2</v>
      </c>
      <c r="P118" s="23">
        <v>4.7619047619047623E-3</v>
      </c>
      <c r="Q118" s="23">
        <v>5.9523809523809521E-3</v>
      </c>
      <c r="R118" s="23">
        <v>7.9761904761904756E-2</v>
      </c>
      <c r="S118" s="23">
        <v>3.5714285714285713E-3</v>
      </c>
      <c r="T118" s="24">
        <v>4200</v>
      </c>
    </row>
    <row r="119" spans="2:20" x14ac:dyDescent="0.3">
      <c r="B119" s="33" t="s">
        <v>274</v>
      </c>
      <c r="C119" s="21" t="s">
        <v>82</v>
      </c>
      <c r="D119" s="18" t="s">
        <v>319</v>
      </c>
      <c r="E119" s="23">
        <v>0.85930268435668</v>
      </c>
      <c r="F119" s="23">
        <v>2.0055538414069731E-2</v>
      </c>
      <c r="G119" s="23">
        <v>1.6970070965751313E-2</v>
      </c>
      <c r="H119" s="23">
        <v>1.2958963282937365E-2</v>
      </c>
      <c r="I119" s="23">
        <v>2.159827213822894E-2</v>
      </c>
      <c r="J119" s="23">
        <v>2.1906818883060782E-2</v>
      </c>
      <c r="K119" s="23">
        <v>4.689910521443999E-2</v>
      </c>
      <c r="L119" s="24">
        <v>16205</v>
      </c>
      <c r="M119" s="23">
        <v>0.82705882352941174</v>
      </c>
      <c r="N119" s="23">
        <v>2.823529411764706E-2</v>
      </c>
      <c r="O119" s="23">
        <v>2.3529411764705882E-2</v>
      </c>
      <c r="P119" s="23">
        <v>1.8823529411764704E-2</v>
      </c>
      <c r="Q119" s="23">
        <v>2.7058823529411764E-2</v>
      </c>
      <c r="R119" s="23">
        <v>2.4705882352941175E-2</v>
      </c>
      <c r="S119" s="23">
        <v>5.0588235294117649E-2</v>
      </c>
      <c r="T119" s="24">
        <v>4250</v>
      </c>
    </row>
    <row r="120" spans="2:20" x14ac:dyDescent="0.3">
      <c r="B120" s="33" t="s">
        <v>274</v>
      </c>
      <c r="C120" s="21" t="s">
        <v>85</v>
      </c>
      <c r="D120" s="18" t="s">
        <v>184</v>
      </c>
      <c r="E120" s="23">
        <v>0.83375527426160334</v>
      </c>
      <c r="F120" s="23">
        <v>1.0970464135021098E-2</v>
      </c>
      <c r="G120" s="23">
        <v>1.2658227848101266E-2</v>
      </c>
      <c r="H120" s="23">
        <v>8.4388185654008432E-3</v>
      </c>
      <c r="I120" s="23">
        <v>1.2658227848101266E-2</v>
      </c>
      <c r="J120" s="23">
        <v>0.12067510548523207</v>
      </c>
      <c r="K120" s="23">
        <v>0</v>
      </c>
      <c r="L120" s="24">
        <v>5925</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0.8455672068636797</v>
      </c>
      <c r="F121" s="23">
        <v>6.6730219256434702E-3</v>
      </c>
      <c r="G121" s="23">
        <v>8.5795996186844616E-3</v>
      </c>
      <c r="H121" s="23">
        <v>9.5328884652049577E-3</v>
      </c>
      <c r="I121" s="23">
        <v>1.1439466158245948E-2</v>
      </c>
      <c r="J121" s="23">
        <v>2.5738798856053385E-2</v>
      </c>
      <c r="K121" s="23">
        <v>9.2469018112488088E-2</v>
      </c>
      <c r="L121" s="24">
        <v>5245</v>
      </c>
      <c r="M121" s="23">
        <v>0.90625</v>
      </c>
      <c r="N121" s="23">
        <v>3.90625E-3</v>
      </c>
      <c r="O121" s="23">
        <v>3.90625E-3</v>
      </c>
      <c r="P121" s="23">
        <v>7.8125E-3</v>
      </c>
      <c r="Q121" s="23">
        <v>1.171875E-2</v>
      </c>
      <c r="R121" s="23">
        <v>1.5625E-2</v>
      </c>
      <c r="S121" s="23">
        <v>5.078125E-2</v>
      </c>
      <c r="T121" s="24">
        <v>1280</v>
      </c>
    </row>
    <row r="122" spans="2:20" x14ac:dyDescent="0.3">
      <c r="B122" s="33" t="s">
        <v>274</v>
      </c>
      <c r="C122" s="21" t="s">
        <v>87</v>
      </c>
      <c r="D122" s="18" t="s">
        <v>321</v>
      </c>
      <c r="E122" s="23">
        <v>0.78405797101449271</v>
      </c>
      <c r="F122" s="23">
        <v>1.4009661835748793E-2</v>
      </c>
      <c r="G122" s="23">
        <v>1.3526570048309179E-2</v>
      </c>
      <c r="H122" s="23">
        <v>1.1111111111111112E-2</v>
      </c>
      <c r="I122" s="23">
        <v>4.6376811594202899E-2</v>
      </c>
      <c r="J122" s="23">
        <v>7.5845410628019319E-2</v>
      </c>
      <c r="K122" s="23">
        <v>5.5072463768115941E-2</v>
      </c>
      <c r="L122" s="24">
        <v>10350</v>
      </c>
      <c r="M122" s="23">
        <v>0.79394644935972059</v>
      </c>
      <c r="N122" s="23">
        <v>1.2805587892898719E-2</v>
      </c>
      <c r="O122" s="23">
        <v>1.3969732246798603E-2</v>
      </c>
      <c r="P122" s="23">
        <v>1.3969732246798603E-2</v>
      </c>
      <c r="Q122" s="23">
        <v>3.8416763678696161E-2</v>
      </c>
      <c r="R122" s="23">
        <v>8.4982537834691507E-2</v>
      </c>
      <c r="S122" s="23">
        <v>4.190919674039581E-2</v>
      </c>
      <c r="T122" s="24">
        <v>4295</v>
      </c>
    </row>
    <row r="123" spans="2:20" x14ac:dyDescent="0.3">
      <c r="B123" s="33" t="s">
        <v>274</v>
      </c>
      <c r="C123" s="21" t="s">
        <v>89</v>
      </c>
      <c r="D123" s="18" t="s">
        <v>186</v>
      </c>
      <c r="E123" s="23">
        <v>0.64208189442525898</v>
      </c>
      <c r="F123" s="23">
        <v>2.6147015293537246E-2</v>
      </c>
      <c r="G123" s="23">
        <v>0.10384805130735077</v>
      </c>
      <c r="H123" s="23">
        <v>6.9807597434632468E-2</v>
      </c>
      <c r="I123" s="23">
        <v>5.5747409965466205E-2</v>
      </c>
      <c r="J123" s="23">
        <v>1.8500246669955599E-2</v>
      </c>
      <c r="K123" s="23">
        <v>8.3621114948199307E-2</v>
      </c>
      <c r="L123" s="24">
        <v>20270</v>
      </c>
      <c r="M123" s="23">
        <v>0.72251308900523559</v>
      </c>
      <c r="N123" s="23">
        <v>1.6454749439042633E-2</v>
      </c>
      <c r="O123" s="23">
        <v>8.3769633507853408E-2</v>
      </c>
      <c r="P123" s="23">
        <v>5.9087509349289455E-2</v>
      </c>
      <c r="Q123" s="23">
        <v>3.7397157816005985E-2</v>
      </c>
      <c r="R123" s="23">
        <v>1.944652206432311E-2</v>
      </c>
      <c r="S123" s="23">
        <v>6.1331338818249814E-2</v>
      </c>
      <c r="T123" s="24">
        <v>6685</v>
      </c>
    </row>
    <row r="124" spans="2:20" x14ac:dyDescent="0.3">
      <c r="B124" s="33" t="s">
        <v>274</v>
      </c>
      <c r="C124" s="21" t="s">
        <v>92</v>
      </c>
      <c r="D124" s="18" t="s">
        <v>189</v>
      </c>
      <c r="E124" s="23">
        <v>0.75324675324675328</v>
      </c>
      <c r="F124" s="23">
        <v>2.4819624819624821E-2</v>
      </c>
      <c r="G124" s="23">
        <v>0.15613275613275612</v>
      </c>
      <c r="H124" s="23">
        <v>1.6161616161616162E-2</v>
      </c>
      <c r="I124" s="23">
        <v>2.0202020202020202E-3</v>
      </c>
      <c r="J124" s="23">
        <v>1.875901875901876E-2</v>
      </c>
      <c r="K124" s="23">
        <v>2.9148629148629149E-2</v>
      </c>
      <c r="L124" s="24">
        <v>17325</v>
      </c>
      <c r="M124" s="23">
        <v>0.8302139037433155</v>
      </c>
      <c r="N124" s="23">
        <v>1.4705882352941176E-2</v>
      </c>
      <c r="O124" s="23">
        <v>9.6256684491978606E-2</v>
      </c>
      <c r="P124" s="23">
        <v>1.06951871657754E-2</v>
      </c>
      <c r="Q124" s="23">
        <v>1.3368983957219251E-3</v>
      </c>
      <c r="R124" s="23">
        <v>1.871657754010695E-2</v>
      </c>
      <c r="S124" s="23">
        <v>2.8074866310160429E-2</v>
      </c>
      <c r="T124" s="24">
        <v>3740</v>
      </c>
    </row>
    <row r="125" spans="2:20" x14ac:dyDescent="0.3">
      <c r="B125" s="33" t="s">
        <v>274</v>
      </c>
      <c r="C125" s="21" t="s">
        <v>93</v>
      </c>
      <c r="D125" s="18" t="s">
        <v>190</v>
      </c>
      <c r="E125" s="23">
        <v>0.89349422875131168</v>
      </c>
      <c r="F125" s="23">
        <v>4.1972717733473244E-3</v>
      </c>
      <c r="G125" s="23">
        <v>8.3945435466946487E-3</v>
      </c>
      <c r="H125" s="23">
        <v>5.246589716684155E-3</v>
      </c>
      <c r="I125" s="23">
        <v>2.8856243441762856E-2</v>
      </c>
      <c r="J125" s="23">
        <v>4.8793284365162642E-2</v>
      </c>
      <c r="K125" s="23">
        <v>1.1542497376705142E-2</v>
      </c>
      <c r="L125" s="24">
        <v>9530</v>
      </c>
      <c r="M125" s="23">
        <v>0.91048034934497812</v>
      </c>
      <c r="N125" s="23">
        <v>4.3668122270742356E-3</v>
      </c>
      <c r="O125" s="23">
        <v>6.5502183406113534E-3</v>
      </c>
      <c r="P125" s="23">
        <v>2.1834061135371178E-3</v>
      </c>
      <c r="Q125" s="23">
        <v>1.5283842794759825E-2</v>
      </c>
      <c r="R125" s="23">
        <v>5.2401746724890827E-2</v>
      </c>
      <c r="S125" s="23">
        <v>1.0917030567685589E-2</v>
      </c>
      <c r="T125" s="24">
        <v>2290</v>
      </c>
    </row>
    <row r="126" spans="2:20" x14ac:dyDescent="0.3">
      <c r="B126" s="33" t="s">
        <v>274</v>
      </c>
      <c r="C126" s="21" t="s">
        <v>94</v>
      </c>
      <c r="D126" s="18" t="s">
        <v>322</v>
      </c>
      <c r="E126" s="23">
        <v>0.82941777323799792</v>
      </c>
      <c r="F126" s="23">
        <v>7.1501532175689483E-3</v>
      </c>
      <c r="G126" s="23">
        <v>1.2257405515832482E-2</v>
      </c>
      <c r="H126" s="23">
        <v>7.1501532175689483E-3</v>
      </c>
      <c r="I126" s="23">
        <v>6.1287027579162408E-3</v>
      </c>
      <c r="J126" s="23">
        <v>0.13789581205311544</v>
      </c>
      <c r="K126" s="23">
        <v>0</v>
      </c>
      <c r="L126" s="24">
        <v>4895</v>
      </c>
      <c r="M126" s="23">
        <v>0.8550295857988166</v>
      </c>
      <c r="N126" s="23">
        <v>2.9585798816568047E-3</v>
      </c>
      <c r="O126" s="23">
        <v>8.8757396449704144E-3</v>
      </c>
      <c r="P126" s="23">
        <v>5.9171597633136093E-3</v>
      </c>
      <c r="Q126" s="23">
        <v>2.9585798816568047E-3</v>
      </c>
      <c r="R126" s="23">
        <v>0.12721893491124261</v>
      </c>
      <c r="S126" s="23">
        <v>0</v>
      </c>
      <c r="T126" s="24">
        <v>1690</v>
      </c>
    </row>
    <row r="127" spans="2:20" x14ac:dyDescent="0.3">
      <c r="B127" s="33" t="s">
        <v>274</v>
      </c>
      <c r="C127" s="21" t="s">
        <v>95</v>
      </c>
      <c r="D127" s="18" t="s">
        <v>323</v>
      </c>
      <c r="E127" s="23">
        <v>0.81293800539083561</v>
      </c>
      <c r="F127" s="23">
        <v>7.5471698113207548E-3</v>
      </c>
      <c r="G127" s="23">
        <v>1.2398921832884097E-2</v>
      </c>
      <c r="H127" s="23">
        <v>4.3126684636118602E-3</v>
      </c>
      <c r="I127" s="23">
        <v>3.0727762803234502E-2</v>
      </c>
      <c r="J127" s="23">
        <v>0.13207547169811321</v>
      </c>
      <c r="K127" s="23">
        <v>0</v>
      </c>
      <c r="L127" s="24">
        <v>9275</v>
      </c>
      <c r="M127" s="23">
        <v>0.83310533515731877</v>
      </c>
      <c r="N127" s="23">
        <v>5.4719562243502051E-3</v>
      </c>
      <c r="O127" s="23">
        <v>9.575923392612859E-3</v>
      </c>
      <c r="P127" s="23">
        <v>4.1039671682626538E-3</v>
      </c>
      <c r="Q127" s="23">
        <v>2.5991792065663474E-2</v>
      </c>
      <c r="R127" s="23">
        <v>0.12175102599179206</v>
      </c>
      <c r="S127" s="23">
        <v>0</v>
      </c>
      <c r="T127" s="24">
        <v>3655</v>
      </c>
    </row>
    <row r="128" spans="2:20" x14ac:dyDescent="0.3">
      <c r="B128" s="33" t="s">
        <v>274</v>
      </c>
      <c r="C128" s="21" t="s">
        <v>96</v>
      </c>
      <c r="D128" s="18" t="s">
        <v>191</v>
      </c>
      <c r="E128" s="23">
        <v>0.89061716006021074</v>
      </c>
      <c r="F128" s="23">
        <v>6.0210737581535374E-3</v>
      </c>
      <c r="G128" s="23">
        <v>1.1540391369794281E-2</v>
      </c>
      <c r="H128" s="23">
        <v>3.0105368790767687E-3</v>
      </c>
      <c r="I128" s="23">
        <v>3.5122930255895636E-3</v>
      </c>
      <c r="J128" s="23">
        <v>2.207727044656297E-2</v>
      </c>
      <c r="K128" s="23">
        <v>6.322127446061214E-2</v>
      </c>
      <c r="L128" s="24">
        <v>9965</v>
      </c>
      <c r="M128" s="23">
        <v>0.90850277264325319</v>
      </c>
      <c r="N128" s="23">
        <v>3.6968576709796672E-3</v>
      </c>
      <c r="O128" s="23">
        <v>9.242144177449169E-3</v>
      </c>
      <c r="P128" s="23">
        <v>3.6968576709796672E-3</v>
      </c>
      <c r="Q128" s="23">
        <v>2.7726432532347504E-3</v>
      </c>
      <c r="R128" s="23">
        <v>2.1256931608133085E-2</v>
      </c>
      <c r="S128" s="23">
        <v>5.0831792975970423E-2</v>
      </c>
      <c r="T128" s="24">
        <v>5410</v>
      </c>
    </row>
    <row r="129" spans="2:20" x14ac:dyDescent="0.3">
      <c r="B129" s="33" t="s">
        <v>274</v>
      </c>
      <c r="C129" s="21" t="s">
        <v>98</v>
      </c>
      <c r="D129" s="18" t="s">
        <v>192</v>
      </c>
      <c r="E129" s="23">
        <v>0.57725118483412319</v>
      </c>
      <c r="F129" s="23">
        <v>7.2037914691943122E-2</v>
      </c>
      <c r="G129" s="23">
        <v>0.15924170616113745</v>
      </c>
      <c r="H129" s="23">
        <v>6.6350710900473939E-2</v>
      </c>
      <c r="I129" s="23">
        <v>8.1516587677725114E-2</v>
      </c>
      <c r="J129" s="23">
        <v>4.7393364928909956E-3</v>
      </c>
      <c r="K129" s="23">
        <v>3.7914691943127965E-2</v>
      </c>
      <c r="L129" s="24">
        <v>5275</v>
      </c>
      <c r="M129" s="23">
        <v>0.58620689655172409</v>
      </c>
      <c r="N129" s="23">
        <v>5.9113300492610835E-2</v>
      </c>
      <c r="O129" s="23">
        <v>0.1625615763546798</v>
      </c>
      <c r="P129" s="23">
        <v>5.4187192118226604E-2</v>
      </c>
      <c r="Q129" s="23">
        <v>8.8669950738916259E-2</v>
      </c>
      <c r="R129" s="23">
        <v>4.9261083743842365E-3</v>
      </c>
      <c r="S129" s="23">
        <v>4.9261083743842367E-2</v>
      </c>
      <c r="T129" s="24">
        <v>1015</v>
      </c>
    </row>
    <row r="130" spans="2:20" x14ac:dyDescent="0.3">
      <c r="B130" s="33" t="s">
        <v>274</v>
      </c>
      <c r="C130" s="21" t="s">
        <v>99</v>
      </c>
      <c r="D130" s="18" t="s">
        <v>193</v>
      </c>
      <c r="E130" s="23">
        <v>0.73944687045123725</v>
      </c>
      <c r="F130" s="23">
        <v>1.8922852983988356E-2</v>
      </c>
      <c r="G130" s="23">
        <v>8.4910237748665698E-2</v>
      </c>
      <c r="H130" s="23">
        <v>4.3182920912178555E-2</v>
      </c>
      <c r="I130" s="23">
        <v>6.0650169820475497E-2</v>
      </c>
      <c r="J130" s="23">
        <v>3.0567685589519649E-2</v>
      </c>
      <c r="K130" s="23">
        <v>2.2319262493934983E-2</v>
      </c>
      <c r="L130" s="24">
        <v>10305</v>
      </c>
      <c r="M130" s="23">
        <v>0.80872011251758091</v>
      </c>
      <c r="N130" s="23">
        <v>1.1251758087201125E-2</v>
      </c>
      <c r="O130" s="23">
        <v>6.6104078762306617E-2</v>
      </c>
      <c r="P130" s="23">
        <v>3.3755274261603373E-2</v>
      </c>
      <c r="Q130" s="23">
        <v>4.0787623066104076E-2</v>
      </c>
      <c r="R130" s="23">
        <v>2.6722925457102673E-2</v>
      </c>
      <c r="S130" s="23">
        <v>1.1251758087201125E-2</v>
      </c>
      <c r="T130" s="24">
        <v>3555</v>
      </c>
    </row>
    <row r="131" spans="2:20" x14ac:dyDescent="0.3">
      <c r="B131" s="33" t="s">
        <v>274</v>
      </c>
      <c r="C131" s="21" t="s">
        <v>100</v>
      </c>
      <c r="D131" s="18" t="s">
        <v>194</v>
      </c>
      <c r="E131" s="23">
        <v>0.85312285518188058</v>
      </c>
      <c r="F131" s="23">
        <v>1.1667810569663692E-2</v>
      </c>
      <c r="G131" s="23">
        <v>3.4317089910775568E-2</v>
      </c>
      <c r="H131" s="23">
        <v>1.1667810569663692E-2</v>
      </c>
      <c r="I131" s="23">
        <v>2.2649279341111873E-2</v>
      </c>
      <c r="J131" s="23">
        <v>1.7844886753603295E-2</v>
      </c>
      <c r="K131" s="23">
        <v>4.804392587508579E-2</v>
      </c>
      <c r="L131" s="24">
        <v>7285</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0.90307692307692311</v>
      </c>
      <c r="F132" s="23">
        <v>7.3076923076923076E-3</v>
      </c>
      <c r="G132" s="23">
        <v>2.3846153846153847E-2</v>
      </c>
      <c r="H132" s="23">
        <v>1.653846153846154E-2</v>
      </c>
      <c r="I132" s="23">
        <v>1.4999999999999999E-2</v>
      </c>
      <c r="J132" s="23">
        <v>3.4615384615384617E-2</v>
      </c>
      <c r="K132" s="23">
        <v>0</v>
      </c>
      <c r="L132" s="24">
        <v>13000</v>
      </c>
      <c r="M132" s="23">
        <v>0.93275488069414314</v>
      </c>
      <c r="N132" s="23">
        <v>6.5075921908893707E-3</v>
      </c>
      <c r="O132" s="23">
        <v>1.6268980477223426E-2</v>
      </c>
      <c r="P132" s="23">
        <v>1.193058568329718E-2</v>
      </c>
      <c r="Q132" s="23">
        <v>1.0845986984815618E-2</v>
      </c>
      <c r="R132" s="23">
        <v>2.27765726681128E-2</v>
      </c>
      <c r="S132" s="23">
        <v>0</v>
      </c>
      <c r="T132" s="24">
        <v>4610</v>
      </c>
    </row>
    <row r="133" spans="2:20" x14ac:dyDescent="0.3">
      <c r="B133" s="33" t="s">
        <v>274</v>
      </c>
      <c r="C133" s="21" t="s">
        <v>105</v>
      </c>
      <c r="D133" s="18" t="s">
        <v>197</v>
      </c>
      <c r="E133" s="23">
        <v>0.7589608681354818</v>
      </c>
      <c r="F133" s="23">
        <v>1.0851693521867807E-2</v>
      </c>
      <c r="G133" s="23">
        <v>4.9325879644853667E-2</v>
      </c>
      <c r="H133" s="23">
        <v>1.8743834265044394E-2</v>
      </c>
      <c r="I133" s="23">
        <v>3.8474186122985858E-2</v>
      </c>
      <c r="J133" s="23">
        <v>7.3002301874383432E-2</v>
      </c>
      <c r="K133" s="23">
        <v>5.0970075633015456E-2</v>
      </c>
      <c r="L133" s="24">
        <v>15205</v>
      </c>
      <c r="M133" s="23">
        <v>0.80054274084124832</v>
      </c>
      <c r="N133" s="23">
        <v>9.497964721845319E-3</v>
      </c>
      <c r="O133" s="23">
        <v>3.9348710990502037E-2</v>
      </c>
      <c r="P133" s="23">
        <v>2.0352781546811399E-2</v>
      </c>
      <c r="Q133" s="23">
        <v>2.9850746268656716E-2</v>
      </c>
      <c r="R133" s="23">
        <v>6.3772048846675713E-2</v>
      </c>
      <c r="S133" s="23">
        <v>3.5278154681139755E-2</v>
      </c>
      <c r="T133" s="24">
        <v>3685</v>
      </c>
    </row>
    <row r="134" spans="2:20" x14ac:dyDescent="0.3">
      <c r="B134" s="33" t="s">
        <v>274</v>
      </c>
      <c r="C134" s="21" t="s">
        <v>106</v>
      </c>
      <c r="D134" s="18" t="s">
        <v>198</v>
      </c>
      <c r="E134" s="23">
        <v>0.81233098972417528</v>
      </c>
      <c r="F134" s="23">
        <v>8.1124932395889669E-3</v>
      </c>
      <c r="G134" s="23">
        <v>4.2184964845862628E-2</v>
      </c>
      <c r="H134" s="23">
        <v>1.6224986479177934E-2</v>
      </c>
      <c r="I134" s="23">
        <v>4.6511627906976744E-2</v>
      </c>
      <c r="J134" s="23">
        <v>7.2471606273661435E-2</v>
      </c>
      <c r="K134" s="23">
        <v>2.7041644131963224E-3</v>
      </c>
      <c r="L134" s="24">
        <v>9245</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0.70777027027027029</v>
      </c>
      <c r="F136" s="23">
        <v>2.8716216216216218E-2</v>
      </c>
      <c r="G136" s="23">
        <v>3.885135135135135E-2</v>
      </c>
      <c r="H136" s="23">
        <v>2.7027027027027029E-2</v>
      </c>
      <c r="I136" s="23">
        <v>6.5033783783783786E-2</v>
      </c>
      <c r="J136" s="23">
        <v>0.13260135135135134</v>
      </c>
      <c r="K136" s="23">
        <v>0</v>
      </c>
      <c r="L136" s="24">
        <v>5920</v>
      </c>
      <c r="M136" s="23">
        <v>0.71491228070175439</v>
      </c>
      <c r="N136" s="23">
        <v>1.7543859649122806E-2</v>
      </c>
      <c r="O136" s="23">
        <v>3.5087719298245612E-2</v>
      </c>
      <c r="P136" s="23">
        <v>2.1929824561403508E-2</v>
      </c>
      <c r="Q136" s="23">
        <v>6.5789473684210523E-2</v>
      </c>
      <c r="R136" s="23">
        <v>0.14473684210526316</v>
      </c>
      <c r="S136" s="23">
        <v>0</v>
      </c>
      <c r="T136" s="24">
        <v>1140</v>
      </c>
    </row>
    <row r="137" spans="2:20" x14ac:dyDescent="0.3">
      <c r="B137" s="33" t="s">
        <v>279</v>
      </c>
      <c r="C137" s="21" t="s">
        <v>76</v>
      </c>
      <c r="D137" s="18" t="s">
        <v>179</v>
      </c>
      <c r="E137" s="23">
        <v>0.84901531728665203</v>
      </c>
      <c r="F137" s="23">
        <v>8.7527352297592995E-3</v>
      </c>
      <c r="G137" s="23">
        <v>8.7527352297592995E-3</v>
      </c>
      <c r="H137" s="23">
        <v>5.1057622173595919E-3</v>
      </c>
      <c r="I137" s="23">
        <v>7.2939460247994168E-3</v>
      </c>
      <c r="J137" s="23">
        <v>0.12107950401167031</v>
      </c>
      <c r="K137" s="23">
        <v>7.2939460247994166E-4</v>
      </c>
      <c r="L137" s="24">
        <v>6855</v>
      </c>
      <c r="M137" s="23">
        <v>0.88255613126079446</v>
      </c>
      <c r="N137" s="23">
        <v>6.9084628670120895E-3</v>
      </c>
      <c r="O137" s="23">
        <v>6.9084628670120895E-3</v>
      </c>
      <c r="P137" s="23">
        <v>3.4542314335060447E-3</v>
      </c>
      <c r="Q137" s="23">
        <v>6.9084628670120895E-3</v>
      </c>
      <c r="R137" s="23">
        <v>9.3264248704663211E-2</v>
      </c>
      <c r="S137" s="23">
        <v>0</v>
      </c>
      <c r="T137" s="24">
        <v>2895</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0.84868421052631582</v>
      </c>
      <c r="F139" s="23">
        <v>9.3984962406015032E-3</v>
      </c>
      <c r="G139" s="23">
        <v>1.6917293233082706E-2</v>
      </c>
      <c r="H139" s="23">
        <v>1.2218045112781954E-2</v>
      </c>
      <c r="I139" s="23">
        <v>1.3157894736842105E-2</v>
      </c>
      <c r="J139" s="23">
        <v>8.2706766917293228E-2</v>
      </c>
      <c r="K139" s="23">
        <v>1.6917293233082706E-2</v>
      </c>
      <c r="L139" s="24">
        <v>5320</v>
      </c>
      <c r="M139" s="23">
        <v>0.85250737463126847</v>
      </c>
      <c r="N139" s="23">
        <v>5.8997050147492625E-3</v>
      </c>
      <c r="O139" s="23">
        <v>8.8495575221238937E-3</v>
      </c>
      <c r="P139" s="23">
        <v>8.8495575221238937E-3</v>
      </c>
      <c r="Q139" s="23">
        <v>5.8997050147492625E-3</v>
      </c>
      <c r="R139" s="23">
        <v>0.10619469026548672</v>
      </c>
      <c r="S139" s="23">
        <v>1.1799410029498525E-2</v>
      </c>
      <c r="T139" s="24">
        <v>1695</v>
      </c>
    </row>
    <row r="140" spans="2:20" x14ac:dyDescent="0.3">
      <c r="B140" s="33" t="s">
        <v>279</v>
      </c>
      <c r="C140" s="21" t="s">
        <v>83</v>
      </c>
      <c r="D140" s="18" t="s">
        <v>182</v>
      </c>
      <c r="E140" s="23">
        <v>0.80680570801317231</v>
      </c>
      <c r="F140" s="23">
        <v>7.6838638858397366E-3</v>
      </c>
      <c r="G140" s="23">
        <v>1.3172338090010977E-2</v>
      </c>
      <c r="H140" s="23">
        <v>5.4884742041712408E-3</v>
      </c>
      <c r="I140" s="23">
        <v>1.756311745334797E-2</v>
      </c>
      <c r="J140" s="23">
        <v>0.14928649835345773</v>
      </c>
      <c r="K140" s="23">
        <v>0</v>
      </c>
      <c r="L140" s="24">
        <v>4555</v>
      </c>
      <c r="M140" s="23">
        <v>0.82173913043478264</v>
      </c>
      <c r="N140" s="23">
        <v>8.6956521739130436E-3</v>
      </c>
      <c r="O140" s="23">
        <v>8.6956521739130436E-3</v>
      </c>
      <c r="P140" s="23">
        <v>4.3478260869565218E-3</v>
      </c>
      <c r="Q140" s="23">
        <v>2.1739130434782608E-2</v>
      </c>
      <c r="R140" s="23">
        <v>0.13478260869565217</v>
      </c>
      <c r="S140" s="23">
        <v>0</v>
      </c>
      <c r="T140" s="24">
        <v>1150</v>
      </c>
    </row>
    <row r="141" spans="2:20" x14ac:dyDescent="0.3">
      <c r="B141" s="33" t="s">
        <v>279</v>
      </c>
      <c r="C141" s="21" t="s">
        <v>84</v>
      </c>
      <c r="D141" s="18" t="s">
        <v>183</v>
      </c>
      <c r="E141" s="23">
        <v>0.63332035811599841</v>
      </c>
      <c r="F141" s="23">
        <v>8.9528999610743489E-3</v>
      </c>
      <c r="G141" s="23">
        <v>0.21564811210587778</v>
      </c>
      <c r="H141" s="23">
        <v>6.6173608407940829E-3</v>
      </c>
      <c r="I141" s="23">
        <v>2.53016738030362E-2</v>
      </c>
      <c r="J141" s="23">
        <v>0.1047100038925652</v>
      </c>
      <c r="K141" s="23">
        <v>5.8388478007006615E-3</v>
      </c>
      <c r="L141" s="24">
        <v>12845</v>
      </c>
      <c r="M141" s="23">
        <v>0.74259259259259258</v>
      </c>
      <c r="N141" s="23">
        <v>5.5555555555555558E-3</v>
      </c>
      <c r="O141" s="23">
        <v>0.14629629629629629</v>
      </c>
      <c r="P141" s="23">
        <v>3.7037037037037038E-3</v>
      </c>
      <c r="Q141" s="23">
        <v>1.4814814814814815E-2</v>
      </c>
      <c r="R141" s="23">
        <v>8.3333333333333329E-2</v>
      </c>
      <c r="S141" s="23">
        <v>5.5555555555555558E-3</v>
      </c>
      <c r="T141" s="24">
        <v>2700</v>
      </c>
    </row>
    <row r="142" spans="2:20" x14ac:dyDescent="0.3">
      <c r="B142" s="33" t="s">
        <v>279</v>
      </c>
      <c r="C142" s="21" t="s">
        <v>88</v>
      </c>
      <c r="D142" s="18" t="s">
        <v>185</v>
      </c>
      <c r="E142" s="23">
        <v>0.804040404040404</v>
      </c>
      <c r="F142" s="23">
        <v>2.181818181818182E-2</v>
      </c>
      <c r="G142" s="23">
        <v>9.4141414141414137E-2</v>
      </c>
      <c r="H142" s="23">
        <v>2.0606060606060607E-2</v>
      </c>
      <c r="I142" s="23">
        <v>1.8585858585858588E-2</v>
      </c>
      <c r="J142" s="23">
        <v>2.3030303030303029E-2</v>
      </c>
      <c r="K142" s="23">
        <v>1.8181818181818181E-2</v>
      </c>
      <c r="L142" s="24">
        <v>12375</v>
      </c>
      <c r="M142" s="23">
        <v>0.85081967213114751</v>
      </c>
      <c r="N142" s="23">
        <v>1.1475409836065573E-2</v>
      </c>
      <c r="O142" s="23">
        <v>6.7213114754098358E-2</v>
      </c>
      <c r="P142" s="23">
        <v>1.4754098360655738E-2</v>
      </c>
      <c r="Q142" s="23">
        <v>1.1475409836065573E-2</v>
      </c>
      <c r="R142" s="23">
        <v>2.2950819672131147E-2</v>
      </c>
      <c r="S142" s="23">
        <v>1.9672131147540985E-2</v>
      </c>
      <c r="T142" s="24">
        <v>3050</v>
      </c>
    </row>
    <row r="143" spans="2:20" x14ac:dyDescent="0.3">
      <c r="B143" s="33" t="s">
        <v>279</v>
      </c>
      <c r="C143" s="21" t="s">
        <v>72</v>
      </c>
      <c r="D143" s="18" t="s">
        <v>175</v>
      </c>
      <c r="E143" s="23">
        <v>0.74355495251017634</v>
      </c>
      <c r="F143" s="23">
        <v>1.2211668928086838E-2</v>
      </c>
      <c r="G143" s="23">
        <v>1.6282225237449117E-2</v>
      </c>
      <c r="H143" s="23">
        <v>1.8724559023066484E-2</v>
      </c>
      <c r="I143" s="23">
        <v>8.5210312075983716E-2</v>
      </c>
      <c r="J143" s="23">
        <v>7.137042062415197E-2</v>
      </c>
      <c r="K143" s="23">
        <v>5.2645861601085482E-2</v>
      </c>
      <c r="L143" s="24">
        <v>18425</v>
      </c>
      <c r="M143" s="23">
        <v>0.80253623188405798</v>
      </c>
      <c r="N143" s="23">
        <v>9.9637681159420281E-3</v>
      </c>
      <c r="O143" s="23">
        <v>9.9637681159420281E-3</v>
      </c>
      <c r="P143" s="23">
        <v>1.9021739130434784E-2</v>
      </c>
      <c r="Q143" s="23">
        <v>5.7065217391304345E-2</v>
      </c>
      <c r="R143" s="23">
        <v>6.3405797101449279E-2</v>
      </c>
      <c r="S143" s="23">
        <v>3.8043478260869568E-2</v>
      </c>
      <c r="T143" s="24">
        <v>5520</v>
      </c>
    </row>
    <row r="144" spans="2:20" x14ac:dyDescent="0.3">
      <c r="B144" s="33" t="s">
        <v>279</v>
      </c>
      <c r="C144" s="21" t="s">
        <v>423</v>
      </c>
      <c r="D144" s="18" t="s">
        <v>424</v>
      </c>
      <c r="E144" s="23">
        <v>0.67820069204152245</v>
      </c>
      <c r="F144" s="23">
        <v>1.384083044982699E-2</v>
      </c>
      <c r="G144" s="23">
        <v>6.228373702422145E-2</v>
      </c>
      <c r="H144" s="23">
        <v>8.9965397923875437E-2</v>
      </c>
      <c r="I144" s="23">
        <v>7.6124567474048443E-2</v>
      </c>
      <c r="J144" s="23">
        <v>7.9584775086505188E-2</v>
      </c>
      <c r="K144" s="23">
        <v>0</v>
      </c>
      <c r="L144" s="24">
        <v>1445</v>
      </c>
      <c r="M144" s="23">
        <v>0.8571428571428571</v>
      </c>
      <c r="N144" s="23">
        <v>0</v>
      </c>
      <c r="O144" s="23">
        <v>0.14285714285714285</v>
      </c>
      <c r="P144" s="23">
        <v>0</v>
      </c>
      <c r="Q144" s="23">
        <v>0</v>
      </c>
      <c r="R144" s="23">
        <v>0</v>
      </c>
      <c r="S144" s="23">
        <v>0</v>
      </c>
      <c r="T144" s="24">
        <v>35</v>
      </c>
    </row>
    <row r="145" spans="2:20" x14ac:dyDescent="0.3">
      <c r="B145" s="33" t="s">
        <v>279</v>
      </c>
      <c r="C145" s="21" t="s">
        <v>90</v>
      </c>
      <c r="D145" s="18" t="s">
        <v>187</v>
      </c>
      <c r="E145" s="23">
        <v>0.55806355806355812</v>
      </c>
      <c r="F145" s="23">
        <v>4.039204039204039E-2</v>
      </c>
      <c r="G145" s="23">
        <v>0.17968517968517969</v>
      </c>
      <c r="H145" s="23">
        <v>9.3852093852093851E-2</v>
      </c>
      <c r="I145" s="23">
        <v>7.5735075735075735E-2</v>
      </c>
      <c r="J145" s="23">
        <v>4.2619542619542622E-2</v>
      </c>
      <c r="K145" s="23">
        <v>9.8010098010098013E-3</v>
      </c>
      <c r="L145" s="24">
        <v>33670</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0.9102279043913285</v>
      </c>
      <c r="F146" s="23">
        <v>1.2506948304613675E-2</v>
      </c>
      <c r="G146" s="23">
        <v>1.028349082823791E-2</v>
      </c>
      <c r="H146" s="23">
        <v>6.3924402445803222E-3</v>
      </c>
      <c r="I146" s="23">
        <v>1.0561423012784881E-2</v>
      </c>
      <c r="J146" s="23">
        <v>2.4180100055586438E-2</v>
      </c>
      <c r="K146" s="23">
        <v>2.5847693162868259E-2</v>
      </c>
      <c r="L146" s="24">
        <v>17990</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v>0.83243887895050683</v>
      </c>
      <c r="F147" s="23">
        <v>1.0733452593917709E-2</v>
      </c>
      <c r="G147" s="23">
        <v>1.9677996422182469E-2</v>
      </c>
      <c r="H147" s="23">
        <v>1.1926058437686345E-2</v>
      </c>
      <c r="I147" s="23">
        <v>1.2522361359570662E-2</v>
      </c>
      <c r="J147" s="23">
        <v>5.8437686344663092E-2</v>
      </c>
      <c r="K147" s="23">
        <v>5.4263565891472867E-2</v>
      </c>
      <c r="L147" s="24">
        <v>8385</v>
      </c>
      <c r="M147" s="23">
        <v>0.865979381443299</v>
      </c>
      <c r="N147" s="23">
        <v>2.0618556701030928E-3</v>
      </c>
      <c r="O147" s="23">
        <v>1.2371134020618556E-2</v>
      </c>
      <c r="P147" s="23">
        <v>4.1237113402061857E-3</v>
      </c>
      <c r="Q147" s="23">
        <v>6.1855670103092781E-3</v>
      </c>
      <c r="R147" s="23">
        <v>5.5670103092783509E-2</v>
      </c>
      <c r="S147" s="23">
        <v>5.5670103092783509E-2</v>
      </c>
      <c r="T147" s="24">
        <v>2425</v>
      </c>
    </row>
    <row r="148" spans="2:20" x14ac:dyDescent="0.3">
      <c r="B148" s="33" t="s">
        <v>279</v>
      </c>
      <c r="C148" s="21" t="s">
        <v>97</v>
      </c>
      <c r="D148" s="18" t="s">
        <v>326</v>
      </c>
      <c r="E148" s="23">
        <v>0.70793072014585234</v>
      </c>
      <c r="F148" s="23">
        <v>1.9325432999088423E-2</v>
      </c>
      <c r="G148" s="23">
        <v>0.15770282588878759</v>
      </c>
      <c r="H148" s="23">
        <v>3.8286235186873289E-2</v>
      </c>
      <c r="I148" s="23">
        <v>2.6800364630811303E-2</v>
      </c>
      <c r="J148" s="23">
        <v>4.6125797629899726E-2</v>
      </c>
      <c r="K148" s="23">
        <v>4.0109389243391065E-3</v>
      </c>
      <c r="L148" s="24">
        <v>27425</v>
      </c>
      <c r="M148" s="23">
        <v>0.77266839378238339</v>
      </c>
      <c r="N148" s="23">
        <v>1.4248704663212436E-2</v>
      </c>
      <c r="O148" s="23">
        <v>0.12888601036269431</v>
      </c>
      <c r="P148" s="23">
        <v>3.2383419689119168E-2</v>
      </c>
      <c r="Q148" s="23">
        <v>2.6554404145077721E-2</v>
      </c>
      <c r="R148" s="23">
        <v>2.2020725388601035E-2</v>
      </c>
      <c r="S148" s="23">
        <v>3.2383419689119169E-3</v>
      </c>
      <c r="T148" s="24">
        <v>7720</v>
      </c>
    </row>
    <row r="149" spans="2:20" x14ac:dyDescent="0.3">
      <c r="B149" s="33" t="s">
        <v>279</v>
      </c>
      <c r="C149" s="21" t="s">
        <v>103</v>
      </c>
      <c r="D149" s="18" t="s">
        <v>196</v>
      </c>
      <c r="E149" s="23">
        <v>0.83934807916181609</v>
      </c>
      <c r="F149" s="23">
        <v>1.3387660069848661E-2</v>
      </c>
      <c r="G149" s="23">
        <v>2.9103608847497089E-2</v>
      </c>
      <c r="H149" s="23">
        <v>7.5669383003492434E-3</v>
      </c>
      <c r="I149" s="23">
        <v>1.5715948777648429E-2</v>
      </c>
      <c r="J149" s="23">
        <v>9.3713620488940635E-2</v>
      </c>
      <c r="K149" s="23">
        <v>0</v>
      </c>
      <c r="L149" s="24">
        <v>8590</v>
      </c>
      <c r="M149" s="23">
        <v>0.86885245901639341</v>
      </c>
      <c r="N149" s="23">
        <v>1.092896174863388E-2</v>
      </c>
      <c r="O149" s="23">
        <v>2.3679417122040074E-2</v>
      </c>
      <c r="P149" s="23">
        <v>7.2859744990892532E-3</v>
      </c>
      <c r="Q149" s="23">
        <v>1.092896174863388E-2</v>
      </c>
      <c r="R149" s="23">
        <v>8.0145719489981782E-2</v>
      </c>
      <c r="S149" s="23">
        <v>0</v>
      </c>
      <c r="T149" s="24">
        <v>2745</v>
      </c>
    </row>
    <row r="150" spans="2:20" x14ac:dyDescent="0.3">
      <c r="B150" s="33" t="s">
        <v>279</v>
      </c>
      <c r="C150" s="21" t="s">
        <v>104</v>
      </c>
      <c r="D150" s="18" t="s">
        <v>328</v>
      </c>
      <c r="E150" s="23">
        <v>0.71126388154415654</v>
      </c>
      <c r="F150" s="23">
        <v>1.5864621893178214E-2</v>
      </c>
      <c r="G150" s="23">
        <v>7.5621364357482818E-2</v>
      </c>
      <c r="H150" s="23">
        <v>1.7451084082496033E-2</v>
      </c>
      <c r="I150" s="23">
        <v>1.7451084082496033E-2</v>
      </c>
      <c r="J150" s="23">
        <v>2.4325753569539928E-2</v>
      </c>
      <c r="K150" s="23">
        <v>0.13802221047065044</v>
      </c>
      <c r="L150" s="24">
        <v>9455</v>
      </c>
      <c r="M150" s="23">
        <v>0.74822695035460995</v>
      </c>
      <c r="N150" s="23">
        <v>1.0638297872340425E-2</v>
      </c>
      <c r="O150" s="23">
        <v>7.2695035460992902E-2</v>
      </c>
      <c r="P150" s="23">
        <v>1.2411347517730497E-2</v>
      </c>
      <c r="Q150" s="23">
        <v>1.2411347517730497E-2</v>
      </c>
      <c r="R150" s="23">
        <v>1.7730496453900711E-2</v>
      </c>
      <c r="S150" s="23">
        <v>0.12588652482269502</v>
      </c>
      <c r="T150" s="24">
        <v>2820</v>
      </c>
    </row>
    <row r="151" spans="2:20" x14ac:dyDescent="0.3">
      <c r="B151" s="33" t="s">
        <v>279</v>
      </c>
      <c r="C151" s="21" t="s">
        <v>107</v>
      </c>
      <c r="D151" s="18" t="s">
        <v>329</v>
      </c>
      <c r="E151" s="23">
        <v>0.77783531848783016</v>
      </c>
      <c r="F151" s="23">
        <v>5.6965302951838426E-3</v>
      </c>
      <c r="G151" s="23">
        <v>7.7679958570688766E-3</v>
      </c>
      <c r="H151" s="23">
        <v>3.1071983428275505E-3</v>
      </c>
      <c r="I151" s="23">
        <v>1.2428793371310202E-2</v>
      </c>
      <c r="J151" s="23">
        <v>0.11807353702744691</v>
      </c>
      <c r="K151" s="23">
        <v>7.5090626618332476E-2</v>
      </c>
      <c r="L151" s="24">
        <v>9655</v>
      </c>
      <c r="M151" s="23">
        <v>0.79126213592233008</v>
      </c>
      <c r="N151" s="23">
        <v>3.2362459546925568E-3</v>
      </c>
      <c r="O151" s="23">
        <v>6.4724919093851136E-3</v>
      </c>
      <c r="P151" s="23">
        <v>3.2362459546925568E-3</v>
      </c>
      <c r="Q151" s="23">
        <v>8.0906148867313909E-3</v>
      </c>
      <c r="R151" s="23">
        <v>0.13754045307443366</v>
      </c>
      <c r="S151" s="23">
        <v>5.0161812297734629E-2</v>
      </c>
      <c r="T151" s="24">
        <v>3090</v>
      </c>
    </row>
    <row r="152" spans="2:20" x14ac:dyDescent="0.3">
      <c r="B152" s="33" t="s">
        <v>279</v>
      </c>
      <c r="C152" s="21" t="s">
        <v>108</v>
      </c>
      <c r="D152" s="18" t="s">
        <v>330</v>
      </c>
      <c r="E152" s="23">
        <v>0.80266666666666664</v>
      </c>
      <c r="F152" s="23">
        <v>6.6666666666666671E-3</v>
      </c>
      <c r="G152" s="23">
        <v>1.6E-2</v>
      </c>
      <c r="H152" s="23">
        <v>4.6666666666666671E-3</v>
      </c>
      <c r="I152" s="23">
        <v>6.0666666666666667E-2</v>
      </c>
      <c r="J152" s="23">
        <v>0.10933333333333334</v>
      </c>
      <c r="K152" s="23">
        <v>0</v>
      </c>
      <c r="L152" s="24">
        <v>7500</v>
      </c>
      <c r="M152" s="23">
        <v>0.82295719844357973</v>
      </c>
      <c r="N152" s="23">
        <v>5.8365758754863814E-3</v>
      </c>
      <c r="O152" s="23">
        <v>1.3618677042801557E-2</v>
      </c>
      <c r="P152" s="23">
        <v>5.8365758754863814E-3</v>
      </c>
      <c r="Q152" s="23">
        <v>4.6692607003891051E-2</v>
      </c>
      <c r="R152" s="23">
        <v>0.10505836575875487</v>
      </c>
      <c r="S152" s="23">
        <v>0</v>
      </c>
      <c r="T152" s="24">
        <v>2570</v>
      </c>
    </row>
    <row r="153" spans="2:20" x14ac:dyDescent="0.3">
      <c r="B153" s="33" t="s">
        <v>279</v>
      </c>
      <c r="C153" s="21" t="s">
        <v>109</v>
      </c>
      <c r="D153" s="18" t="s">
        <v>199</v>
      </c>
      <c r="E153" s="23">
        <v>0.90097087378640772</v>
      </c>
      <c r="F153" s="23">
        <v>1.2297734627831715E-2</v>
      </c>
      <c r="G153" s="23">
        <v>1.8122977346278317E-2</v>
      </c>
      <c r="H153" s="23">
        <v>6.4724919093851136E-3</v>
      </c>
      <c r="I153" s="23">
        <v>1.0355987055016181E-2</v>
      </c>
      <c r="J153" s="23">
        <v>4.983818770226537E-2</v>
      </c>
      <c r="K153" s="23">
        <v>1.2944983818770227E-3</v>
      </c>
      <c r="L153" s="24">
        <v>7725</v>
      </c>
      <c r="M153" s="23">
        <v>0.90723981900452488</v>
      </c>
      <c r="N153" s="23">
        <v>6.7873303167420816E-3</v>
      </c>
      <c r="O153" s="23">
        <v>1.3574660633484163E-2</v>
      </c>
      <c r="P153" s="23">
        <v>4.5248868778280547E-3</v>
      </c>
      <c r="Q153" s="23">
        <v>6.7873303167420816E-3</v>
      </c>
      <c r="R153" s="23">
        <v>5.8823529411764705E-2</v>
      </c>
      <c r="S153" s="23">
        <v>0</v>
      </c>
      <c r="T153" s="24">
        <v>2210</v>
      </c>
    </row>
    <row r="154" spans="2:20" x14ac:dyDescent="0.3">
      <c r="B154" s="33" t="s">
        <v>279</v>
      </c>
      <c r="C154" s="21" t="s">
        <v>110</v>
      </c>
      <c r="D154" s="18" t="s">
        <v>331</v>
      </c>
      <c r="E154" s="23">
        <v>0.88484848484848488</v>
      </c>
      <c r="F154" s="23">
        <v>1.4814814814814815E-2</v>
      </c>
      <c r="G154" s="23">
        <v>1.9528619528619527E-2</v>
      </c>
      <c r="H154" s="23">
        <v>2.6936026936026935E-2</v>
      </c>
      <c r="I154" s="23">
        <v>3.0303030303030304E-2</v>
      </c>
      <c r="J154" s="23">
        <v>6.0606060606060606E-3</v>
      </c>
      <c r="K154" s="23">
        <v>1.6835016835016835E-2</v>
      </c>
      <c r="L154" s="24">
        <v>7425</v>
      </c>
      <c r="M154" s="23">
        <v>0.92307692307692313</v>
      </c>
      <c r="N154" s="23">
        <v>6.5934065934065934E-3</v>
      </c>
      <c r="O154" s="23">
        <v>1.098901098901099E-2</v>
      </c>
      <c r="P154" s="23">
        <v>1.7582417582417582E-2</v>
      </c>
      <c r="Q154" s="23">
        <v>1.7582417582417582E-2</v>
      </c>
      <c r="R154" s="23">
        <v>6.5934065934065934E-3</v>
      </c>
      <c r="S154" s="23">
        <v>1.7582417582417582E-2</v>
      </c>
      <c r="T154" s="24">
        <v>2275</v>
      </c>
    </row>
    <row r="155" spans="2:20" x14ac:dyDescent="0.3">
      <c r="B155" s="33" t="s">
        <v>283</v>
      </c>
      <c r="C155" s="21" t="s">
        <v>112</v>
      </c>
      <c r="D155" s="18" t="s">
        <v>332</v>
      </c>
      <c r="E155" s="23">
        <v>0.62465564738292012</v>
      </c>
      <c r="F155" s="23">
        <v>1.6528925619834711E-2</v>
      </c>
      <c r="G155" s="23">
        <v>7.8512396694214878E-2</v>
      </c>
      <c r="H155" s="23">
        <v>1.7217630853994491E-2</v>
      </c>
      <c r="I155" s="23">
        <v>6.1294765840220387E-2</v>
      </c>
      <c r="J155" s="23">
        <v>0.18939393939393939</v>
      </c>
      <c r="K155" s="23">
        <v>1.2396694214876033E-2</v>
      </c>
      <c r="L155" s="24">
        <v>7260</v>
      </c>
      <c r="M155" s="23">
        <v>0.62992125984251968</v>
      </c>
      <c r="N155" s="23">
        <v>7.874015748031496E-3</v>
      </c>
      <c r="O155" s="23">
        <v>6.2992125984251968E-2</v>
      </c>
      <c r="P155" s="23">
        <v>1.5748031496062992E-2</v>
      </c>
      <c r="Q155" s="23">
        <v>4.7244094488188976E-2</v>
      </c>
      <c r="R155" s="23">
        <v>0.22047244094488189</v>
      </c>
      <c r="S155" s="23">
        <v>1.5748031496062992E-2</v>
      </c>
      <c r="T155" s="24">
        <v>635</v>
      </c>
    </row>
    <row r="156" spans="2:20" x14ac:dyDescent="0.3">
      <c r="B156" s="33" t="s">
        <v>283</v>
      </c>
      <c r="C156" s="21" t="s">
        <v>113</v>
      </c>
      <c r="D156" s="18" t="s">
        <v>200</v>
      </c>
      <c r="E156" s="23">
        <v>0.37010355695632596</v>
      </c>
      <c r="F156" s="23">
        <v>1.3507429085997299E-2</v>
      </c>
      <c r="G156" s="23">
        <v>5.4479963980189103E-2</v>
      </c>
      <c r="H156" s="23">
        <v>1.6208914903196758E-2</v>
      </c>
      <c r="I156" s="23">
        <v>5.4029716343989191E-3</v>
      </c>
      <c r="J156" s="23">
        <v>1.9810895992796038E-2</v>
      </c>
      <c r="K156" s="23">
        <v>0.52093651508329586</v>
      </c>
      <c r="L156" s="24">
        <v>11105</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0.68516072214883317</v>
      </c>
      <c r="F157" s="23">
        <v>2.9062087186261559E-2</v>
      </c>
      <c r="G157" s="23">
        <v>9.3791281373844126E-2</v>
      </c>
      <c r="H157" s="23">
        <v>8.8947600176133859E-2</v>
      </c>
      <c r="I157" s="23">
        <v>2.8621752531924262E-2</v>
      </c>
      <c r="J157" s="23">
        <v>7.3976221928665792E-2</v>
      </c>
      <c r="K157" s="23">
        <v>0</v>
      </c>
      <c r="L157" s="24">
        <v>11355</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0.80231167795934633</v>
      </c>
      <c r="F158" s="23">
        <v>1.7138302112395375E-2</v>
      </c>
      <c r="G158" s="23">
        <v>1.3949780789159028E-2</v>
      </c>
      <c r="H158" s="23">
        <v>1.0362694300518135E-2</v>
      </c>
      <c r="I158" s="23">
        <v>1.9131127939418093E-2</v>
      </c>
      <c r="J158" s="23">
        <v>5.181347150259067E-2</v>
      </c>
      <c r="K158" s="23">
        <v>8.5292945396572339E-2</v>
      </c>
      <c r="L158" s="24">
        <v>12545</v>
      </c>
      <c r="M158" s="23">
        <v>0.81257706535141805</v>
      </c>
      <c r="N158" s="23">
        <v>1.2330456226880395E-2</v>
      </c>
      <c r="O158" s="23">
        <v>1.1097410604192354E-2</v>
      </c>
      <c r="P158" s="23">
        <v>9.8643649815043158E-3</v>
      </c>
      <c r="Q158" s="23">
        <v>1.7262638717632551E-2</v>
      </c>
      <c r="R158" s="23">
        <v>5.6720098643649818E-2</v>
      </c>
      <c r="S158" s="23">
        <v>8.0147965474722568E-2</v>
      </c>
      <c r="T158" s="24">
        <v>4055</v>
      </c>
    </row>
    <row r="159" spans="2:20" x14ac:dyDescent="0.3">
      <c r="B159" s="33" t="s">
        <v>283</v>
      </c>
      <c r="C159" s="21" t="s">
        <v>116</v>
      </c>
      <c r="D159" s="18" t="s">
        <v>202</v>
      </c>
      <c r="E159" s="23">
        <v>0.7398221806270473</v>
      </c>
      <c r="F159" s="23">
        <v>1.6846045858680395E-2</v>
      </c>
      <c r="G159" s="23">
        <v>1.918577445016378E-2</v>
      </c>
      <c r="H159" s="23">
        <v>1.2166588675713618E-2</v>
      </c>
      <c r="I159" s="23">
        <v>7.4871314927468418E-3</v>
      </c>
      <c r="J159" s="23">
        <v>0.20496022461394478</v>
      </c>
      <c r="K159" s="23">
        <v>0</v>
      </c>
      <c r="L159" s="24">
        <v>10685</v>
      </c>
      <c r="M159" s="23">
        <v>0.7218181818181818</v>
      </c>
      <c r="N159" s="23">
        <v>1.090909090909091E-2</v>
      </c>
      <c r="O159" s="23">
        <v>1.2727272727272728E-2</v>
      </c>
      <c r="P159" s="23">
        <v>9.0909090909090905E-3</v>
      </c>
      <c r="Q159" s="23">
        <v>3.6363636363636364E-3</v>
      </c>
      <c r="R159" s="23">
        <v>0.24363636363636362</v>
      </c>
      <c r="S159" s="23">
        <v>0</v>
      </c>
      <c r="T159" s="24">
        <v>2750</v>
      </c>
    </row>
    <row r="160" spans="2:20" x14ac:dyDescent="0.3">
      <c r="B160" s="33" t="s">
        <v>283</v>
      </c>
      <c r="C160" s="21" t="s">
        <v>117</v>
      </c>
      <c r="D160" s="18" t="s">
        <v>203</v>
      </c>
      <c r="E160" s="23">
        <v>0.65026326447954641</v>
      </c>
      <c r="F160" s="23">
        <v>2.0858647225597406E-2</v>
      </c>
      <c r="G160" s="23">
        <v>0.18266504657756177</v>
      </c>
      <c r="H160" s="23">
        <v>2.9769137302551641E-2</v>
      </c>
      <c r="I160" s="23">
        <v>4.7590117456460107E-2</v>
      </c>
      <c r="J160" s="23">
        <v>4.27298501417578E-2</v>
      </c>
      <c r="K160" s="23">
        <v>2.6123936816524911E-2</v>
      </c>
      <c r="L160" s="24">
        <v>24690</v>
      </c>
      <c r="M160" s="23">
        <v>0.72913907284768209</v>
      </c>
      <c r="N160" s="23">
        <v>1.8543046357615896E-2</v>
      </c>
      <c r="O160" s="23">
        <v>0.13576158940397351</v>
      </c>
      <c r="P160" s="23">
        <v>2.6490066225165563E-2</v>
      </c>
      <c r="Q160" s="23">
        <v>3.5761589403973511E-2</v>
      </c>
      <c r="R160" s="23">
        <v>4.3046357615894038E-2</v>
      </c>
      <c r="S160" s="23">
        <v>1.0596026490066225E-2</v>
      </c>
      <c r="T160" s="24">
        <v>7550</v>
      </c>
    </row>
    <row r="161" spans="2:20" x14ac:dyDescent="0.3">
      <c r="B161" s="33" t="s">
        <v>283</v>
      </c>
      <c r="C161" s="21" t="s">
        <v>118</v>
      </c>
      <c r="D161" s="18" t="s">
        <v>204</v>
      </c>
      <c r="E161" s="23">
        <v>0.81948168007149236</v>
      </c>
      <c r="F161" s="23">
        <v>1.4298480786416443E-2</v>
      </c>
      <c r="G161" s="23">
        <v>2.9937444146559428E-2</v>
      </c>
      <c r="H161" s="23">
        <v>1.7873100983020553E-2</v>
      </c>
      <c r="I161" s="23">
        <v>3.5299374441465595E-2</v>
      </c>
      <c r="J161" s="23">
        <v>1.2957998212689902E-2</v>
      </c>
      <c r="K161" s="23">
        <v>6.9705093833780166E-2</v>
      </c>
      <c r="L161" s="24">
        <v>11190</v>
      </c>
      <c r="M161" s="23">
        <v>0.8306878306878307</v>
      </c>
      <c r="N161" s="23">
        <v>1.1904761904761904E-2</v>
      </c>
      <c r="O161" s="23">
        <v>2.3809523809523808E-2</v>
      </c>
      <c r="P161" s="23">
        <v>1.5873015873015872E-2</v>
      </c>
      <c r="Q161" s="23">
        <v>2.9100529100529099E-2</v>
      </c>
      <c r="R161" s="23">
        <v>1.1904761904761904E-2</v>
      </c>
      <c r="S161" s="23">
        <v>7.5396825396825393E-2</v>
      </c>
      <c r="T161" s="24">
        <v>3780</v>
      </c>
    </row>
    <row r="162" spans="2:20" x14ac:dyDescent="0.3">
      <c r="B162" s="33" t="s">
        <v>283</v>
      </c>
      <c r="C162" s="21" t="s">
        <v>119</v>
      </c>
      <c r="D162" s="18" t="s">
        <v>334</v>
      </c>
      <c r="E162" s="23">
        <v>0.9532374100719424</v>
      </c>
      <c r="F162" s="23">
        <v>1.1690647482014389E-2</v>
      </c>
      <c r="G162" s="23">
        <v>1.1690647482014389E-2</v>
      </c>
      <c r="H162" s="23">
        <v>5.3956834532374104E-3</v>
      </c>
      <c r="I162" s="23">
        <v>2.6978417266187052E-3</v>
      </c>
      <c r="J162" s="23">
        <v>1.4388489208633094E-2</v>
      </c>
      <c r="K162" s="23">
        <v>1.7985611510791368E-3</v>
      </c>
      <c r="L162" s="24">
        <v>5560</v>
      </c>
      <c r="M162" s="23">
        <v>0.95774647887323938</v>
      </c>
      <c r="N162" s="23">
        <v>9.3896713615023476E-3</v>
      </c>
      <c r="O162" s="23">
        <v>4.6948356807511738E-3</v>
      </c>
      <c r="P162" s="23">
        <v>4.6948356807511738E-3</v>
      </c>
      <c r="Q162" s="23">
        <v>4.6948356807511738E-3</v>
      </c>
      <c r="R162" s="23">
        <v>1.8779342723004695E-2</v>
      </c>
      <c r="S162" s="23">
        <v>0</v>
      </c>
      <c r="T162" s="24">
        <v>1065</v>
      </c>
    </row>
    <row r="163" spans="2:20" x14ac:dyDescent="0.3">
      <c r="B163" s="33" t="s">
        <v>283</v>
      </c>
      <c r="C163" s="21" t="s">
        <v>120</v>
      </c>
      <c r="D163" s="18" t="s">
        <v>335</v>
      </c>
      <c r="E163" s="23">
        <v>0.87604256542996839</v>
      </c>
      <c r="F163" s="23">
        <v>2.5021570319240724E-2</v>
      </c>
      <c r="G163" s="23">
        <v>4.0264595916019559E-2</v>
      </c>
      <c r="H163" s="23">
        <v>2.3008340523439749E-2</v>
      </c>
      <c r="I163" s="23">
        <v>1.6105838366407822E-2</v>
      </c>
      <c r="J163" s="23">
        <v>1.1216566005176877E-2</v>
      </c>
      <c r="K163" s="23">
        <v>8.0529191832039108E-3</v>
      </c>
      <c r="L163" s="24">
        <v>17385</v>
      </c>
      <c r="M163" s="23">
        <v>0.9106425702811245</v>
      </c>
      <c r="N163" s="23">
        <v>1.5060240963855422E-2</v>
      </c>
      <c r="O163" s="23">
        <v>2.4096385542168676E-2</v>
      </c>
      <c r="P163" s="23">
        <v>1.5060240963855422E-2</v>
      </c>
      <c r="Q163" s="23">
        <v>1.5060240963855422E-2</v>
      </c>
      <c r="R163" s="23">
        <v>1.104417670682731E-2</v>
      </c>
      <c r="S163" s="23">
        <v>1.0040160642570281E-2</v>
      </c>
      <c r="T163" s="24">
        <v>4980</v>
      </c>
    </row>
    <row r="164" spans="2:20" x14ac:dyDescent="0.3">
      <c r="B164" s="33" t="s">
        <v>283</v>
      </c>
      <c r="C164" s="21" t="s">
        <v>121</v>
      </c>
      <c r="D164" s="18" t="s">
        <v>205</v>
      </c>
      <c r="E164" s="23">
        <v>0.7929471032745592</v>
      </c>
      <c r="F164" s="23">
        <v>2.4181360201511334E-2</v>
      </c>
      <c r="G164" s="23">
        <v>4.534005037783375E-2</v>
      </c>
      <c r="H164" s="23">
        <v>5.7430730478589417E-2</v>
      </c>
      <c r="I164" s="23">
        <v>1.2594458438287154E-2</v>
      </c>
      <c r="J164" s="23">
        <v>6.750629722921915E-2</v>
      </c>
      <c r="K164" s="23">
        <v>0</v>
      </c>
      <c r="L164" s="24">
        <v>9925</v>
      </c>
      <c r="M164" s="23">
        <v>0.80202020202020197</v>
      </c>
      <c r="N164" s="23">
        <v>1.8181818181818181E-2</v>
      </c>
      <c r="O164" s="23">
        <v>3.4343434343434343E-2</v>
      </c>
      <c r="P164" s="23">
        <v>5.2525252525252523E-2</v>
      </c>
      <c r="Q164" s="23">
        <v>1.4141414141414142E-2</v>
      </c>
      <c r="R164" s="23">
        <v>7.8787878787878782E-2</v>
      </c>
      <c r="S164" s="23">
        <v>0</v>
      </c>
      <c r="T164" s="24">
        <v>2475</v>
      </c>
    </row>
    <row r="165" spans="2:20" x14ac:dyDescent="0.3">
      <c r="B165" s="33" t="s">
        <v>283</v>
      </c>
      <c r="C165" s="21" t="s">
        <v>122</v>
      </c>
      <c r="D165" s="18" t="s">
        <v>206</v>
      </c>
      <c r="E165" s="23">
        <v>0.68339635613612926</v>
      </c>
      <c r="F165" s="23">
        <v>2.4750773461670678E-2</v>
      </c>
      <c r="G165" s="23">
        <v>6.2220694396699895E-2</v>
      </c>
      <c r="H165" s="23">
        <v>2.2688209006531453E-2</v>
      </c>
      <c r="I165" s="23">
        <v>2.7500859401856308E-2</v>
      </c>
      <c r="J165" s="23">
        <v>0.16259883121347543</v>
      </c>
      <c r="K165" s="23">
        <v>1.7188037126160193E-2</v>
      </c>
      <c r="L165" s="24">
        <v>14545</v>
      </c>
      <c r="M165" s="23">
        <v>0.68844807467911318</v>
      </c>
      <c r="N165" s="23">
        <v>1.2835472578763127E-2</v>
      </c>
      <c r="O165" s="23">
        <v>5.4842473745624273E-2</v>
      </c>
      <c r="P165" s="23">
        <v>2.1003500583430573E-2</v>
      </c>
      <c r="Q165" s="23">
        <v>2.4504084014002333E-2</v>
      </c>
      <c r="R165" s="23">
        <v>0.18086347724620769</v>
      </c>
      <c r="S165" s="23">
        <v>1.7502917152858809E-2</v>
      </c>
      <c r="T165" s="24">
        <v>4285</v>
      </c>
    </row>
    <row r="166" spans="2:20" x14ac:dyDescent="0.3">
      <c r="B166" s="33" t="s">
        <v>283</v>
      </c>
      <c r="C166" s="21" t="s">
        <v>123</v>
      </c>
      <c r="D166" s="18" t="s">
        <v>336</v>
      </c>
      <c r="E166" s="23">
        <v>0.69175340272217778</v>
      </c>
      <c r="F166" s="23">
        <v>8.4067253803042433E-3</v>
      </c>
      <c r="G166" s="23">
        <v>1.6413130504403524E-2</v>
      </c>
      <c r="H166" s="23">
        <v>1.1609287429943955E-2</v>
      </c>
      <c r="I166" s="23">
        <v>1.0408326661329063E-2</v>
      </c>
      <c r="J166" s="23">
        <v>0.20296236989591673</v>
      </c>
      <c r="K166" s="23">
        <v>5.844675740592474E-2</v>
      </c>
      <c r="L166" s="24">
        <v>12490</v>
      </c>
      <c r="M166" s="23">
        <v>0.71703853955375252</v>
      </c>
      <c r="N166" s="23">
        <v>6.0851926977687626E-3</v>
      </c>
      <c r="O166" s="23">
        <v>1.2170385395537525E-2</v>
      </c>
      <c r="P166" s="23">
        <v>1.0141987829614604E-2</v>
      </c>
      <c r="Q166" s="23">
        <v>7.099391480730223E-3</v>
      </c>
      <c r="R166" s="23">
        <v>0.21399594320486814</v>
      </c>
      <c r="S166" s="23">
        <v>3.2454361054766734E-2</v>
      </c>
      <c r="T166" s="24">
        <v>4930</v>
      </c>
    </row>
    <row r="167" spans="2:20" x14ac:dyDescent="0.3">
      <c r="B167" s="33" t="s">
        <v>283</v>
      </c>
      <c r="C167" s="21" t="s">
        <v>124</v>
      </c>
      <c r="D167" s="18" t="s">
        <v>207</v>
      </c>
      <c r="E167" s="23">
        <v>0.54880052579691097</v>
      </c>
      <c r="F167" s="23">
        <v>1.2816299704239238E-2</v>
      </c>
      <c r="G167" s="23">
        <v>7.4926059809398621E-2</v>
      </c>
      <c r="H167" s="23">
        <v>2.7604337824515282E-2</v>
      </c>
      <c r="I167" s="23">
        <v>9.4643443969766677E-2</v>
      </c>
      <c r="J167" s="23">
        <v>0.16694051922444955</v>
      </c>
      <c r="K167" s="23">
        <v>7.3940190601380212E-2</v>
      </c>
      <c r="L167" s="24">
        <v>15215</v>
      </c>
      <c r="M167" s="23">
        <v>0.6645161290322581</v>
      </c>
      <c r="N167" s="23">
        <v>1.0752688172043012E-2</v>
      </c>
      <c r="O167" s="23">
        <v>5.1612903225806452E-2</v>
      </c>
      <c r="P167" s="23">
        <v>1.935483870967742E-2</v>
      </c>
      <c r="Q167" s="23">
        <v>7.7419354838709681E-2</v>
      </c>
      <c r="R167" s="23">
        <v>0.14408602150537633</v>
      </c>
      <c r="S167" s="23">
        <v>3.2258064516129031E-2</v>
      </c>
      <c r="T167" s="24">
        <v>2325</v>
      </c>
    </row>
    <row r="168" spans="2:20" x14ac:dyDescent="0.3">
      <c r="B168" s="33" t="s">
        <v>283</v>
      </c>
      <c r="C168" s="21" t="s">
        <v>125</v>
      </c>
      <c r="D168" s="18" t="s">
        <v>208</v>
      </c>
      <c r="E168" s="23">
        <v>0.79271523178807946</v>
      </c>
      <c r="F168" s="23">
        <v>1.8543046357615896E-2</v>
      </c>
      <c r="G168" s="23">
        <v>5.4304635761589407E-2</v>
      </c>
      <c r="H168" s="23">
        <v>1.7880794701986755E-2</v>
      </c>
      <c r="I168" s="23">
        <v>2.3178807947019868E-2</v>
      </c>
      <c r="J168" s="23">
        <v>7.6821192052980131E-2</v>
      </c>
      <c r="K168" s="23">
        <v>1.7218543046357615E-2</v>
      </c>
      <c r="L168" s="24">
        <v>7550</v>
      </c>
      <c r="M168" s="23" t="s">
        <v>588</v>
      </c>
      <c r="N168" s="23" t="s">
        <v>588</v>
      </c>
      <c r="O168" s="23" t="s">
        <v>588</v>
      </c>
      <c r="P168" s="23" t="s">
        <v>588</v>
      </c>
      <c r="Q168" s="23" t="s">
        <v>588</v>
      </c>
      <c r="R168" s="23" t="s">
        <v>588</v>
      </c>
      <c r="S168" s="23" t="s">
        <v>588</v>
      </c>
      <c r="T168" s="24" t="s">
        <v>588</v>
      </c>
    </row>
    <row r="169" spans="2:20" x14ac:dyDescent="0.3">
      <c r="B169" s="33" t="s">
        <v>283</v>
      </c>
      <c r="C169" s="21" t="s">
        <v>126</v>
      </c>
      <c r="D169" s="18" t="s">
        <v>337</v>
      </c>
      <c r="E169" s="23">
        <v>0.6053639846743295</v>
      </c>
      <c r="F169" s="23">
        <v>2.0114942528735632E-2</v>
      </c>
      <c r="G169" s="23">
        <v>4.5498084291187742E-2</v>
      </c>
      <c r="H169" s="23">
        <v>2.4904214559386972E-2</v>
      </c>
      <c r="I169" s="23">
        <v>3.3045977011494254E-2</v>
      </c>
      <c r="J169" s="23">
        <v>0.22557471264367815</v>
      </c>
      <c r="K169" s="23">
        <v>4.5498084291187742E-2</v>
      </c>
      <c r="L169" s="24">
        <v>10440</v>
      </c>
      <c r="M169" s="23">
        <v>0.63058419243986252</v>
      </c>
      <c r="N169" s="23">
        <v>1.5463917525773196E-2</v>
      </c>
      <c r="O169" s="23">
        <v>3.4364261168384883E-2</v>
      </c>
      <c r="P169" s="23">
        <v>1.5463917525773196E-2</v>
      </c>
      <c r="Q169" s="23">
        <v>2.5773195876288658E-2</v>
      </c>
      <c r="R169" s="23">
        <v>0.24914089347079038</v>
      </c>
      <c r="S169" s="23">
        <v>3.0927835051546393E-2</v>
      </c>
      <c r="T169" s="24">
        <v>2910</v>
      </c>
    </row>
    <row r="170" spans="2:20" x14ac:dyDescent="0.3">
      <c r="B170" s="33" t="s">
        <v>283</v>
      </c>
      <c r="C170" s="21" t="s">
        <v>127</v>
      </c>
      <c r="D170" s="18" t="s">
        <v>209</v>
      </c>
      <c r="E170" s="23">
        <v>0.76044668587896258</v>
      </c>
      <c r="F170" s="23">
        <v>1.5489913544668587E-2</v>
      </c>
      <c r="G170" s="23">
        <v>4.8631123919308357E-2</v>
      </c>
      <c r="H170" s="23">
        <v>2.0172910662824207E-2</v>
      </c>
      <c r="I170" s="23">
        <v>2.9178674351585013E-2</v>
      </c>
      <c r="J170" s="23">
        <v>6.6642651296829974E-2</v>
      </c>
      <c r="K170" s="23">
        <v>5.9438040345821327E-2</v>
      </c>
      <c r="L170" s="24">
        <v>13880</v>
      </c>
      <c r="M170" s="23">
        <v>0.82530120481927716</v>
      </c>
      <c r="N170" s="23">
        <v>9.0361445783132526E-3</v>
      </c>
      <c r="O170" s="23">
        <v>3.313253012048193E-2</v>
      </c>
      <c r="P170" s="23">
        <v>1.355421686746988E-2</v>
      </c>
      <c r="Q170" s="23">
        <v>2.1084337349397589E-2</v>
      </c>
      <c r="R170" s="23">
        <v>5.1204819277108432E-2</v>
      </c>
      <c r="S170" s="23">
        <v>4.5180722891566265E-2</v>
      </c>
      <c r="T170" s="24">
        <v>3320</v>
      </c>
    </row>
    <row r="171" spans="2:20" x14ac:dyDescent="0.3">
      <c r="B171" s="33" t="s">
        <v>283</v>
      </c>
      <c r="C171" s="21" t="s">
        <v>128</v>
      </c>
      <c r="D171" s="18" t="s">
        <v>338</v>
      </c>
      <c r="E171" s="23">
        <v>0.73242483235993938</v>
      </c>
      <c r="F171" s="23">
        <v>1.9035258490157907E-2</v>
      </c>
      <c r="G171" s="23">
        <v>2.0765736534717714E-2</v>
      </c>
      <c r="H171" s="23">
        <v>8.8686999783690237E-3</v>
      </c>
      <c r="I171" s="23">
        <v>7.5708414449491669E-3</v>
      </c>
      <c r="J171" s="23">
        <v>0.19013627514600909</v>
      </c>
      <c r="K171" s="23">
        <v>2.098204629028769E-2</v>
      </c>
      <c r="L171" s="24">
        <v>23115</v>
      </c>
      <c r="M171" s="23">
        <v>0.76211072664359858</v>
      </c>
      <c r="N171" s="23">
        <v>1.2110726643598616E-2</v>
      </c>
      <c r="O171" s="23">
        <v>1.7301038062283738E-2</v>
      </c>
      <c r="P171" s="23">
        <v>8.6505190311418692E-3</v>
      </c>
      <c r="Q171" s="23">
        <v>5.1903114186851208E-3</v>
      </c>
      <c r="R171" s="23">
        <v>0.18425605536332179</v>
      </c>
      <c r="S171" s="23">
        <v>1.124567474048443E-2</v>
      </c>
      <c r="T171" s="24">
        <v>5780</v>
      </c>
    </row>
    <row r="172" spans="2:20" x14ac:dyDescent="0.3">
      <c r="B172" s="33" t="s">
        <v>290</v>
      </c>
      <c r="C172" s="21" t="s">
        <v>129</v>
      </c>
      <c r="D172" s="18" t="s">
        <v>210</v>
      </c>
      <c r="E172" s="23">
        <v>0.71835132482826303</v>
      </c>
      <c r="F172" s="23">
        <v>6.8694798822374874E-3</v>
      </c>
      <c r="G172" s="23">
        <v>7.8508341511285568E-3</v>
      </c>
      <c r="H172" s="23">
        <v>1.9627085377821392E-3</v>
      </c>
      <c r="I172" s="23">
        <v>1.9627085377821392E-3</v>
      </c>
      <c r="J172" s="23">
        <v>4.4160942100098133E-2</v>
      </c>
      <c r="K172" s="23">
        <v>0.2168792934249264</v>
      </c>
      <c r="L172" s="24">
        <v>5095</v>
      </c>
      <c r="M172" s="23">
        <v>0.78692493946731235</v>
      </c>
      <c r="N172" s="23">
        <v>7.2639225181598066E-3</v>
      </c>
      <c r="O172" s="23">
        <v>7.2639225181598066E-3</v>
      </c>
      <c r="P172" s="23">
        <v>2.4213075060532689E-3</v>
      </c>
      <c r="Q172" s="23">
        <v>2.4213075060532689E-3</v>
      </c>
      <c r="R172" s="23">
        <v>4.3583535108958835E-2</v>
      </c>
      <c r="S172" s="23">
        <v>0.15254237288135594</v>
      </c>
      <c r="T172" s="24">
        <v>2065</v>
      </c>
    </row>
    <row r="173" spans="2:20" x14ac:dyDescent="0.3">
      <c r="B173" s="33" t="s">
        <v>290</v>
      </c>
      <c r="C173" s="21" t="s">
        <v>130</v>
      </c>
      <c r="D173" s="18" t="s">
        <v>211</v>
      </c>
      <c r="E173" s="23">
        <v>0.79035118836466833</v>
      </c>
      <c r="F173" s="23">
        <v>2.2703086200780417E-2</v>
      </c>
      <c r="G173" s="23">
        <v>2.5540971975877971E-2</v>
      </c>
      <c r="H173" s="23">
        <v>1.7736786094359702E-2</v>
      </c>
      <c r="I173" s="23">
        <v>1.4544164597374955E-2</v>
      </c>
      <c r="J173" s="23">
        <v>6.7754522880454068E-2</v>
      </c>
      <c r="K173" s="23">
        <v>6.1724015608371763E-2</v>
      </c>
      <c r="L173" s="24">
        <v>14095</v>
      </c>
      <c r="M173" s="23">
        <v>0.80892608089260809</v>
      </c>
      <c r="N173" s="23">
        <v>1.5341701534170154E-2</v>
      </c>
      <c r="O173" s="23">
        <v>2.2315202231520222E-2</v>
      </c>
      <c r="P173" s="23">
        <v>1.813110181311018E-2</v>
      </c>
      <c r="Q173" s="23">
        <v>1.3947001394700139E-2</v>
      </c>
      <c r="R173" s="23">
        <v>6.2761506276150625E-2</v>
      </c>
      <c r="S173" s="23">
        <v>5.9972105997210597E-2</v>
      </c>
      <c r="T173" s="24">
        <v>3585</v>
      </c>
    </row>
    <row r="174" spans="2:20" x14ac:dyDescent="0.3">
      <c r="B174" s="33" t="s">
        <v>290</v>
      </c>
      <c r="C174" s="21" t="s">
        <v>131</v>
      </c>
      <c r="D174" s="18" t="s">
        <v>212</v>
      </c>
      <c r="E174" s="23">
        <v>0.83378746594005448</v>
      </c>
      <c r="F174" s="23">
        <v>2.1798365122615803E-2</v>
      </c>
      <c r="G174" s="23">
        <v>5.4495912806539509E-2</v>
      </c>
      <c r="H174" s="23">
        <v>2.2706630336058128E-2</v>
      </c>
      <c r="I174" s="23">
        <v>2.0890099909173478E-2</v>
      </c>
      <c r="J174" s="23">
        <v>2.2706630336058128E-2</v>
      </c>
      <c r="K174" s="23">
        <v>2.3614895549500452E-2</v>
      </c>
      <c r="L174" s="24">
        <v>5505</v>
      </c>
      <c r="M174" s="23">
        <v>0.87114845938375352</v>
      </c>
      <c r="N174" s="23">
        <v>1.4005602240896359E-2</v>
      </c>
      <c r="O174" s="23">
        <v>4.2016806722689079E-2</v>
      </c>
      <c r="P174" s="23">
        <v>1.1204481792717087E-2</v>
      </c>
      <c r="Q174" s="23">
        <v>1.9607843137254902E-2</v>
      </c>
      <c r="R174" s="23">
        <v>1.9607843137254902E-2</v>
      </c>
      <c r="S174" s="23">
        <v>2.2408963585434174E-2</v>
      </c>
      <c r="T174" s="24">
        <v>1785</v>
      </c>
    </row>
    <row r="175" spans="2:20" x14ac:dyDescent="0.3">
      <c r="B175" s="33" t="s">
        <v>290</v>
      </c>
      <c r="C175" s="21" t="s">
        <v>132</v>
      </c>
      <c r="D175" s="18" t="s">
        <v>213</v>
      </c>
      <c r="E175" s="23">
        <v>0.67428267800212538</v>
      </c>
      <c r="F175" s="23">
        <v>2.3379383634431455E-2</v>
      </c>
      <c r="G175" s="23">
        <v>3.6131774707757705E-2</v>
      </c>
      <c r="H175" s="23">
        <v>2.8161530286928801E-2</v>
      </c>
      <c r="I175" s="23">
        <v>3.8257173219978749E-2</v>
      </c>
      <c r="J175" s="23">
        <v>0.15993623804463336</v>
      </c>
      <c r="K175" s="23">
        <v>3.9851222104144525E-2</v>
      </c>
      <c r="L175" s="24">
        <v>9410</v>
      </c>
      <c r="M175" s="23">
        <v>0.73333333333333328</v>
      </c>
      <c r="N175" s="23">
        <v>2.0512820512820513E-2</v>
      </c>
      <c r="O175" s="23">
        <v>2.735042735042735E-2</v>
      </c>
      <c r="P175" s="23">
        <v>2.3931623931623933E-2</v>
      </c>
      <c r="Q175" s="23">
        <v>2.735042735042735E-2</v>
      </c>
      <c r="R175" s="23">
        <v>0.13675213675213677</v>
      </c>
      <c r="S175" s="23">
        <v>2.9059829059829061E-2</v>
      </c>
      <c r="T175" s="24">
        <v>2925</v>
      </c>
    </row>
    <row r="176" spans="2:20" x14ac:dyDescent="0.3">
      <c r="B176" s="33" t="s">
        <v>290</v>
      </c>
      <c r="C176" s="21" t="s">
        <v>134</v>
      </c>
      <c r="D176" s="18" t="s">
        <v>214</v>
      </c>
      <c r="E176" s="23">
        <v>0.93788819875776397</v>
      </c>
      <c r="F176" s="23">
        <v>8.9717046238785361E-3</v>
      </c>
      <c r="G176" s="23">
        <v>9.6618357487922701E-3</v>
      </c>
      <c r="H176" s="23">
        <v>6.2111801242236021E-3</v>
      </c>
      <c r="I176" s="23">
        <v>4.140786749482402E-3</v>
      </c>
      <c r="J176" s="23">
        <v>6.9013112491373362E-4</v>
      </c>
      <c r="K176" s="23">
        <v>3.1746031746031744E-2</v>
      </c>
      <c r="L176" s="24">
        <v>7245</v>
      </c>
      <c r="M176" s="23">
        <v>0.95979899497487442</v>
      </c>
      <c r="N176" s="23">
        <v>6.7001675041876048E-3</v>
      </c>
      <c r="O176" s="23">
        <v>6.7001675041876048E-3</v>
      </c>
      <c r="P176" s="23">
        <v>3.3500837520938024E-3</v>
      </c>
      <c r="Q176" s="23">
        <v>1.6750418760469012E-3</v>
      </c>
      <c r="R176" s="23">
        <v>1.6750418760469012E-3</v>
      </c>
      <c r="S176" s="23">
        <v>2.0100502512562814E-2</v>
      </c>
      <c r="T176" s="24">
        <v>2985</v>
      </c>
    </row>
    <row r="177" spans="2:20" x14ac:dyDescent="0.3">
      <c r="B177" s="33" t="s">
        <v>290</v>
      </c>
      <c r="C177" s="21" t="s">
        <v>135</v>
      </c>
      <c r="D177" s="18" t="s">
        <v>339</v>
      </c>
      <c r="E177" s="23">
        <v>0.85733929185287039</v>
      </c>
      <c r="F177" s="23">
        <v>1.0312822275696116E-2</v>
      </c>
      <c r="G177" s="23">
        <v>1.0312822275696116E-2</v>
      </c>
      <c r="H177" s="23">
        <v>4.4688896528016497E-3</v>
      </c>
      <c r="I177" s="23">
        <v>7.9064970780336891E-3</v>
      </c>
      <c r="J177" s="23">
        <v>4.0907528360261257E-2</v>
      </c>
      <c r="K177" s="23">
        <v>6.9095909247163981E-2</v>
      </c>
      <c r="L177" s="24">
        <v>14545</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0.83225108225108224</v>
      </c>
      <c r="F178" s="23">
        <v>1.461038961038961E-2</v>
      </c>
      <c r="G178" s="23">
        <v>2.3268398268398268E-2</v>
      </c>
      <c r="H178" s="23">
        <v>1.0281385281385282E-2</v>
      </c>
      <c r="I178" s="23">
        <v>1.406926406926407E-2</v>
      </c>
      <c r="J178" s="23">
        <v>1.406926406926407E-2</v>
      </c>
      <c r="K178" s="23">
        <v>9.1450216450216448E-2</v>
      </c>
      <c r="L178" s="24">
        <v>9240</v>
      </c>
      <c r="M178" s="23">
        <v>0.83522727272727271</v>
      </c>
      <c r="N178" s="23">
        <v>1.1363636363636364E-2</v>
      </c>
      <c r="O178" s="23">
        <v>9.46969696969697E-3</v>
      </c>
      <c r="P178" s="23">
        <v>9.46969696969697E-3</v>
      </c>
      <c r="Q178" s="23">
        <v>5.681818181818182E-3</v>
      </c>
      <c r="R178" s="23">
        <v>2.2727272727272728E-2</v>
      </c>
      <c r="S178" s="23">
        <v>0.10606060606060606</v>
      </c>
      <c r="T178" s="24">
        <v>2640</v>
      </c>
    </row>
    <row r="179" spans="2:20" x14ac:dyDescent="0.3">
      <c r="B179" s="33" t="s">
        <v>290</v>
      </c>
      <c r="C179" s="21" t="s">
        <v>137</v>
      </c>
      <c r="D179" s="18" t="s">
        <v>216</v>
      </c>
      <c r="E179" s="23">
        <v>0.87659157688540645</v>
      </c>
      <c r="F179" s="23">
        <v>1.1753183153770812E-2</v>
      </c>
      <c r="G179" s="23">
        <v>2.1547502448579822E-2</v>
      </c>
      <c r="H179" s="23">
        <v>1.4691478942213516E-2</v>
      </c>
      <c r="I179" s="23">
        <v>6.8560235063663075E-3</v>
      </c>
      <c r="J179" s="23">
        <v>5.7786483839373161E-2</v>
      </c>
      <c r="K179" s="23">
        <v>9.7943192948090115E-3</v>
      </c>
      <c r="L179" s="24">
        <v>5105</v>
      </c>
      <c r="M179" s="23">
        <v>0.89179104477611937</v>
      </c>
      <c r="N179" s="23">
        <v>3.7313432835820895E-3</v>
      </c>
      <c r="O179" s="23">
        <v>1.4925373134328358E-2</v>
      </c>
      <c r="P179" s="23">
        <v>1.1194029850746268E-2</v>
      </c>
      <c r="Q179" s="23">
        <v>7.462686567164179E-3</v>
      </c>
      <c r="R179" s="23">
        <v>6.3432835820895525E-2</v>
      </c>
      <c r="S179" s="23">
        <v>3.7313432835820895E-3</v>
      </c>
      <c r="T179" s="24">
        <v>1340</v>
      </c>
    </row>
    <row r="180" spans="2:20" x14ac:dyDescent="0.3">
      <c r="B180" s="33" t="s">
        <v>290</v>
      </c>
      <c r="C180" s="21" t="s">
        <v>138</v>
      </c>
      <c r="D180" s="18" t="s">
        <v>217</v>
      </c>
      <c r="E180" s="23">
        <v>0.64157432174245321</v>
      </c>
      <c r="F180" s="23">
        <v>5.7317539166985097E-3</v>
      </c>
      <c r="G180" s="23">
        <v>8.7886893389377153E-3</v>
      </c>
      <c r="H180" s="23">
        <v>3.4390523500191059E-3</v>
      </c>
      <c r="I180" s="23">
        <v>4.2032862055789069E-3</v>
      </c>
      <c r="J180" s="23">
        <v>0.16431027894535727</v>
      </c>
      <c r="K180" s="23">
        <v>0.17195261750095528</v>
      </c>
      <c r="L180" s="24">
        <v>13085</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0.91740614334470993</v>
      </c>
      <c r="F181" s="23">
        <v>1.2286689419795221E-2</v>
      </c>
      <c r="G181" s="23">
        <v>1.0238907849829351E-2</v>
      </c>
      <c r="H181" s="23">
        <v>4.7781569965870303E-3</v>
      </c>
      <c r="I181" s="23">
        <v>6.1433447098976105E-3</v>
      </c>
      <c r="J181" s="23">
        <v>4.5733788395904439E-2</v>
      </c>
      <c r="K181" s="23">
        <v>4.0955631399317407E-3</v>
      </c>
      <c r="L181" s="24">
        <v>7325</v>
      </c>
      <c r="M181" s="23">
        <v>0.92794759825327511</v>
      </c>
      <c r="N181" s="23">
        <v>6.5502183406113534E-3</v>
      </c>
      <c r="O181" s="23">
        <v>4.3668122270742356E-3</v>
      </c>
      <c r="P181" s="23">
        <v>4.3668122270742356E-3</v>
      </c>
      <c r="Q181" s="23">
        <v>2.1834061135371178E-3</v>
      </c>
      <c r="R181" s="23">
        <v>5.0218340611353711E-2</v>
      </c>
      <c r="S181" s="23">
        <v>2.1834061135371178E-3</v>
      </c>
      <c r="T181" s="24">
        <v>2290</v>
      </c>
    </row>
    <row r="182" spans="2:20" x14ac:dyDescent="0.3">
      <c r="B182" s="33" t="s">
        <v>290</v>
      </c>
      <c r="C182" s="21" t="s">
        <v>140</v>
      </c>
      <c r="D182" s="18" t="s">
        <v>218</v>
      </c>
      <c r="E182" s="23">
        <v>0.70024503130955618</v>
      </c>
      <c r="F182" s="23">
        <v>3.4304383337870947E-2</v>
      </c>
      <c r="G182" s="23">
        <v>3.7843724475905255E-2</v>
      </c>
      <c r="H182" s="23">
        <v>4.3561121698883744E-2</v>
      </c>
      <c r="I182" s="23">
        <v>2.4775387966240129E-2</v>
      </c>
      <c r="J182" s="23">
        <v>7.6776476994282597E-2</v>
      </c>
      <c r="K182" s="23">
        <v>8.2493874217261093E-2</v>
      </c>
      <c r="L182" s="24">
        <v>18365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0.803770086526576</v>
      </c>
      <c r="F183" s="23">
        <v>1.823238566131026E-2</v>
      </c>
      <c r="G183" s="23">
        <v>1.2051915945611866E-2</v>
      </c>
      <c r="H183" s="23">
        <v>8.3436341161928305E-3</v>
      </c>
      <c r="I183" s="23">
        <v>1.7614338689740421E-2</v>
      </c>
      <c r="J183" s="23">
        <v>0.11619283065512979</v>
      </c>
      <c r="K183" s="23">
        <v>2.3794808405438812E-2</v>
      </c>
      <c r="L183" s="24">
        <v>16180</v>
      </c>
      <c r="M183" s="23">
        <v>0.83783783783783783</v>
      </c>
      <c r="N183" s="23">
        <v>8.5995085995085995E-3</v>
      </c>
      <c r="O183" s="23">
        <v>8.5995085995085995E-3</v>
      </c>
      <c r="P183" s="23">
        <v>4.9140049140049139E-3</v>
      </c>
      <c r="Q183" s="23">
        <v>1.2285012285012284E-2</v>
      </c>
      <c r="R183" s="23">
        <v>0.11916461916461916</v>
      </c>
      <c r="S183" s="23">
        <v>7.3710073710073713E-3</v>
      </c>
      <c r="T183" s="24">
        <v>4070</v>
      </c>
    </row>
    <row r="184" spans="2:20" x14ac:dyDescent="0.3">
      <c r="B184" s="33" t="s">
        <v>290</v>
      </c>
      <c r="C184" s="21" t="s">
        <v>133</v>
      </c>
      <c r="D184" s="18" t="s">
        <v>343</v>
      </c>
      <c r="E184" s="23">
        <v>0.85165975103734437</v>
      </c>
      <c r="F184" s="23">
        <v>1.0373443983402489E-2</v>
      </c>
      <c r="G184" s="23">
        <v>7.261410788381743E-3</v>
      </c>
      <c r="H184" s="23">
        <v>8.2987551867219917E-3</v>
      </c>
      <c r="I184" s="23">
        <v>1.0892116182572614E-2</v>
      </c>
      <c r="J184" s="23">
        <v>1.3485477178423237E-2</v>
      </c>
      <c r="K184" s="23">
        <v>9.8547717842323648E-2</v>
      </c>
      <c r="L184" s="24">
        <v>9640</v>
      </c>
      <c r="M184" s="23">
        <v>0.87424242424242427</v>
      </c>
      <c r="N184" s="23">
        <v>7.575757575757576E-3</v>
      </c>
      <c r="O184" s="23">
        <v>6.0606060606060606E-3</v>
      </c>
      <c r="P184" s="23">
        <v>7.575757575757576E-3</v>
      </c>
      <c r="Q184" s="23">
        <v>1.0606060606060607E-2</v>
      </c>
      <c r="R184" s="23">
        <v>1.0606060606060607E-2</v>
      </c>
      <c r="S184" s="23">
        <v>8.4848484848484854E-2</v>
      </c>
      <c r="T184" s="24">
        <v>3300</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May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10th July 2025</v>
      </c>
    </row>
    <row r="9" spans="2:20" ht="12.75" customHeight="1" x14ac:dyDescent="0.3">
      <c r="B9" s="3" t="s">
        <v>5</v>
      </c>
      <c r="C9" s="8" t="s">
        <v>400</v>
      </c>
    </row>
    <row r="10" spans="2:20" ht="12.75" customHeight="1" x14ac:dyDescent="0.3">
      <c r="B10" s="3" t="s">
        <v>8</v>
      </c>
      <c r="C10" s="2" t="str">
        <f>'System &amp; Provider Summary - T1'!C10</f>
        <v>Published (Final)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1" t="s">
        <v>393</v>
      </c>
      <c r="F15" s="82"/>
      <c r="G15" s="82"/>
      <c r="H15" s="82"/>
      <c r="I15" s="82"/>
      <c r="J15" s="82"/>
      <c r="K15" s="82"/>
      <c r="L15" s="83"/>
      <c r="M15" s="81" t="s">
        <v>392</v>
      </c>
      <c r="N15" s="82"/>
      <c r="O15" s="82"/>
      <c r="P15" s="82"/>
      <c r="Q15" s="82"/>
      <c r="R15" s="82"/>
      <c r="S15" s="82"/>
      <c r="T15" s="83"/>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0.57527688835231749</v>
      </c>
      <c r="F17" s="26">
        <v>1.7195947719279826E-2</v>
      </c>
      <c r="G17" s="26">
        <v>7.4368799538081995E-2</v>
      </c>
      <c r="H17" s="26">
        <v>4.5614403443388796E-2</v>
      </c>
      <c r="I17" s="26">
        <v>3.6029604745157734E-2</v>
      </c>
      <c r="J17" s="26">
        <v>9.0095008136055851E-2</v>
      </c>
      <c r="K17" s="26">
        <v>0.16140884992913757</v>
      </c>
      <c r="L17" s="25">
        <v>476277</v>
      </c>
      <c r="M17" s="26">
        <v>0.72002380243975006</v>
      </c>
      <c r="N17" s="26">
        <v>1.606664683130021E-2</v>
      </c>
      <c r="O17" s="26">
        <v>7.0812258256471292E-2</v>
      </c>
      <c r="P17" s="26">
        <v>3.2430824159476346E-2</v>
      </c>
      <c r="Q17" s="26">
        <v>2.7075275215709609E-2</v>
      </c>
      <c r="R17" s="26">
        <v>5.3555489437667358E-2</v>
      </c>
      <c r="S17" s="26">
        <v>8.0333234156501038E-2</v>
      </c>
      <c r="T17" s="25">
        <v>16806</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0.33674963396778917</v>
      </c>
      <c r="F20" s="23">
        <v>2.4890190336749635E-2</v>
      </c>
      <c r="G20" s="23">
        <v>8.9311859443631042E-2</v>
      </c>
      <c r="H20" s="23">
        <v>4.24597364568082E-2</v>
      </c>
      <c r="I20" s="23">
        <v>5.4172767203513911E-2</v>
      </c>
      <c r="J20" s="23">
        <v>2.9282576866764276E-2</v>
      </c>
      <c r="K20" s="23">
        <v>0.42020497803806733</v>
      </c>
      <c r="L20" s="24">
        <v>3415</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0.75152749490835036</v>
      </c>
      <c r="F21" s="23">
        <v>1.5784114052953158E-2</v>
      </c>
      <c r="G21" s="23">
        <v>2.0875763747454174E-2</v>
      </c>
      <c r="H21" s="23">
        <v>2.1894093686354379E-2</v>
      </c>
      <c r="I21" s="23">
        <v>2.2912423625254582E-2</v>
      </c>
      <c r="J21" s="23">
        <v>2.7494908350305498E-2</v>
      </c>
      <c r="K21" s="23">
        <v>0.13900203665987779</v>
      </c>
      <c r="L21" s="24">
        <v>9820</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0.26422319474835887</v>
      </c>
      <c r="F22" s="23">
        <v>2.7352297592997811E-3</v>
      </c>
      <c r="G22" s="23">
        <v>8.6980306345733047E-2</v>
      </c>
      <c r="H22" s="23">
        <v>2.4070021881838075E-2</v>
      </c>
      <c r="I22" s="23">
        <v>7.713347921225383E-2</v>
      </c>
      <c r="J22" s="23">
        <v>3.0087527352297593E-2</v>
      </c>
      <c r="K22" s="23">
        <v>0.51477024070021882</v>
      </c>
      <c r="L22" s="24">
        <v>9140</v>
      </c>
      <c r="M22" s="23" t="s">
        <v>588</v>
      </c>
      <c r="N22" s="23" t="s">
        <v>588</v>
      </c>
      <c r="O22" s="23" t="s">
        <v>588</v>
      </c>
      <c r="P22" s="23" t="s">
        <v>588</v>
      </c>
      <c r="Q22" s="23" t="s">
        <v>588</v>
      </c>
      <c r="R22" s="23" t="s">
        <v>588</v>
      </c>
      <c r="S22" s="23" t="s">
        <v>588</v>
      </c>
      <c r="T22" s="24" t="s">
        <v>588</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0.56267409470752094</v>
      </c>
      <c r="F24" s="23">
        <v>1.9498607242339833E-2</v>
      </c>
      <c r="G24" s="23">
        <v>5.2924791086350974E-2</v>
      </c>
      <c r="H24" s="23">
        <v>1.9498607242339833E-2</v>
      </c>
      <c r="I24" s="23">
        <v>2.2284122562674095E-2</v>
      </c>
      <c r="J24" s="23">
        <v>4.456824512534819E-2</v>
      </c>
      <c r="K24" s="23">
        <v>0.28133704735376047</v>
      </c>
      <c r="L24" s="24">
        <v>1795</v>
      </c>
      <c r="M24" s="23" t="s">
        <v>600</v>
      </c>
      <c r="N24" s="23" t="s">
        <v>600</v>
      </c>
      <c r="O24" s="23" t="s">
        <v>600</v>
      </c>
      <c r="P24" s="23" t="s">
        <v>600</v>
      </c>
      <c r="Q24" s="23" t="s">
        <v>600</v>
      </c>
      <c r="R24" s="23" t="s">
        <v>600</v>
      </c>
      <c r="S24" s="23" t="s">
        <v>600</v>
      </c>
      <c r="T24" s="24" t="s">
        <v>600</v>
      </c>
    </row>
    <row r="25" spans="2:20" x14ac:dyDescent="0.3">
      <c r="B25" s="33" t="s">
        <v>240</v>
      </c>
      <c r="C25" s="18" t="s">
        <v>257</v>
      </c>
      <c r="D25" s="18" t="s">
        <v>347</v>
      </c>
      <c r="E25" s="23">
        <v>0.35221360557573378</v>
      </c>
      <c r="F25" s="23">
        <v>2.3264945518798468E-2</v>
      </c>
      <c r="G25" s="23">
        <v>0.11445960537940512</v>
      </c>
      <c r="H25" s="23">
        <v>0.13831353686070483</v>
      </c>
      <c r="I25" s="23">
        <v>8.6580936487680379E-2</v>
      </c>
      <c r="J25" s="23">
        <v>0.14724649062530676</v>
      </c>
      <c r="K25" s="23">
        <v>0.13792087955237067</v>
      </c>
      <c r="L25" s="24">
        <v>50935</v>
      </c>
      <c r="M25" s="23">
        <v>0.34499999999999997</v>
      </c>
      <c r="N25" s="23">
        <v>0.03</v>
      </c>
      <c r="O25" s="23">
        <v>0.17</v>
      </c>
      <c r="P25" s="23">
        <v>0.1</v>
      </c>
      <c r="Q25" s="23">
        <v>7.4999999999999997E-2</v>
      </c>
      <c r="R25" s="23">
        <v>0.27500000000000002</v>
      </c>
      <c r="S25" s="23">
        <v>5.0000000000000001E-3</v>
      </c>
      <c r="T25" s="24">
        <v>1000</v>
      </c>
    </row>
    <row r="26" spans="2:20" x14ac:dyDescent="0.3">
      <c r="B26" s="33" t="s">
        <v>240</v>
      </c>
      <c r="C26" s="18" t="s">
        <v>258</v>
      </c>
      <c r="D26" s="18" t="s">
        <v>348</v>
      </c>
      <c r="E26" s="23">
        <v>0.12686484694441374</v>
      </c>
      <c r="F26" s="23">
        <v>1.1935020444247983E-2</v>
      </c>
      <c r="G26" s="23">
        <v>0.12222345010498398</v>
      </c>
      <c r="H26" s="23">
        <v>4.807161012266549E-2</v>
      </c>
      <c r="I26" s="23">
        <v>1.3592662172615759E-2</v>
      </c>
      <c r="J26" s="23">
        <v>5.6249309315946516E-2</v>
      </c>
      <c r="K26" s="23">
        <v>0.62106310089512651</v>
      </c>
      <c r="L26" s="24">
        <v>45245</v>
      </c>
      <c r="M26" s="23">
        <v>0.4107142857142857</v>
      </c>
      <c r="N26" s="23">
        <v>1.7857142857142856E-2</v>
      </c>
      <c r="O26" s="23">
        <v>0.3125</v>
      </c>
      <c r="P26" s="23">
        <v>0.1875</v>
      </c>
      <c r="Q26" s="23">
        <v>4.4642857142857144E-2</v>
      </c>
      <c r="R26" s="23">
        <v>0</v>
      </c>
      <c r="S26" s="23">
        <v>1.7857142857142856E-2</v>
      </c>
      <c r="T26" s="24">
        <v>560</v>
      </c>
    </row>
    <row r="27" spans="2:20" x14ac:dyDescent="0.3">
      <c r="B27" s="33" t="s">
        <v>240</v>
      </c>
      <c r="C27" s="18" t="s">
        <v>259</v>
      </c>
      <c r="D27" s="18" t="s">
        <v>349</v>
      </c>
      <c r="E27" s="23">
        <v>0.49533954727030627</v>
      </c>
      <c r="F27" s="23">
        <v>3.3022636484687083E-2</v>
      </c>
      <c r="G27" s="23">
        <v>9.0545938748335553E-2</v>
      </c>
      <c r="H27" s="23">
        <v>0.16085219707057258</v>
      </c>
      <c r="I27" s="23">
        <v>0.11744340878828229</v>
      </c>
      <c r="J27" s="23">
        <v>8.2556591211717711E-2</v>
      </c>
      <c r="K27" s="23">
        <v>2.0239680426098534E-2</v>
      </c>
      <c r="L27" s="24">
        <v>18775</v>
      </c>
      <c r="M27" s="23">
        <v>0.48484848484848486</v>
      </c>
      <c r="N27" s="23">
        <v>3.0303030303030304E-2</v>
      </c>
      <c r="O27" s="23">
        <v>6.0606060606060608E-2</v>
      </c>
      <c r="P27" s="23">
        <v>0.16666666666666666</v>
      </c>
      <c r="Q27" s="23">
        <v>0.10606060606060606</v>
      </c>
      <c r="R27" s="23">
        <v>7.575757575757576E-2</v>
      </c>
      <c r="S27" s="23">
        <v>7.575757575757576E-2</v>
      </c>
      <c r="T27" s="24">
        <v>330</v>
      </c>
    </row>
    <row r="28" spans="2:20" x14ac:dyDescent="0.3">
      <c r="B28" s="33" t="s">
        <v>240</v>
      </c>
      <c r="C28" s="18" t="s">
        <v>260</v>
      </c>
      <c r="D28" s="18" t="s">
        <v>350</v>
      </c>
      <c r="E28" s="23">
        <v>0.33508541392904073</v>
      </c>
      <c r="F28" s="23">
        <v>3.9421813403416557E-2</v>
      </c>
      <c r="G28" s="23">
        <v>0.33541392904073586</v>
      </c>
      <c r="H28" s="23">
        <v>9.5926412614980291E-2</v>
      </c>
      <c r="I28" s="23">
        <v>9.0013140604467801E-2</v>
      </c>
      <c r="J28" s="23">
        <v>9.5926412614980291E-2</v>
      </c>
      <c r="K28" s="23">
        <v>8.2128777923784497E-3</v>
      </c>
      <c r="L28" s="24">
        <v>15220</v>
      </c>
      <c r="M28" s="23">
        <v>0.38064516129032255</v>
      </c>
      <c r="N28" s="23">
        <v>3.2258064516129031E-2</v>
      </c>
      <c r="O28" s="23">
        <v>0.30967741935483872</v>
      </c>
      <c r="P28" s="23">
        <v>9.6774193548387094E-2</v>
      </c>
      <c r="Q28" s="23">
        <v>8.387096774193549E-2</v>
      </c>
      <c r="R28" s="23">
        <v>9.0322580645161285E-2</v>
      </c>
      <c r="S28" s="23">
        <v>6.4516129032258064E-3</v>
      </c>
      <c r="T28" s="24">
        <v>775</v>
      </c>
    </row>
    <row r="29" spans="2:20" x14ac:dyDescent="0.3">
      <c r="B29" s="33" t="s">
        <v>240</v>
      </c>
      <c r="C29" s="18" t="s">
        <v>261</v>
      </c>
      <c r="D29" s="18" t="s">
        <v>351</v>
      </c>
      <c r="E29" s="23">
        <v>0.49429429429429428</v>
      </c>
      <c r="F29" s="23">
        <v>3.5435435435435432E-2</v>
      </c>
      <c r="G29" s="23">
        <v>8.9189189189189194E-2</v>
      </c>
      <c r="H29" s="23">
        <v>5.1651651651651649E-2</v>
      </c>
      <c r="I29" s="23">
        <v>7.7177177177177175E-2</v>
      </c>
      <c r="J29" s="23">
        <v>7.5375375375375378E-2</v>
      </c>
      <c r="K29" s="23">
        <v>0.17717717717717718</v>
      </c>
      <c r="L29" s="24">
        <v>16650</v>
      </c>
      <c r="M29" s="23">
        <v>0.58173076923076927</v>
      </c>
      <c r="N29" s="23">
        <v>3.3653846153846152E-2</v>
      </c>
      <c r="O29" s="23">
        <v>6.7307692307692304E-2</v>
      </c>
      <c r="P29" s="23">
        <v>2.403846153846154E-2</v>
      </c>
      <c r="Q29" s="23">
        <v>5.2884615384615384E-2</v>
      </c>
      <c r="R29" s="23">
        <v>4.3269230769230768E-2</v>
      </c>
      <c r="S29" s="23">
        <v>0.19711538461538461</v>
      </c>
      <c r="T29" s="24">
        <v>1040</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0.20153183341311631</v>
      </c>
      <c r="F31" s="23">
        <v>1.1967448539971278E-2</v>
      </c>
      <c r="G31" s="23">
        <v>5.1699377692675921E-2</v>
      </c>
      <c r="H31" s="23">
        <v>1.0531354715174725E-2</v>
      </c>
      <c r="I31" s="23">
        <v>8.1378650071804691E-3</v>
      </c>
      <c r="J31" s="23">
        <v>0.20153183341311631</v>
      </c>
      <c r="K31" s="23">
        <v>0.51460028721876494</v>
      </c>
      <c r="L31" s="24">
        <v>10445</v>
      </c>
      <c r="M31" s="23">
        <v>0.47368421052631576</v>
      </c>
      <c r="N31" s="23">
        <v>0</v>
      </c>
      <c r="O31" s="23">
        <v>0.13157894736842105</v>
      </c>
      <c r="P31" s="23">
        <v>2.6315789473684209E-2</v>
      </c>
      <c r="Q31" s="23">
        <v>0</v>
      </c>
      <c r="R31" s="23">
        <v>5.2631578947368418E-2</v>
      </c>
      <c r="S31" s="23">
        <v>0.31578947368421051</v>
      </c>
      <c r="T31" s="24">
        <v>190</v>
      </c>
    </row>
    <row r="32" spans="2:20" x14ac:dyDescent="0.3">
      <c r="B32" s="33" t="s">
        <v>262</v>
      </c>
      <c r="C32" s="18" t="s">
        <v>265</v>
      </c>
      <c r="D32" s="18" t="s">
        <v>373</v>
      </c>
      <c r="E32" s="23">
        <v>0.86069651741293529</v>
      </c>
      <c r="F32" s="23">
        <v>8.291873963515755E-3</v>
      </c>
      <c r="G32" s="23">
        <v>6.0807075732448868E-3</v>
      </c>
      <c r="H32" s="23">
        <v>4.9751243781094526E-3</v>
      </c>
      <c r="I32" s="23">
        <v>8.291873963515755E-3</v>
      </c>
      <c r="J32" s="23">
        <v>1.5478164731896076E-2</v>
      </c>
      <c r="K32" s="23">
        <v>9.5632946379215031E-2</v>
      </c>
      <c r="L32" s="24">
        <v>9045</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0.82451923076923073</v>
      </c>
      <c r="F33" s="23">
        <v>8.4134615384615381E-3</v>
      </c>
      <c r="G33" s="23">
        <v>1.0016025641025642E-2</v>
      </c>
      <c r="H33" s="23">
        <v>8.0128205128205121E-3</v>
      </c>
      <c r="I33" s="23">
        <v>6.810897435897436E-3</v>
      </c>
      <c r="J33" s="23">
        <v>1.6826923076923076E-2</v>
      </c>
      <c r="K33" s="23">
        <v>0.12540064102564102</v>
      </c>
      <c r="L33" s="24">
        <v>12480</v>
      </c>
      <c r="M33" s="23">
        <v>0.84775086505190311</v>
      </c>
      <c r="N33" s="23">
        <v>6.920415224913495E-3</v>
      </c>
      <c r="O33" s="23">
        <v>6.920415224913495E-3</v>
      </c>
      <c r="P33" s="23">
        <v>6.920415224913495E-3</v>
      </c>
      <c r="Q33" s="23">
        <v>6.920415224913495E-3</v>
      </c>
      <c r="R33" s="23">
        <v>1.7301038062283738E-2</v>
      </c>
      <c r="S33" s="23">
        <v>0.11072664359861592</v>
      </c>
      <c r="T33" s="24">
        <v>1445</v>
      </c>
    </row>
    <row r="34" spans="2:20" x14ac:dyDescent="0.3">
      <c r="B34" s="33" t="s">
        <v>262</v>
      </c>
      <c r="C34" s="18" t="s">
        <v>267</v>
      </c>
      <c r="D34" s="18" t="s">
        <v>374</v>
      </c>
      <c r="E34" s="23" t="s">
        <v>588</v>
      </c>
      <c r="F34" s="23" t="s">
        <v>588</v>
      </c>
      <c r="G34" s="23" t="s">
        <v>588</v>
      </c>
      <c r="H34" s="23" t="s">
        <v>588</v>
      </c>
      <c r="I34" s="23" t="s">
        <v>588</v>
      </c>
      <c r="J34" s="23" t="s">
        <v>588</v>
      </c>
      <c r="K34" s="23" t="s">
        <v>588</v>
      </c>
      <c r="L34" s="24" t="s">
        <v>588</v>
      </c>
      <c r="M34" s="23" t="s">
        <v>588</v>
      </c>
      <c r="N34" s="23" t="s">
        <v>588</v>
      </c>
      <c r="O34" s="23" t="s">
        <v>588</v>
      </c>
      <c r="P34" s="23" t="s">
        <v>588</v>
      </c>
      <c r="Q34" s="23" t="s">
        <v>588</v>
      </c>
      <c r="R34" s="23" t="s">
        <v>588</v>
      </c>
      <c r="S34" s="23" t="s">
        <v>588</v>
      </c>
      <c r="T34" s="24" t="s">
        <v>588</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v>0.75161987041036715</v>
      </c>
      <c r="F36" s="23">
        <v>2.3758099352051837E-2</v>
      </c>
      <c r="G36" s="23">
        <v>4.5356371490280781E-2</v>
      </c>
      <c r="H36" s="23">
        <v>1.9438444924406047E-2</v>
      </c>
      <c r="I36" s="23">
        <v>1.511879049676026E-2</v>
      </c>
      <c r="J36" s="23">
        <v>0.1447084233261339</v>
      </c>
      <c r="K36" s="23">
        <v>0</v>
      </c>
      <c r="L36" s="24">
        <v>2315</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0.6288716814159292</v>
      </c>
      <c r="F38" s="23">
        <v>2.8761061946902654E-2</v>
      </c>
      <c r="G38" s="23">
        <v>5.0884955752212392E-2</v>
      </c>
      <c r="H38" s="23">
        <v>4.3694690265486724E-2</v>
      </c>
      <c r="I38" s="23">
        <v>2.9314159292035399E-2</v>
      </c>
      <c r="J38" s="23">
        <v>1.4933628318584071E-2</v>
      </c>
      <c r="K38" s="23">
        <v>0.20298672566371681</v>
      </c>
      <c r="L38" s="24">
        <v>9040</v>
      </c>
      <c r="M38" s="23">
        <v>0.67647058823529416</v>
      </c>
      <c r="N38" s="23">
        <v>2.9411764705882353E-2</v>
      </c>
      <c r="O38" s="23">
        <v>4.9019607843137254E-2</v>
      </c>
      <c r="P38" s="23">
        <v>2.9411764705882353E-2</v>
      </c>
      <c r="Q38" s="23">
        <v>2.9411764705882353E-2</v>
      </c>
      <c r="R38" s="23">
        <v>9.8039215686274508E-3</v>
      </c>
      <c r="S38" s="23">
        <v>0.17647058823529413</v>
      </c>
      <c r="T38" s="24">
        <v>510</v>
      </c>
    </row>
    <row r="39" spans="2:20" x14ac:dyDescent="0.3">
      <c r="B39" s="33" t="s">
        <v>262</v>
      </c>
      <c r="C39" s="18" t="s">
        <v>272</v>
      </c>
      <c r="D39" s="18" t="s">
        <v>354</v>
      </c>
      <c r="E39" s="23">
        <v>0.56715414355353844</v>
      </c>
      <c r="F39" s="23">
        <v>1.8658598083711547E-2</v>
      </c>
      <c r="G39" s="23">
        <v>0.11329635232812238</v>
      </c>
      <c r="H39" s="23">
        <v>3.5804336863338379E-2</v>
      </c>
      <c r="I39" s="23">
        <v>2.6895276517061691E-2</v>
      </c>
      <c r="J39" s="23">
        <v>0.18860312657589512</v>
      </c>
      <c r="K39" s="23">
        <v>4.9588166078332496E-2</v>
      </c>
      <c r="L39" s="24">
        <v>29745</v>
      </c>
      <c r="M39" s="23">
        <v>0.36363636363636365</v>
      </c>
      <c r="N39" s="23">
        <v>0</v>
      </c>
      <c r="O39" s="23">
        <v>0.21212121212121213</v>
      </c>
      <c r="P39" s="23">
        <v>3.0303030303030304E-2</v>
      </c>
      <c r="Q39" s="23">
        <v>3.0303030303030304E-2</v>
      </c>
      <c r="R39" s="23">
        <v>0.30303030303030304</v>
      </c>
      <c r="S39" s="23">
        <v>9.0909090909090912E-2</v>
      </c>
      <c r="T39" s="24">
        <v>165</v>
      </c>
    </row>
    <row r="40" spans="2:20" x14ac:dyDescent="0.3">
      <c r="B40" s="33" t="s">
        <v>262</v>
      </c>
      <c r="C40" s="18" t="s">
        <v>273</v>
      </c>
      <c r="D40" s="18" t="s">
        <v>378</v>
      </c>
      <c r="E40" s="23">
        <v>0.63356164383561642</v>
      </c>
      <c r="F40" s="23">
        <v>1.9178082191780823E-2</v>
      </c>
      <c r="G40" s="23">
        <v>0.11643835616438356</v>
      </c>
      <c r="H40" s="23">
        <v>6.7808219178082191E-2</v>
      </c>
      <c r="I40" s="23">
        <v>7.260273972602739E-2</v>
      </c>
      <c r="J40" s="23">
        <v>5.8904109589041097E-2</v>
      </c>
      <c r="K40" s="23">
        <v>3.0136986301369864E-2</v>
      </c>
      <c r="L40" s="24">
        <v>7300</v>
      </c>
      <c r="M40" s="23">
        <v>0.75</v>
      </c>
      <c r="N40" s="23">
        <v>0</v>
      </c>
      <c r="O40" s="23">
        <v>0.125</v>
      </c>
      <c r="P40" s="23">
        <v>0</v>
      </c>
      <c r="Q40" s="23">
        <v>0</v>
      </c>
      <c r="R40" s="23">
        <v>0.125</v>
      </c>
      <c r="S40" s="23">
        <v>0</v>
      </c>
      <c r="T40" s="24">
        <v>40</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0.83742268041237111</v>
      </c>
      <c r="F42" s="23">
        <v>0.01</v>
      </c>
      <c r="G42" s="23">
        <v>2.3711340206185566E-2</v>
      </c>
      <c r="H42" s="23">
        <v>1.2474226804123712E-2</v>
      </c>
      <c r="I42" s="23">
        <v>1.577319587628866E-2</v>
      </c>
      <c r="J42" s="23">
        <v>2.4432989690721649E-2</v>
      </c>
      <c r="K42" s="23">
        <v>7.6185567010309277E-2</v>
      </c>
      <c r="L42" s="24">
        <v>48500</v>
      </c>
      <c r="M42" s="23">
        <v>0.83561643835616439</v>
      </c>
      <c r="N42" s="23">
        <v>1.3698630136986301E-2</v>
      </c>
      <c r="O42" s="23">
        <v>3.287671232876712E-2</v>
      </c>
      <c r="P42" s="23">
        <v>1.0958904109589041E-2</v>
      </c>
      <c r="Q42" s="23">
        <v>1.0958904109589041E-2</v>
      </c>
      <c r="R42" s="23">
        <v>1.643835616438356E-2</v>
      </c>
      <c r="S42" s="23">
        <v>8.2191780821917804E-2</v>
      </c>
      <c r="T42" s="24">
        <v>1825</v>
      </c>
    </row>
    <row r="43" spans="2:20" x14ac:dyDescent="0.3">
      <c r="B43" s="33" t="s">
        <v>274</v>
      </c>
      <c r="C43" s="18" t="s">
        <v>277</v>
      </c>
      <c r="D43" s="18" t="s">
        <v>380</v>
      </c>
      <c r="E43" s="23">
        <v>0.6772514315460697</v>
      </c>
      <c r="F43" s="23">
        <v>9.1098386257157729E-3</v>
      </c>
      <c r="G43" s="23">
        <v>1.9781363872982821E-2</v>
      </c>
      <c r="H43" s="23">
        <v>1.7178552837064029E-2</v>
      </c>
      <c r="I43" s="23">
        <v>2.6028110359187923E-2</v>
      </c>
      <c r="J43" s="23">
        <v>7.8344612181155654E-2</v>
      </c>
      <c r="K43" s="23">
        <v>0.17230609057782406</v>
      </c>
      <c r="L43" s="24">
        <v>19210</v>
      </c>
      <c r="M43" s="23">
        <v>0.7142857142857143</v>
      </c>
      <c r="N43" s="23">
        <v>0</v>
      </c>
      <c r="O43" s="23">
        <v>1.4285714285714285E-2</v>
      </c>
      <c r="P43" s="23">
        <v>1.4285714285714285E-2</v>
      </c>
      <c r="Q43" s="23">
        <v>0</v>
      </c>
      <c r="R43" s="23">
        <v>2.8571428571428571E-2</v>
      </c>
      <c r="S43" s="23">
        <v>0.24285714285714285</v>
      </c>
      <c r="T43" s="24">
        <v>350</v>
      </c>
    </row>
    <row r="44" spans="2:20" x14ac:dyDescent="0.3">
      <c r="B44" s="33" t="s">
        <v>274</v>
      </c>
      <c r="C44" s="18" t="s">
        <v>278</v>
      </c>
      <c r="D44" s="18" t="s">
        <v>356</v>
      </c>
      <c r="E44" s="23">
        <v>0.90630630630630626</v>
      </c>
      <c r="F44" s="23">
        <v>1.3513513513513514E-2</v>
      </c>
      <c r="G44" s="23">
        <v>1.0810810810810811E-2</v>
      </c>
      <c r="H44" s="23">
        <v>1.0810810810810811E-2</v>
      </c>
      <c r="I44" s="23">
        <v>1.8018018018018018E-3</v>
      </c>
      <c r="J44" s="23">
        <v>1.7117117117117116E-2</v>
      </c>
      <c r="K44" s="23">
        <v>3.8738738738738739E-2</v>
      </c>
      <c r="L44" s="24">
        <v>5550</v>
      </c>
      <c r="M44" s="23">
        <v>0.89393939393939392</v>
      </c>
      <c r="N44" s="23">
        <v>1.5151515151515152E-2</v>
      </c>
      <c r="O44" s="23">
        <v>1.5151515151515152E-2</v>
      </c>
      <c r="P44" s="23">
        <v>1.5151515151515152E-2</v>
      </c>
      <c r="Q44" s="23">
        <v>0</v>
      </c>
      <c r="R44" s="23">
        <v>1.5151515151515152E-2</v>
      </c>
      <c r="S44" s="23">
        <v>4.5454545454545456E-2</v>
      </c>
      <c r="T44" s="24">
        <v>330</v>
      </c>
    </row>
    <row r="45" spans="2:20" x14ac:dyDescent="0.3">
      <c r="B45" s="33" t="s">
        <v>279</v>
      </c>
      <c r="C45" s="18" t="s">
        <v>280</v>
      </c>
      <c r="D45" s="18" t="s">
        <v>381</v>
      </c>
      <c r="E45" s="23">
        <v>0.78656554712892746</v>
      </c>
      <c r="F45" s="23">
        <v>8.9382448537378111E-3</v>
      </c>
      <c r="G45" s="23">
        <v>1.5709642470205849E-2</v>
      </c>
      <c r="H45" s="23">
        <v>6.2296858071505959E-3</v>
      </c>
      <c r="I45" s="23">
        <v>8.1256771397616463E-3</v>
      </c>
      <c r="J45" s="23">
        <v>0.17145178764897076</v>
      </c>
      <c r="K45" s="23">
        <v>2.9794149512459372E-3</v>
      </c>
      <c r="L45" s="24">
        <v>18460</v>
      </c>
      <c r="M45" s="23">
        <v>0.90243902439024393</v>
      </c>
      <c r="N45" s="23">
        <v>8.130081300813009E-3</v>
      </c>
      <c r="O45" s="23">
        <v>1.6260162601626018E-2</v>
      </c>
      <c r="P45" s="23">
        <v>8.130081300813009E-3</v>
      </c>
      <c r="Q45" s="23">
        <v>8.130081300813009E-3</v>
      </c>
      <c r="R45" s="23">
        <v>5.6910569105691054E-2</v>
      </c>
      <c r="S45" s="23">
        <v>8.130081300813009E-3</v>
      </c>
      <c r="T45" s="24">
        <v>615</v>
      </c>
    </row>
    <row r="46" spans="2:20" x14ac:dyDescent="0.3">
      <c r="B46" s="33" t="s">
        <v>279</v>
      </c>
      <c r="C46" s="18" t="s">
        <v>281</v>
      </c>
      <c r="D46" s="18" t="s">
        <v>357</v>
      </c>
      <c r="E46" s="23">
        <v>0.63098802395209586</v>
      </c>
      <c r="F46" s="23">
        <v>3.1811377245508983E-2</v>
      </c>
      <c r="G46" s="23">
        <v>0.14389970059880239</v>
      </c>
      <c r="H46" s="23">
        <v>5.5202095808383235E-2</v>
      </c>
      <c r="I46" s="23">
        <v>4.8652694610778445E-2</v>
      </c>
      <c r="J46" s="23">
        <v>3.4431137724550899E-2</v>
      </c>
      <c r="K46" s="23">
        <v>5.5202095808383235E-2</v>
      </c>
      <c r="L46" s="24">
        <v>26720</v>
      </c>
      <c r="M46" s="23">
        <v>0.66279069767441856</v>
      </c>
      <c r="N46" s="23">
        <v>1.5503875968992248E-2</v>
      </c>
      <c r="O46" s="23">
        <v>0.14728682170542637</v>
      </c>
      <c r="P46" s="23">
        <v>2.7131782945736434E-2</v>
      </c>
      <c r="Q46" s="23">
        <v>2.7131782945736434E-2</v>
      </c>
      <c r="R46" s="23">
        <v>3.4883720930232558E-2</v>
      </c>
      <c r="S46" s="23">
        <v>8.9147286821705432E-2</v>
      </c>
      <c r="T46" s="24">
        <v>1290</v>
      </c>
    </row>
    <row r="47" spans="2:20" x14ac:dyDescent="0.3">
      <c r="B47" s="33" t="s">
        <v>279</v>
      </c>
      <c r="C47" s="18" t="s">
        <v>282</v>
      </c>
      <c r="D47" s="18" t="s">
        <v>382</v>
      </c>
      <c r="E47" s="23">
        <v>0.81757469244288228</v>
      </c>
      <c r="F47" s="23">
        <v>8.7873462214411256E-3</v>
      </c>
      <c r="G47" s="23">
        <v>1.265377855887522E-2</v>
      </c>
      <c r="H47" s="23">
        <v>7.0298769771528994E-3</v>
      </c>
      <c r="I47" s="23">
        <v>1.7574692442882251E-2</v>
      </c>
      <c r="J47" s="23">
        <v>5.5184534270650266E-2</v>
      </c>
      <c r="K47" s="23">
        <v>8.0843585237258347E-2</v>
      </c>
      <c r="L47" s="24">
        <v>14225</v>
      </c>
      <c r="M47" s="23">
        <v>0.81049562682215748</v>
      </c>
      <c r="N47" s="23">
        <v>8.7463556851311956E-3</v>
      </c>
      <c r="O47" s="23">
        <v>8.7463556851311956E-3</v>
      </c>
      <c r="P47" s="23">
        <v>2.9154518950437317E-3</v>
      </c>
      <c r="Q47" s="23">
        <v>2.3323615160349854E-2</v>
      </c>
      <c r="R47" s="23">
        <v>4.6647230320699708E-2</v>
      </c>
      <c r="S47" s="23">
        <v>9.9125364431486881E-2</v>
      </c>
      <c r="T47" s="24">
        <v>1715</v>
      </c>
    </row>
    <row r="48" spans="2:20" x14ac:dyDescent="0.3">
      <c r="B48" s="33" t="s">
        <v>283</v>
      </c>
      <c r="C48" s="18" t="s">
        <v>284</v>
      </c>
      <c r="D48" s="18" t="s">
        <v>383</v>
      </c>
      <c r="E48" s="23">
        <v>0.81859669138619506</v>
      </c>
      <c r="F48" s="23">
        <v>1.4261266400456361E-2</v>
      </c>
      <c r="G48" s="23">
        <v>6.6457501426126636E-2</v>
      </c>
      <c r="H48" s="23">
        <v>5.1911009697661152E-2</v>
      </c>
      <c r="I48" s="23">
        <v>2.8807758128921848E-2</v>
      </c>
      <c r="J48" s="23">
        <v>1.2264689104392471E-2</v>
      </c>
      <c r="K48" s="23">
        <v>7.7010838562464349E-3</v>
      </c>
      <c r="L48" s="24">
        <v>17530</v>
      </c>
      <c r="M48" s="23">
        <v>0.87987012987012991</v>
      </c>
      <c r="N48" s="23">
        <v>6.4935064935064939E-3</v>
      </c>
      <c r="O48" s="23">
        <v>5.5194805194805192E-2</v>
      </c>
      <c r="P48" s="23">
        <v>2.2727272727272728E-2</v>
      </c>
      <c r="Q48" s="23">
        <v>2.2727272727272728E-2</v>
      </c>
      <c r="R48" s="23">
        <v>3.246753246753247E-3</v>
      </c>
      <c r="S48" s="23">
        <v>9.74025974025974E-3</v>
      </c>
      <c r="T48" s="24">
        <v>1540</v>
      </c>
    </row>
    <row r="49" spans="2:20" x14ac:dyDescent="0.3">
      <c r="B49" s="33" t="s">
        <v>283</v>
      </c>
      <c r="C49" s="18" t="s">
        <v>285</v>
      </c>
      <c r="D49" s="18" t="s">
        <v>358</v>
      </c>
      <c r="E49" s="23">
        <v>0.72293942403177758</v>
      </c>
      <c r="F49" s="23">
        <v>1.0923535253227408E-2</v>
      </c>
      <c r="G49" s="23">
        <v>4.9652432969215489E-2</v>
      </c>
      <c r="H49" s="23">
        <v>1.2909632571996028E-2</v>
      </c>
      <c r="I49" s="23">
        <v>1.5888778550148957E-2</v>
      </c>
      <c r="J49" s="23">
        <v>0.14597815292949354</v>
      </c>
      <c r="K49" s="23">
        <v>4.2701092353525323E-2</v>
      </c>
      <c r="L49" s="24">
        <v>5035</v>
      </c>
      <c r="M49" s="23" t="s">
        <v>588</v>
      </c>
      <c r="N49" s="23" t="s">
        <v>588</v>
      </c>
      <c r="O49" s="23" t="s">
        <v>588</v>
      </c>
      <c r="P49" s="23" t="s">
        <v>588</v>
      </c>
      <c r="Q49" s="23" t="s">
        <v>588</v>
      </c>
      <c r="R49" s="23" t="s">
        <v>588</v>
      </c>
      <c r="S49" s="23" t="s">
        <v>588</v>
      </c>
      <c r="T49" s="24" t="s">
        <v>588</v>
      </c>
    </row>
    <row r="50" spans="2:20" x14ac:dyDescent="0.3">
      <c r="B50" s="33" t="s">
        <v>283</v>
      </c>
      <c r="C50" s="18" t="s">
        <v>286</v>
      </c>
      <c r="D50" s="18" t="s">
        <v>359</v>
      </c>
      <c r="E50" s="23">
        <v>0.6526584629672626</v>
      </c>
      <c r="F50" s="23">
        <v>2.0199674947759462E-2</v>
      </c>
      <c r="G50" s="23">
        <v>3.3666124912932437E-2</v>
      </c>
      <c r="H50" s="23">
        <v>1.5788251683306245E-2</v>
      </c>
      <c r="I50" s="23">
        <v>1.6020431855119574E-2</v>
      </c>
      <c r="J50" s="23">
        <v>9.1943348038077549E-2</v>
      </c>
      <c r="K50" s="23">
        <v>0.16972370559554215</v>
      </c>
      <c r="L50" s="24">
        <v>21535</v>
      </c>
      <c r="M50" s="23">
        <v>0.71363636363636362</v>
      </c>
      <c r="N50" s="23">
        <v>1.8181818181818181E-2</v>
      </c>
      <c r="O50" s="23">
        <v>2.7272727272727271E-2</v>
      </c>
      <c r="P50" s="23">
        <v>1.3636363636363636E-2</v>
      </c>
      <c r="Q50" s="23">
        <v>1.8181818181818181E-2</v>
      </c>
      <c r="R50" s="23">
        <v>8.6363636363636365E-2</v>
      </c>
      <c r="S50" s="23">
        <v>0.12272727272727273</v>
      </c>
      <c r="T50" s="24">
        <v>1100</v>
      </c>
    </row>
    <row r="51" spans="2:20" x14ac:dyDescent="0.3">
      <c r="B51" s="33" t="s">
        <v>283</v>
      </c>
      <c r="C51" s="18" t="s">
        <v>287</v>
      </c>
      <c r="D51" s="18" t="s">
        <v>384</v>
      </c>
      <c r="E51" s="23">
        <v>0.50817045818647866</v>
      </c>
      <c r="F51" s="23">
        <v>2.242870874719641E-3</v>
      </c>
      <c r="G51" s="23">
        <v>7.369432874078821E-3</v>
      </c>
      <c r="H51" s="23">
        <v>1.9224607497596924E-3</v>
      </c>
      <c r="I51" s="23">
        <v>2.5632809996795898E-3</v>
      </c>
      <c r="J51" s="23">
        <v>0.46299263056712592</v>
      </c>
      <c r="K51" s="23">
        <v>1.4738865748157642E-2</v>
      </c>
      <c r="L51" s="24">
        <v>15605</v>
      </c>
      <c r="M51" s="23">
        <v>0.84782608695652173</v>
      </c>
      <c r="N51" s="23">
        <v>0</v>
      </c>
      <c r="O51" s="23">
        <v>0</v>
      </c>
      <c r="P51" s="23">
        <v>0</v>
      </c>
      <c r="Q51" s="23">
        <v>0</v>
      </c>
      <c r="R51" s="23">
        <v>0.10869565217391304</v>
      </c>
      <c r="S51" s="23">
        <v>2.1739130434782608E-2</v>
      </c>
      <c r="T51" s="24">
        <v>230</v>
      </c>
    </row>
    <row r="52" spans="2:20" x14ac:dyDescent="0.3">
      <c r="B52" s="33" t="s">
        <v>283</v>
      </c>
      <c r="C52" s="18" t="s">
        <v>288</v>
      </c>
      <c r="D52" s="18" t="s">
        <v>385</v>
      </c>
      <c r="E52" s="23">
        <v>0</v>
      </c>
      <c r="F52" s="23">
        <v>0</v>
      </c>
      <c r="G52" s="23">
        <v>0</v>
      </c>
      <c r="H52" s="23">
        <v>0</v>
      </c>
      <c r="I52" s="23">
        <v>0</v>
      </c>
      <c r="J52" s="23">
        <v>0</v>
      </c>
      <c r="K52" s="23">
        <v>1</v>
      </c>
      <c r="L52" s="24">
        <v>3075</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0.8989795918367347</v>
      </c>
      <c r="F54" s="23">
        <v>1.020408163265306E-2</v>
      </c>
      <c r="G54" s="23">
        <v>6.6326530612244895E-3</v>
      </c>
      <c r="H54" s="23">
        <v>5.6122448979591833E-3</v>
      </c>
      <c r="I54" s="23">
        <v>5.6122448979591833E-3</v>
      </c>
      <c r="J54" s="23">
        <v>3.0612244897959183E-2</v>
      </c>
      <c r="K54" s="23">
        <v>4.2346938775510205E-2</v>
      </c>
      <c r="L54" s="24">
        <v>9800</v>
      </c>
      <c r="M54" s="23">
        <v>0.88435374149659862</v>
      </c>
      <c r="N54" s="23">
        <v>6.8027210884353739E-3</v>
      </c>
      <c r="O54" s="23">
        <v>6.8027210884353739E-3</v>
      </c>
      <c r="P54" s="23">
        <v>6.8027210884353739E-3</v>
      </c>
      <c r="Q54" s="23">
        <v>6.8027210884353739E-3</v>
      </c>
      <c r="R54" s="23">
        <v>2.0408163265306121E-2</v>
      </c>
      <c r="S54" s="23">
        <v>6.8027210884353748E-2</v>
      </c>
      <c r="T54" s="24">
        <v>735</v>
      </c>
    </row>
    <row r="55" spans="2:20" x14ac:dyDescent="0.3">
      <c r="B55" s="33" t="s">
        <v>290</v>
      </c>
      <c r="C55" s="18" t="s">
        <v>292</v>
      </c>
      <c r="D55" s="18" t="s">
        <v>386</v>
      </c>
      <c r="E55" s="23">
        <v>0.77264492753623193</v>
      </c>
      <c r="F55" s="23">
        <v>3.3514492753623192E-2</v>
      </c>
      <c r="G55" s="23">
        <v>9.6920289855072464E-2</v>
      </c>
      <c r="H55" s="23">
        <v>2.9891304347826088E-2</v>
      </c>
      <c r="I55" s="23">
        <v>2.8079710144927536E-2</v>
      </c>
      <c r="J55" s="23">
        <v>2.4456521739130436E-2</v>
      </c>
      <c r="K55" s="23">
        <v>1.4492753623188406E-2</v>
      </c>
      <c r="L55" s="24">
        <v>5520</v>
      </c>
      <c r="M55" s="23">
        <v>0.80821917808219179</v>
      </c>
      <c r="N55" s="23">
        <v>2.7397260273972601E-2</v>
      </c>
      <c r="O55" s="23">
        <v>6.8493150684931503E-2</v>
      </c>
      <c r="P55" s="23">
        <v>4.1095890410958902E-2</v>
      </c>
      <c r="Q55" s="23">
        <v>1.3698630136986301E-2</v>
      </c>
      <c r="R55" s="23">
        <v>2.7397260273972601E-2</v>
      </c>
      <c r="S55" s="23">
        <v>1.3698630136986301E-2</v>
      </c>
      <c r="T55" s="24">
        <v>365</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0.87091319052987604</v>
      </c>
      <c r="F57" s="23">
        <v>7.328072153325817E-3</v>
      </c>
      <c r="G57" s="23">
        <v>6.2006764374295375E-3</v>
      </c>
      <c r="H57" s="23">
        <v>2.2547914317925591E-3</v>
      </c>
      <c r="I57" s="23">
        <v>7.8917700112739568E-3</v>
      </c>
      <c r="J57" s="23">
        <v>6.8207440811724918E-2</v>
      </c>
      <c r="K57" s="23">
        <v>3.6640360766629083E-2</v>
      </c>
      <c r="L57" s="24">
        <v>8870</v>
      </c>
      <c r="M57" s="23">
        <v>0.87254901960784315</v>
      </c>
      <c r="N57" s="23">
        <v>9.8039215686274508E-3</v>
      </c>
      <c r="O57" s="23">
        <v>0</v>
      </c>
      <c r="P57" s="23">
        <v>9.8039215686274508E-3</v>
      </c>
      <c r="Q57" s="23">
        <v>0</v>
      </c>
      <c r="R57" s="23">
        <v>6.8627450980392163E-2</v>
      </c>
      <c r="S57" s="23">
        <v>3.9215686274509803E-2</v>
      </c>
      <c r="T57" s="24">
        <v>510</v>
      </c>
    </row>
    <row r="58" spans="2:20" x14ac:dyDescent="0.3">
      <c r="B58" s="33" t="s">
        <v>290</v>
      </c>
      <c r="C58" s="18" t="s">
        <v>295</v>
      </c>
      <c r="D58" s="18" t="s">
        <v>387</v>
      </c>
      <c r="E58" s="23">
        <v>0.79802955665024633</v>
      </c>
      <c r="F58" s="23">
        <v>7.3891625615763543E-3</v>
      </c>
      <c r="G58" s="23">
        <v>2.4630541871921183E-3</v>
      </c>
      <c r="H58" s="23">
        <v>2.4630541871921183E-3</v>
      </c>
      <c r="I58" s="23">
        <v>2.4630541871921183E-3</v>
      </c>
      <c r="J58" s="23">
        <v>2.4630541871921183E-3</v>
      </c>
      <c r="K58" s="23">
        <v>0.18472906403940886</v>
      </c>
      <c r="L58" s="24">
        <v>2030</v>
      </c>
      <c r="M58" s="23">
        <v>0.96</v>
      </c>
      <c r="N58" s="23">
        <v>0</v>
      </c>
      <c r="O58" s="23">
        <v>0</v>
      </c>
      <c r="P58" s="23">
        <v>0</v>
      </c>
      <c r="Q58" s="23">
        <v>0</v>
      </c>
      <c r="R58" s="23">
        <v>0</v>
      </c>
      <c r="S58" s="23">
        <v>0.04</v>
      </c>
      <c r="T58" s="24">
        <v>125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v>0.7935285053929122</v>
      </c>
      <c r="F60" s="23">
        <v>6.1633281972265025E-3</v>
      </c>
      <c r="G60" s="23">
        <v>1.078582434514638E-2</v>
      </c>
      <c r="H60" s="23">
        <v>4.6224961479198771E-3</v>
      </c>
      <c r="I60" s="23">
        <v>3.0816640986132513E-3</v>
      </c>
      <c r="J60" s="23">
        <v>1.5408320493066256E-2</v>
      </c>
      <c r="K60" s="23">
        <v>0.1679506933744222</v>
      </c>
      <c r="L60" s="24">
        <v>3245</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0.33674963396778917</v>
      </c>
      <c r="F62" s="23">
        <v>2.4890190336749635E-2</v>
      </c>
      <c r="G62" s="23">
        <v>8.9311859443631042E-2</v>
      </c>
      <c r="H62" s="23">
        <v>4.24597364568082E-2</v>
      </c>
      <c r="I62" s="23">
        <v>5.4172767203513911E-2</v>
      </c>
      <c r="J62" s="23">
        <v>2.9282576866764276E-2</v>
      </c>
      <c r="K62" s="23">
        <v>0.42020497803806733</v>
      </c>
      <c r="L62" s="24">
        <v>3415</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0.56267409470752094</v>
      </c>
      <c r="F63" s="23">
        <v>1.9498607242339833E-2</v>
      </c>
      <c r="G63" s="23">
        <v>5.2924791086350974E-2</v>
      </c>
      <c r="H63" s="23">
        <v>1.9498607242339833E-2</v>
      </c>
      <c r="I63" s="23">
        <v>2.2284122562674095E-2</v>
      </c>
      <c r="J63" s="23">
        <v>4.456824512534819E-2</v>
      </c>
      <c r="K63" s="23">
        <v>0.28133704735376047</v>
      </c>
      <c r="L63" s="24">
        <v>1795</v>
      </c>
      <c r="M63" s="23" t="s">
        <v>600</v>
      </c>
      <c r="N63" s="23" t="s">
        <v>600</v>
      </c>
      <c r="O63" s="23" t="s">
        <v>600</v>
      </c>
      <c r="P63" s="23" t="s">
        <v>600</v>
      </c>
      <c r="Q63" s="23" t="s">
        <v>600</v>
      </c>
      <c r="R63" s="23" t="s">
        <v>600</v>
      </c>
      <c r="S63" s="23" t="s">
        <v>600</v>
      </c>
      <c r="T63" s="24" t="s">
        <v>600</v>
      </c>
    </row>
    <row r="64" spans="2:20" x14ac:dyDescent="0.3">
      <c r="B64" s="33" t="s">
        <v>250</v>
      </c>
      <c r="C64" s="18" t="s">
        <v>42</v>
      </c>
      <c r="D64" s="21" t="s">
        <v>300</v>
      </c>
      <c r="E64" s="23" t="s">
        <v>588</v>
      </c>
      <c r="F64" s="23" t="s">
        <v>588</v>
      </c>
      <c r="G64" s="23" t="s">
        <v>588</v>
      </c>
      <c r="H64" s="23" t="s">
        <v>588</v>
      </c>
      <c r="I64" s="23" t="s">
        <v>588</v>
      </c>
      <c r="J64" s="23" t="s">
        <v>588</v>
      </c>
      <c r="K64" s="23" t="s">
        <v>588</v>
      </c>
      <c r="L64" s="24" t="s">
        <v>588</v>
      </c>
      <c r="M64" s="23" t="s">
        <v>588</v>
      </c>
      <c r="N64" s="23" t="s">
        <v>588</v>
      </c>
      <c r="O64" s="23" t="s">
        <v>588</v>
      </c>
      <c r="P64" s="23" t="s">
        <v>588</v>
      </c>
      <c r="Q64" s="23" t="s">
        <v>588</v>
      </c>
      <c r="R64" s="23" t="s">
        <v>588</v>
      </c>
      <c r="S64" s="23" t="s">
        <v>588</v>
      </c>
      <c r="T64" s="24" t="s">
        <v>588</v>
      </c>
    </row>
    <row r="65" spans="2:20" x14ac:dyDescent="0.3">
      <c r="B65" s="33" t="s">
        <v>250</v>
      </c>
      <c r="C65" s="18" t="s">
        <v>43</v>
      </c>
      <c r="D65" s="21" t="s">
        <v>301</v>
      </c>
      <c r="E65" s="23">
        <v>0.75152749490835036</v>
      </c>
      <c r="F65" s="23">
        <v>1.5784114052953158E-2</v>
      </c>
      <c r="G65" s="23">
        <v>2.0875763747454174E-2</v>
      </c>
      <c r="H65" s="23">
        <v>2.1894093686354379E-2</v>
      </c>
      <c r="I65" s="23">
        <v>2.2912423625254582E-2</v>
      </c>
      <c r="J65" s="23">
        <v>2.7494908350305498E-2</v>
      </c>
      <c r="K65" s="23">
        <v>0.13900203665987779</v>
      </c>
      <c r="L65" s="24">
        <v>9820</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0.26422319474835887</v>
      </c>
      <c r="F70" s="23">
        <v>2.7352297592997811E-3</v>
      </c>
      <c r="G70" s="23">
        <v>8.6980306345733047E-2</v>
      </c>
      <c r="H70" s="23">
        <v>2.4070021881838075E-2</v>
      </c>
      <c r="I70" s="23">
        <v>7.713347921225383E-2</v>
      </c>
      <c r="J70" s="23">
        <v>3.0087527352297593E-2</v>
      </c>
      <c r="K70" s="23">
        <v>0.51477024070021882</v>
      </c>
      <c r="L70" s="24">
        <v>9140</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0.22869565217391305</v>
      </c>
      <c r="F71" s="23">
        <v>2.4347826086956521E-2</v>
      </c>
      <c r="G71" s="23">
        <v>0.49478260869565216</v>
      </c>
      <c r="H71" s="23">
        <v>0.17304347826086958</v>
      </c>
      <c r="I71" s="23">
        <v>5.565217391304348E-2</v>
      </c>
      <c r="J71" s="23">
        <v>7.8260869565217397E-3</v>
      </c>
      <c r="K71" s="23">
        <v>1.6521739130434782E-2</v>
      </c>
      <c r="L71" s="24">
        <v>5750</v>
      </c>
      <c r="M71" s="23">
        <v>0.32258064516129031</v>
      </c>
      <c r="N71" s="23">
        <v>3.2258064516129031E-2</v>
      </c>
      <c r="O71" s="23">
        <v>0.41935483870967744</v>
      </c>
      <c r="P71" s="23">
        <v>0.19354838709677419</v>
      </c>
      <c r="Q71" s="23">
        <v>3.2258064516129031E-2</v>
      </c>
      <c r="R71" s="23">
        <v>0</v>
      </c>
      <c r="S71" s="23">
        <v>0</v>
      </c>
      <c r="T71" s="24">
        <v>155</v>
      </c>
    </row>
    <row r="72" spans="2:20" x14ac:dyDescent="0.3">
      <c r="B72" s="33" t="s">
        <v>240</v>
      </c>
      <c r="C72" s="18" t="s">
        <v>438</v>
      </c>
      <c r="D72" s="21" t="s">
        <v>439</v>
      </c>
      <c r="E72" s="23">
        <v>0.34263959390862941</v>
      </c>
      <c r="F72" s="23">
        <v>5.076142131979695E-3</v>
      </c>
      <c r="G72" s="23">
        <v>7.6142131979695434E-3</v>
      </c>
      <c r="H72" s="23">
        <v>3.1725888324873094E-2</v>
      </c>
      <c r="I72" s="23">
        <v>1.015228426395939E-2</v>
      </c>
      <c r="J72" s="23">
        <v>0.60406091370558379</v>
      </c>
      <c r="K72" s="23">
        <v>0</v>
      </c>
      <c r="L72" s="24">
        <v>3940</v>
      </c>
      <c r="M72" s="23">
        <v>0.375</v>
      </c>
      <c r="N72" s="23">
        <v>1.1363636363636364E-2</v>
      </c>
      <c r="O72" s="23">
        <v>1.1363636363636364E-2</v>
      </c>
      <c r="P72" s="23">
        <v>2.2727272727272728E-2</v>
      </c>
      <c r="Q72" s="23">
        <v>1.1363636363636364E-2</v>
      </c>
      <c r="R72" s="23">
        <v>0.57954545454545459</v>
      </c>
      <c r="S72" s="23">
        <v>0</v>
      </c>
      <c r="T72" s="24">
        <v>440</v>
      </c>
    </row>
    <row r="73" spans="2:20" x14ac:dyDescent="0.3">
      <c r="B73" s="33" t="s">
        <v>240</v>
      </c>
      <c r="C73" s="18" t="s">
        <v>23</v>
      </c>
      <c r="D73" s="21" t="s">
        <v>305</v>
      </c>
      <c r="E73" s="23">
        <v>0.29960474308300394</v>
      </c>
      <c r="F73" s="23">
        <v>4.7430830039525688E-2</v>
      </c>
      <c r="G73" s="23">
        <v>0.3675889328063241</v>
      </c>
      <c r="H73" s="23">
        <v>7.5098814229249009E-2</v>
      </c>
      <c r="I73" s="23">
        <v>8.3003952569169967E-2</v>
      </c>
      <c r="J73" s="23">
        <v>0.1225296442687747</v>
      </c>
      <c r="K73" s="23">
        <v>4.7430830039525695E-3</v>
      </c>
      <c r="L73" s="24">
        <v>6325</v>
      </c>
      <c r="M73" s="23">
        <v>0.3783783783783784</v>
      </c>
      <c r="N73" s="23">
        <v>2.7027027027027029E-2</v>
      </c>
      <c r="O73" s="23">
        <v>0.32432432432432434</v>
      </c>
      <c r="P73" s="23">
        <v>5.4054054054054057E-2</v>
      </c>
      <c r="Q73" s="23">
        <v>5.4054054054054057E-2</v>
      </c>
      <c r="R73" s="23">
        <v>0.13513513513513514</v>
      </c>
      <c r="S73" s="23">
        <v>0</v>
      </c>
      <c r="T73" s="24">
        <v>185</v>
      </c>
    </row>
    <row r="74" spans="2:20" x14ac:dyDescent="0.3">
      <c r="B74" s="33" t="s">
        <v>240</v>
      </c>
      <c r="C74" s="18" t="s">
        <v>24</v>
      </c>
      <c r="D74" s="21" t="s">
        <v>142</v>
      </c>
      <c r="E74" s="23">
        <v>4.0625000000000001E-2</v>
      </c>
      <c r="F74" s="23">
        <v>6.2500000000000003E-3</v>
      </c>
      <c r="G74" s="23">
        <v>1.5625E-2</v>
      </c>
      <c r="H74" s="23">
        <v>1.8749999999999999E-2</v>
      </c>
      <c r="I74" s="23">
        <v>2.5000000000000001E-2</v>
      </c>
      <c r="J74" s="23">
        <v>0</v>
      </c>
      <c r="K74" s="23">
        <v>0.89375000000000004</v>
      </c>
      <c r="L74" s="24">
        <v>1600</v>
      </c>
      <c r="M74" s="23" t="s">
        <v>7</v>
      </c>
      <c r="N74" s="23" t="s">
        <v>7</v>
      </c>
      <c r="O74" s="23" t="s">
        <v>7</v>
      </c>
      <c r="P74" s="23" t="s">
        <v>7</v>
      </c>
      <c r="Q74" s="23" t="s">
        <v>7</v>
      </c>
      <c r="R74" s="23" t="s">
        <v>7</v>
      </c>
      <c r="S74" s="23" t="s">
        <v>7</v>
      </c>
      <c r="T74" s="24">
        <v>0</v>
      </c>
    </row>
    <row r="75" spans="2:20" x14ac:dyDescent="0.3">
      <c r="B75" s="33" t="s">
        <v>240</v>
      </c>
      <c r="C75" s="18" t="s">
        <v>25</v>
      </c>
      <c r="D75" s="21" t="s">
        <v>306</v>
      </c>
      <c r="E75" s="23">
        <v>0.61463414634146341</v>
      </c>
      <c r="F75" s="23">
        <v>2.6829268292682926E-2</v>
      </c>
      <c r="G75" s="23">
        <v>9.0243902439024387E-2</v>
      </c>
      <c r="H75" s="23">
        <v>4.878048780487805E-2</v>
      </c>
      <c r="I75" s="23">
        <v>9.0243902439024387E-2</v>
      </c>
      <c r="J75" s="23">
        <v>8.5365853658536592E-2</v>
      </c>
      <c r="K75" s="23">
        <v>4.878048780487805E-2</v>
      </c>
      <c r="L75" s="24">
        <v>2050</v>
      </c>
      <c r="M75" s="23">
        <v>0.5714285714285714</v>
      </c>
      <c r="N75" s="23">
        <v>0</v>
      </c>
      <c r="O75" s="23">
        <v>0.14285714285714285</v>
      </c>
      <c r="P75" s="23">
        <v>0.14285714285714285</v>
      </c>
      <c r="Q75" s="23">
        <v>0</v>
      </c>
      <c r="R75" s="23">
        <v>0.14285714285714285</v>
      </c>
      <c r="S75" s="23">
        <v>0</v>
      </c>
      <c r="T75" s="24">
        <v>35</v>
      </c>
    </row>
    <row r="76" spans="2:20" x14ac:dyDescent="0.3">
      <c r="B76" s="33" t="s">
        <v>240</v>
      </c>
      <c r="C76" s="18" t="s">
        <v>442</v>
      </c>
      <c r="D76" s="21" t="s">
        <v>443</v>
      </c>
      <c r="E76" s="23">
        <v>0.35127478753541075</v>
      </c>
      <c r="F76" s="23">
        <v>1.1331444759206799E-2</v>
      </c>
      <c r="G76" s="23">
        <v>3.1161473087818695E-2</v>
      </c>
      <c r="H76" s="23">
        <v>5.0991501416430593E-2</v>
      </c>
      <c r="I76" s="23">
        <v>1.1331444759206799E-2</v>
      </c>
      <c r="J76" s="23">
        <v>1.1331444759206799E-2</v>
      </c>
      <c r="K76" s="23">
        <v>0.53257790368271951</v>
      </c>
      <c r="L76" s="24">
        <v>3530</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0.32993890020366601</v>
      </c>
      <c r="F77" s="23">
        <v>3.2586558044806514E-2</v>
      </c>
      <c r="G77" s="23">
        <v>5.9742023082145282E-2</v>
      </c>
      <c r="H77" s="23">
        <v>0.15207060420909707</v>
      </c>
      <c r="I77" s="23">
        <v>0.11337406653088934</v>
      </c>
      <c r="J77" s="23">
        <v>8.5539714867617106E-2</v>
      </c>
      <c r="K77" s="23">
        <v>0.22674813306177868</v>
      </c>
      <c r="L77" s="24">
        <v>7365</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0.46637426900584794</v>
      </c>
      <c r="F78" s="23">
        <v>3.9473684210526314E-2</v>
      </c>
      <c r="G78" s="23">
        <v>0.11257309941520467</v>
      </c>
      <c r="H78" s="23">
        <v>0.1388888888888889</v>
      </c>
      <c r="I78" s="23">
        <v>0.14327485380116958</v>
      </c>
      <c r="J78" s="23">
        <v>8.6257309941520463E-2</v>
      </c>
      <c r="K78" s="23">
        <v>1.4619883040935672E-2</v>
      </c>
      <c r="L78" s="24">
        <v>3420</v>
      </c>
      <c r="M78" s="23">
        <v>0.48275862068965519</v>
      </c>
      <c r="N78" s="23">
        <v>3.4482758620689655E-2</v>
      </c>
      <c r="O78" s="23">
        <v>0.10344827586206896</v>
      </c>
      <c r="P78" s="23">
        <v>0.17241379310344829</v>
      </c>
      <c r="Q78" s="23">
        <v>0.13793103448275862</v>
      </c>
      <c r="R78" s="23">
        <v>0.10344827586206896</v>
      </c>
      <c r="S78" s="23">
        <v>0</v>
      </c>
      <c r="T78" s="24">
        <v>145</v>
      </c>
    </row>
    <row r="79" spans="2:20" x14ac:dyDescent="0.3">
      <c r="B79" s="33" t="s">
        <v>240</v>
      </c>
      <c r="C79" s="18" t="s">
        <v>29</v>
      </c>
      <c r="D79" s="21" t="s">
        <v>145</v>
      </c>
      <c r="E79" s="23">
        <v>0.3671444321940463</v>
      </c>
      <c r="F79" s="23">
        <v>2.4807056229327454E-2</v>
      </c>
      <c r="G79" s="23">
        <v>3.4178610804851156E-2</v>
      </c>
      <c r="H79" s="23">
        <v>0.3368246968026461</v>
      </c>
      <c r="I79" s="23">
        <v>0.16648291069459759</v>
      </c>
      <c r="J79" s="23">
        <v>7.0562293274531424E-2</v>
      </c>
      <c r="K79" s="23">
        <v>0</v>
      </c>
      <c r="L79" s="24">
        <v>9070</v>
      </c>
      <c r="M79" s="23" t="s">
        <v>588</v>
      </c>
      <c r="N79" s="23" t="s">
        <v>588</v>
      </c>
      <c r="O79" s="23" t="s">
        <v>588</v>
      </c>
      <c r="P79" s="23" t="s">
        <v>588</v>
      </c>
      <c r="Q79" s="23" t="s">
        <v>588</v>
      </c>
      <c r="R79" s="23" t="s">
        <v>588</v>
      </c>
      <c r="S79" s="23" t="s">
        <v>588</v>
      </c>
      <c r="T79" s="24" t="s">
        <v>588</v>
      </c>
    </row>
    <row r="80" spans="2:20" x14ac:dyDescent="0.3">
      <c r="B80" s="33" t="s">
        <v>240</v>
      </c>
      <c r="C80" s="18" t="s">
        <v>30</v>
      </c>
      <c r="D80" s="21" t="s">
        <v>146</v>
      </c>
      <c r="E80" s="23">
        <v>0.5899942495687176</v>
      </c>
      <c r="F80" s="23">
        <v>4.1403105232892465E-2</v>
      </c>
      <c r="G80" s="23">
        <v>8.16561242093157E-2</v>
      </c>
      <c r="H80" s="23">
        <v>2.0701552616446232E-2</v>
      </c>
      <c r="I80" s="23">
        <v>5.5779183438757908E-2</v>
      </c>
      <c r="J80" s="23">
        <v>5.2903967797584821E-2</v>
      </c>
      <c r="K80" s="23">
        <v>0.156411730879816</v>
      </c>
      <c r="L80" s="24">
        <v>8695</v>
      </c>
      <c r="M80" s="23">
        <v>0.58762886597938147</v>
      </c>
      <c r="N80" s="23">
        <v>3.608247422680412E-2</v>
      </c>
      <c r="O80" s="23">
        <v>6.7010309278350513E-2</v>
      </c>
      <c r="P80" s="23">
        <v>2.0618556701030927E-2</v>
      </c>
      <c r="Q80" s="23">
        <v>5.1546391752577317E-2</v>
      </c>
      <c r="R80" s="23">
        <v>3.608247422680412E-2</v>
      </c>
      <c r="S80" s="23">
        <v>0.21134020618556701</v>
      </c>
      <c r="T80" s="24">
        <v>970</v>
      </c>
    </row>
    <row r="81" spans="2:20" x14ac:dyDescent="0.3">
      <c r="B81" s="33" t="s">
        <v>240</v>
      </c>
      <c r="C81" s="18" t="s">
        <v>31</v>
      </c>
      <c r="D81" s="21" t="s">
        <v>308</v>
      </c>
      <c r="E81" s="23">
        <v>0.35343035343035345</v>
      </c>
      <c r="F81" s="23">
        <v>7.068607068607069E-2</v>
      </c>
      <c r="G81" s="23">
        <v>8.0041580041580046E-2</v>
      </c>
      <c r="H81" s="23">
        <v>0.27442827442827444</v>
      </c>
      <c r="I81" s="23">
        <v>8.7318087318087323E-2</v>
      </c>
      <c r="J81" s="23">
        <v>0.12162162162162163</v>
      </c>
      <c r="K81" s="23">
        <v>1.2474012474012475E-2</v>
      </c>
      <c r="L81" s="24">
        <v>4810</v>
      </c>
      <c r="M81" s="23">
        <v>0.37142857142857144</v>
      </c>
      <c r="N81" s="23">
        <v>0.11428571428571428</v>
      </c>
      <c r="O81" s="23">
        <v>5.7142857142857141E-2</v>
      </c>
      <c r="P81" s="23">
        <v>0.2857142857142857</v>
      </c>
      <c r="Q81" s="23">
        <v>5.7142857142857141E-2</v>
      </c>
      <c r="R81" s="23">
        <v>0.11428571428571428</v>
      </c>
      <c r="S81" s="23">
        <v>0</v>
      </c>
      <c r="T81" s="24">
        <v>175</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0.40520984081041966</v>
      </c>
      <c r="F83" s="23">
        <v>4.0520984081041968E-2</v>
      </c>
      <c r="G83" s="23">
        <v>0.29377713458755428</v>
      </c>
      <c r="H83" s="23">
        <v>0.16787264833574531</v>
      </c>
      <c r="I83" s="23">
        <v>5.9334298118668596E-2</v>
      </c>
      <c r="J83" s="23">
        <v>7.2358900144717797E-3</v>
      </c>
      <c r="K83" s="23">
        <v>2.6049204052098408E-2</v>
      </c>
      <c r="L83" s="24">
        <v>3455</v>
      </c>
      <c r="M83" s="23">
        <v>0.4567901234567901</v>
      </c>
      <c r="N83" s="23">
        <v>2.4691358024691357E-2</v>
      </c>
      <c r="O83" s="23">
        <v>0.27160493827160492</v>
      </c>
      <c r="P83" s="23">
        <v>0.18518518518518517</v>
      </c>
      <c r="Q83" s="23">
        <v>3.7037037037037035E-2</v>
      </c>
      <c r="R83" s="23">
        <v>0</v>
      </c>
      <c r="S83" s="23">
        <v>2.4691358024691357E-2</v>
      </c>
      <c r="T83" s="24">
        <v>405</v>
      </c>
    </row>
    <row r="84" spans="2:20" x14ac:dyDescent="0.3">
      <c r="B84" s="33" t="s">
        <v>240</v>
      </c>
      <c r="C84" s="18" t="s">
        <v>452</v>
      </c>
      <c r="D84" s="21" t="s">
        <v>453</v>
      </c>
      <c r="E84" s="23">
        <v>8.3946163452199254E-2</v>
      </c>
      <c r="F84" s="23">
        <v>7.0764534480366311E-3</v>
      </c>
      <c r="G84" s="23">
        <v>4.6343832385181076E-2</v>
      </c>
      <c r="H84" s="23">
        <v>1.6650478701262662E-2</v>
      </c>
      <c r="I84" s="23">
        <v>2.4975718051893992E-3</v>
      </c>
      <c r="J84" s="23">
        <v>6.8683224642708485E-2</v>
      </c>
      <c r="K84" s="23">
        <v>0.77480227556542247</v>
      </c>
      <c r="L84" s="24">
        <v>36035</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0.33299697275479312</v>
      </c>
      <c r="F86" s="23">
        <v>6.0544904137235112E-3</v>
      </c>
      <c r="G86" s="23">
        <v>1.5136226034308779E-2</v>
      </c>
      <c r="H86" s="23">
        <v>1.2108980827447022E-2</v>
      </c>
      <c r="I86" s="23">
        <v>4.0363269424823411E-3</v>
      </c>
      <c r="J86" s="23">
        <v>5.0454086781029266E-3</v>
      </c>
      <c r="K86" s="23">
        <v>0.62361251261352169</v>
      </c>
      <c r="L86" s="24">
        <v>4955</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0.49804039794995481</v>
      </c>
      <c r="F87" s="23">
        <v>3.2861018993066024E-2</v>
      </c>
      <c r="G87" s="23">
        <v>9.4965330117576116E-2</v>
      </c>
      <c r="H87" s="23">
        <v>0.15978293638830268</v>
      </c>
      <c r="I87" s="23">
        <v>0.11998794091046126</v>
      </c>
      <c r="J87" s="23">
        <v>8.4413626771178779E-2</v>
      </c>
      <c r="K87" s="23">
        <v>1.0250226107928851E-2</v>
      </c>
      <c r="L87" s="24">
        <v>16585</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0.25924024640657084</v>
      </c>
      <c r="F88" s="23">
        <v>2.2073921971252568E-2</v>
      </c>
      <c r="G88" s="23">
        <v>0.44455852156057496</v>
      </c>
      <c r="H88" s="23">
        <v>9.856262833675565E-2</v>
      </c>
      <c r="I88" s="23">
        <v>0.14117043121149897</v>
      </c>
      <c r="J88" s="23">
        <v>7.7002053388090345E-3</v>
      </c>
      <c r="K88" s="23">
        <v>2.7207392197125257E-2</v>
      </c>
      <c r="L88" s="24">
        <v>9740</v>
      </c>
      <c r="M88" s="23">
        <v>0.29487179487179488</v>
      </c>
      <c r="N88" s="23">
        <v>1.282051282051282E-2</v>
      </c>
      <c r="O88" s="23">
        <v>0.39743589743589741</v>
      </c>
      <c r="P88" s="23">
        <v>0.10256410256410256</v>
      </c>
      <c r="Q88" s="23">
        <v>0.15384615384615385</v>
      </c>
      <c r="R88" s="23">
        <v>1.282051282051282E-2</v>
      </c>
      <c r="S88" s="23">
        <v>1.282051282051282E-2</v>
      </c>
      <c r="T88" s="24">
        <v>390</v>
      </c>
    </row>
    <row r="89" spans="2:20" x14ac:dyDescent="0.3">
      <c r="B89" s="33" t="s">
        <v>240</v>
      </c>
      <c r="C89" s="18" t="s">
        <v>34</v>
      </c>
      <c r="D89" s="21" t="s">
        <v>148</v>
      </c>
      <c r="E89" s="23">
        <v>0.41231126596980255</v>
      </c>
      <c r="F89" s="23">
        <v>3.8327526132404179E-2</v>
      </c>
      <c r="G89" s="23">
        <v>0.13124274099883856</v>
      </c>
      <c r="H89" s="23">
        <v>0.12775842044134728</v>
      </c>
      <c r="I89" s="23">
        <v>0.13356562137049943</v>
      </c>
      <c r="J89" s="23">
        <v>0.1440185830429733</v>
      </c>
      <c r="K89" s="23">
        <v>1.3937282229965157E-2</v>
      </c>
      <c r="L89" s="24">
        <v>4305</v>
      </c>
      <c r="M89" s="23">
        <v>0.42857142857142855</v>
      </c>
      <c r="N89" s="23">
        <v>0</v>
      </c>
      <c r="O89" s="23">
        <v>0</v>
      </c>
      <c r="P89" s="23">
        <v>0.14285714285714285</v>
      </c>
      <c r="Q89" s="23">
        <v>0.14285714285714285</v>
      </c>
      <c r="R89" s="23">
        <v>0.14285714285714285</v>
      </c>
      <c r="S89" s="23">
        <v>0</v>
      </c>
      <c r="T89" s="24">
        <v>35</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0.29406392694063926</v>
      </c>
      <c r="F91" s="23">
        <v>3.0136986301369864E-2</v>
      </c>
      <c r="G91" s="23">
        <v>0.43744292237442922</v>
      </c>
      <c r="H91" s="23">
        <v>9.3150684931506855E-2</v>
      </c>
      <c r="I91" s="23">
        <v>6.575342465753424E-2</v>
      </c>
      <c r="J91" s="23">
        <v>7.1232876712328766E-2</v>
      </c>
      <c r="K91" s="23">
        <v>8.21917808219178E-3</v>
      </c>
      <c r="L91" s="24">
        <v>5475</v>
      </c>
      <c r="M91" s="23">
        <v>0.3595505617977528</v>
      </c>
      <c r="N91" s="23">
        <v>2.247191011235955E-2</v>
      </c>
      <c r="O91" s="23">
        <v>0.3707865168539326</v>
      </c>
      <c r="P91" s="23">
        <v>0.10112359550561797</v>
      </c>
      <c r="Q91" s="23">
        <v>6.741573033707865E-2</v>
      </c>
      <c r="R91" s="23">
        <v>7.8651685393258425E-2</v>
      </c>
      <c r="S91" s="23">
        <v>0</v>
      </c>
      <c r="T91" s="24">
        <v>445</v>
      </c>
    </row>
    <row r="92" spans="2:20" x14ac:dyDescent="0.3">
      <c r="B92" s="33" t="s">
        <v>240</v>
      </c>
      <c r="C92" s="18" t="s">
        <v>436</v>
      </c>
      <c r="D92" s="21" t="s">
        <v>437</v>
      </c>
      <c r="E92" s="23">
        <v>0.49401595744680848</v>
      </c>
      <c r="F92" s="23">
        <v>9.3085106382978719E-3</v>
      </c>
      <c r="G92" s="23">
        <v>1.9946808510638299E-2</v>
      </c>
      <c r="H92" s="23">
        <v>2.9920212765957448E-2</v>
      </c>
      <c r="I92" s="23">
        <v>2.327127659574468E-2</v>
      </c>
      <c r="J92" s="23">
        <v>0.41489361702127658</v>
      </c>
      <c r="K92" s="23">
        <v>7.9787234042553185E-3</v>
      </c>
      <c r="L92" s="24">
        <v>7520</v>
      </c>
      <c r="M92" s="23" t="s">
        <v>588</v>
      </c>
      <c r="N92" s="23" t="s">
        <v>588</v>
      </c>
      <c r="O92" s="23" t="s">
        <v>588</v>
      </c>
      <c r="P92" s="23" t="s">
        <v>588</v>
      </c>
      <c r="Q92" s="23" t="s">
        <v>588</v>
      </c>
      <c r="R92" s="23" t="s">
        <v>588</v>
      </c>
      <c r="S92" s="23" t="s">
        <v>588</v>
      </c>
      <c r="T92" s="24" t="s">
        <v>588</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0.4726027397260274</v>
      </c>
      <c r="F94" s="23">
        <v>3.4246575342465752E-2</v>
      </c>
      <c r="G94" s="23">
        <v>5.7077625570776253E-2</v>
      </c>
      <c r="H94" s="23">
        <v>0.16894977168949771</v>
      </c>
      <c r="I94" s="23">
        <v>9.8173515981735154E-2</v>
      </c>
      <c r="J94" s="23">
        <v>7.0776255707762553E-2</v>
      </c>
      <c r="K94" s="23">
        <v>9.5890410958904104E-2</v>
      </c>
      <c r="L94" s="24">
        <v>2190</v>
      </c>
      <c r="M94" s="23">
        <v>0.48484848484848486</v>
      </c>
      <c r="N94" s="23">
        <v>3.0303030303030304E-2</v>
      </c>
      <c r="O94" s="23">
        <v>6.0606060606060608E-2</v>
      </c>
      <c r="P94" s="23">
        <v>0.16666666666666666</v>
      </c>
      <c r="Q94" s="23">
        <v>0.10606060606060606</v>
      </c>
      <c r="R94" s="23">
        <v>7.575757575757576E-2</v>
      </c>
      <c r="S94" s="23">
        <v>7.575757575757576E-2</v>
      </c>
      <c r="T94" s="24">
        <v>330</v>
      </c>
    </row>
    <row r="95" spans="2:20" x14ac:dyDescent="0.3">
      <c r="B95" s="33" t="s">
        <v>262</v>
      </c>
      <c r="C95" s="18" t="s">
        <v>458</v>
      </c>
      <c r="D95" s="21" t="s">
        <v>459</v>
      </c>
      <c r="E95" s="23">
        <v>1.680672268907563E-2</v>
      </c>
      <c r="F95" s="23">
        <v>2.1008403361344537E-3</v>
      </c>
      <c r="G95" s="23">
        <v>1.050420168067227E-2</v>
      </c>
      <c r="H95" s="23">
        <v>4.2016806722689074E-3</v>
      </c>
      <c r="I95" s="23">
        <v>2.1008403361344537E-3</v>
      </c>
      <c r="J95" s="23">
        <v>0.1638655462184874</v>
      </c>
      <c r="K95" s="23">
        <v>0.80042016806722693</v>
      </c>
      <c r="L95" s="24">
        <v>2380</v>
      </c>
      <c r="M95" s="23">
        <v>0</v>
      </c>
      <c r="N95" s="23">
        <v>0</v>
      </c>
      <c r="O95" s="23">
        <v>0</v>
      </c>
      <c r="P95" s="23">
        <v>0</v>
      </c>
      <c r="Q95" s="23">
        <v>0</v>
      </c>
      <c r="R95" s="23">
        <v>0</v>
      </c>
      <c r="S95" s="23">
        <v>1</v>
      </c>
      <c r="T95" s="24">
        <v>45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0.86069651741293529</v>
      </c>
      <c r="F97" s="23">
        <v>8.291873963515755E-3</v>
      </c>
      <c r="G97" s="23">
        <v>6.0807075732448868E-3</v>
      </c>
      <c r="H97" s="23">
        <v>4.9751243781094526E-3</v>
      </c>
      <c r="I97" s="23">
        <v>8.291873963515755E-3</v>
      </c>
      <c r="J97" s="23">
        <v>1.5478164731896076E-2</v>
      </c>
      <c r="K97" s="23">
        <v>9.5632946379215031E-2</v>
      </c>
      <c r="L97" s="24">
        <v>9045</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4.3478260869565216E-2</v>
      </c>
      <c r="F98" s="23">
        <v>4.140786749482402E-3</v>
      </c>
      <c r="G98" s="23">
        <v>1.4492753623188406E-2</v>
      </c>
      <c r="H98" s="23">
        <v>4.140786749482402E-3</v>
      </c>
      <c r="I98" s="23">
        <v>2.070393374741201E-3</v>
      </c>
      <c r="J98" s="23">
        <v>4.9689440993788817E-2</v>
      </c>
      <c r="K98" s="23">
        <v>0.87991718426501031</v>
      </c>
      <c r="L98" s="24">
        <v>2415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v>0.74461538461538457</v>
      </c>
      <c r="F99" s="23">
        <v>6.1538461538461538E-3</v>
      </c>
      <c r="G99" s="23">
        <v>4.9230769230769231E-2</v>
      </c>
      <c r="H99" s="23">
        <v>1.2307692307692308E-2</v>
      </c>
      <c r="I99" s="23">
        <v>4.3076923076923075E-2</v>
      </c>
      <c r="J99" s="23">
        <v>6.7692307692307691E-2</v>
      </c>
      <c r="K99" s="23">
        <v>0.08</v>
      </c>
      <c r="L99" s="24">
        <v>1625</v>
      </c>
      <c r="M99" s="23">
        <v>0.75</v>
      </c>
      <c r="N99" s="23">
        <v>0</v>
      </c>
      <c r="O99" s="23">
        <v>0.125</v>
      </c>
      <c r="P99" s="23">
        <v>0</v>
      </c>
      <c r="Q99" s="23">
        <v>0</v>
      </c>
      <c r="R99" s="23">
        <v>0.125</v>
      </c>
      <c r="S99" s="23">
        <v>0</v>
      </c>
      <c r="T99" s="24">
        <v>40</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0.89385150812064962</v>
      </c>
      <c r="F101" s="23">
        <v>8.7006960556844544E-3</v>
      </c>
      <c r="G101" s="23">
        <v>9.8607888631090483E-3</v>
      </c>
      <c r="H101" s="23">
        <v>6.3805104408352666E-3</v>
      </c>
      <c r="I101" s="23">
        <v>7.5406032482598605E-3</v>
      </c>
      <c r="J101" s="23">
        <v>1.6821345707656612E-2</v>
      </c>
      <c r="K101" s="23">
        <v>5.6844547563805102E-2</v>
      </c>
      <c r="L101" s="24">
        <v>8620</v>
      </c>
      <c r="M101" s="23">
        <v>0.90452261306532666</v>
      </c>
      <c r="N101" s="23">
        <v>5.0251256281407036E-3</v>
      </c>
      <c r="O101" s="23">
        <v>1.0050251256281407E-2</v>
      </c>
      <c r="P101" s="23">
        <v>5.0251256281407036E-3</v>
      </c>
      <c r="Q101" s="23">
        <v>5.0251256281407036E-3</v>
      </c>
      <c r="R101" s="23">
        <v>1.507537688442211E-2</v>
      </c>
      <c r="S101" s="23">
        <v>5.0251256281407038E-2</v>
      </c>
      <c r="T101" s="24">
        <v>995</v>
      </c>
    </row>
    <row r="102" spans="2:20" x14ac:dyDescent="0.3">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0.72502348888192925</v>
      </c>
      <c r="F104" s="23">
        <v>1.5972439711869714E-2</v>
      </c>
      <c r="G104" s="23">
        <v>6.0444722831193239E-2</v>
      </c>
      <c r="H104" s="23">
        <v>1.9417475728155338E-2</v>
      </c>
      <c r="I104" s="23">
        <v>1.1901033510804886E-2</v>
      </c>
      <c r="J104" s="23">
        <v>0.12746633260256812</v>
      </c>
      <c r="K104" s="23">
        <v>3.9774506733479487E-2</v>
      </c>
      <c r="L104" s="24">
        <v>15965</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0.39440694310511087</v>
      </c>
      <c r="F105" s="23">
        <v>1.7357762777242044E-2</v>
      </c>
      <c r="G105" s="23">
        <v>0.17647058823529413</v>
      </c>
      <c r="H105" s="23">
        <v>2.5072324011571841E-2</v>
      </c>
      <c r="I105" s="23">
        <v>4.5323047251687558E-2</v>
      </c>
      <c r="J105" s="23">
        <v>0.25168756027000966</v>
      </c>
      <c r="K105" s="23">
        <v>8.9681774349083893E-2</v>
      </c>
      <c r="L105" s="24">
        <v>5185</v>
      </c>
      <c r="M105" s="23">
        <v>0.36363636363636365</v>
      </c>
      <c r="N105" s="23">
        <v>0</v>
      </c>
      <c r="O105" s="23">
        <v>0.21212121212121213</v>
      </c>
      <c r="P105" s="23">
        <v>3.0303030303030304E-2</v>
      </c>
      <c r="Q105" s="23">
        <v>3.0303030303030304E-2</v>
      </c>
      <c r="R105" s="23">
        <v>0.30303030303030304</v>
      </c>
      <c r="S105" s="23">
        <v>9.0909090909090912E-2</v>
      </c>
      <c r="T105" s="24">
        <v>165</v>
      </c>
    </row>
    <row r="106" spans="2:20" x14ac:dyDescent="0.3">
      <c r="B106" s="33" t="s">
        <v>262</v>
      </c>
      <c r="C106" s="18" t="s">
        <v>466</v>
      </c>
      <c r="D106" s="21" t="s">
        <v>467</v>
      </c>
      <c r="E106" s="23">
        <v>0.47853881278538812</v>
      </c>
      <c r="F106" s="23">
        <v>3.744292237442922E-2</v>
      </c>
      <c r="G106" s="23">
        <v>7.4885844748858441E-2</v>
      </c>
      <c r="H106" s="23">
        <v>6.6666666666666666E-2</v>
      </c>
      <c r="I106" s="23">
        <v>4.2009132420091327E-2</v>
      </c>
      <c r="J106" s="23">
        <v>2.2831050228310501E-2</v>
      </c>
      <c r="K106" s="23">
        <v>0.27671232876712326</v>
      </c>
      <c r="L106" s="24">
        <v>5475</v>
      </c>
      <c r="M106" s="23">
        <v>0.5178571428571429</v>
      </c>
      <c r="N106" s="23">
        <v>3.5714285714285712E-2</v>
      </c>
      <c r="O106" s="23">
        <v>7.1428571428571425E-2</v>
      </c>
      <c r="P106" s="23">
        <v>5.3571428571428568E-2</v>
      </c>
      <c r="Q106" s="23">
        <v>3.5714285714285712E-2</v>
      </c>
      <c r="R106" s="23">
        <v>1.7857142857142856E-2</v>
      </c>
      <c r="S106" s="23">
        <v>0.25</v>
      </c>
      <c r="T106" s="24">
        <v>280</v>
      </c>
    </row>
    <row r="107" spans="2:20" x14ac:dyDescent="0.3">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3">
      <c r="B108" s="33" t="s">
        <v>262</v>
      </c>
      <c r="C108" s="18" t="s">
        <v>53</v>
      </c>
      <c r="D108" s="21" t="s">
        <v>311</v>
      </c>
      <c r="E108" s="23" t="s">
        <v>588</v>
      </c>
      <c r="F108" s="23" t="s">
        <v>588</v>
      </c>
      <c r="G108" s="23" t="s">
        <v>588</v>
      </c>
      <c r="H108" s="23" t="s">
        <v>588</v>
      </c>
      <c r="I108" s="23" t="s">
        <v>588</v>
      </c>
      <c r="J108" s="23" t="s">
        <v>588</v>
      </c>
      <c r="K108" s="23" t="s">
        <v>588</v>
      </c>
      <c r="L108" s="24" t="s">
        <v>588</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0.19368723098995697</v>
      </c>
      <c r="F109" s="23">
        <v>2.0086083213773313E-2</v>
      </c>
      <c r="G109" s="23">
        <v>4.5911047345767578E-2</v>
      </c>
      <c r="H109" s="23">
        <v>1.1477761836441894E-2</v>
      </c>
      <c r="I109" s="23">
        <v>8.60832137733142E-3</v>
      </c>
      <c r="J109" s="23">
        <v>0.4031563845050215</v>
      </c>
      <c r="K109" s="23">
        <v>0.31707317073170732</v>
      </c>
      <c r="L109" s="24">
        <v>3485</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v>0.85974754558204769</v>
      </c>
      <c r="F110" s="23">
        <v>1.5427769985974754E-2</v>
      </c>
      <c r="G110" s="23">
        <v>1.4025245441795231E-2</v>
      </c>
      <c r="H110" s="23">
        <v>9.8176718092566617E-3</v>
      </c>
      <c r="I110" s="23">
        <v>9.8176718092566617E-3</v>
      </c>
      <c r="J110" s="23">
        <v>2.8050490883590462E-3</v>
      </c>
      <c r="K110" s="23">
        <v>8.9761570827489479E-2</v>
      </c>
      <c r="L110" s="24">
        <v>3565</v>
      </c>
      <c r="M110" s="23">
        <v>0.86956521739130432</v>
      </c>
      <c r="N110" s="23">
        <v>2.1739130434782608E-2</v>
      </c>
      <c r="O110" s="23">
        <v>0</v>
      </c>
      <c r="P110" s="23">
        <v>0</v>
      </c>
      <c r="Q110" s="23">
        <v>2.1739130434782608E-2</v>
      </c>
      <c r="R110" s="23">
        <v>0</v>
      </c>
      <c r="S110" s="23">
        <v>8.6956521739130432E-2</v>
      </c>
      <c r="T110" s="24">
        <v>230</v>
      </c>
    </row>
    <row r="111" spans="2:20" x14ac:dyDescent="0.3">
      <c r="B111" s="33" t="s">
        <v>262</v>
      </c>
      <c r="C111" s="18" t="s">
        <v>60</v>
      </c>
      <c r="D111" s="21" t="s">
        <v>168</v>
      </c>
      <c r="E111" s="23">
        <v>0.3777648428405122</v>
      </c>
      <c r="F111" s="23">
        <v>2.4447031431897557E-2</v>
      </c>
      <c r="G111" s="23">
        <v>0.17345750873108265</v>
      </c>
      <c r="H111" s="23">
        <v>7.334109429569266E-2</v>
      </c>
      <c r="I111" s="23">
        <v>4.3655413271245634E-2</v>
      </c>
      <c r="J111" s="23">
        <v>0.26426076833527357</v>
      </c>
      <c r="K111" s="23">
        <v>4.3655413271245634E-2</v>
      </c>
      <c r="L111" s="24">
        <v>8590</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v>0.75161987041036715</v>
      </c>
      <c r="F112" s="23">
        <v>2.3758099352051837E-2</v>
      </c>
      <c r="G112" s="23">
        <v>4.5356371490280781E-2</v>
      </c>
      <c r="H112" s="23">
        <v>1.9438444924406047E-2</v>
      </c>
      <c r="I112" s="23">
        <v>1.511879049676026E-2</v>
      </c>
      <c r="J112" s="23">
        <v>0.1447084233261339</v>
      </c>
      <c r="K112" s="23">
        <v>0</v>
      </c>
      <c r="L112" s="24">
        <v>2315</v>
      </c>
      <c r="M112" s="23" t="s">
        <v>588</v>
      </c>
      <c r="N112" s="23" t="s">
        <v>588</v>
      </c>
      <c r="O112" s="23" t="s">
        <v>588</v>
      </c>
      <c r="P112" s="23" t="s">
        <v>588</v>
      </c>
      <c r="Q112" s="23" t="s">
        <v>588</v>
      </c>
      <c r="R112" s="23" t="s">
        <v>588</v>
      </c>
      <c r="S112" s="23" t="s">
        <v>588</v>
      </c>
      <c r="T112" s="24" t="s">
        <v>588</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0.59353348729792144</v>
      </c>
      <c r="F114" s="23">
        <v>1.8475750577367205E-2</v>
      </c>
      <c r="G114" s="23">
        <v>0.14780600461893764</v>
      </c>
      <c r="H114" s="23">
        <v>2.3094688221709007E-2</v>
      </c>
      <c r="I114" s="23">
        <v>1.8475750577367205E-2</v>
      </c>
      <c r="J114" s="23">
        <v>8.5450346420323328E-2</v>
      </c>
      <c r="K114" s="23">
        <v>0.11085450346420324</v>
      </c>
      <c r="L114" s="24">
        <v>2165</v>
      </c>
      <c r="M114" s="23">
        <v>0.62068965517241381</v>
      </c>
      <c r="N114" s="23">
        <v>0</v>
      </c>
      <c r="O114" s="23">
        <v>0.17241379310344829</v>
      </c>
      <c r="P114" s="23">
        <v>3.4482758620689655E-2</v>
      </c>
      <c r="Q114" s="23">
        <v>0</v>
      </c>
      <c r="R114" s="23">
        <v>6.8965517241379309E-2</v>
      </c>
      <c r="S114" s="23">
        <v>0.10344827586206896</v>
      </c>
      <c r="T114" s="24">
        <v>145</v>
      </c>
    </row>
    <row r="115" spans="2:20" x14ac:dyDescent="0.3">
      <c r="B115" s="33" t="s">
        <v>262</v>
      </c>
      <c r="C115" s="18" t="s">
        <v>63</v>
      </c>
      <c r="D115" s="21" t="s">
        <v>313</v>
      </c>
      <c r="E115" s="23">
        <v>0.60229276895943562</v>
      </c>
      <c r="F115" s="23">
        <v>2.3809523809523808E-2</v>
      </c>
      <c r="G115" s="23">
        <v>0.13668430335097001</v>
      </c>
      <c r="H115" s="23">
        <v>8.3774250440917103E-2</v>
      </c>
      <c r="I115" s="23">
        <v>8.2010582010582006E-2</v>
      </c>
      <c r="J115" s="23">
        <v>5.6437389770723101E-2</v>
      </c>
      <c r="K115" s="23">
        <v>1.5873015873015872E-2</v>
      </c>
      <c r="L115" s="24">
        <v>5670</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0.72403982930298716</v>
      </c>
      <c r="F116" s="23">
        <v>7.1123755334281651E-3</v>
      </c>
      <c r="G116" s="23">
        <v>1.1379800853485065E-2</v>
      </c>
      <c r="H116" s="23">
        <v>1.9914651493598862E-2</v>
      </c>
      <c r="I116" s="23">
        <v>1.7069701280227598E-2</v>
      </c>
      <c r="J116" s="23">
        <v>3.1294452347083924E-2</v>
      </c>
      <c r="K116" s="23">
        <v>0.1891891891891892</v>
      </c>
      <c r="L116" s="24">
        <v>3515</v>
      </c>
      <c r="M116" s="23">
        <v>0.70370370370370372</v>
      </c>
      <c r="N116" s="23">
        <v>0</v>
      </c>
      <c r="O116" s="23">
        <v>0</v>
      </c>
      <c r="P116" s="23">
        <v>3.7037037037037035E-2</v>
      </c>
      <c r="Q116" s="23">
        <v>0</v>
      </c>
      <c r="R116" s="23">
        <v>3.7037037037037035E-2</v>
      </c>
      <c r="S116" s="23">
        <v>0.22222222222222221</v>
      </c>
      <c r="T116" s="24">
        <v>135</v>
      </c>
    </row>
    <row r="117" spans="2:20" x14ac:dyDescent="0.3">
      <c r="B117" s="33" t="s">
        <v>274</v>
      </c>
      <c r="C117" s="18" t="s">
        <v>484</v>
      </c>
      <c r="D117" s="21" t="s">
        <v>485</v>
      </c>
      <c r="E117" s="23">
        <v>0.74013157894736847</v>
      </c>
      <c r="F117" s="23">
        <v>3.2894736842105261E-3</v>
      </c>
      <c r="G117" s="23">
        <v>6.5789473684210523E-3</v>
      </c>
      <c r="H117" s="23">
        <v>0</v>
      </c>
      <c r="I117" s="23">
        <v>6.5789473684210523E-3</v>
      </c>
      <c r="J117" s="23">
        <v>1.6447368421052631E-2</v>
      </c>
      <c r="K117" s="23">
        <v>0.23026315789473684</v>
      </c>
      <c r="L117" s="24">
        <v>1520</v>
      </c>
      <c r="M117" s="23">
        <v>0.7142857142857143</v>
      </c>
      <c r="N117" s="23">
        <v>0</v>
      </c>
      <c r="O117" s="23">
        <v>0</v>
      </c>
      <c r="P117" s="23">
        <v>0</v>
      </c>
      <c r="Q117" s="23">
        <v>0</v>
      </c>
      <c r="R117" s="23">
        <v>0</v>
      </c>
      <c r="S117" s="23">
        <v>0.21428571428571427</v>
      </c>
      <c r="T117" s="24">
        <v>70</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0.65488215488215484</v>
      </c>
      <c r="F120" s="23">
        <v>3.3670033670033669E-3</v>
      </c>
      <c r="G120" s="23">
        <v>5.0505050505050509E-3</v>
      </c>
      <c r="H120" s="23">
        <v>3.3670033670033669E-3</v>
      </c>
      <c r="I120" s="23">
        <v>6.7340067340067337E-3</v>
      </c>
      <c r="J120" s="23">
        <v>3.5353535353535352E-2</v>
      </c>
      <c r="K120" s="23">
        <v>0.28956228956228958</v>
      </c>
      <c r="L120" s="24">
        <v>2970</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0.8599752168525403</v>
      </c>
      <c r="F121" s="23">
        <v>7.4349442379182153E-3</v>
      </c>
      <c r="G121" s="23">
        <v>9.9132589838909543E-3</v>
      </c>
      <c r="H121" s="23">
        <v>7.4349442379182153E-3</v>
      </c>
      <c r="I121" s="23">
        <v>6.1957868649318466E-3</v>
      </c>
      <c r="J121" s="23">
        <v>0.11152416356877323</v>
      </c>
      <c r="K121" s="23">
        <v>0</v>
      </c>
      <c r="L121" s="24">
        <v>4035</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0.75226586102719029</v>
      </c>
      <c r="F122" s="23">
        <v>3.0211480362537764E-3</v>
      </c>
      <c r="G122" s="23">
        <v>6.0422960725075529E-3</v>
      </c>
      <c r="H122" s="23">
        <v>6.0422960725075529E-3</v>
      </c>
      <c r="I122" s="23">
        <v>2.4169184290030211E-2</v>
      </c>
      <c r="J122" s="23">
        <v>3.0211480362537766E-2</v>
      </c>
      <c r="K122" s="23">
        <v>0.1782477341389728</v>
      </c>
      <c r="L122" s="24">
        <v>1655</v>
      </c>
      <c r="M122" s="23">
        <v>0.72727272727272729</v>
      </c>
      <c r="N122" s="23">
        <v>0</v>
      </c>
      <c r="O122" s="23">
        <v>0</v>
      </c>
      <c r="P122" s="23">
        <v>0</v>
      </c>
      <c r="Q122" s="23">
        <v>0</v>
      </c>
      <c r="R122" s="23">
        <v>0</v>
      </c>
      <c r="S122" s="23">
        <v>0.18181818181818182</v>
      </c>
      <c r="T122" s="24">
        <v>55</v>
      </c>
    </row>
    <row r="123" spans="2:20" x14ac:dyDescent="0.3">
      <c r="B123" s="33" t="s">
        <v>274</v>
      </c>
      <c r="C123" s="18" t="s">
        <v>591</v>
      </c>
      <c r="D123" s="21" t="s">
        <v>592</v>
      </c>
      <c r="E123" s="23">
        <v>0.6473214285714286</v>
      </c>
      <c r="F123" s="23">
        <v>1.4508928571428572E-2</v>
      </c>
      <c r="G123" s="23">
        <v>3.5714285714285712E-2</v>
      </c>
      <c r="H123" s="23">
        <v>4.4642857142857144E-2</v>
      </c>
      <c r="I123" s="23">
        <v>4.2410714285714288E-2</v>
      </c>
      <c r="J123" s="23">
        <v>2.7901785714285716E-2</v>
      </c>
      <c r="K123" s="23">
        <v>0.18638392857142858</v>
      </c>
      <c r="L123" s="24">
        <v>4480</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v>0.72314049586776863</v>
      </c>
      <c r="F124" s="23">
        <v>8.2644628099173556E-3</v>
      </c>
      <c r="G124" s="23">
        <v>4.1322314049586778E-3</v>
      </c>
      <c r="H124" s="23">
        <v>0</v>
      </c>
      <c r="I124" s="23">
        <v>4.1322314049586778E-3</v>
      </c>
      <c r="J124" s="23">
        <v>8.2644628099173556E-3</v>
      </c>
      <c r="K124" s="23">
        <v>0.25206611570247933</v>
      </c>
      <c r="L124" s="24">
        <v>1210</v>
      </c>
      <c r="M124" s="23">
        <v>0.66666666666666663</v>
      </c>
      <c r="N124" s="23">
        <v>0</v>
      </c>
      <c r="O124" s="23">
        <v>0</v>
      </c>
      <c r="P124" s="23">
        <v>0</v>
      </c>
      <c r="Q124" s="23">
        <v>0</v>
      </c>
      <c r="R124" s="23">
        <v>5.5555555555555552E-2</v>
      </c>
      <c r="S124" s="23">
        <v>0.33333333333333331</v>
      </c>
      <c r="T124" s="24">
        <v>90</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t="s">
        <v>588</v>
      </c>
      <c r="M125" s="23" t="s">
        <v>588</v>
      </c>
      <c r="N125" s="23" t="s">
        <v>588</v>
      </c>
      <c r="O125" s="23" t="s">
        <v>588</v>
      </c>
      <c r="P125" s="23" t="s">
        <v>588</v>
      </c>
      <c r="Q125" s="23" t="s">
        <v>588</v>
      </c>
      <c r="R125" s="23" t="s">
        <v>588</v>
      </c>
      <c r="S125" s="23" t="s">
        <v>588</v>
      </c>
      <c r="T125" s="24" t="s">
        <v>588</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0.90630630630630626</v>
      </c>
      <c r="F127" s="23">
        <v>1.3513513513513514E-2</v>
      </c>
      <c r="G127" s="23">
        <v>1.0810810810810811E-2</v>
      </c>
      <c r="H127" s="23">
        <v>1.0810810810810811E-2</v>
      </c>
      <c r="I127" s="23">
        <v>1.8018018018018018E-3</v>
      </c>
      <c r="J127" s="23">
        <v>1.7117117117117116E-2</v>
      </c>
      <c r="K127" s="23">
        <v>3.8738738738738739E-2</v>
      </c>
      <c r="L127" s="24">
        <v>5550</v>
      </c>
      <c r="M127" s="23">
        <v>0.89393939393939392</v>
      </c>
      <c r="N127" s="23">
        <v>1.5151515151515152E-2</v>
      </c>
      <c r="O127" s="23">
        <v>1.5151515151515152E-2</v>
      </c>
      <c r="P127" s="23">
        <v>1.5151515151515152E-2</v>
      </c>
      <c r="Q127" s="23">
        <v>0</v>
      </c>
      <c r="R127" s="23">
        <v>1.5151515151515152E-2</v>
      </c>
      <c r="S127" s="23">
        <v>4.5454545454545456E-2</v>
      </c>
      <c r="T127" s="24">
        <v>330</v>
      </c>
    </row>
    <row r="128" spans="2:20" x14ac:dyDescent="0.3">
      <c r="B128" s="33" t="s">
        <v>274</v>
      </c>
      <c r="C128" s="18" t="s">
        <v>93</v>
      </c>
      <c r="D128" s="21" t="s">
        <v>190</v>
      </c>
      <c r="E128" s="23">
        <v>0.91324200913242004</v>
      </c>
      <c r="F128" s="23">
        <v>2.2831050228310501E-3</v>
      </c>
      <c r="G128" s="23">
        <v>6.8493150684931503E-3</v>
      </c>
      <c r="H128" s="23">
        <v>4.5662100456621002E-3</v>
      </c>
      <c r="I128" s="23">
        <v>2.5114155251141551E-2</v>
      </c>
      <c r="J128" s="23">
        <v>2.2831050228310501E-2</v>
      </c>
      <c r="K128" s="23">
        <v>2.5114155251141551E-2</v>
      </c>
      <c r="L128" s="24">
        <v>2190</v>
      </c>
      <c r="M128" s="23">
        <v>0.96</v>
      </c>
      <c r="N128" s="23">
        <v>0</v>
      </c>
      <c r="O128" s="23">
        <v>0</v>
      </c>
      <c r="P128" s="23">
        <v>0</v>
      </c>
      <c r="Q128" s="23">
        <v>0.04</v>
      </c>
      <c r="R128" s="23">
        <v>0</v>
      </c>
      <c r="S128" s="23">
        <v>0</v>
      </c>
      <c r="T128" s="24">
        <v>125</v>
      </c>
    </row>
    <row r="129" spans="2:20" x14ac:dyDescent="0.3">
      <c r="B129" s="33" t="s">
        <v>274</v>
      </c>
      <c r="C129" s="18" t="s">
        <v>94</v>
      </c>
      <c r="D129" s="21" t="s">
        <v>322</v>
      </c>
      <c r="E129" s="23">
        <v>0.77768090671316481</v>
      </c>
      <c r="F129" s="23">
        <v>9.1543156059285084E-3</v>
      </c>
      <c r="G129" s="23">
        <v>2.7898866608544029E-2</v>
      </c>
      <c r="H129" s="23">
        <v>1.1769834350479512E-2</v>
      </c>
      <c r="I129" s="23">
        <v>1.4385353095030515E-2</v>
      </c>
      <c r="J129" s="23">
        <v>6.9747166521360072E-3</v>
      </c>
      <c r="K129" s="23">
        <v>0.15257192676547515</v>
      </c>
      <c r="L129" s="24">
        <v>11470</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0.61398963730569944</v>
      </c>
      <c r="F130" s="23">
        <v>1.2953367875647668E-2</v>
      </c>
      <c r="G130" s="23">
        <v>3.756476683937824E-2</v>
      </c>
      <c r="H130" s="23">
        <v>1.0362694300518135E-2</v>
      </c>
      <c r="I130" s="23">
        <v>4.5336787564766841E-2</v>
      </c>
      <c r="J130" s="23">
        <v>0.27979274611398963</v>
      </c>
      <c r="K130" s="23">
        <v>0</v>
      </c>
      <c r="L130" s="24">
        <v>3860</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0.89986996098829652</v>
      </c>
      <c r="F131" s="23">
        <v>7.3688773298656264E-3</v>
      </c>
      <c r="G131" s="23">
        <v>1.2136974425661032E-2</v>
      </c>
      <c r="H131" s="23">
        <v>4.7680970957954052E-3</v>
      </c>
      <c r="I131" s="23">
        <v>4.7680970957954052E-3</v>
      </c>
      <c r="J131" s="23">
        <v>1.7771998266146512E-2</v>
      </c>
      <c r="K131" s="23">
        <v>5.3315994798439535E-2</v>
      </c>
      <c r="L131" s="24">
        <v>11535</v>
      </c>
      <c r="M131" s="23">
        <v>0.89449541284403666</v>
      </c>
      <c r="N131" s="23">
        <v>4.5871559633027525E-3</v>
      </c>
      <c r="O131" s="23">
        <v>1.834862385321101E-2</v>
      </c>
      <c r="P131" s="23">
        <v>4.5871559633027525E-3</v>
      </c>
      <c r="Q131" s="23">
        <v>4.5871559633027525E-3</v>
      </c>
      <c r="R131" s="23">
        <v>1.834862385321101E-2</v>
      </c>
      <c r="S131" s="23">
        <v>5.5045871559633031E-2</v>
      </c>
      <c r="T131" s="24">
        <v>1090</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0.92469635627530367</v>
      </c>
      <c r="F133" s="23">
        <v>7.2874493927125505E-3</v>
      </c>
      <c r="G133" s="23">
        <v>5.6680161943319842E-3</v>
      </c>
      <c r="H133" s="23">
        <v>4.8582995951417006E-3</v>
      </c>
      <c r="I133" s="23">
        <v>1.6194331983805668E-2</v>
      </c>
      <c r="J133" s="23">
        <v>9.7165991902834013E-3</v>
      </c>
      <c r="K133" s="23">
        <v>3.2388663967611336E-2</v>
      </c>
      <c r="L133" s="24">
        <v>6175</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0.89358889623265036</v>
      </c>
      <c r="F134" s="23">
        <v>9.9140779907468599E-3</v>
      </c>
      <c r="G134" s="23">
        <v>2.4454725710508923E-2</v>
      </c>
      <c r="H134" s="23">
        <v>2.0489094514210177E-2</v>
      </c>
      <c r="I134" s="23">
        <v>2.1150033046926635E-2</v>
      </c>
      <c r="J134" s="23">
        <v>3.1064111037673495E-2</v>
      </c>
      <c r="K134" s="23">
        <v>0</v>
      </c>
      <c r="L134" s="24">
        <v>7565</v>
      </c>
      <c r="M134" s="23">
        <v>0.87096774193548387</v>
      </c>
      <c r="N134" s="23">
        <v>0</v>
      </c>
      <c r="O134" s="23">
        <v>3.2258064516129031E-2</v>
      </c>
      <c r="P134" s="23">
        <v>3.2258064516129031E-2</v>
      </c>
      <c r="Q134" s="23">
        <v>3.2258064516129031E-2</v>
      </c>
      <c r="R134" s="23">
        <v>3.2258064516129031E-2</v>
      </c>
      <c r="S134" s="23">
        <v>0</v>
      </c>
      <c r="T134" s="24">
        <v>155</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0.61121157323688968</v>
      </c>
      <c r="F136" s="23">
        <v>2.6220614828209764E-2</v>
      </c>
      <c r="G136" s="23">
        <v>7.5949367088607597E-2</v>
      </c>
      <c r="H136" s="23">
        <v>3.6166365280289332E-2</v>
      </c>
      <c r="I136" s="23">
        <v>3.7070524412296565E-2</v>
      </c>
      <c r="J136" s="23">
        <v>1.8987341772151899E-2</v>
      </c>
      <c r="K136" s="23">
        <v>0.19439421338155516</v>
      </c>
      <c r="L136" s="24">
        <v>5530</v>
      </c>
      <c r="M136" s="23">
        <v>0.63043478260869568</v>
      </c>
      <c r="N136" s="23">
        <v>3.2608695652173912E-2</v>
      </c>
      <c r="O136" s="23">
        <v>7.6086956521739135E-2</v>
      </c>
      <c r="P136" s="23">
        <v>2.1739130434782608E-2</v>
      </c>
      <c r="Q136" s="23">
        <v>2.1739130434782608E-2</v>
      </c>
      <c r="R136" s="23">
        <v>0</v>
      </c>
      <c r="S136" s="23">
        <v>0.20652173913043478</v>
      </c>
      <c r="T136" s="24">
        <v>460</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0.77408637873754149</v>
      </c>
      <c r="F139" s="23">
        <v>9.017560512577124E-3</v>
      </c>
      <c r="G139" s="23">
        <v>1.4238253440911248E-2</v>
      </c>
      <c r="H139" s="23">
        <v>6.1699098243948739E-3</v>
      </c>
      <c r="I139" s="23">
        <v>7.1191267204556239E-3</v>
      </c>
      <c r="J139" s="23">
        <v>0.18984337921214997</v>
      </c>
      <c r="K139" s="23">
        <v>0</v>
      </c>
      <c r="L139" s="24">
        <v>10535</v>
      </c>
      <c r="M139" s="23">
        <v>0.5</v>
      </c>
      <c r="N139" s="23">
        <v>0</v>
      </c>
      <c r="O139" s="23">
        <v>0</v>
      </c>
      <c r="P139" s="23">
        <v>0</v>
      </c>
      <c r="Q139" s="23">
        <v>0</v>
      </c>
      <c r="R139" s="23">
        <v>0</v>
      </c>
      <c r="S139" s="23">
        <v>0</v>
      </c>
      <c r="T139" s="24">
        <v>10</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v>0.76093750000000004</v>
      </c>
      <c r="F141" s="23">
        <v>6.2500000000000003E-3</v>
      </c>
      <c r="G141" s="23">
        <v>1.0937499999999999E-2</v>
      </c>
      <c r="H141" s="23">
        <v>3.1250000000000002E-3</v>
      </c>
      <c r="I141" s="23">
        <v>1.7187500000000001E-2</v>
      </c>
      <c r="J141" s="23">
        <v>2.8125000000000001E-2</v>
      </c>
      <c r="K141" s="23">
        <v>0.17499999999999999</v>
      </c>
      <c r="L141" s="24">
        <v>3200</v>
      </c>
      <c r="M141" s="23">
        <v>0.71590909090909094</v>
      </c>
      <c r="N141" s="23">
        <v>1.1363636363636364E-2</v>
      </c>
      <c r="O141" s="23">
        <v>1.1363636363636364E-2</v>
      </c>
      <c r="P141" s="23">
        <v>0</v>
      </c>
      <c r="Q141" s="23">
        <v>2.2727272727272728E-2</v>
      </c>
      <c r="R141" s="23">
        <v>2.2727272727272728E-2</v>
      </c>
      <c r="S141" s="23">
        <v>0.22727272727272727</v>
      </c>
      <c r="T141" s="24">
        <v>440</v>
      </c>
    </row>
    <row r="142" spans="2:20" x14ac:dyDescent="0.3">
      <c r="B142" s="33" t="s">
        <v>279</v>
      </c>
      <c r="C142" s="18" t="s">
        <v>80</v>
      </c>
      <c r="D142" s="21" t="s">
        <v>325</v>
      </c>
      <c r="E142" s="23">
        <v>0.8571428571428571</v>
      </c>
      <c r="F142" s="23">
        <v>1.020408163265306E-2</v>
      </c>
      <c r="G142" s="23">
        <v>1.8367346938775512E-2</v>
      </c>
      <c r="H142" s="23">
        <v>1.4285714285714285E-2</v>
      </c>
      <c r="I142" s="23">
        <v>2.0408163265306121E-2</v>
      </c>
      <c r="J142" s="23">
        <v>6.3265306122448975E-2</v>
      </c>
      <c r="K142" s="23">
        <v>1.6326530612244899E-2</v>
      </c>
      <c r="L142" s="24">
        <v>2450</v>
      </c>
      <c r="M142" s="23">
        <v>0.88235294117647056</v>
      </c>
      <c r="N142" s="23">
        <v>0</v>
      </c>
      <c r="O142" s="23">
        <v>0</v>
      </c>
      <c r="P142" s="23">
        <v>0</v>
      </c>
      <c r="Q142" s="23">
        <v>5.8823529411764705E-2</v>
      </c>
      <c r="R142" s="23">
        <v>5.8823529411764705E-2</v>
      </c>
      <c r="S142" s="23">
        <v>0</v>
      </c>
      <c r="T142" s="24">
        <v>85</v>
      </c>
    </row>
    <row r="143" spans="2:20" x14ac:dyDescent="0.3">
      <c r="B143" s="33" t="s">
        <v>279</v>
      </c>
      <c r="C143" s="18" t="s">
        <v>84</v>
      </c>
      <c r="D143" s="21" t="s">
        <v>183</v>
      </c>
      <c r="E143" s="23" t="s">
        <v>588</v>
      </c>
      <c r="F143" s="23" t="s">
        <v>588</v>
      </c>
      <c r="G143" s="23" t="s">
        <v>588</v>
      </c>
      <c r="H143" s="23" t="s">
        <v>588</v>
      </c>
      <c r="I143" s="23" t="s">
        <v>588</v>
      </c>
      <c r="J143" s="23" t="s">
        <v>588</v>
      </c>
      <c r="K143" s="23" t="s">
        <v>588</v>
      </c>
      <c r="L143" s="24" t="s">
        <v>588</v>
      </c>
      <c r="M143" s="23" t="s">
        <v>588</v>
      </c>
      <c r="N143" s="23" t="s">
        <v>588</v>
      </c>
      <c r="O143" s="23" t="s">
        <v>588</v>
      </c>
      <c r="P143" s="23" t="s">
        <v>588</v>
      </c>
      <c r="Q143" s="23" t="s">
        <v>588</v>
      </c>
      <c r="R143" s="23" t="s">
        <v>588</v>
      </c>
      <c r="S143" s="23" t="s">
        <v>588</v>
      </c>
      <c r="T143" s="24" t="s">
        <v>588</v>
      </c>
    </row>
    <row r="144" spans="2:20" x14ac:dyDescent="0.3">
      <c r="B144" s="33" t="s">
        <v>279</v>
      </c>
      <c r="C144" s="18" t="s">
        <v>88</v>
      </c>
      <c r="D144" s="21" t="s">
        <v>185</v>
      </c>
      <c r="E144" s="23">
        <v>0.88461538461538458</v>
      </c>
      <c r="F144" s="23">
        <v>1.4423076923076924E-2</v>
      </c>
      <c r="G144" s="23">
        <v>3.3653846153846152E-2</v>
      </c>
      <c r="H144" s="23">
        <v>9.6153846153846159E-3</v>
      </c>
      <c r="I144" s="23">
        <v>1.4423076923076924E-2</v>
      </c>
      <c r="J144" s="23">
        <v>3.0448717948717948E-2</v>
      </c>
      <c r="K144" s="23">
        <v>1.4423076923076924E-2</v>
      </c>
      <c r="L144" s="24">
        <v>3120</v>
      </c>
      <c r="M144" s="23">
        <v>0.90588235294117647</v>
      </c>
      <c r="N144" s="23">
        <v>1.1764705882352941E-2</v>
      </c>
      <c r="O144" s="23">
        <v>2.3529411764705882E-2</v>
      </c>
      <c r="P144" s="23">
        <v>0</v>
      </c>
      <c r="Q144" s="23">
        <v>1.1764705882352941E-2</v>
      </c>
      <c r="R144" s="23">
        <v>3.5294117647058823E-2</v>
      </c>
      <c r="S144" s="23">
        <v>1.1764705882352941E-2</v>
      </c>
      <c r="T144" s="24">
        <v>425</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t="s">
        <v>588</v>
      </c>
      <c r="M145" s="23" t="s">
        <v>588</v>
      </c>
      <c r="N145" s="23" t="s">
        <v>588</v>
      </c>
      <c r="O145" s="23" t="s">
        <v>588</v>
      </c>
      <c r="P145" s="23" t="s">
        <v>588</v>
      </c>
      <c r="Q145" s="23" t="s">
        <v>588</v>
      </c>
      <c r="R145" s="23" t="s">
        <v>588</v>
      </c>
      <c r="S145" s="23" t="s">
        <v>588</v>
      </c>
      <c r="T145" s="24" t="s">
        <v>588</v>
      </c>
    </row>
    <row r="146" spans="2:20" x14ac:dyDescent="0.3">
      <c r="B146" s="33" t="s">
        <v>279</v>
      </c>
      <c r="C146" s="18" t="s">
        <v>90</v>
      </c>
      <c r="D146" s="21" t="s">
        <v>187</v>
      </c>
      <c r="E146" s="23">
        <v>0.5895765472312704</v>
      </c>
      <c r="F146" s="23">
        <v>3.8273615635179156E-2</v>
      </c>
      <c r="G146" s="23">
        <v>0.15675895765472311</v>
      </c>
      <c r="H146" s="23">
        <v>9.1205211726384364E-2</v>
      </c>
      <c r="I146" s="23">
        <v>8.143322475570032E-2</v>
      </c>
      <c r="J146" s="23">
        <v>3.5830618892508145E-2</v>
      </c>
      <c r="K146" s="23">
        <v>7.3289902280130291E-3</v>
      </c>
      <c r="L146" s="24">
        <v>12280</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v>0.80840543881334981</v>
      </c>
      <c r="F147" s="23">
        <v>9.8887515451174281E-3</v>
      </c>
      <c r="G147" s="23">
        <v>8.65265760197775E-3</v>
      </c>
      <c r="H147" s="23">
        <v>4.944375772558714E-3</v>
      </c>
      <c r="I147" s="23">
        <v>6.180469715698393E-3</v>
      </c>
      <c r="J147" s="23">
        <v>4.0791100123609397E-2</v>
      </c>
      <c r="K147" s="23">
        <v>0.11990111248454882</v>
      </c>
      <c r="L147" s="24">
        <v>4045</v>
      </c>
      <c r="M147" s="23">
        <v>0.83018867924528306</v>
      </c>
      <c r="N147" s="23">
        <v>9.433962264150943E-3</v>
      </c>
      <c r="O147" s="23">
        <v>9.433962264150943E-3</v>
      </c>
      <c r="P147" s="23">
        <v>0</v>
      </c>
      <c r="Q147" s="23">
        <v>9.433962264150943E-3</v>
      </c>
      <c r="R147" s="23">
        <v>3.7735849056603772E-2</v>
      </c>
      <c r="S147" s="23">
        <v>0.11320754716981132</v>
      </c>
      <c r="T147" s="24">
        <v>530</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v>0.77682403433476399</v>
      </c>
      <c r="F149" s="23">
        <v>1.7167381974248927E-2</v>
      </c>
      <c r="G149" s="23">
        <v>4.2918454935622317E-2</v>
      </c>
      <c r="H149" s="23">
        <v>2.575107296137339E-2</v>
      </c>
      <c r="I149" s="23">
        <v>2.575107296137339E-2</v>
      </c>
      <c r="J149" s="23">
        <v>5.5793991416309016E-2</v>
      </c>
      <c r="K149" s="23">
        <v>5.5793991416309016E-2</v>
      </c>
      <c r="L149" s="24">
        <v>1165</v>
      </c>
      <c r="M149" s="23">
        <v>0.8</v>
      </c>
      <c r="N149" s="23">
        <v>2.5000000000000001E-2</v>
      </c>
      <c r="O149" s="23">
        <v>2.5000000000000001E-2</v>
      </c>
      <c r="P149" s="23">
        <v>0</v>
      </c>
      <c r="Q149" s="23">
        <v>2.5000000000000001E-2</v>
      </c>
      <c r="R149" s="23">
        <v>0.05</v>
      </c>
      <c r="S149" s="23">
        <v>7.4999999999999997E-2</v>
      </c>
      <c r="T149" s="24">
        <v>200</v>
      </c>
    </row>
    <row r="150" spans="2:20" x14ac:dyDescent="0.3">
      <c r="B150" s="33" t="s">
        <v>279</v>
      </c>
      <c r="C150" s="18" t="s">
        <v>497</v>
      </c>
      <c r="D150" s="21" t="s">
        <v>498</v>
      </c>
      <c r="E150" s="23">
        <v>0.52506596306068598</v>
      </c>
      <c r="F150" s="23">
        <v>2.6385224274406332E-3</v>
      </c>
      <c r="G150" s="23">
        <v>5.2770448548812663E-3</v>
      </c>
      <c r="H150" s="23">
        <v>0</v>
      </c>
      <c r="I150" s="23">
        <v>2.6385224274406332E-3</v>
      </c>
      <c r="J150" s="23">
        <v>0.46437994722955145</v>
      </c>
      <c r="K150" s="23">
        <v>0</v>
      </c>
      <c r="L150" s="24">
        <v>1895</v>
      </c>
      <c r="M150" s="23" t="s">
        <v>600</v>
      </c>
      <c r="N150" s="23" t="s">
        <v>600</v>
      </c>
      <c r="O150" s="23" t="s">
        <v>600</v>
      </c>
      <c r="P150" s="23" t="s">
        <v>600</v>
      </c>
      <c r="Q150" s="23" t="s">
        <v>600</v>
      </c>
      <c r="R150" s="23" t="s">
        <v>600</v>
      </c>
      <c r="S150" s="23" t="s">
        <v>600</v>
      </c>
      <c r="T150" s="24" t="s">
        <v>600</v>
      </c>
    </row>
    <row r="151" spans="2:20" x14ac:dyDescent="0.3">
      <c r="B151" s="33" t="s">
        <v>279</v>
      </c>
      <c r="C151" s="18" t="s">
        <v>97</v>
      </c>
      <c r="D151" s="21" t="s">
        <v>326</v>
      </c>
      <c r="E151" s="23">
        <v>0.61368015414258192</v>
      </c>
      <c r="F151" s="23">
        <v>1.8304431599229287E-2</v>
      </c>
      <c r="G151" s="23">
        <v>0.27167630057803466</v>
      </c>
      <c r="H151" s="23">
        <v>3.7572254335260118E-2</v>
      </c>
      <c r="I151" s="23">
        <v>2.5048169556840076E-2</v>
      </c>
      <c r="J151" s="23">
        <v>2.9865125240847785E-2</v>
      </c>
      <c r="K151" s="23">
        <v>3.8535645472061657E-3</v>
      </c>
      <c r="L151" s="24">
        <v>5190</v>
      </c>
      <c r="M151" s="23">
        <v>0.62962962962962965</v>
      </c>
      <c r="N151" s="23">
        <v>1.4814814814814815E-2</v>
      </c>
      <c r="O151" s="23">
        <v>0.25925925925925924</v>
      </c>
      <c r="P151" s="23">
        <v>3.7037037037037035E-2</v>
      </c>
      <c r="Q151" s="23">
        <v>2.9629629629629631E-2</v>
      </c>
      <c r="R151" s="23">
        <v>2.2222222222222223E-2</v>
      </c>
      <c r="S151" s="23">
        <v>7.4074074074074077E-3</v>
      </c>
      <c r="T151" s="24">
        <v>675</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0.75652173913043474</v>
      </c>
      <c r="F153" s="23">
        <v>3.0434782608695653E-2</v>
      </c>
      <c r="G153" s="23">
        <v>6.0869565217391307E-2</v>
      </c>
      <c r="H153" s="23">
        <v>1.3043478260869565E-2</v>
      </c>
      <c r="I153" s="23">
        <v>2.6086956521739129E-2</v>
      </c>
      <c r="J153" s="23">
        <v>0.11304347826086956</v>
      </c>
      <c r="K153" s="23">
        <v>0</v>
      </c>
      <c r="L153" s="24">
        <v>1150</v>
      </c>
      <c r="M153" s="23">
        <v>0.73333333333333328</v>
      </c>
      <c r="N153" s="23">
        <v>0</v>
      </c>
      <c r="O153" s="23">
        <v>0</v>
      </c>
      <c r="P153" s="23">
        <v>0</v>
      </c>
      <c r="Q153" s="23">
        <v>0</v>
      </c>
      <c r="R153" s="23">
        <v>0.2</v>
      </c>
      <c r="S153" s="23">
        <v>0</v>
      </c>
      <c r="T153" s="24">
        <v>75</v>
      </c>
    </row>
    <row r="154" spans="2:20" x14ac:dyDescent="0.3">
      <c r="B154" s="33" t="s">
        <v>279</v>
      </c>
      <c r="C154" s="18" t="s">
        <v>104</v>
      </c>
      <c r="D154" s="21" t="s">
        <v>328</v>
      </c>
      <c r="E154" s="23">
        <v>0.61355311355311359</v>
      </c>
      <c r="F154" s="23">
        <v>2.0146520146520148E-2</v>
      </c>
      <c r="G154" s="23">
        <v>0.1446886446886447</v>
      </c>
      <c r="H154" s="23">
        <v>2.3809523809523808E-2</v>
      </c>
      <c r="I154" s="23">
        <v>2.0146520146520148E-2</v>
      </c>
      <c r="J154" s="23">
        <v>2.7472527472527472E-2</v>
      </c>
      <c r="K154" s="23">
        <v>0.15018315018315018</v>
      </c>
      <c r="L154" s="24">
        <v>2730</v>
      </c>
      <c r="M154" s="23">
        <v>0.6428571428571429</v>
      </c>
      <c r="N154" s="23">
        <v>0</v>
      </c>
      <c r="O154" s="23">
        <v>0.14285714285714285</v>
      </c>
      <c r="P154" s="23">
        <v>0</v>
      </c>
      <c r="Q154" s="23">
        <v>7.1428571428571425E-2</v>
      </c>
      <c r="R154" s="23">
        <v>7.1428571428571425E-2</v>
      </c>
      <c r="S154" s="23">
        <v>0.14285714285714285</v>
      </c>
      <c r="T154" s="24">
        <v>70</v>
      </c>
    </row>
    <row r="155" spans="2:20" x14ac:dyDescent="0.3">
      <c r="B155" s="33" t="s">
        <v>279</v>
      </c>
      <c r="C155" s="18" t="s">
        <v>107</v>
      </c>
      <c r="D155" s="21" t="s">
        <v>329</v>
      </c>
      <c r="E155" s="23">
        <v>0.89845094664371772</v>
      </c>
      <c r="F155" s="23">
        <v>6.8846815834767644E-3</v>
      </c>
      <c r="G155" s="23">
        <v>1.0327022375215147E-2</v>
      </c>
      <c r="H155" s="23">
        <v>6.8846815834767644E-3</v>
      </c>
      <c r="I155" s="23">
        <v>8.6058519793459545E-3</v>
      </c>
      <c r="J155" s="23">
        <v>6.5404475043029264E-2</v>
      </c>
      <c r="K155" s="23">
        <v>5.1635111876075735E-3</v>
      </c>
      <c r="L155" s="24">
        <v>2905</v>
      </c>
      <c r="M155" s="23">
        <v>0.88888888888888884</v>
      </c>
      <c r="N155" s="23">
        <v>0</v>
      </c>
      <c r="O155" s="23">
        <v>0</v>
      </c>
      <c r="P155" s="23">
        <v>0</v>
      </c>
      <c r="Q155" s="23">
        <v>0</v>
      </c>
      <c r="R155" s="23">
        <v>8.3333333333333329E-2</v>
      </c>
      <c r="S155" s="23">
        <v>0</v>
      </c>
      <c r="T155" s="24">
        <v>180</v>
      </c>
    </row>
    <row r="156" spans="2:20" x14ac:dyDescent="0.3">
      <c r="B156" s="33" t="s">
        <v>279</v>
      </c>
      <c r="C156" s="18" t="s">
        <v>108</v>
      </c>
      <c r="D156" s="21" t="s">
        <v>330</v>
      </c>
      <c r="E156" s="23">
        <v>0.86924219910846956</v>
      </c>
      <c r="F156" s="23">
        <v>4.4576523031203564E-3</v>
      </c>
      <c r="G156" s="23">
        <v>4.4576523031203564E-3</v>
      </c>
      <c r="H156" s="23">
        <v>1.4858841010401188E-3</v>
      </c>
      <c r="I156" s="23">
        <v>2.6745913818722138E-2</v>
      </c>
      <c r="J156" s="23">
        <v>9.3610698365527489E-2</v>
      </c>
      <c r="K156" s="23">
        <v>0</v>
      </c>
      <c r="L156" s="24">
        <v>3365</v>
      </c>
      <c r="M156" s="23">
        <v>0.85869565217391308</v>
      </c>
      <c r="N156" s="23">
        <v>0</v>
      </c>
      <c r="O156" s="23">
        <v>1.0869565217391304E-2</v>
      </c>
      <c r="P156" s="23">
        <v>0</v>
      </c>
      <c r="Q156" s="23">
        <v>3.2608695652173912E-2</v>
      </c>
      <c r="R156" s="23">
        <v>8.6956521739130432E-2</v>
      </c>
      <c r="S156" s="23">
        <v>0</v>
      </c>
      <c r="T156" s="24">
        <v>460</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t="s">
        <v>588</v>
      </c>
      <c r="M157" s="23" t="s">
        <v>588</v>
      </c>
      <c r="N157" s="23" t="s">
        <v>588</v>
      </c>
      <c r="O157" s="23" t="s">
        <v>588</v>
      </c>
      <c r="P157" s="23" t="s">
        <v>588</v>
      </c>
      <c r="Q157" s="23" t="s">
        <v>588</v>
      </c>
      <c r="R157" s="23" t="s">
        <v>588</v>
      </c>
      <c r="S157" s="23" t="s">
        <v>588</v>
      </c>
      <c r="T157" s="24" t="s">
        <v>588</v>
      </c>
    </row>
    <row r="158" spans="2:20" x14ac:dyDescent="0.3">
      <c r="B158" s="33" t="s">
        <v>279</v>
      </c>
      <c r="C158" s="18" t="s">
        <v>110</v>
      </c>
      <c r="D158" s="21" t="s">
        <v>331</v>
      </c>
      <c r="E158" s="23">
        <v>0.72439478584729977</v>
      </c>
      <c r="F158" s="23">
        <v>3.6312849162011177E-2</v>
      </c>
      <c r="G158" s="23">
        <v>8.3798882681564244E-3</v>
      </c>
      <c r="H158" s="23">
        <v>1.3966480446927373E-2</v>
      </c>
      <c r="I158" s="23">
        <v>1.5828677839851025E-2</v>
      </c>
      <c r="J158" s="23">
        <v>2.1415270018621976E-2</v>
      </c>
      <c r="K158" s="23">
        <v>0.17783985102420857</v>
      </c>
      <c r="L158" s="24">
        <v>5370</v>
      </c>
      <c r="M158" s="23">
        <v>0.7021276595744681</v>
      </c>
      <c r="N158" s="23">
        <v>2.1276595744680851E-2</v>
      </c>
      <c r="O158" s="23">
        <v>1.0638297872340425E-2</v>
      </c>
      <c r="P158" s="23">
        <v>1.0638297872340425E-2</v>
      </c>
      <c r="Q158" s="23">
        <v>2.1276595744680851E-2</v>
      </c>
      <c r="R158" s="23">
        <v>2.1276595744680851E-2</v>
      </c>
      <c r="S158" s="23">
        <v>0.21276595744680851</v>
      </c>
      <c r="T158" s="24">
        <v>470</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t="s">
        <v>588</v>
      </c>
      <c r="M159" s="23" t="s">
        <v>588</v>
      </c>
      <c r="N159" s="23" t="s">
        <v>588</v>
      </c>
      <c r="O159" s="23" t="s">
        <v>588</v>
      </c>
      <c r="P159" s="23" t="s">
        <v>588</v>
      </c>
      <c r="Q159" s="23" t="s">
        <v>588</v>
      </c>
      <c r="R159" s="23" t="s">
        <v>588</v>
      </c>
      <c r="S159" s="23" t="s">
        <v>588</v>
      </c>
      <c r="T159" s="24" t="s">
        <v>588</v>
      </c>
    </row>
    <row r="160" spans="2:20" x14ac:dyDescent="0.3">
      <c r="B160" s="33" t="s">
        <v>283</v>
      </c>
      <c r="C160" s="18" t="s">
        <v>597</v>
      </c>
      <c r="D160" s="21" t="s">
        <v>598</v>
      </c>
      <c r="E160" s="23" t="s">
        <v>588</v>
      </c>
      <c r="F160" s="23" t="s">
        <v>588</v>
      </c>
      <c r="G160" s="23" t="s">
        <v>588</v>
      </c>
      <c r="H160" s="23" t="s">
        <v>588</v>
      </c>
      <c r="I160" s="23" t="s">
        <v>588</v>
      </c>
      <c r="J160" s="23" t="s">
        <v>588</v>
      </c>
      <c r="K160" s="23" t="s">
        <v>588</v>
      </c>
      <c r="L160" s="24">
        <v>0</v>
      </c>
      <c r="M160" s="23" t="s">
        <v>7</v>
      </c>
      <c r="N160" s="23" t="s">
        <v>7</v>
      </c>
      <c r="O160" s="23" t="s">
        <v>7</v>
      </c>
      <c r="P160" s="23" t="s">
        <v>7</v>
      </c>
      <c r="Q160" s="23" t="s">
        <v>7</v>
      </c>
      <c r="R160" s="23" t="s">
        <v>7</v>
      </c>
      <c r="S160" s="23" t="s">
        <v>7</v>
      </c>
      <c r="T160" s="24">
        <v>0</v>
      </c>
    </row>
    <row r="161" spans="2:20" x14ac:dyDescent="0.3">
      <c r="B161" s="33" t="s">
        <v>283</v>
      </c>
      <c r="C161" s="18" t="s">
        <v>515</v>
      </c>
      <c r="D161" s="21" t="s">
        <v>516</v>
      </c>
      <c r="E161" s="23" t="s">
        <v>588</v>
      </c>
      <c r="F161" s="23" t="s">
        <v>588</v>
      </c>
      <c r="G161" s="23" t="s">
        <v>588</v>
      </c>
      <c r="H161" s="23" t="s">
        <v>588</v>
      </c>
      <c r="I161" s="23" t="s">
        <v>588</v>
      </c>
      <c r="J161" s="23" t="s">
        <v>588</v>
      </c>
      <c r="K161" s="23" t="s">
        <v>588</v>
      </c>
      <c r="L161" s="24" t="s">
        <v>588</v>
      </c>
      <c r="M161" s="23" t="s">
        <v>588</v>
      </c>
      <c r="N161" s="23" t="s">
        <v>588</v>
      </c>
      <c r="O161" s="23" t="s">
        <v>588</v>
      </c>
      <c r="P161" s="23" t="s">
        <v>588</v>
      </c>
      <c r="Q161" s="23" t="s">
        <v>588</v>
      </c>
      <c r="R161" s="23" t="s">
        <v>588</v>
      </c>
      <c r="S161" s="23" t="s">
        <v>588</v>
      </c>
      <c r="T161" s="24" t="s">
        <v>588</v>
      </c>
    </row>
    <row r="162" spans="2:20" x14ac:dyDescent="0.3">
      <c r="B162" s="33" t="s">
        <v>283</v>
      </c>
      <c r="C162" s="18" t="s">
        <v>590</v>
      </c>
      <c r="D162" s="21" t="s">
        <v>589</v>
      </c>
      <c r="E162" s="23">
        <v>0.70579029733959309</v>
      </c>
      <c r="F162" s="23">
        <v>6.2597809076682318E-3</v>
      </c>
      <c r="G162" s="23">
        <v>9.3896713615023476E-3</v>
      </c>
      <c r="H162" s="23">
        <v>3.1298904538341159E-3</v>
      </c>
      <c r="I162" s="23">
        <v>1.5649452269170579E-3</v>
      </c>
      <c r="J162" s="23">
        <v>0.21126760563380281</v>
      </c>
      <c r="K162" s="23">
        <v>6.2597809076682318E-2</v>
      </c>
      <c r="L162" s="24">
        <v>3195</v>
      </c>
      <c r="M162" s="23" t="s">
        <v>588</v>
      </c>
      <c r="N162" s="23" t="s">
        <v>588</v>
      </c>
      <c r="O162" s="23" t="s">
        <v>588</v>
      </c>
      <c r="P162" s="23" t="s">
        <v>588</v>
      </c>
      <c r="Q162" s="23" t="s">
        <v>588</v>
      </c>
      <c r="R162" s="23" t="s">
        <v>588</v>
      </c>
      <c r="S162" s="23" t="s">
        <v>588</v>
      </c>
      <c r="T162" s="24" t="s">
        <v>588</v>
      </c>
    </row>
    <row r="163" spans="2:20" x14ac:dyDescent="0.3">
      <c r="B163" s="33" t="s">
        <v>283</v>
      </c>
      <c r="C163" s="18" t="s">
        <v>113</v>
      </c>
      <c r="D163" s="21" t="s">
        <v>200</v>
      </c>
      <c r="E163" s="23">
        <v>0</v>
      </c>
      <c r="F163" s="23">
        <v>0</v>
      </c>
      <c r="G163" s="23">
        <v>0</v>
      </c>
      <c r="H163" s="23">
        <v>0</v>
      </c>
      <c r="I163" s="23">
        <v>0</v>
      </c>
      <c r="J163" s="23">
        <v>0</v>
      </c>
      <c r="K163" s="23">
        <v>1</v>
      </c>
      <c r="L163" s="24">
        <v>3075</v>
      </c>
      <c r="M163" s="23" t="s">
        <v>588</v>
      </c>
      <c r="N163" s="23" t="s">
        <v>588</v>
      </c>
      <c r="O163" s="23" t="s">
        <v>588</v>
      </c>
      <c r="P163" s="23" t="s">
        <v>588</v>
      </c>
      <c r="Q163" s="23" t="s">
        <v>588</v>
      </c>
      <c r="R163" s="23" t="s">
        <v>588</v>
      </c>
      <c r="S163" s="23" t="s">
        <v>588</v>
      </c>
      <c r="T163" s="24" t="s">
        <v>588</v>
      </c>
    </row>
    <row r="164" spans="2:20" x14ac:dyDescent="0.3">
      <c r="B164" s="33" t="s">
        <v>283</v>
      </c>
      <c r="C164" s="18" t="s">
        <v>114</v>
      </c>
      <c r="D164" s="21" t="s">
        <v>333</v>
      </c>
      <c r="E164" s="23">
        <v>0.66426858513189446</v>
      </c>
      <c r="F164" s="23">
        <v>1.4388489208633094E-2</v>
      </c>
      <c r="G164" s="23">
        <v>0.14748201438848921</v>
      </c>
      <c r="H164" s="23">
        <v>9.2326139088729012E-2</v>
      </c>
      <c r="I164" s="23">
        <v>6.83453237410072E-2</v>
      </c>
      <c r="J164" s="23">
        <v>0</v>
      </c>
      <c r="K164" s="23">
        <v>1.4388489208633094E-2</v>
      </c>
      <c r="L164" s="24">
        <v>4170</v>
      </c>
      <c r="M164" s="23">
        <v>0.6901408450704225</v>
      </c>
      <c r="N164" s="23">
        <v>0</v>
      </c>
      <c r="O164" s="23">
        <v>0.15492957746478872</v>
      </c>
      <c r="P164" s="23">
        <v>7.0422535211267609E-2</v>
      </c>
      <c r="Q164" s="23">
        <v>7.0422535211267609E-2</v>
      </c>
      <c r="R164" s="23">
        <v>0</v>
      </c>
      <c r="S164" s="23">
        <v>1.4084507042253521E-2</v>
      </c>
      <c r="T164" s="24">
        <v>355</v>
      </c>
    </row>
    <row r="165" spans="2:20" x14ac:dyDescent="0.3">
      <c r="B165" s="33" t="s">
        <v>283</v>
      </c>
      <c r="C165" s="18" t="s">
        <v>115</v>
      </c>
      <c r="D165" s="21" t="s">
        <v>201</v>
      </c>
      <c r="E165" s="23" t="s">
        <v>588</v>
      </c>
      <c r="F165" s="23" t="s">
        <v>588</v>
      </c>
      <c r="G165" s="23" t="s">
        <v>588</v>
      </c>
      <c r="H165" s="23" t="s">
        <v>588</v>
      </c>
      <c r="I165" s="23" t="s">
        <v>588</v>
      </c>
      <c r="J165" s="23" t="s">
        <v>588</v>
      </c>
      <c r="K165" s="23" t="s">
        <v>588</v>
      </c>
      <c r="L165" s="24" t="s">
        <v>588</v>
      </c>
      <c r="M165" s="23" t="s">
        <v>588</v>
      </c>
      <c r="N165" s="23" t="s">
        <v>588</v>
      </c>
      <c r="O165" s="23" t="s">
        <v>588</v>
      </c>
      <c r="P165" s="23" t="s">
        <v>588</v>
      </c>
      <c r="Q165" s="23" t="s">
        <v>588</v>
      </c>
      <c r="R165" s="23" t="s">
        <v>588</v>
      </c>
      <c r="S165" s="23" t="s">
        <v>588</v>
      </c>
      <c r="T165" s="24" t="s">
        <v>588</v>
      </c>
    </row>
    <row r="166" spans="2:20" x14ac:dyDescent="0.3">
      <c r="B166" s="33" t="s">
        <v>283</v>
      </c>
      <c r="C166" s="18" t="s">
        <v>116</v>
      </c>
      <c r="D166" s="21" t="s">
        <v>202</v>
      </c>
      <c r="E166" s="23">
        <v>0.78015075376884424</v>
      </c>
      <c r="F166" s="23">
        <v>2.5125628140703519E-2</v>
      </c>
      <c r="G166" s="23">
        <v>2.5125628140703519E-2</v>
      </c>
      <c r="H166" s="23">
        <v>1.2562814070351759E-2</v>
      </c>
      <c r="I166" s="23">
        <v>1.0050251256281407E-2</v>
      </c>
      <c r="J166" s="23">
        <v>0.14824120603015076</v>
      </c>
      <c r="K166" s="23">
        <v>0</v>
      </c>
      <c r="L166" s="24">
        <v>3980</v>
      </c>
      <c r="M166" s="23">
        <v>0.82222222222222219</v>
      </c>
      <c r="N166" s="23">
        <v>0</v>
      </c>
      <c r="O166" s="23">
        <v>2.2222222222222223E-2</v>
      </c>
      <c r="P166" s="23">
        <v>0</v>
      </c>
      <c r="Q166" s="23">
        <v>0</v>
      </c>
      <c r="R166" s="23">
        <v>0.13333333333333333</v>
      </c>
      <c r="S166" s="23">
        <v>0</v>
      </c>
      <c r="T166" s="24">
        <v>225</v>
      </c>
    </row>
    <row r="167" spans="2:20" x14ac:dyDescent="0.3">
      <c r="B167" s="33" t="s">
        <v>283</v>
      </c>
      <c r="C167" s="18" t="s">
        <v>117</v>
      </c>
      <c r="D167" s="21" t="s">
        <v>599</v>
      </c>
      <c r="E167" s="23">
        <v>0.75</v>
      </c>
      <c r="F167" s="23">
        <v>1.9021739130434784E-2</v>
      </c>
      <c r="G167" s="23">
        <v>0.11956521739130435</v>
      </c>
      <c r="H167" s="23">
        <v>2.9891304347826088E-2</v>
      </c>
      <c r="I167" s="23">
        <v>3.8043478260869568E-2</v>
      </c>
      <c r="J167" s="23">
        <v>3.2608695652173912E-2</v>
      </c>
      <c r="K167" s="23">
        <v>8.152173913043478E-3</v>
      </c>
      <c r="L167" s="24">
        <v>1840</v>
      </c>
      <c r="M167" s="23" t="s">
        <v>7</v>
      </c>
      <c r="N167" s="23" t="s">
        <v>7</v>
      </c>
      <c r="O167" s="23" t="s">
        <v>7</v>
      </c>
      <c r="P167" s="23" t="s">
        <v>7</v>
      </c>
      <c r="Q167" s="23" t="s">
        <v>7</v>
      </c>
      <c r="R167" s="23" t="s">
        <v>7</v>
      </c>
      <c r="S167" s="23" t="s">
        <v>7</v>
      </c>
      <c r="T167" s="24">
        <v>0</v>
      </c>
    </row>
    <row r="168" spans="2:20" x14ac:dyDescent="0.3">
      <c r="B168" s="33" t="s">
        <v>283</v>
      </c>
      <c r="C168" s="18" t="s">
        <v>118</v>
      </c>
      <c r="D168" s="21" t="s">
        <v>204</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3">
      <c r="B169" s="33" t="s">
        <v>283</v>
      </c>
      <c r="C169" s="18" t="s">
        <v>505</v>
      </c>
      <c r="D169" s="21" t="s">
        <v>506</v>
      </c>
      <c r="E169" s="23" t="s">
        <v>588</v>
      </c>
      <c r="F169" s="23" t="s">
        <v>588</v>
      </c>
      <c r="G169" s="23" t="s">
        <v>588</v>
      </c>
      <c r="H169" s="23" t="s">
        <v>588</v>
      </c>
      <c r="I169" s="23" t="s">
        <v>588</v>
      </c>
      <c r="J169" s="23" t="s">
        <v>588</v>
      </c>
      <c r="K169" s="23" t="s">
        <v>588</v>
      </c>
      <c r="L169" s="24" t="s">
        <v>588</v>
      </c>
      <c r="M169" s="23" t="s">
        <v>588</v>
      </c>
      <c r="N169" s="23" t="s">
        <v>588</v>
      </c>
      <c r="O169" s="23" t="s">
        <v>588</v>
      </c>
      <c r="P169" s="23" t="s">
        <v>588</v>
      </c>
      <c r="Q169" s="23" t="s">
        <v>588</v>
      </c>
      <c r="R169" s="23" t="s">
        <v>588</v>
      </c>
      <c r="S169" s="23" t="s">
        <v>588</v>
      </c>
      <c r="T169" s="24" t="s">
        <v>588</v>
      </c>
    </row>
    <row r="170" spans="2:20" x14ac:dyDescent="0.3">
      <c r="B170" s="33" t="s">
        <v>283</v>
      </c>
      <c r="C170" s="18" t="s">
        <v>119</v>
      </c>
      <c r="D170" s="21" t="s">
        <v>334</v>
      </c>
      <c r="E170" s="23" t="s">
        <v>588</v>
      </c>
      <c r="F170" s="23" t="s">
        <v>588</v>
      </c>
      <c r="G170" s="23" t="s">
        <v>588</v>
      </c>
      <c r="H170" s="23" t="s">
        <v>588</v>
      </c>
      <c r="I170" s="23" t="s">
        <v>588</v>
      </c>
      <c r="J170" s="23" t="s">
        <v>588</v>
      </c>
      <c r="K170" s="23" t="s">
        <v>588</v>
      </c>
      <c r="L170" s="24" t="s">
        <v>588</v>
      </c>
      <c r="M170" s="23" t="s">
        <v>588</v>
      </c>
      <c r="N170" s="23" t="s">
        <v>588</v>
      </c>
      <c r="O170" s="23" t="s">
        <v>588</v>
      </c>
      <c r="P170" s="23" t="s">
        <v>588</v>
      </c>
      <c r="Q170" s="23" t="s">
        <v>588</v>
      </c>
      <c r="R170" s="23" t="s">
        <v>588</v>
      </c>
      <c r="S170" s="23" t="s">
        <v>588</v>
      </c>
      <c r="T170" s="24" t="s">
        <v>588</v>
      </c>
    </row>
    <row r="171" spans="2:20" x14ac:dyDescent="0.3">
      <c r="B171" s="33" t="s">
        <v>283</v>
      </c>
      <c r="C171" s="18" t="s">
        <v>517</v>
      </c>
      <c r="D171" s="21" t="s">
        <v>518</v>
      </c>
      <c r="E171" s="23">
        <v>0.93843725335438044</v>
      </c>
      <c r="F171" s="23">
        <v>5.5248618784530384E-3</v>
      </c>
      <c r="G171" s="23">
        <v>2.4467245461720601E-2</v>
      </c>
      <c r="H171" s="23">
        <v>9.4711917916337814E-3</v>
      </c>
      <c r="I171" s="23">
        <v>1.3417521704814523E-2</v>
      </c>
      <c r="J171" s="23">
        <v>0</v>
      </c>
      <c r="K171" s="23">
        <v>7.8926598263614842E-3</v>
      </c>
      <c r="L171" s="24">
        <v>6335</v>
      </c>
      <c r="M171" s="23">
        <v>0.93388429752066116</v>
      </c>
      <c r="N171" s="23">
        <v>8.2644628099173556E-3</v>
      </c>
      <c r="O171" s="23">
        <v>3.3057851239669422E-2</v>
      </c>
      <c r="P171" s="23">
        <v>8.2644628099173556E-3</v>
      </c>
      <c r="Q171" s="23">
        <v>1.6528925619834711E-2</v>
      </c>
      <c r="R171" s="23">
        <v>0</v>
      </c>
      <c r="S171" s="23">
        <v>8.2644628099173556E-3</v>
      </c>
      <c r="T171" s="24">
        <v>605</v>
      </c>
    </row>
    <row r="172" spans="2:20" x14ac:dyDescent="0.3">
      <c r="B172" s="33" t="s">
        <v>283</v>
      </c>
      <c r="C172" s="18" t="s">
        <v>120</v>
      </c>
      <c r="D172" s="21" t="s">
        <v>335</v>
      </c>
      <c r="E172" s="23">
        <v>0.91440217391304346</v>
      </c>
      <c r="F172" s="23">
        <v>1.0869565217391304E-2</v>
      </c>
      <c r="G172" s="23">
        <v>3.6684782608695655E-2</v>
      </c>
      <c r="H172" s="23">
        <v>1.6304347826086956E-2</v>
      </c>
      <c r="I172" s="23">
        <v>1.2228260869565218E-2</v>
      </c>
      <c r="J172" s="23">
        <v>2.717391304347826E-3</v>
      </c>
      <c r="K172" s="23">
        <v>5.434782608695652E-3</v>
      </c>
      <c r="L172" s="24">
        <v>3680</v>
      </c>
      <c r="M172" s="23">
        <v>0.93965517241379315</v>
      </c>
      <c r="N172" s="23">
        <v>8.6206896551724137E-3</v>
      </c>
      <c r="O172" s="23">
        <v>1.7241379310344827E-2</v>
      </c>
      <c r="P172" s="23">
        <v>1.7241379310344827E-2</v>
      </c>
      <c r="Q172" s="23">
        <v>8.6206896551724137E-3</v>
      </c>
      <c r="R172" s="23">
        <v>8.6206896551724137E-3</v>
      </c>
      <c r="S172" s="23">
        <v>8.6206896551724137E-3</v>
      </c>
      <c r="T172" s="24">
        <v>580</v>
      </c>
    </row>
    <row r="173" spans="2:20" x14ac:dyDescent="0.3">
      <c r="B173" s="33" t="s">
        <v>283</v>
      </c>
      <c r="C173" s="18" t="s">
        <v>121</v>
      </c>
      <c r="D173" s="21" t="s">
        <v>205</v>
      </c>
      <c r="E173" s="23">
        <v>0.67761194029850746</v>
      </c>
      <c r="F173" s="23">
        <v>3.4328358208955224E-2</v>
      </c>
      <c r="G173" s="23">
        <v>7.7611940298507459E-2</v>
      </c>
      <c r="H173" s="23">
        <v>0.11940298507462686</v>
      </c>
      <c r="I173" s="23">
        <v>2.5373134328358207E-2</v>
      </c>
      <c r="J173" s="23">
        <v>6.1194029850746269E-2</v>
      </c>
      <c r="K173" s="23">
        <v>1.4925373134328358E-3</v>
      </c>
      <c r="L173" s="24">
        <v>3350</v>
      </c>
      <c r="M173" s="23" t="s">
        <v>588</v>
      </c>
      <c r="N173" s="23" t="s">
        <v>588</v>
      </c>
      <c r="O173" s="23" t="s">
        <v>588</v>
      </c>
      <c r="P173" s="23" t="s">
        <v>588</v>
      </c>
      <c r="Q173" s="23" t="s">
        <v>588</v>
      </c>
      <c r="R173" s="23" t="s">
        <v>588</v>
      </c>
      <c r="S173" s="23" t="s">
        <v>588</v>
      </c>
      <c r="T173" s="24" t="s">
        <v>588</v>
      </c>
    </row>
    <row r="174" spans="2:20" x14ac:dyDescent="0.3">
      <c r="B174" s="33" t="s">
        <v>283</v>
      </c>
      <c r="C174" s="18" t="s">
        <v>503</v>
      </c>
      <c r="D174" s="21" t="s">
        <v>504</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123</v>
      </c>
      <c r="D175" s="21" t="s">
        <v>336</v>
      </c>
      <c r="E175" s="23">
        <v>0.81987577639751552</v>
      </c>
      <c r="F175" s="23">
        <v>6.2111801242236021E-3</v>
      </c>
      <c r="G175" s="23">
        <v>4.9689440993788822E-3</v>
      </c>
      <c r="H175" s="23">
        <v>4.9689440993788822E-3</v>
      </c>
      <c r="I175" s="23">
        <v>6.2111801242236021E-3</v>
      </c>
      <c r="J175" s="23">
        <v>0.10186335403726708</v>
      </c>
      <c r="K175" s="23">
        <v>5.46583850931677E-2</v>
      </c>
      <c r="L175" s="24">
        <v>4025</v>
      </c>
      <c r="M175" s="23">
        <v>0.84782608695652173</v>
      </c>
      <c r="N175" s="23">
        <v>0</v>
      </c>
      <c r="O175" s="23">
        <v>0</v>
      </c>
      <c r="P175" s="23">
        <v>0</v>
      </c>
      <c r="Q175" s="23">
        <v>0</v>
      </c>
      <c r="R175" s="23">
        <v>0.10869565217391304</v>
      </c>
      <c r="S175" s="23">
        <v>2.1739130434782608E-2</v>
      </c>
      <c r="T175" s="24">
        <v>230</v>
      </c>
    </row>
    <row r="176" spans="2:20" x14ac:dyDescent="0.3">
      <c r="B176" s="33" t="s">
        <v>283</v>
      </c>
      <c r="C176" s="18" t="s">
        <v>509</v>
      </c>
      <c r="D176" s="21" t="s">
        <v>510</v>
      </c>
      <c r="E176" s="23">
        <v>0.30897887323943662</v>
      </c>
      <c r="F176" s="23">
        <v>0</v>
      </c>
      <c r="G176" s="23">
        <v>1.4964788732394365E-2</v>
      </c>
      <c r="H176" s="23">
        <v>0</v>
      </c>
      <c r="I176" s="23">
        <v>8.8028169014084509E-4</v>
      </c>
      <c r="J176" s="23">
        <v>0.6734154929577465</v>
      </c>
      <c r="K176" s="23">
        <v>8.8028169014084509E-4</v>
      </c>
      <c r="L176" s="24">
        <v>5680</v>
      </c>
      <c r="M176" s="23" t="s">
        <v>588</v>
      </c>
      <c r="N176" s="23" t="s">
        <v>588</v>
      </c>
      <c r="O176" s="23" t="s">
        <v>588</v>
      </c>
      <c r="P176" s="23" t="s">
        <v>588</v>
      </c>
      <c r="Q176" s="23" t="s">
        <v>588</v>
      </c>
      <c r="R176" s="23" t="s">
        <v>588</v>
      </c>
      <c r="S176" s="23" t="s">
        <v>588</v>
      </c>
      <c r="T176" s="24" t="s">
        <v>588</v>
      </c>
    </row>
    <row r="177" spans="2:20" x14ac:dyDescent="0.3">
      <c r="B177" s="33" t="s">
        <v>283</v>
      </c>
      <c r="C177" s="18" t="s">
        <v>555</v>
      </c>
      <c r="D177" s="21" t="s">
        <v>556</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3">
      <c r="B178" s="33" t="s">
        <v>283</v>
      </c>
      <c r="C178" s="18" t="s">
        <v>513</v>
      </c>
      <c r="D178" s="21" t="s">
        <v>514</v>
      </c>
      <c r="E178" s="23" t="s">
        <v>588</v>
      </c>
      <c r="F178" s="23" t="s">
        <v>588</v>
      </c>
      <c r="G178" s="23" t="s">
        <v>588</v>
      </c>
      <c r="H178" s="23" t="s">
        <v>588</v>
      </c>
      <c r="I178" s="23" t="s">
        <v>588</v>
      </c>
      <c r="J178" s="23" t="s">
        <v>588</v>
      </c>
      <c r="K178" s="23" t="s">
        <v>588</v>
      </c>
      <c r="L178" s="24" t="s">
        <v>588</v>
      </c>
      <c r="M178" s="23" t="s">
        <v>588</v>
      </c>
      <c r="N178" s="23" t="s">
        <v>588</v>
      </c>
      <c r="O178" s="23" t="s">
        <v>588</v>
      </c>
      <c r="P178" s="23" t="s">
        <v>588</v>
      </c>
      <c r="Q178" s="23" t="s">
        <v>588</v>
      </c>
      <c r="R178" s="23" t="s">
        <v>588</v>
      </c>
      <c r="S178" s="23" t="s">
        <v>588</v>
      </c>
      <c r="T178" s="24" t="s">
        <v>588</v>
      </c>
    </row>
    <row r="179" spans="2:20" x14ac:dyDescent="0.3">
      <c r="B179" s="33" t="s">
        <v>283</v>
      </c>
      <c r="C179" s="18" t="s">
        <v>507</v>
      </c>
      <c r="D179" s="21" t="s">
        <v>508</v>
      </c>
      <c r="E179" s="23">
        <v>0.48728813559322032</v>
      </c>
      <c r="F179" s="23">
        <v>1.6949152542372881E-3</v>
      </c>
      <c r="G179" s="23">
        <v>1.6949152542372881E-3</v>
      </c>
      <c r="H179" s="23">
        <v>1.6949152542372881E-3</v>
      </c>
      <c r="I179" s="23">
        <v>8.4745762711864404E-4</v>
      </c>
      <c r="J179" s="23">
        <v>0.50677966101694916</v>
      </c>
      <c r="K179" s="23">
        <v>0</v>
      </c>
      <c r="L179" s="24">
        <v>5900</v>
      </c>
      <c r="M179" s="23" t="s">
        <v>588</v>
      </c>
      <c r="N179" s="23" t="s">
        <v>588</v>
      </c>
      <c r="O179" s="23" t="s">
        <v>588</v>
      </c>
      <c r="P179" s="23" t="s">
        <v>588</v>
      </c>
      <c r="Q179" s="23" t="s">
        <v>588</v>
      </c>
      <c r="R179" s="23" t="s">
        <v>588</v>
      </c>
      <c r="S179" s="23" t="s">
        <v>588</v>
      </c>
      <c r="T179" s="24" t="s">
        <v>588</v>
      </c>
    </row>
    <row r="180" spans="2:20" x14ac:dyDescent="0.3">
      <c r="B180" s="33" t="s">
        <v>283</v>
      </c>
      <c r="C180" s="18" t="s">
        <v>511</v>
      </c>
      <c r="D180" s="21" t="s">
        <v>512</v>
      </c>
      <c r="E180" s="23">
        <v>0.48088139987038236</v>
      </c>
      <c r="F180" s="23">
        <v>2.0090732339598186E-2</v>
      </c>
      <c r="G180" s="23">
        <v>4.1477640959170448E-2</v>
      </c>
      <c r="H180" s="23">
        <v>1.8146467919637071E-2</v>
      </c>
      <c r="I180" s="23">
        <v>2.3979261179520414E-2</v>
      </c>
      <c r="J180" s="23">
        <v>8.8139987038237194E-2</v>
      </c>
      <c r="K180" s="23">
        <v>0.32728451069345432</v>
      </c>
      <c r="L180" s="24">
        <v>7715</v>
      </c>
      <c r="M180" s="23">
        <v>0.5</v>
      </c>
      <c r="N180" s="23">
        <v>1.5151515151515152E-2</v>
      </c>
      <c r="O180" s="23">
        <v>1.5151515151515152E-2</v>
      </c>
      <c r="P180" s="23">
        <v>1.5151515151515152E-2</v>
      </c>
      <c r="Q180" s="23">
        <v>3.0303030303030304E-2</v>
      </c>
      <c r="R180" s="23">
        <v>9.0909090909090912E-2</v>
      </c>
      <c r="S180" s="23">
        <v>0.31818181818181818</v>
      </c>
      <c r="T180" s="24">
        <v>330</v>
      </c>
    </row>
    <row r="181" spans="2:20" x14ac:dyDescent="0.3">
      <c r="B181" s="33" t="s">
        <v>283</v>
      </c>
      <c r="C181" s="18" t="s">
        <v>128</v>
      </c>
      <c r="D181" s="21" t="s">
        <v>338</v>
      </c>
      <c r="E181" s="23">
        <v>0.73526422764227639</v>
      </c>
      <c r="F181" s="23">
        <v>1.8800813008130083E-2</v>
      </c>
      <c r="G181" s="23">
        <v>3.0995934959349592E-2</v>
      </c>
      <c r="H181" s="23">
        <v>1.5752032520325202E-2</v>
      </c>
      <c r="I181" s="23">
        <v>1.2195121951219513E-2</v>
      </c>
      <c r="J181" s="23">
        <v>7.2154471544715451E-2</v>
      </c>
      <c r="K181" s="23">
        <v>0.11483739837398374</v>
      </c>
      <c r="L181" s="24">
        <v>9840</v>
      </c>
      <c r="M181" s="23">
        <v>0.79816513761467889</v>
      </c>
      <c r="N181" s="23">
        <v>2.7522935779816515E-2</v>
      </c>
      <c r="O181" s="23">
        <v>2.7522935779816515E-2</v>
      </c>
      <c r="P181" s="23">
        <v>1.834862385321101E-2</v>
      </c>
      <c r="Q181" s="23">
        <v>1.834862385321101E-2</v>
      </c>
      <c r="R181" s="23">
        <v>6.4220183486238536E-2</v>
      </c>
      <c r="S181" s="23">
        <v>5.5045871559633031E-2</v>
      </c>
      <c r="T181" s="24">
        <v>545</v>
      </c>
    </row>
    <row r="182" spans="2:20" x14ac:dyDescent="0.3">
      <c r="B182" s="33" t="s">
        <v>283</v>
      </c>
      <c r="C182" s="18" t="s">
        <v>501</v>
      </c>
      <c r="D182" s="21" t="s">
        <v>502</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283</v>
      </c>
      <c r="C183" s="18" t="s">
        <v>595</v>
      </c>
      <c r="D183" s="21" t="s">
        <v>596</v>
      </c>
      <c r="E183" s="23" t="s">
        <v>588</v>
      </c>
      <c r="F183" s="23" t="s">
        <v>588</v>
      </c>
      <c r="G183" s="23" t="s">
        <v>588</v>
      </c>
      <c r="H183" s="23" t="s">
        <v>588</v>
      </c>
      <c r="I183" s="23" t="s">
        <v>588</v>
      </c>
      <c r="J183" s="23" t="s">
        <v>588</v>
      </c>
      <c r="K183" s="23" t="s">
        <v>588</v>
      </c>
      <c r="L183" s="24" t="s">
        <v>588</v>
      </c>
      <c r="M183" s="23" t="s">
        <v>588</v>
      </c>
      <c r="N183" s="23" t="s">
        <v>588</v>
      </c>
      <c r="O183" s="23" t="s">
        <v>588</v>
      </c>
      <c r="P183" s="23" t="s">
        <v>588</v>
      </c>
      <c r="Q183" s="23" t="s">
        <v>588</v>
      </c>
      <c r="R183" s="23" t="s">
        <v>588</v>
      </c>
      <c r="S183" s="23" t="s">
        <v>588</v>
      </c>
      <c r="T183" s="24" t="s">
        <v>588</v>
      </c>
    </row>
    <row r="184" spans="2:20" x14ac:dyDescent="0.3">
      <c r="B184" s="33" t="s">
        <v>290</v>
      </c>
      <c r="C184" s="18" t="s">
        <v>519</v>
      </c>
      <c r="D184" s="21" t="s">
        <v>520</v>
      </c>
      <c r="E184" s="23">
        <v>0.7935285053929122</v>
      </c>
      <c r="F184" s="23">
        <v>6.1633281972265025E-3</v>
      </c>
      <c r="G184" s="23">
        <v>1.078582434514638E-2</v>
      </c>
      <c r="H184" s="23">
        <v>4.6224961479198771E-3</v>
      </c>
      <c r="I184" s="23">
        <v>3.0816640986132513E-3</v>
      </c>
      <c r="J184" s="23">
        <v>1.5408320493066256E-2</v>
      </c>
      <c r="K184" s="23">
        <v>0.1679506933744222</v>
      </c>
      <c r="L184" s="24">
        <v>3245</v>
      </c>
      <c r="M184" s="23" t="s">
        <v>588</v>
      </c>
      <c r="N184" s="23" t="s">
        <v>588</v>
      </c>
      <c r="O184" s="23" t="s">
        <v>588</v>
      </c>
      <c r="P184" s="23" t="s">
        <v>588</v>
      </c>
      <c r="Q184" s="23" t="s">
        <v>588</v>
      </c>
      <c r="R184" s="23" t="s">
        <v>588</v>
      </c>
      <c r="S184" s="23" t="s">
        <v>588</v>
      </c>
      <c r="T184" s="24" t="s">
        <v>588</v>
      </c>
    </row>
    <row r="185" spans="2:20" x14ac:dyDescent="0.3">
      <c r="B185" s="33" t="s">
        <v>290</v>
      </c>
      <c r="C185" s="18" t="s">
        <v>131</v>
      </c>
      <c r="D185" s="21" t="s">
        <v>212</v>
      </c>
      <c r="E185" s="23">
        <v>0.77264492753623193</v>
      </c>
      <c r="F185" s="23">
        <v>3.3514492753623192E-2</v>
      </c>
      <c r="G185" s="23">
        <v>9.6920289855072464E-2</v>
      </c>
      <c r="H185" s="23">
        <v>2.9891304347826088E-2</v>
      </c>
      <c r="I185" s="23">
        <v>2.8079710144927536E-2</v>
      </c>
      <c r="J185" s="23">
        <v>2.4456521739130436E-2</v>
      </c>
      <c r="K185" s="23">
        <v>1.4492753623188406E-2</v>
      </c>
      <c r="L185" s="24">
        <v>5520</v>
      </c>
      <c r="M185" s="23">
        <v>0.80821917808219179</v>
      </c>
      <c r="N185" s="23">
        <v>2.7397260273972601E-2</v>
      </c>
      <c r="O185" s="23">
        <v>6.8493150684931503E-2</v>
      </c>
      <c r="P185" s="23">
        <v>4.1095890410958902E-2</v>
      </c>
      <c r="Q185" s="23">
        <v>1.3698630136986301E-2</v>
      </c>
      <c r="R185" s="23">
        <v>2.7397260273972601E-2</v>
      </c>
      <c r="S185" s="23">
        <v>1.3698630136986301E-2</v>
      </c>
      <c r="T185" s="24">
        <v>365</v>
      </c>
    </row>
    <row r="186" spans="2:20" x14ac:dyDescent="0.3">
      <c r="B186" s="33" t="s">
        <v>290</v>
      </c>
      <c r="C186" s="18" t="s">
        <v>553</v>
      </c>
      <c r="D186" s="21" t="s">
        <v>554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134</v>
      </c>
      <c r="D187" s="21" t="s">
        <v>214</v>
      </c>
      <c r="E187" s="23">
        <v>0.79802955665024633</v>
      </c>
      <c r="F187" s="23">
        <v>7.3891625615763543E-3</v>
      </c>
      <c r="G187" s="23">
        <v>2.4630541871921183E-3</v>
      </c>
      <c r="H187" s="23">
        <v>2.4630541871921183E-3</v>
      </c>
      <c r="I187" s="23">
        <v>2.4630541871921183E-3</v>
      </c>
      <c r="J187" s="23">
        <v>2.4630541871921183E-3</v>
      </c>
      <c r="K187" s="23">
        <v>0.18472906403940886</v>
      </c>
      <c r="L187" s="24">
        <v>2030</v>
      </c>
      <c r="M187" s="23">
        <v>0.96</v>
      </c>
      <c r="N187" s="23">
        <v>0</v>
      </c>
      <c r="O187" s="23">
        <v>0</v>
      </c>
      <c r="P187" s="23">
        <v>0</v>
      </c>
      <c r="Q187" s="23">
        <v>0</v>
      </c>
      <c r="R187" s="23">
        <v>0</v>
      </c>
      <c r="S187" s="23">
        <v>0.04</v>
      </c>
      <c r="T187" s="24">
        <v>125</v>
      </c>
    </row>
    <row r="188" spans="2:20" x14ac:dyDescent="0.3">
      <c r="B188" s="33" t="s">
        <v>290</v>
      </c>
      <c r="C188" s="18" t="s">
        <v>136</v>
      </c>
      <c r="D188" s="21" t="s">
        <v>215</v>
      </c>
      <c r="E188" s="23" t="s">
        <v>588</v>
      </c>
      <c r="F188" s="23" t="s">
        <v>588</v>
      </c>
      <c r="G188" s="23" t="s">
        <v>588</v>
      </c>
      <c r="H188" s="23" t="s">
        <v>588</v>
      </c>
      <c r="I188" s="23" t="s">
        <v>588</v>
      </c>
      <c r="J188" s="23" t="s">
        <v>588</v>
      </c>
      <c r="K188" s="23" t="s">
        <v>588</v>
      </c>
      <c r="L188" s="24" t="s">
        <v>588</v>
      </c>
      <c r="M188" s="23" t="s">
        <v>588</v>
      </c>
      <c r="N188" s="23" t="s">
        <v>588</v>
      </c>
      <c r="O188" s="23" t="s">
        <v>588</v>
      </c>
      <c r="P188" s="23" t="s">
        <v>588</v>
      </c>
      <c r="Q188" s="23" t="s">
        <v>588</v>
      </c>
      <c r="R188" s="23" t="s">
        <v>588</v>
      </c>
      <c r="S188" s="23" t="s">
        <v>588</v>
      </c>
      <c r="T188" s="24" t="s">
        <v>588</v>
      </c>
    </row>
    <row r="189" spans="2:20" x14ac:dyDescent="0.3">
      <c r="B189" s="33" t="s">
        <v>290</v>
      </c>
      <c r="C189" s="18" t="s">
        <v>138</v>
      </c>
      <c r="D189" s="21" t="s">
        <v>217</v>
      </c>
      <c r="E189" s="23">
        <v>0.87091319052987604</v>
      </c>
      <c r="F189" s="23">
        <v>7.328072153325817E-3</v>
      </c>
      <c r="G189" s="23">
        <v>6.2006764374295375E-3</v>
      </c>
      <c r="H189" s="23">
        <v>2.2547914317925591E-3</v>
      </c>
      <c r="I189" s="23">
        <v>7.8917700112739568E-3</v>
      </c>
      <c r="J189" s="23">
        <v>6.8207440811724918E-2</v>
      </c>
      <c r="K189" s="23">
        <v>3.6640360766629083E-2</v>
      </c>
      <c r="L189" s="24">
        <v>8870</v>
      </c>
      <c r="M189" s="23">
        <v>0.87254901960784315</v>
      </c>
      <c r="N189" s="23">
        <v>9.8039215686274508E-3</v>
      </c>
      <c r="O189" s="23">
        <v>0</v>
      </c>
      <c r="P189" s="23">
        <v>9.8039215686274508E-3</v>
      </c>
      <c r="Q189" s="23">
        <v>0</v>
      </c>
      <c r="R189" s="23">
        <v>6.8627450980392163E-2</v>
      </c>
      <c r="S189" s="23">
        <v>3.9215686274509803E-2</v>
      </c>
      <c r="T189" s="24">
        <v>510</v>
      </c>
    </row>
    <row r="190" spans="2:20" x14ac:dyDescent="0.3">
      <c r="B190" s="33" t="s">
        <v>290</v>
      </c>
      <c r="C190" s="18" t="s">
        <v>523</v>
      </c>
      <c r="D190" s="21" t="s">
        <v>524</v>
      </c>
      <c r="E190" s="23" t="s">
        <v>588</v>
      </c>
      <c r="F190" s="23" t="s">
        <v>588</v>
      </c>
      <c r="G190" s="23" t="s">
        <v>588</v>
      </c>
      <c r="H190" s="23" t="s">
        <v>588</v>
      </c>
      <c r="I190" s="23" t="s">
        <v>588</v>
      </c>
      <c r="J190" s="23" t="s">
        <v>588</v>
      </c>
      <c r="K190" s="23" t="s">
        <v>588</v>
      </c>
      <c r="L190" s="24" t="s">
        <v>588</v>
      </c>
      <c r="M190" s="23" t="s">
        <v>588</v>
      </c>
      <c r="N190" s="23" t="s">
        <v>588</v>
      </c>
      <c r="O190" s="23" t="s">
        <v>588</v>
      </c>
      <c r="P190" s="23" t="s">
        <v>588</v>
      </c>
      <c r="Q190" s="23" t="s">
        <v>588</v>
      </c>
      <c r="R190" s="23" t="s">
        <v>588</v>
      </c>
      <c r="S190" s="23" t="s">
        <v>588</v>
      </c>
      <c r="T190" s="24" t="s">
        <v>588</v>
      </c>
    </row>
    <row r="191" spans="2:20" x14ac:dyDescent="0.3">
      <c r="B191" s="33" t="s">
        <v>290</v>
      </c>
      <c r="C191" s="18" t="s">
        <v>521</v>
      </c>
      <c r="D191" s="21" t="s">
        <v>522</v>
      </c>
      <c r="E191" s="23">
        <v>0.93525179856115104</v>
      </c>
      <c r="F191" s="23">
        <v>7.1942446043165471E-3</v>
      </c>
      <c r="G191" s="23">
        <v>2.3980815347721821E-3</v>
      </c>
      <c r="H191" s="23">
        <v>2.3980815347721821E-3</v>
      </c>
      <c r="I191" s="23">
        <v>2.3980815347721821E-3</v>
      </c>
      <c r="J191" s="23">
        <v>2.8776978417266189E-2</v>
      </c>
      <c r="K191" s="23">
        <v>2.3980815347721823E-2</v>
      </c>
      <c r="L191" s="24">
        <v>2085</v>
      </c>
      <c r="M191" s="23">
        <v>0.83333333333333337</v>
      </c>
      <c r="N191" s="23">
        <v>0</v>
      </c>
      <c r="O191" s="23">
        <v>0</v>
      </c>
      <c r="P191" s="23">
        <v>0</v>
      </c>
      <c r="Q191" s="23">
        <v>0</v>
      </c>
      <c r="R191" s="23">
        <v>0</v>
      </c>
      <c r="S191" s="23">
        <v>0</v>
      </c>
      <c r="T191" s="24">
        <v>30</v>
      </c>
    </row>
    <row r="192" spans="2:20" x14ac:dyDescent="0.3">
      <c r="B192" s="33" t="s">
        <v>290</v>
      </c>
      <c r="C192" s="18" t="s">
        <v>139</v>
      </c>
      <c r="D192" s="21" t="s">
        <v>340</v>
      </c>
      <c r="E192" s="23">
        <v>0.92199687987519496</v>
      </c>
      <c r="F192" s="23">
        <v>1.2480499219968799E-2</v>
      </c>
      <c r="G192" s="23">
        <v>6.2402496099843996E-3</v>
      </c>
      <c r="H192" s="23">
        <v>1.5600624024960999E-3</v>
      </c>
      <c r="I192" s="23">
        <v>3.1201248049921998E-3</v>
      </c>
      <c r="J192" s="23">
        <v>5.1482059282371297E-2</v>
      </c>
      <c r="K192" s="23">
        <v>3.1201248049921998E-3</v>
      </c>
      <c r="L192" s="24">
        <v>3205</v>
      </c>
      <c r="M192" s="23">
        <v>0.9464285714285714</v>
      </c>
      <c r="N192" s="23">
        <v>0</v>
      </c>
      <c r="O192" s="23">
        <v>0</v>
      </c>
      <c r="P192" s="23">
        <v>0</v>
      </c>
      <c r="Q192" s="23">
        <v>0</v>
      </c>
      <c r="R192" s="23">
        <v>3.5714285714285712E-2</v>
      </c>
      <c r="S192" s="23">
        <v>0</v>
      </c>
      <c r="T192" s="24">
        <v>280</v>
      </c>
    </row>
    <row r="193" spans="2:20" x14ac:dyDescent="0.3">
      <c r="B193" s="33" t="s">
        <v>290</v>
      </c>
      <c r="C193" s="18" t="s">
        <v>341</v>
      </c>
      <c r="D193" s="21" t="s">
        <v>342</v>
      </c>
      <c r="E193" s="23" t="s">
        <v>588</v>
      </c>
      <c r="F193" s="23" t="s">
        <v>588</v>
      </c>
      <c r="G193" s="23" t="s">
        <v>588</v>
      </c>
      <c r="H193" s="23" t="s">
        <v>588</v>
      </c>
      <c r="I193" s="23" t="s">
        <v>588</v>
      </c>
      <c r="J193" s="23" t="s">
        <v>588</v>
      </c>
      <c r="K193" s="23" t="s">
        <v>588</v>
      </c>
      <c r="L193" s="24" t="s">
        <v>588</v>
      </c>
      <c r="M193" s="23" t="s">
        <v>588</v>
      </c>
      <c r="N193" s="23" t="s">
        <v>588</v>
      </c>
      <c r="O193" s="23" t="s">
        <v>588</v>
      </c>
      <c r="P193" s="23" t="s">
        <v>588</v>
      </c>
      <c r="Q193" s="23" t="s">
        <v>588</v>
      </c>
      <c r="R193" s="23" t="s">
        <v>588</v>
      </c>
      <c r="S193" s="23" t="s">
        <v>588</v>
      </c>
      <c r="T193" s="24" t="s">
        <v>588</v>
      </c>
    </row>
    <row r="194" spans="2:20" x14ac:dyDescent="0.3">
      <c r="B194" s="33" t="s">
        <v>290</v>
      </c>
      <c r="C194" s="18" t="s">
        <v>133</v>
      </c>
      <c r="D194" s="21" t="s">
        <v>343</v>
      </c>
      <c r="E194" s="23">
        <v>0.8647450110864745</v>
      </c>
      <c r="F194" s="23">
        <v>1.1086474501108648E-2</v>
      </c>
      <c r="G194" s="23">
        <v>8.869179600886918E-3</v>
      </c>
      <c r="H194" s="23">
        <v>9.9778270509977823E-3</v>
      </c>
      <c r="I194" s="23">
        <v>8.869179600886918E-3</v>
      </c>
      <c r="J194" s="23">
        <v>1.7738359201773836E-2</v>
      </c>
      <c r="K194" s="23">
        <v>7.9822616407982258E-2</v>
      </c>
      <c r="L194" s="24">
        <v>4510</v>
      </c>
      <c r="M194" s="23">
        <v>0.83529411764705885</v>
      </c>
      <c r="N194" s="23">
        <v>1.1764705882352941E-2</v>
      </c>
      <c r="O194" s="23">
        <v>1.1764705882352941E-2</v>
      </c>
      <c r="P194" s="23">
        <v>1.1764705882352941E-2</v>
      </c>
      <c r="Q194" s="23">
        <v>1.1764705882352941E-2</v>
      </c>
      <c r="R194" s="23">
        <v>1.1764705882352941E-2</v>
      </c>
      <c r="S194" s="23">
        <v>0.10588235294117647</v>
      </c>
      <c r="T194" s="24">
        <v>425</v>
      </c>
    </row>
    <row r="195" spans="2:20" x14ac:dyDescent="0.3">
      <c r="B195"/>
      <c r="C195"/>
      <c r="D195"/>
      <c r="E195"/>
      <c r="F195"/>
      <c r="G195"/>
      <c r="H195"/>
      <c r="I195"/>
      <c r="J195"/>
      <c r="K195"/>
      <c r="L195"/>
      <c r="M195"/>
      <c r="N195"/>
      <c r="O195"/>
      <c r="P195"/>
      <c r="Q195"/>
      <c r="R195"/>
      <c r="S195"/>
      <c r="T195"/>
    </row>
    <row r="196" spans="2:20" x14ac:dyDescent="0.3">
      <c r="B196" s="35" t="s">
        <v>241</v>
      </c>
    </row>
    <row r="197" spans="2:20" x14ac:dyDescent="0.3">
      <c r="B197" s="16"/>
    </row>
    <row r="198" spans="2:20" x14ac:dyDescent="0.3">
      <c r="B198" s="16" t="s">
        <v>560</v>
      </c>
    </row>
    <row r="199" spans="2:20" x14ac:dyDescent="0.3">
      <c r="B199" s="16" t="s">
        <v>242</v>
      </c>
    </row>
    <row r="200" spans="2:20" x14ac:dyDescent="0.3">
      <c r="B200" s="16" t="s">
        <v>243</v>
      </c>
    </row>
    <row r="201" spans="2:20" x14ac:dyDescent="0.3">
      <c r="B201" s="16"/>
    </row>
    <row r="202" spans="2:20" x14ac:dyDescent="0.3">
      <c r="B202" s="16"/>
    </row>
    <row r="203" spans="2:20" x14ac:dyDescent="0.3">
      <c r="B203" s="16"/>
    </row>
    <row r="204" spans="2:20" x14ac:dyDescent="0.3">
      <c r="B204" s="16"/>
    </row>
    <row r="205" spans="2:20" x14ac:dyDescent="0.3">
      <c r="B205" s="16"/>
    </row>
    <row r="206" spans="2:20" x14ac:dyDescent="0.3">
      <c r="B206" s="16"/>
    </row>
    <row r="207" spans="2:20" x14ac:dyDescent="0.3">
      <c r="B207" s="16"/>
    </row>
    <row r="208" spans="2:20"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9D3AAE-2B8A-4A1B-AD5D-24B1288D6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http://schemas.microsoft.com/office/2006/metadata/properties"/>
    <ds:schemaRef ds:uri="http://purl.org/dc/terms/"/>
    <ds:schemaRef ds:uri="http://purl.org/dc/elements/1.1/"/>
    <ds:schemaRef ds:uri="http://schemas.microsoft.com/office/infopath/2007/PartnerControls"/>
    <ds:schemaRef ds:uri="http://schemas.microsoft.com/sharepoint/v3"/>
    <ds:schemaRef ds:uri="http://purl.org/dc/dcmitype/"/>
    <ds:schemaRef ds:uri="http://schemas.openxmlformats.org/package/2006/metadata/core-properties"/>
    <ds:schemaRef ds:uri="http://schemas.microsoft.com/office/2006/documentManagement/types"/>
    <ds:schemaRef ds:uri="http://www.w3.org/XML/1998/namespace"/>
    <ds:schemaRef ds:uri="5fcde14c-a1ff-41f1-a210-ce352d4e962b"/>
    <ds:schemaRef ds:uri="58b241f0-c181-42d5-839a-5e9ae10f42c8"/>
    <ds:schemaRef ds:uri="c44079d0-8f68-4105-8d53-e90d6dc48a51"/>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2025-07-08T14:22:30Z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