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14" documentId="8_{1B485937-0FB0-42BC-9FD0-E03BA25A1653}" xr6:coauthVersionLast="47" xr6:coauthVersionMax="47" xr10:uidLastSave="{416F6602-A768-465C-AE46-8C9477B617B8}"/>
  <bookViews>
    <workbookView xWindow="-120" yWindow="-120" windowWidth="29040" windowHeight="1572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<sst xmlns="http://schemas.openxmlformats.org/spreadsheetml/2006/main" count="149" uniqueCount="80">
  <si>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</si>
  <si>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</si>
  <si>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</si>
  <si>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</si>
  <si>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</si>
  <si>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</si>
  <si>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</si>
  <si>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</si>
  <si>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</si>
  <si>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</si>
  <si>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</si>
  <si>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</si>
  <si>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</si>
  <si>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</si>
  <si>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</si>
  <si>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</si>
  <si>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</si>
  <si>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</si>
  <si>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</si>
  <si>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</si>
  <si>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</si>
  <si>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</si>
  <si>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</si>
  <si>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</si>
  <si>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</si>
  <si>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</si>
  <si>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</si>
  <si>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26 August 2025, 98.2% of vaccinations recorded in the DPS database were reported within 1 day of being administered and 99.2%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</si>
  <si>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</si>
  <si>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</si>
  <si>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</si>
  <si>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</si>
  <si>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</si>
  <si>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</si>
  <si>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</si>
  <si>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</si>
  <si>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</si>
  <si>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</si>
  <si>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</si>
  <si>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</si>
  <si>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</si>
  <si>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</si>
  <si>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</si>
  <si>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</si>
  <si>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</si>
  <si>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</si>
  <si>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</si>
  <si>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</si>
  <si>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</si>
  <si>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</si>
  <si>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</si>
  <si>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</si>
  <si>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</si>
  <si>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</si>
  <si>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</si>
  <si>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</si>
  <si>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</si>
  <si>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</si>
  <si>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</si>
  <si>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</si>
  <si>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</si>
  <si>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</si>
  <si>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26 August 2025.</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</si>
  <si>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</si>
  <si>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</si>
  <si>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</si>
  <si>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</si>
  <si>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</si>
  <si>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</si>
  <si>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</si>
  <si>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</si>
  <si>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</si>
  <si>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</si>
  <si>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25 August, 32,373 vaccinations were delivered. This brings the total number of RSV vaccinations delivered to 2,179,139.</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</si>
  <si>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</si>
  <si>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</si>
  <si>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</si>
  <si>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28 August 2025</t>
  </si>
  <si>
    <t>2. Only records with a vaccination date between 1 September 2024 to 24 August 2025 have been included.</t>
  </si>
  <si>
    <t>1 September 2024 to 24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</si>
</sst>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696628</xdr:colOff>
      <xdr:row>2</xdr:row>
      <xdr:rowOff>370652</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1085850</xdr:colOff>
      <xdr:row>9</xdr:row>
      <xdr:rowOff>133350</xdr:rowOff>
    </xdr:from>
    <xdr:to>
      <xdr:col>18</xdr:col>
      <xdr:colOff>571294</xdr:colOff>
      <xdr:row>24</xdr:row>
      <xdr:rowOff>115257</xdr:rowOff>
    </xdr:to>
    <xdr:pic>
      <xdr:nvPicPr>
        <xdr:cNvPr id="3" name="Picture 2">
          <a:extLst>
            <a:ext uri="{FF2B5EF4-FFF2-40B4-BE49-F238E27FC236}">
              <a16:creationId xmlns:a16="http://schemas.microsoft.com/office/drawing/2014/main" id="{6946B79F-8E68-4889-E8BA-408D0E933A27}"/>
            </a:ext>
          </a:extLst>
        </xdr:cNvPr>
        <xdr:cNvPicPr>
          <a:picLocks noChangeAspect="1"/>
        </xdr:cNvPicPr>
      </xdr:nvPicPr>
      <xdr:blipFill>
        <a:blip xmlns:r="http://schemas.openxmlformats.org/officeDocument/2006/relationships" r:embed="rId2"/>
        <a:stretch>
          <a:fillRect/>
        </a:stretch>
      </xdr:blipFill>
      <xdr:spPr>
        <a:xfrm>
          <a:off x="10658475" y="2181225"/>
          <a:ext cx="6733969" cy="36299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2578125" defaultRowHeight="15" x14ac:dyDescent="0.25"/>
  <cols>
    <col min="1" max="1" width="2" style="71" customWidth="1"/>
    <col min="2" max="2" width="14.140625" style="71" customWidth="1"/>
    <col min="3" max="8" width="14.140625" style="75" customWidth="1"/>
    <col min="9" max="16384" width="9.42578125" style="75"/>
  </cols>
  <sheetData>
    <row r="1" spans="1:13" s="65" customFormat="1" ht="15" customHeight="1" x14ac:dyDescent="0.25">
      <c r="A1" s="63"/>
      <c r="B1" s="63"/>
      <c r="C1" s="63"/>
      <c r="D1" s="63"/>
      <c r="E1" s="63"/>
      <c r="F1" s="63"/>
      <c r="G1" s="63"/>
      <c r="H1" s="64"/>
    </row>
    <row r="2" spans="1:13" s="70" customFormat="1" ht="21" customHeight="1" x14ac:dyDescent="0.25">
      <c r="A2" s="66"/>
      <c r="B2" s="67" t="s">
        <v>0</v>
      </c>
      <c r="C2" s="68" t="s">
        <v>1</v>
      </c>
      <c r="D2" s="68"/>
      <c r="E2" s="69"/>
      <c r="F2" s="69"/>
      <c r="G2" s="69"/>
      <c r="H2" s="69"/>
    </row>
    <row r="3" spans="1:13" s="71" customFormat="1" ht="60.6" customHeight="1" x14ac:dyDescent="0.25">
      <c r="A3" s="66"/>
      <c r="B3" s="67" t="s">
        <v>2</v>
      </c>
      <c r="C3" s="115" t="s">
        <v>3</v>
      </c>
      <c r="D3" s="115"/>
      <c r="E3" s="115"/>
      <c r="F3" s="115"/>
      <c r="G3" s="115"/>
      <c r="H3" s="115"/>
      <c r="I3" s="116"/>
      <c r="J3" s="116"/>
      <c r="K3" s="116"/>
      <c r="L3" s="116"/>
      <c r="M3" s="116"/>
    </row>
    <row r="4" spans="1:13" s="71" customFormat="1" ht="21" customHeight="1" x14ac:dyDescent="0.25">
      <c r="A4" s="66"/>
      <c r="B4" s="67" t="s">
        <v>4</v>
      </c>
      <c r="C4" s="117" t="s">
        <v>79</v>
      </c>
      <c r="D4" s="118"/>
      <c r="E4" s="118"/>
      <c r="F4" s="118"/>
      <c r="G4" s="118"/>
      <c r="H4" s="118"/>
    </row>
    <row r="5" spans="1:13" s="71" customFormat="1" ht="15" customHeight="1" x14ac:dyDescent="0.25">
      <c r="A5" s="66"/>
      <c r="B5" s="72" t="s">
        <v>5</v>
      </c>
      <c r="C5" s="33" t="s">
        <v>6</v>
      </c>
      <c r="D5" s="69"/>
      <c r="E5" s="69"/>
      <c r="F5" s="69"/>
      <c r="G5" s="69"/>
    </row>
    <row r="6" spans="1:13" s="71" customFormat="1" ht="15" customHeight="1" x14ac:dyDescent="0.25">
      <c r="A6" s="66"/>
      <c r="B6" s="67" t="s">
        <v>7</v>
      </c>
      <c r="C6" s="73" t="s">
        <v>8</v>
      </c>
      <c r="D6" s="69"/>
      <c r="E6" s="69"/>
      <c r="F6" s="69"/>
      <c r="G6" s="69"/>
      <c r="H6" s="69"/>
    </row>
    <row r="7" spans="1:13" s="71" customFormat="1" ht="15" customHeight="1" x14ac:dyDescent="0.25">
      <c r="A7" s="66"/>
      <c r="B7" s="67" t="s">
        <v>9</v>
      </c>
      <c r="C7" s="119">
        <v>45897</v>
      </c>
      <c r="D7" s="120"/>
      <c r="E7" s="120"/>
      <c r="F7" s="120"/>
      <c r="G7" s="120"/>
      <c r="H7" s="120"/>
    </row>
    <row r="8" spans="1:13" s="71" customFormat="1" ht="15" customHeight="1" x14ac:dyDescent="0.25">
      <c r="A8" s="66"/>
      <c r="B8" s="67" t="s">
        <v>10</v>
      </c>
      <c r="C8" s="67" t="s">
        <v>11</v>
      </c>
      <c r="D8" s="69"/>
      <c r="E8" s="69"/>
      <c r="F8" s="69"/>
      <c r="G8" s="69"/>
      <c r="H8" s="69"/>
    </row>
    <row r="9" spans="1:13" s="71" customFormat="1" ht="15" customHeight="1" x14ac:dyDescent="0.25">
      <c r="A9" s="66"/>
      <c r="B9" s="67"/>
      <c r="C9" s="69"/>
      <c r="D9" s="69"/>
      <c r="E9" s="69"/>
      <c r="F9" s="69"/>
      <c r="G9" s="69"/>
      <c r="H9" s="69"/>
    </row>
    <row r="10" spans="1:13" ht="21" customHeight="1" x14ac:dyDescent="0.25">
      <c r="A10" s="66"/>
      <c r="B10" s="121" t="s">
        <v>12</v>
      </c>
      <c r="C10" s="121"/>
      <c r="D10" s="121"/>
      <c r="E10" s="121"/>
      <c r="F10" s="74"/>
      <c r="G10" s="74"/>
      <c r="H10" s="74" t="s">
        <v>13</v>
      </c>
    </row>
    <row r="11" spans="1:13" s="76" customFormat="1" ht="15" customHeight="1" x14ac:dyDescent="0.25">
      <c r="A11" s="66"/>
      <c r="B11" s="104" t="s">
        <v>14</v>
      </c>
      <c r="C11" s="69"/>
      <c r="D11" s="69"/>
      <c r="E11" s="69"/>
      <c r="F11" s="69"/>
      <c r="G11" s="69"/>
      <c r="H11" s="69"/>
    </row>
    <row r="12" spans="1:13" s="76" customFormat="1" ht="15" customHeight="1" x14ac:dyDescent="0.25">
      <c r="A12" s="66"/>
      <c r="B12" s="67" t="s">
        <v>15</v>
      </c>
      <c r="C12" s="67"/>
      <c r="D12" s="69"/>
      <c r="E12" s="69"/>
      <c r="F12" s="69"/>
      <c r="G12" s="69"/>
      <c r="H12" s="69"/>
    </row>
    <row r="13" spans="1:13" s="77" customFormat="1" ht="15" customHeight="1" x14ac:dyDescent="0.25">
      <c r="B13" s="105" t="s">
        <v>16</v>
      </c>
    </row>
    <row r="14" spans="1:13" s="78" customFormat="1" ht="15" customHeight="1" x14ac:dyDescent="0.2">
      <c r="B14" s="52" t="s">
        <v>17</v>
      </c>
      <c r="C14" s="80"/>
      <c r="D14" s="79"/>
      <c r="E14" s="79"/>
      <c r="F14" s="79"/>
      <c r="G14" s="79"/>
      <c r="H14" s="79"/>
    </row>
    <row r="15" spans="1:13" s="84" customFormat="1" ht="15" customHeight="1" x14ac:dyDescent="0.25">
      <c r="A15" s="81"/>
      <c r="B15" s="67"/>
      <c r="C15" s="82"/>
      <c r="D15" s="82"/>
      <c r="E15" s="82"/>
      <c r="F15" s="83"/>
      <c r="G15" s="83"/>
      <c r="H15" s="83"/>
    </row>
    <row r="16" spans="1:13" x14ac:dyDescent="0.25">
      <c r="B16" s="122" t="s">
        <v>18</v>
      </c>
      <c r="C16" s="122"/>
      <c r="D16" s="122"/>
      <c r="E16" s="122"/>
    </row>
    <row r="17" spans="2:13" ht="15" customHeight="1" x14ac:dyDescent="0.25">
      <c r="B17" s="85" t="s">
        <v>19</v>
      </c>
      <c r="C17" s="76"/>
      <c r="D17" s="76"/>
      <c r="E17" s="76"/>
    </row>
    <row r="18" spans="2:13" ht="15" customHeight="1" x14ac:dyDescent="0.25">
      <c r="B18" s="86" t="s">
        <v>20</v>
      </c>
      <c r="C18" s="85"/>
      <c r="D18" s="85"/>
      <c r="E18" s="85"/>
    </row>
    <row r="19" spans="2:13" ht="15" customHeight="1" x14ac:dyDescent="0.25"/>
    <row r="20" spans="2:13" ht="15" customHeight="1" x14ac:dyDescent="0.25"/>
    <row r="21" spans="2:13" ht="15" customHeight="1" x14ac:dyDescent="0.25"/>
    <row r="22" spans="2:13" ht="15" customHeight="1" x14ac:dyDescent="0.25"/>
    <row r="23" spans="2:13" ht="15" customHeight="1" x14ac:dyDescent="0.25"/>
    <row r="24" spans="2:13" ht="15" customHeight="1" x14ac:dyDescent="0.25"/>
    <row r="25" spans="2:13" ht="15" customHeight="1" x14ac:dyDescent="0.25"/>
    <row r="26" spans="2:13" ht="15" customHeight="1" x14ac:dyDescent="0.25"/>
    <row r="27" spans="2:13" ht="15" customHeight="1" x14ac:dyDescent="0.25"/>
    <row r="28" spans="2:13" ht="15" customHeight="1" x14ac:dyDescent="0.25"/>
    <row r="29" spans="2:13" ht="15" customHeight="1" x14ac:dyDescent="0.25"/>
    <row r="30" spans="2:13" s="71" customFormat="1" ht="15" customHeight="1" x14ac:dyDescent="0.25">
      <c r="C30" s="75"/>
      <c r="D30" s="75"/>
      <c r="E30" s="75"/>
      <c r="F30" s="75"/>
      <c r="G30" s="75"/>
      <c r="H30" s="75"/>
      <c r="I30" s="75"/>
      <c r="J30" s="75"/>
      <c r="K30" s="75"/>
      <c r="L30" s="75"/>
      <c r="M30" s="75"/>
    </row>
    <row r="31" spans="2:13" s="71" customFormat="1" ht="15" customHeight="1" x14ac:dyDescent="0.25">
      <c r="C31" s="75"/>
      <c r="D31" s="75"/>
      <c r="E31" s="75"/>
      <c r="F31" s="75"/>
      <c r="G31" s="75"/>
      <c r="H31" s="75"/>
      <c r="I31" s="75"/>
      <c r="J31" s="75"/>
      <c r="K31" s="75"/>
      <c r="L31" s="75"/>
      <c r="M31" s="75"/>
    </row>
    <row r="32" spans="2:13" s="71" customFormat="1" ht="15" customHeight="1" x14ac:dyDescent="0.25">
      <c r="C32" s="75"/>
      <c r="D32" s="75"/>
      <c r="E32" s="75"/>
      <c r="F32" s="75"/>
      <c r="G32" s="75"/>
      <c r="H32" s="75"/>
      <c r="I32" s="75"/>
      <c r="J32" s="75"/>
      <c r="K32" s="75"/>
      <c r="L32" s="75"/>
      <c r="M32" s="75"/>
    </row>
    <row r="33" spans="3:13" s="71" customFormat="1" ht="15" customHeight="1" x14ac:dyDescent="0.25">
      <c r="C33" s="75"/>
      <c r="D33" s="75"/>
      <c r="E33" s="75"/>
      <c r="F33" s="75"/>
      <c r="G33" s="75"/>
      <c r="H33" s="75"/>
      <c r="I33" s="75"/>
      <c r="J33" s="75"/>
      <c r="K33" s="75"/>
      <c r="L33" s="75"/>
      <c r="M33" s="75"/>
    </row>
    <row r="34" spans="3:13" s="71" customFormat="1" ht="15" customHeight="1" x14ac:dyDescent="0.25">
      <c r="C34" s="75"/>
      <c r="D34" s="75"/>
      <c r="E34" s="75"/>
      <c r="F34" s="75"/>
      <c r="G34" s="75"/>
      <c r="H34" s="75"/>
      <c r="I34" s="75"/>
      <c r="J34" s="75"/>
      <c r="K34" s="75"/>
      <c r="L34" s="75"/>
      <c r="M34" s="75"/>
    </row>
    <row r="35" spans="3:13" s="71" customFormat="1" ht="15" customHeight="1" x14ac:dyDescent="0.25">
      <c r="C35" s="75"/>
      <c r="D35" s="75"/>
      <c r="E35" s="75"/>
      <c r="F35" s="75"/>
      <c r="G35" s="75"/>
      <c r="H35" s="75"/>
      <c r="I35" s="75"/>
      <c r="J35" s="75"/>
      <c r="K35" s="75"/>
      <c r="L35" s="75"/>
      <c r="M35" s="75"/>
    </row>
    <row r="36" spans="3:13" s="71" customFormat="1" ht="15" customHeight="1" x14ac:dyDescent="0.25">
      <c r="C36" s="75"/>
      <c r="D36" s="75"/>
      <c r="E36" s="75"/>
      <c r="F36" s="75"/>
      <c r="G36" s="75"/>
      <c r="H36" s="75"/>
      <c r="I36" s="75"/>
      <c r="J36" s="75"/>
      <c r="K36" s="75"/>
      <c r="L36" s="75"/>
      <c r="M36" s="75"/>
    </row>
    <row r="37" spans="3:13" s="71" customFormat="1" ht="15" customHeight="1" x14ac:dyDescent="0.25">
      <c r="C37" s="75"/>
      <c r="D37" s="75"/>
      <c r="E37" s="75"/>
      <c r="F37" s="75"/>
      <c r="G37" s="75"/>
      <c r="H37" s="75"/>
      <c r="I37" s="75"/>
      <c r="J37" s="75"/>
      <c r="K37" s="75"/>
      <c r="L37" s="75"/>
      <c r="M37" s="75"/>
    </row>
    <row r="38" spans="3:13" s="71" customFormat="1" ht="15" customHeight="1" x14ac:dyDescent="0.25">
      <c r="C38" s="75"/>
      <c r="D38" s="75"/>
      <c r="E38" s="75"/>
      <c r="F38" s="75"/>
      <c r="G38" s="75"/>
      <c r="H38" s="75"/>
      <c r="I38" s="75"/>
      <c r="J38" s="75"/>
      <c r="K38" s="75"/>
      <c r="L38" s="75"/>
      <c r="M38" s="75"/>
    </row>
    <row r="39" spans="3:13" s="71" customFormat="1" ht="15" customHeight="1" x14ac:dyDescent="0.25">
      <c r="C39" s="75"/>
      <c r="D39" s="75"/>
      <c r="E39" s="75"/>
      <c r="F39" s="75"/>
      <c r="G39" s="75"/>
      <c r="H39" s="75"/>
      <c r="I39" s="75"/>
      <c r="J39" s="75"/>
      <c r="K39" s="75"/>
      <c r="L39" s="75"/>
      <c r="M39" s="75"/>
    </row>
    <row r="40" spans="3:13" s="71" customFormat="1" ht="15" customHeight="1" x14ac:dyDescent="0.25">
      <c r="C40" s="75"/>
      <c r="D40" s="75"/>
      <c r="E40" s="75"/>
      <c r="F40" s="75"/>
      <c r="G40" s="75"/>
      <c r="H40" s="75"/>
      <c r="I40" s="75"/>
      <c r="J40" s="75"/>
      <c r="K40" s="75"/>
      <c r="L40" s="75"/>
      <c r="M40" s="75"/>
    </row>
    <row r="41" spans="3:13" s="71" customFormat="1" ht="15" customHeight="1" x14ac:dyDescent="0.25">
      <c r="C41" s="75"/>
      <c r="D41" s="75"/>
      <c r="E41" s="75"/>
      <c r="F41" s="75"/>
      <c r="G41" s="75"/>
      <c r="H41" s="75"/>
      <c r="I41" s="75"/>
      <c r="J41" s="75"/>
      <c r="K41" s="75"/>
      <c r="L41" s="75"/>
      <c r="M41" s="75"/>
    </row>
    <row r="42" spans="3:13" s="71" customFormat="1" ht="15" customHeight="1" x14ac:dyDescent="0.25">
      <c r="C42" s="75"/>
      <c r="D42" s="75"/>
      <c r="E42" s="75"/>
      <c r="F42" s="75"/>
      <c r="G42" s="75"/>
      <c r="H42" s="75"/>
      <c r="I42" s="75"/>
      <c r="J42" s="75"/>
      <c r="K42" s="75"/>
      <c r="L42" s="75"/>
      <c r="M42" s="75"/>
    </row>
    <row r="43" spans="3:13" s="71" customFormat="1" ht="15" customHeight="1" x14ac:dyDescent="0.25">
      <c r="C43" s="75"/>
      <c r="D43" s="75"/>
      <c r="E43" s="75"/>
      <c r="F43" s="75"/>
      <c r="G43" s="75"/>
      <c r="H43" s="75"/>
      <c r="I43" s="75"/>
      <c r="J43" s="75"/>
      <c r="K43" s="75"/>
      <c r="L43" s="75"/>
      <c r="M43" s="75"/>
    </row>
    <row r="44" spans="3:13" s="71" customFormat="1" ht="15" customHeight="1" x14ac:dyDescent="0.25">
      <c r="C44" s="75"/>
      <c r="D44" s="75"/>
      <c r="E44" s="75"/>
      <c r="F44" s="75"/>
      <c r="G44" s="75"/>
      <c r="H44" s="75"/>
      <c r="I44" s="75"/>
      <c r="J44" s="75"/>
      <c r="K44" s="75"/>
      <c r="L44" s="75"/>
      <c r="M44" s="75"/>
    </row>
    <row r="45" spans="3:13" s="71" customFormat="1" ht="15" customHeight="1" x14ac:dyDescent="0.25">
      <c r="C45" s="75"/>
      <c r="D45" s="75"/>
      <c r="E45" s="75"/>
      <c r="F45" s="75"/>
      <c r="G45" s="75"/>
      <c r="H45" s="75"/>
      <c r="I45" s="75"/>
      <c r="J45" s="75"/>
      <c r="K45" s="75"/>
      <c r="L45" s="75"/>
      <c r="M45" s="75"/>
    </row>
    <row r="46" spans="3:13" s="71" customFormat="1" ht="15" customHeight="1" x14ac:dyDescent="0.25">
      <c r="C46" s="75"/>
      <c r="D46" s="75"/>
      <c r="E46" s="75"/>
      <c r="F46" s="75"/>
      <c r="G46" s="75"/>
      <c r="H46" s="75"/>
      <c r="I46" s="75"/>
      <c r="J46" s="75"/>
      <c r="K46" s="75"/>
      <c r="L46" s="75"/>
      <c r="M46" s="75"/>
    </row>
    <row r="47" spans="3:13" s="71" customFormat="1" ht="15" customHeight="1" x14ac:dyDescent="0.25">
      <c r="C47" s="75"/>
      <c r="D47" s="75"/>
      <c r="E47" s="75"/>
      <c r="F47" s="75"/>
      <c r="G47" s="75"/>
      <c r="H47" s="75"/>
      <c r="I47" s="75"/>
      <c r="J47" s="75"/>
      <c r="K47" s="75"/>
      <c r="L47" s="75"/>
      <c r="M47" s="75"/>
    </row>
    <row r="48" spans="3:13" s="71" customFormat="1" ht="15" customHeight="1" x14ac:dyDescent="0.25">
      <c r="C48" s="75"/>
      <c r="D48" s="75"/>
      <c r="E48" s="75"/>
      <c r="F48" s="75"/>
      <c r="G48" s="75"/>
      <c r="H48" s="75"/>
      <c r="I48" s="75"/>
      <c r="J48" s="75"/>
      <c r="K48" s="75"/>
      <c r="L48" s="75"/>
      <c r="M48" s="75"/>
    </row>
    <row r="49" spans="3:13" s="71" customFormat="1" ht="15" customHeight="1" x14ac:dyDescent="0.25">
      <c r="C49" s="75"/>
      <c r="D49" s="75"/>
      <c r="E49" s="75"/>
      <c r="F49" s="75"/>
      <c r="G49" s="75"/>
      <c r="H49" s="75"/>
      <c r="I49" s="75"/>
      <c r="J49" s="75"/>
      <c r="K49" s="75"/>
      <c r="L49" s="75"/>
      <c r="M49" s="75"/>
    </row>
    <row r="50" spans="3:13" s="71" customFormat="1" ht="15" customHeight="1" x14ac:dyDescent="0.25">
      <c r="C50" s="75"/>
      <c r="D50" s="75"/>
      <c r="E50" s="75"/>
      <c r="F50" s="75"/>
      <c r="G50" s="75"/>
      <c r="H50" s="75"/>
      <c r="I50" s="75"/>
      <c r="J50" s="75"/>
      <c r="K50" s="75"/>
      <c r="L50" s="75"/>
      <c r="M50" s="75"/>
    </row>
    <row r="51" spans="3:13" s="71" customFormat="1" ht="15" customHeight="1" x14ac:dyDescent="0.25">
      <c r="C51" s="75"/>
      <c r="D51" s="75"/>
      <c r="E51" s="75"/>
      <c r="F51" s="75"/>
      <c r="G51" s="75"/>
      <c r="H51" s="75"/>
      <c r="I51" s="75"/>
      <c r="J51" s="75"/>
      <c r="K51" s="75"/>
      <c r="L51" s="75"/>
      <c r="M51" s="75"/>
    </row>
    <row r="52" spans="3:13" s="71" customFormat="1" ht="15" customHeight="1" x14ac:dyDescent="0.25">
      <c r="C52" s="75"/>
      <c r="D52" s="75"/>
      <c r="E52" s="75"/>
      <c r="F52" s="75"/>
      <c r="G52" s="75"/>
      <c r="H52" s="75"/>
      <c r="I52" s="75"/>
      <c r="J52" s="75"/>
      <c r="K52" s="75"/>
      <c r="L52" s="75"/>
      <c r="M52" s="75"/>
    </row>
    <row r="53" spans="3:13" s="71" customFormat="1" ht="15" customHeight="1" x14ac:dyDescent="0.25">
      <c r="C53" s="75"/>
      <c r="D53" s="75"/>
      <c r="E53" s="75"/>
      <c r="F53" s="75"/>
      <c r="G53" s="75"/>
      <c r="H53" s="75"/>
      <c r="I53" s="75"/>
      <c r="J53" s="75"/>
      <c r="K53" s="75"/>
      <c r="L53" s="75"/>
      <c r="M53" s="75"/>
    </row>
    <row r="54" spans="3:13" s="71" customFormat="1" ht="15" customHeight="1" x14ac:dyDescent="0.25">
      <c r="C54" s="75"/>
      <c r="D54" s="75"/>
      <c r="E54" s="75"/>
      <c r="F54" s="75"/>
      <c r="G54" s="75"/>
      <c r="H54" s="75"/>
      <c r="I54" s="75"/>
      <c r="J54" s="75"/>
      <c r="K54" s="75"/>
      <c r="L54" s="75"/>
      <c r="M54" s="75"/>
    </row>
    <row r="55" spans="3:13" s="71" customFormat="1" ht="15" customHeight="1" x14ac:dyDescent="0.25">
      <c r="C55" s="75"/>
      <c r="D55" s="75"/>
      <c r="E55" s="75"/>
      <c r="F55" s="75"/>
      <c r="G55" s="75"/>
      <c r="H55" s="75"/>
      <c r="I55" s="75"/>
      <c r="J55" s="75"/>
      <c r="K55" s="75"/>
      <c r="L55" s="75"/>
      <c r="M55" s="75"/>
    </row>
    <row r="56" spans="3:13" s="71" customFormat="1" ht="15" customHeight="1" x14ac:dyDescent="0.25">
      <c r="C56" s="75"/>
      <c r="D56" s="75"/>
      <c r="E56" s="75"/>
      <c r="F56" s="75"/>
      <c r="G56" s="75"/>
      <c r="H56" s="75"/>
      <c r="I56" s="75"/>
      <c r="J56" s="75"/>
      <c r="K56" s="75"/>
      <c r="L56" s="75"/>
      <c r="M56" s="75"/>
    </row>
    <row r="57" spans="3:13" s="71" customFormat="1" ht="15" customHeight="1" x14ac:dyDescent="0.25">
      <c r="C57" s="75"/>
      <c r="D57" s="75"/>
      <c r="E57" s="75"/>
      <c r="F57" s="75"/>
      <c r="G57" s="75"/>
      <c r="H57" s="75"/>
      <c r="I57" s="75"/>
      <c r="J57" s="75"/>
      <c r="K57" s="75"/>
      <c r="L57" s="75"/>
      <c r="M57" s="75"/>
    </row>
    <row r="58" spans="3:13" s="71" customFormat="1" ht="15" customHeight="1" x14ac:dyDescent="0.25">
      <c r="C58" s="75"/>
      <c r="D58" s="75"/>
      <c r="E58" s="75"/>
      <c r="F58" s="75"/>
      <c r="G58" s="75"/>
      <c r="H58" s="75"/>
      <c r="I58" s="75"/>
      <c r="J58" s="75"/>
      <c r="K58" s="75"/>
      <c r="L58" s="75"/>
      <c r="M58" s="75"/>
    </row>
    <row r="59" spans="3:13" s="71" customFormat="1" ht="15" customHeight="1" x14ac:dyDescent="0.25">
      <c r="C59" s="75"/>
      <c r="D59" s="75"/>
      <c r="E59" s="75"/>
      <c r="F59" s="75"/>
      <c r="G59" s="75"/>
      <c r="H59" s="75"/>
      <c r="I59" s="75"/>
      <c r="J59" s="75"/>
      <c r="K59" s="75"/>
      <c r="L59" s="75"/>
      <c r="M59" s="75"/>
    </row>
    <row r="60" spans="3:13" s="71" customFormat="1" ht="15" customHeight="1" x14ac:dyDescent="0.25">
      <c r="C60" s="75"/>
      <c r="D60" s="75"/>
      <c r="E60" s="75"/>
      <c r="F60" s="75"/>
      <c r="G60" s="75"/>
      <c r="H60" s="75"/>
      <c r="I60" s="75"/>
      <c r="J60" s="75"/>
      <c r="K60" s="75"/>
      <c r="L60" s="75"/>
      <c r="M60" s="75"/>
    </row>
    <row r="61" spans="3:13" s="71" customFormat="1" ht="15" customHeight="1" x14ac:dyDescent="0.25">
      <c r="C61" s="75"/>
      <c r="D61" s="75"/>
      <c r="E61" s="75"/>
      <c r="F61" s="75"/>
      <c r="G61" s="75"/>
      <c r="H61" s="75"/>
      <c r="I61" s="75"/>
      <c r="J61" s="75"/>
      <c r="K61" s="75"/>
      <c r="L61" s="75"/>
      <c r="M61" s="75"/>
    </row>
    <row r="62" spans="3:13" s="71" customFormat="1" ht="15" customHeight="1" x14ac:dyDescent="0.25">
      <c r="C62" s="75"/>
      <c r="D62" s="75"/>
      <c r="E62" s="75"/>
      <c r="F62" s="75"/>
      <c r="G62" s="75"/>
      <c r="H62" s="75"/>
      <c r="I62" s="75"/>
      <c r="J62" s="75"/>
      <c r="K62" s="75"/>
      <c r="L62" s="75"/>
      <c r="M62" s="75"/>
    </row>
    <row r="63" spans="3:13" s="71" customFormat="1" ht="15" customHeight="1" x14ac:dyDescent="0.25">
      <c r="C63" s="75"/>
      <c r="D63" s="75"/>
      <c r="E63" s="75"/>
      <c r="F63" s="75"/>
      <c r="G63" s="75"/>
      <c r="H63" s="75"/>
      <c r="I63" s="75"/>
      <c r="J63" s="75"/>
      <c r="K63" s="75"/>
      <c r="L63" s="75"/>
      <c r="M63" s="75"/>
    </row>
    <row r="64" spans="3:13" s="71" customFormat="1" ht="15" customHeight="1" x14ac:dyDescent="0.25">
      <c r="C64" s="75"/>
      <c r="D64" s="75"/>
      <c r="E64" s="75"/>
      <c r="F64" s="75"/>
      <c r="G64" s="75"/>
      <c r="H64" s="75"/>
      <c r="I64" s="75"/>
      <c r="J64" s="75"/>
      <c r="K64" s="75"/>
      <c r="L64" s="75"/>
      <c r="M64" s="75"/>
    </row>
    <row r="65" spans="3:13" s="71" customFormat="1" ht="15" customHeight="1" x14ac:dyDescent="0.25">
      <c r="C65" s="75"/>
      <c r="D65" s="75"/>
      <c r="E65" s="75"/>
      <c r="F65" s="75"/>
      <c r="G65" s="75"/>
      <c r="H65" s="75"/>
      <c r="I65" s="75"/>
      <c r="J65" s="75"/>
      <c r="K65" s="75"/>
      <c r="L65" s="75"/>
      <c r="M65" s="75"/>
    </row>
    <row r="66" spans="3:13" s="71" customFormat="1" ht="15" customHeight="1" x14ac:dyDescent="0.25">
      <c r="C66" s="75"/>
      <c r="D66" s="75"/>
      <c r="E66" s="75"/>
      <c r="F66" s="75"/>
      <c r="G66" s="75"/>
      <c r="H66" s="75"/>
      <c r="I66" s="75"/>
      <c r="J66" s="75"/>
      <c r="K66" s="75"/>
      <c r="L66" s="75"/>
      <c r="M66" s="75"/>
    </row>
    <row r="67" spans="3:13" s="71" customFormat="1" ht="15" customHeight="1" x14ac:dyDescent="0.2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2578125" defaultRowHeight="15" x14ac:dyDescent="0.25"/>
  <cols>
    <col min="1" max="1" width="2" style="71"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1:12" ht="15" customHeight="1" x14ac:dyDescent="0.25">
      <c r="A1" s="63"/>
      <c r="C1" s="55"/>
      <c r="D1" s="55"/>
      <c r="E1" s="55"/>
      <c r="F1" s="55"/>
      <c r="G1" s="55"/>
      <c r="H1" s="55"/>
    </row>
    <row r="2" spans="1:12" ht="20.100000000000001" customHeight="1" x14ac:dyDescent="0.25">
      <c r="A2" s="66"/>
      <c r="B2" s="5" t="s">
        <v>0</v>
      </c>
      <c r="C2" s="3" t="s">
        <v>21</v>
      </c>
      <c r="D2" s="55"/>
      <c r="E2" s="55"/>
      <c r="F2" s="55"/>
      <c r="G2" s="55"/>
      <c r="H2" s="55"/>
    </row>
    <row r="3" spans="1:12" s="71" customFormat="1" ht="60" customHeight="1" x14ac:dyDescent="0.25">
      <c r="A3" s="66"/>
      <c r="B3" s="67" t="s">
        <v>2</v>
      </c>
      <c r="C3" s="115" t="s">
        <v>3</v>
      </c>
      <c r="D3" s="115"/>
      <c r="E3" s="115"/>
      <c r="F3" s="115"/>
      <c r="G3" s="115"/>
      <c r="H3" s="115"/>
      <c r="I3" s="116"/>
      <c r="J3" s="116"/>
      <c r="K3" s="116"/>
      <c r="L3" s="116"/>
    </row>
    <row r="4" spans="1:12" ht="20.100000000000001" customHeight="1" x14ac:dyDescent="0.25">
      <c r="A4" s="66"/>
      <c r="B4" s="6" t="s">
        <v>4</v>
      </c>
      <c r="C4" s="117" t="s">
        <v>79</v>
      </c>
      <c r="D4" s="118"/>
      <c r="E4" s="118"/>
      <c r="F4" s="118"/>
      <c r="G4" s="118"/>
      <c r="H4" s="118"/>
    </row>
    <row r="5" spans="1:12" ht="15" customHeight="1" x14ac:dyDescent="0.25">
      <c r="A5" s="66"/>
      <c r="B5" s="6" t="s">
        <v>5</v>
      </c>
      <c r="C5" s="87" t="s">
        <v>6</v>
      </c>
      <c r="D5" s="55"/>
      <c r="E5" s="55"/>
      <c r="F5" s="55"/>
      <c r="G5" s="55"/>
      <c r="H5" s="55"/>
    </row>
    <row r="6" spans="1:12" ht="15" customHeight="1" x14ac:dyDescent="0.25">
      <c r="A6" s="66"/>
      <c r="B6" s="6" t="s">
        <v>7</v>
      </c>
      <c r="C6" s="88" t="s">
        <v>8</v>
      </c>
      <c r="D6" s="55"/>
      <c r="E6" s="55"/>
      <c r="F6" s="55"/>
      <c r="G6" s="55"/>
      <c r="H6" s="55"/>
    </row>
    <row r="7" spans="1:12" ht="15" customHeight="1" x14ac:dyDescent="0.25">
      <c r="A7" s="66"/>
      <c r="B7" s="6" t="s">
        <v>9</v>
      </c>
      <c r="C7" s="119">
        <v>45897</v>
      </c>
      <c r="D7" s="120"/>
      <c r="E7" s="120"/>
      <c r="F7" s="120"/>
      <c r="G7" s="120"/>
      <c r="H7" s="120"/>
    </row>
    <row r="8" spans="1:12" ht="15" customHeight="1" x14ac:dyDescent="0.25">
      <c r="A8" s="66"/>
      <c r="B8" s="6" t="s">
        <v>10</v>
      </c>
      <c r="C8" s="5" t="s">
        <v>11</v>
      </c>
      <c r="D8" s="55"/>
      <c r="E8" s="55"/>
      <c r="F8" s="55"/>
      <c r="G8" s="55"/>
      <c r="H8" s="55"/>
    </row>
    <row r="9" spans="1:12" x14ac:dyDescent="0.25">
      <c r="A9" s="66"/>
      <c r="B9" s="6"/>
      <c r="C9" s="31"/>
    </row>
    <row r="10" spans="1:12" s="91" customFormat="1" ht="21" customHeight="1" x14ac:dyDescent="0.25">
      <c r="A10" s="66"/>
      <c r="B10" s="89" t="s">
        <v>22</v>
      </c>
      <c r="C10" s="90"/>
      <c r="D10" s="90"/>
      <c r="E10" s="90"/>
      <c r="F10" s="90"/>
      <c r="G10" s="90"/>
      <c r="H10" s="90"/>
    </row>
    <row r="11" spans="1:12" s="91" customFormat="1" ht="44.45" customHeight="1" x14ac:dyDescent="0.25">
      <c r="A11" s="66"/>
      <c r="B11" s="123" t="s">
        <v>23</v>
      </c>
      <c r="C11" s="123"/>
      <c r="D11" s="123"/>
      <c r="E11" s="123"/>
      <c r="F11" s="123"/>
      <c r="G11" s="123"/>
      <c r="H11" s="123"/>
    </row>
    <row r="12" spans="1:12" s="91" customFormat="1" ht="42" customHeight="1" x14ac:dyDescent="0.25">
      <c r="A12" s="66"/>
      <c r="B12" s="123" t="s">
        <v>24</v>
      </c>
      <c r="C12" s="123"/>
      <c r="D12" s="123"/>
      <c r="E12" s="123"/>
      <c r="F12" s="123"/>
      <c r="G12" s="123"/>
      <c r="H12" s="123"/>
    </row>
    <row r="13" spans="1:12" s="91" customFormat="1" ht="29.45" customHeight="1" x14ac:dyDescent="0.25">
      <c r="A13" s="77"/>
      <c r="B13" s="123" t="s">
        <v>25</v>
      </c>
      <c r="C13" s="123"/>
      <c r="D13" s="123"/>
      <c r="E13" s="123"/>
      <c r="F13" s="123"/>
      <c r="G13" s="123"/>
      <c r="H13" s="123"/>
    </row>
    <row r="14" spans="1:12" s="91" customFormat="1" ht="29.45" customHeight="1" x14ac:dyDescent="0.25">
      <c r="A14" s="78"/>
      <c r="B14" s="125" t="s">
        <v>26</v>
      </c>
      <c r="C14" s="125"/>
      <c r="D14" s="125"/>
      <c r="E14" s="125"/>
      <c r="F14" s="125"/>
      <c r="G14" s="125"/>
      <c r="H14" s="125"/>
    </row>
    <row r="15" spans="1:12" s="91" customFormat="1" ht="45" customHeight="1" x14ac:dyDescent="0.25">
      <c r="A15" s="81"/>
      <c r="B15" s="124" t="s">
        <v>27</v>
      </c>
      <c r="C15" s="123"/>
      <c r="D15" s="123"/>
      <c r="E15" s="123"/>
      <c r="F15" s="123"/>
      <c r="G15" s="123"/>
      <c r="H15" s="123"/>
    </row>
    <row r="16" spans="1:12" s="91" customFormat="1" ht="14.25" x14ac:dyDescent="0.25">
      <c r="A16" s="71"/>
      <c r="B16" s="97" t="s">
        <v>28</v>
      </c>
      <c r="C16" s="98"/>
      <c r="D16" s="98"/>
      <c r="E16" s="98"/>
      <c r="F16" s="98"/>
      <c r="G16" s="98"/>
      <c r="H16" s="98"/>
    </row>
    <row r="17" spans="1:29" s="91" customFormat="1" ht="60" customHeight="1" x14ac:dyDescent="0.25">
      <c r="A17" s="71"/>
      <c r="B17" s="124" t="s">
        <v>29</v>
      </c>
      <c r="C17" s="123"/>
      <c r="D17" s="123"/>
      <c r="E17" s="123"/>
      <c r="F17" s="123"/>
      <c r="G17" s="123"/>
      <c r="H17" s="123"/>
    </row>
    <row r="18" spans="1:29" s="91" customFormat="1" ht="31.5" customHeight="1" x14ac:dyDescent="0.25">
      <c r="A18" s="71"/>
      <c r="B18" s="123" t="s">
        <v>30</v>
      </c>
      <c r="C18" s="123"/>
      <c r="D18" s="123"/>
      <c r="E18" s="123"/>
      <c r="F18" s="123"/>
      <c r="G18" s="123"/>
      <c r="H18" s="123"/>
    </row>
    <row r="19" spans="1:29" s="91" customFormat="1" ht="57" customHeight="1" x14ac:dyDescent="0.25">
      <c r="A19" s="71"/>
      <c r="B19" s="127" t="s">
        <v>31</v>
      </c>
      <c r="C19" s="123"/>
      <c r="D19" s="123"/>
      <c r="E19" s="123"/>
      <c r="F19" s="123"/>
      <c r="G19" s="123"/>
      <c r="H19" s="123"/>
    </row>
    <row r="20" spans="1:29" s="91" customFormat="1" ht="74.45" customHeight="1" x14ac:dyDescent="0.25">
      <c r="A20" s="71"/>
      <c r="B20" s="123" t="s">
        <v>32</v>
      </c>
      <c r="C20" s="123"/>
      <c r="D20" s="123"/>
      <c r="E20" s="123"/>
      <c r="F20" s="123"/>
      <c r="G20" s="123"/>
      <c r="H20" s="123"/>
    </row>
    <row r="21" spans="1:29" s="91" customFormat="1" ht="47.45" customHeight="1" x14ac:dyDescent="0.25">
      <c r="A21" s="71"/>
      <c r="B21" s="123" t="s">
        <v>33</v>
      </c>
      <c r="C21" s="123"/>
      <c r="D21" s="123"/>
      <c r="E21" s="123"/>
      <c r="F21" s="123"/>
      <c r="G21" s="123"/>
      <c r="H21" s="123"/>
    </row>
    <row r="22" spans="1:29" s="91" customFormat="1" ht="14.25" x14ac:dyDescent="0.25">
      <c r="A22" s="71"/>
      <c r="B22" s="123" t="s">
        <v>34</v>
      </c>
      <c r="C22" s="123"/>
      <c r="D22" s="123"/>
      <c r="E22" s="123"/>
      <c r="F22" s="123"/>
      <c r="G22" s="123"/>
      <c r="H22" s="123"/>
    </row>
    <row r="23" spans="1:29" s="91" customFormat="1" ht="14.25" x14ac:dyDescent="0.25">
      <c r="A23" s="71"/>
      <c r="B23" s="125" t="s">
        <v>35</v>
      </c>
      <c r="C23" s="125"/>
      <c r="D23" s="125"/>
      <c r="E23" s="125"/>
      <c r="F23" s="125"/>
      <c r="G23" s="125"/>
      <c r="H23" s="125"/>
    </row>
    <row r="24" spans="1:29" s="91" customFormat="1" ht="14.25" x14ac:dyDescent="0.25">
      <c r="A24" s="71"/>
      <c r="B24" s="126"/>
      <c r="C24" s="126"/>
      <c r="D24" s="126"/>
      <c r="E24" s="126"/>
      <c r="F24" s="126"/>
      <c r="G24" s="126"/>
      <c r="H24" s="126"/>
    </row>
    <row r="25" spans="1:29" ht="15" customHeight="1" x14ac:dyDescent="0.25">
      <c r="U25" s="92"/>
      <c r="V25" s="92"/>
      <c r="W25" s="92"/>
      <c r="X25" s="92"/>
      <c r="Y25" s="92"/>
      <c r="Z25" s="92"/>
      <c r="AA25" s="92"/>
      <c r="AB25" s="92"/>
      <c r="AC25" s="92"/>
    </row>
    <row r="26" spans="1:29" ht="15" customHeight="1" x14ac:dyDescent="0.25">
      <c r="L26" s="93"/>
      <c r="U26" s="92"/>
      <c r="V26" s="92"/>
      <c r="W26" s="92"/>
      <c r="X26" s="92"/>
      <c r="Y26" s="92"/>
      <c r="Z26" s="92"/>
      <c r="AA26" s="92"/>
      <c r="AB26" s="92"/>
      <c r="AC26" s="92"/>
    </row>
    <row r="27" spans="1:29" x14ac:dyDescent="0.25">
      <c r="U27" s="92"/>
      <c r="V27" s="92"/>
      <c r="W27" s="92"/>
      <c r="X27" s="92"/>
      <c r="Y27" s="92"/>
      <c r="Z27" s="92"/>
      <c r="AA27" s="92"/>
      <c r="AB27" s="92"/>
      <c r="AC27" s="92"/>
    </row>
    <row r="31" spans="1:29" x14ac:dyDescent="0.25">
      <c r="K31" s="94"/>
    </row>
    <row r="44" spans="2:2" x14ac:dyDescent="0.25">
      <c r="B44" s="95"/>
    </row>
    <row r="54" spans="2:2" x14ac:dyDescent="0.2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703125" defaultRowHeight="15" x14ac:dyDescent="0.25"/>
  <cols>
    <col min="1" max="1" width="2" customWidth="1"/>
    <col min="2" max="2" width="14.5703125" customWidth="1"/>
    <col min="3" max="3" width="30.140625" customWidth="1"/>
    <col min="4" max="4" width="27.5703125" customWidth="1"/>
    <col min="5" max="5" width="3.42578125" customWidth="1"/>
    <col min="6" max="6" width="27" customWidth="1"/>
    <col min="7" max="7" width="20.140625" customWidth="1"/>
    <col min="10" max="13" width="8.42578125" customWidth="1"/>
    <col min="14" max="14" width="21.85546875" customWidth="1"/>
  </cols>
  <sheetData>
    <row r="1" spans="1:13" ht="14.85" customHeight="1" x14ac:dyDescent="0.25">
      <c r="A1" s="1"/>
      <c r="B1" s="4"/>
      <c r="C1" s="4"/>
    </row>
    <row r="2" spans="1:13" ht="20.100000000000001" customHeight="1" x14ac:dyDescent="0.25">
      <c r="A2" s="2"/>
      <c r="B2" s="5" t="s">
        <v>0</v>
      </c>
      <c r="C2" s="3" t="s">
        <v>36</v>
      </c>
    </row>
    <row r="3" spans="1:13" ht="23.25" customHeight="1" x14ac:dyDescent="0.25">
      <c r="A3" s="2"/>
      <c r="B3" s="5" t="s">
        <v>2</v>
      </c>
      <c r="C3" s="123" t="s">
        <v>37</v>
      </c>
      <c r="D3" s="123"/>
      <c r="E3" s="123"/>
      <c r="F3" s="123"/>
      <c r="G3" s="123"/>
      <c r="H3" s="123"/>
      <c r="I3" s="123"/>
      <c r="J3" s="123"/>
      <c r="K3" s="123"/>
      <c r="L3" s="123"/>
      <c r="M3" s="123"/>
    </row>
    <row r="4" spans="1:13" ht="20.100000000000001" customHeight="1" x14ac:dyDescent="0.25">
      <c r="A4" s="2"/>
      <c r="B4" s="6" t="s">
        <v>38</v>
      </c>
      <c r="C4" s="57" t="e">
        <f>#REF!&amp;" to "&amp;#REF!</f>
        <v>#REF!</v>
      </c>
    </row>
    <row r="5" spans="1:13" ht="14.45" customHeight="1" x14ac:dyDescent="0.25">
      <c r="A5" s="2"/>
      <c r="B5" s="6" t="s">
        <v>5</v>
      </c>
      <c r="C5" s="20" t="s">
        <v>39</v>
      </c>
      <c r="D5" s="15"/>
      <c r="E5" s="15"/>
      <c r="F5" s="15"/>
      <c r="G5" s="15"/>
      <c r="H5" s="15"/>
      <c r="I5" s="15"/>
      <c r="J5" s="15"/>
      <c r="K5" s="15"/>
      <c r="L5" s="15"/>
      <c r="M5" s="15"/>
    </row>
    <row r="6" spans="1:13" ht="14.85" customHeight="1" x14ac:dyDescent="0.25">
      <c r="A6" s="2"/>
      <c r="B6" s="6" t="s">
        <v>7</v>
      </c>
      <c r="C6" s="7" t="s">
        <v>8</v>
      </c>
    </row>
    <row r="7" spans="1:13" ht="14.85" customHeight="1" x14ac:dyDescent="0.25">
      <c r="A7" s="2"/>
      <c r="B7" s="6" t="s">
        <v>9</v>
      </c>
      <c r="C7" s="51" t="e">
        <f>#REF!</f>
        <v>#REF!</v>
      </c>
    </row>
    <row r="8" spans="1:13" ht="15.6" customHeight="1" x14ac:dyDescent="0.25">
      <c r="A8" s="2"/>
      <c r="B8" s="6" t="s">
        <v>10</v>
      </c>
      <c r="C8" s="6" t="s">
        <v>11</v>
      </c>
    </row>
    <row r="9" spans="1:13" ht="26.45" customHeight="1" x14ac:dyDescent="0.25">
      <c r="A9" s="2"/>
      <c r="B9" s="5" t="s">
        <v>40</v>
      </c>
      <c r="C9" s="123" t="s">
        <v>41</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42</v>
      </c>
      <c r="C11" s="129"/>
      <c r="D11" s="38" t="s">
        <v>43</v>
      </c>
      <c r="G11" s="17"/>
    </row>
    <row r="12" spans="1:13" ht="18" customHeight="1" x14ac:dyDescent="0.25">
      <c r="A12" s="8"/>
      <c r="B12" s="130" t="s">
        <v>44</v>
      </c>
      <c r="C12" s="131"/>
      <c r="D12" s="39" t="e">
        <f>SUMIF(#REF!,"Region",#REF!)</f>
        <v>#REF!</v>
      </c>
      <c r="F12" s="12"/>
    </row>
    <row r="13" spans="1:13" ht="7.5" customHeight="1" x14ac:dyDescent="0.25">
      <c r="F13" s="12"/>
    </row>
    <row r="14" spans="1:13" ht="16.5" customHeight="1" x14ac:dyDescent="0.25">
      <c r="A14" s="8"/>
      <c r="B14" s="47" t="s">
        <v>45</v>
      </c>
      <c r="C14" s="46"/>
      <c r="D14" s="41" t="e">
        <f>SUMIF(#REF!,B14,#REF!)</f>
        <v>#REF!</v>
      </c>
    </row>
    <row r="15" spans="1:13" ht="16.5" customHeight="1" x14ac:dyDescent="0.25">
      <c r="A15" s="8"/>
      <c r="B15" s="48" t="s">
        <v>46</v>
      </c>
      <c r="C15" s="16"/>
      <c r="D15" s="16" t="e">
        <f>SUMIF(#REF!,B15,#REF!)</f>
        <v>#REF!</v>
      </c>
    </row>
    <row r="16" spans="1:13" ht="17.100000000000001" customHeight="1" x14ac:dyDescent="0.25">
      <c r="A16" s="8"/>
      <c r="B16" s="49" t="s">
        <v>47</v>
      </c>
      <c r="C16" s="45"/>
      <c r="D16" s="45" t="e">
        <f>SUMIF(#REF!,B16,#REF!)</f>
        <v>#REF!</v>
      </c>
    </row>
    <row r="17" spans="1:15" ht="16.5" customHeight="1" x14ac:dyDescent="0.25">
      <c r="A17" s="8"/>
    </row>
    <row r="18" spans="1:15" x14ac:dyDescent="0.25">
      <c r="B18" s="30" t="s">
        <v>48</v>
      </c>
      <c r="C18" s="7"/>
      <c r="D18" s="7"/>
      <c r="E18" s="7"/>
      <c r="F18" s="7"/>
      <c r="G18" s="7"/>
      <c r="H18" s="7"/>
      <c r="I18" s="7"/>
      <c r="J18" s="7"/>
      <c r="K18" s="7"/>
      <c r="L18" s="7"/>
      <c r="M18" s="53"/>
      <c r="N18" s="53"/>
    </row>
    <row r="19" spans="1:15" ht="12.75" customHeight="1" x14ac:dyDescent="0.25">
      <c r="B19" s="103" t="e">
        <f>"1. Data was extracted on "&amp;#REF!&amp;"."</f>
        <v>#REF!</v>
      </c>
      <c r="C19" s="103"/>
      <c r="D19" s="103"/>
      <c r="E19" s="103"/>
      <c r="F19" s="103"/>
      <c r="G19" s="103"/>
      <c r="H19" s="103"/>
      <c r="I19" s="31"/>
      <c r="J19" s="31"/>
      <c r="K19" s="31"/>
      <c r="L19" s="31"/>
      <c r="M19" s="31"/>
      <c r="N19" s="31"/>
      <c r="O19" s="22"/>
    </row>
    <row r="20" spans="1:15" ht="14.1" customHeight="1" x14ac:dyDescent="0.2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45" customHeight="1" x14ac:dyDescent="0.25">
      <c r="B21" s="123" t="s">
        <v>49</v>
      </c>
      <c r="C21" s="123"/>
      <c r="D21" s="123"/>
      <c r="E21" s="123"/>
      <c r="F21" s="123"/>
      <c r="G21" s="123"/>
      <c r="H21" s="123"/>
      <c r="I21" s="27"/>
      <c r="J21" s="27"/>
      <c r="K21" s="27"/>
      <c r="L21" s="27"/>
      <c r="M21" s="27"/>
      <c r="N21" s="27"/>
      <c r="O21" s="22"/>
    </row>
    <row r="22" spans="1:15" ht="15.95" customHeight="1" x14ac:dyDescent="0.25">
      <c r="B22" s="100"/>
      <c r="C22" s="100"/>
      <c r="D22" s="100"/>
      <c r="E22" s="100"/>
      <c r="F22" s="100"/>
      <c r="G22" s="100"/>
      <c r="H22" s="100"/>
      <c r="I22" s="32"/>
      <c r="J22" s="32"/>
      <c r="K22" s="32"/>
      <c r="L22" s="32"/>
      <c r="M22" s="32"/>
      <c r="N22" s="32"/>
      <c r="O22" s="23"/>
    </row>
    <row r="23" spans="1:15" ht="16.5" customHeight="1" x14ac:dyDescent="0.25">
      <c r="B23" s="101" t="s">
        <v>50</v>
      </c>
      <c r="C23" s="100"/>
      <c r="D23" s="100"/>
      <c r="E23" s="100"/>
      <c r="F23" s="100"/>
      <c r="G23" s="100"/>
      <c r="H23" s="100"/>
      <c r="I23" s="37"/>
      <c r="J23" s="37"/>
      <c r="K23" s="37"/>
      <c r="L23" s="37"/>
      <c r="M23" s="7"/>
      <c r="N23" s="7"/>
      <c r="O23" s="22"/>
    </row>
    <row r="24" spans="1:15" ht="18" customHeight="1" x14ac:dyDescent="0.25">
      <c r="B24" s="85" t="s">
        <v>51</v>
      </c>
      <c r="C24" s="100"/>
      <c r="D24" s="100"/>
      <c r="E24" s="100"/>
      <c r="F24" s="100"/>
      <c r="G24" s="100"/>
      <c r="H24" s="100"/>
      <c r="I24" s="33"/>
      <c r="J24" s="33"/>
      <c r="K24" s="33"/>
      <c r="L24" s="33"/>
      <c r="M24" s="7"/>
      <c r="N24" s="7"/>
      <c r="O24" s="22"/>
    </row>
    <row r="25" spans="1:15" x14ac:dyDescent="0.25">
      <c r="B25" s="52"/>
      <c r="C25" s="54"/>
      <c r="D25" s="54"/>
      <c r="E25" s="54"/>
      <c r="F25" s="7"/>
      <c r="G25" s="7"/>
      <c r="H25" s="7"/>
      <c r="I25" s="7"/>
      <c r="J25" s="7"/>
      <c r="K25" s="7"/>
      <c r="L25" s="7"/>
      <c r="M25" s="53"/>
      <c r="N25" s="53"/>
    </row>
    <row r="26" spans="1:15" x14ac:dyDescent="0.25">
      <c r="B26" s="30" t="s">
        <v>18</v>
      </c>
      <c r="C26" s="7"/>
      <c r="D26" s="7"/>
      <c r="E26" s="7"/>
      <c r="F26" s="7"/>
      <c r="G26" s="7"/>
      <c r="H26" s="7"/>
      <c r="I26" s="7"/>
      <c r="J26" s="7"/>
      <c r="K26" s="7"/>
      <c r="L26" s="7"/>
      <c r="M26" s="53"/>
      <c r="N26" s="53"/>
    </row>
    <row r="27" spans="1:15" s="7" customFormat="1" ht="13.5" customHeight="1" x14ac:dyDescent="0.2">
      <c r="B27" s="34" t="s">
        <v>19</v>
      </c>
    </row>
    <row r="28" spans="1:15" s="22" customFormat="1" ht="12.75" x14ac:dyDescent="0.2">
      <c r="B28" s="52" t="s">
        <v>20</v>
      </c>
      <c r="C28" s="7"/>
      <c r="D28" s="7"/>
      <c r="E28" s="7"/>
      <c r="F28" s="7"/>
      <c r="G28" s="7"/>
      <c r="H28" s="7"/>
      <c r="I28" s="7"/>
      <c r="J28" s="7"/>
      <c r="K28" s="7"/>
      <c r="L28" s="7"/>
      <c r="M28" s="7"/>
      <c r="N28" s="7"/>
    </row>
    <row r="29" spans="1:15" x14ac:dyDescent="0.25">
      <c r="B29" s="53"/>
      <c r="C29" s="53"/>
      <c r="D29" s="53"/>
      <c r="E29" s="53"/>
      <c r="F29" s="53"/>
      <c r="G29" s="53"/>
      <c r="H29" s="53"/>
      <c r="I29" s="53"/>
      <c r="J29" s="53"/>
      <c r="K29" s="53"/>
      <c r="L29" s="53"/>
      <c r="M29" s="53"/>
      <c r="N29" s="53"/>
    </row>
    <row r="30" spans="1:15" x14ac:dyDescent="0.25">
      <c r="B30" s="13"/>
    </row>
    <row r="31" spans="1:15" x14ac:dyDescent="0.25">
      <c r="B31" s="13"/>
    </row>
    <row r="32" spans="1:15" x14ac:dyDescent="0.2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4" width="27.5703125" customWidth="1"/>
    <col min="5" max="5" width="3.42578125" customWidth="1"/>
    <col min="6" max="6" width="27" customWidth="1"/>
    <col min="7" max="7" width="18.5703125" customWidth="1"/>
    <col min="8" max="16" width="9.140625"/>
    <col min="17" max="17" width="9.140625" bestFit="1" customWidth="1"/>
  </cols>
  <sheetData>
    <row r="1" spans="1:13" ht="14.85" customHeight="1" x14ac:dyDescent="0.25">
      <c r="A1" s="1"/>
      <c r="B1" s="4"/>
      <c r="C1" s="4"/>
    </row>
    <row r="2" spans="1:13" ht="20.100000000000001" customHeight="1" x14ac:dyDescent="0.25">
      <c r="A2" s="2"/>
      <c r="B2" s="5" t="s">
        <v>0</v>
      </c>
      <c r="C2" s="3" t="s">
        <v>52</v>
      </c>
    </row>
    <row r="3" spans="1:13" ht="29.25" customHeight="1" x14ac:dyDescent="0.25">
      <c r="A3" s="2"/>
      <c r="B3" s="5" t="s">
        <v>2</v>
      </c>
      <c r="C3" s="123" t="s">
        <v>53</v>
      </c>
      <c r="D3" s="123"/>
      <c r="E3" s="123"/>
      <c r="F3" s="123"/>
      <c r="G3" s="123"/>
      <c r="H3" s="123"/>
      <c r="I3" s="123"/>
      <c r="J3" s="123"/>
      <c r="K3" s="123"/>
      <c r="L3" s="123"/>
      <c r="M3" s="123"/>
    </row>
    <row r="4" spans="1:13" ht="20.100000000000001" customHeight="1" x14ac:dyDescent="0.25">
      <c r="A4" s="2"/>
      <c r="B4" s="6" t="s">
        <v>38</v>
      </c>
      <c r="C4" s="57" t="s">
        <v>79</v>
      </c>
    </row>
    <row r="5" spans="1:13" x14ac:dyDescent="0.25">
      <c r="A5" s="2"/>
      <c r="B5" s="6" t="s">
        <v>5</v>
      </c>
      <c r="C5" s="20" t="s">
        <v>39</v>
      </c>
      <c r="D5" s="15"/>
      <c r="E5" s="15"/>
      <c r="F5" s="15"/>
      <c r="G5" s="15"/>
      <c r="H5" s="15"/>
      <c r="I5" s="15"/>
      <c r="J5" s="15"/>
      <c r="K5" s="15"/>
      <c r="L5" s="15"/>
      <c r="M5" s="15"/>
    </row>
    <row r="6" spans="1:13" ht="14.85" customHeight="1" x14ac:dyDescent="0.25">
      <c r="A6" s="2"/>
      <c r="B6" s="6" t="s">
        <v>7</v>
      </c>
      <c r="C6" s="7" t="s">
        <v>8</v>
      </c>
    </row>
    <row r="7" spans="1:13" ht="14.85" customHeight="1" x14ac:dyDescent="0.25">
      <c r="A7" s="2"/>
      <c r="B7" s="6" t="s">
        <v>9</v>
      </c>
      <c r="C7" s="51" t="s">
        <v>77</v>
      </c>
    </row>
    <row r="8" spans="1:13" ht="15.6" customHeight="1" x14ac:dyDescent="0.25">
      <c r="A8" s="2"/>
      <c r="B8" s="6" t="s">
        <v>10</v>
      </c>
      <c r="C8" s="6" t="s">
        <v>11</v>
      </c>
    </row>
    <row r="9" spans="1:13" ht="27.95" customHeight="1" x14ac:dyDescent="0.25">
      <c r="A9" s="2"/>
      <c r="B9" s="5" t="s">
        <v>40</v>
      </c>
      <c r="C9" s="123" t="s">
        <v>41</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54</v>
      </c>
      <c r="C11" s="129"/>
      <c r="D11" s="38" t="s">
        <v>43</v>
      </c>
      <c r="G11" s="17"/>
    </row>
    <row r="12" spans="1:13" ht="18" customHeight="1" x14ac:dyDescent="0.25">
      <c r="A12" s="8"/>
      <c r="B12" s="130" t="s">
        <v>44</v>
      </c>
      <c r="C12" s="131"/>
      <c r="D12" s="39">
        <v>2179139</v>
      </c>
      <c r="F12" s="12"/>
    </row>
    <row r="13" spans="1:13" ht="7.5" customHeight="1" x14ac:dyDescent="0.25">
      <c r="A13" s="8"/>
      <c r="B13" s="18"/>
      <c r="C13" s="18"/>
      <c r="D13" s="19"/>
      <c r="F13" s="12"/>
    </row>
    <row r="14" spans="1:13" ht="16.5" customHeight="1" x14ac:dyDescent="0.25">
      <c r="A14" s="8"/>
      <c r="B14" s="40" t="s">
        <v>55</v>
      </c>
      <c r="C14" s="41"/>
      <c r="D14" s="41">
        <v>278133</v>
      </c>
    </row>
    <row r="15" spans="1:13" x14ac:dyDescent="0.25">
      <c r="A15" s="8"/>
      <c r="B15" s="42" t="s">
        <v>56</v>
      </c>
      <c r="C15" s="16"/>
      <c r="D15" s="16">
        <v>193954</v>
      </c>
    </row>
    <row r="16" spans="1:13" x14ac:dyDescent="0.25">
      <c r="A16" s="8"/>
      <c r="B16" s="42" t="s">
        <v>57</v>
      </c>
      <c r="C16" s="16"/>
      <c r="D16" s="16">
        <v>411322</v>
      </c>
    </row>
    <row r="17" spans="1:15" x14ac:dyDescent="0.25">
      <c r="A17" s="8"/>
      <c r="B17" s="42" t="s">
        <v>58</v>
      </c>
      <c r="C17" s="16"/>
      <c r="D17" s="16">
        <v>343707</v>
      </c>
    </row>
    <row r="18" spans="1:15" x14ac:dyDescent="0.25">
      <c r="A18" s="8"/>
      <c r="B18" s="42" t="s">
        <v>59</v>
      </c>
      <c r="C18" s="16"/>
      <c r="D18" s="16">
        <v>253445</v>
      </c>
    </row>
    <row r="19" spans="1:15" x14ac:dyDescent="0.25">
      <c r="A19" s="8"/>
      <c r="B19" s="42" t="s">
        <v>60</v>
      </c>
      <c r="C19" s="16"/>
      <c r="D19" s="16">
        <v>393946</v>
      </c>
    </row>
    <row r="20" spans="1:15" x14ac:dyDescent="0.25">
      <c r="A20" s="8"/>
      <c r="B20" s="43" t="s">
        <v>61</v>
      </c>
      <c r="C20" s="44"/>
      <c r="D20" s="45">
        <v>273597</v>
      </c>
    </row>
    <row r="21" spans="1:15" ht="12.6" customHeight="1" x14ac:dyDescent="0.25">
      <c r="A21" s="8"/>
      <c r="C21" s="10"/>
      <c r="D21" s="11"/>
    </row>
    <row r="22" spans="1:15" x14ac:dyDescent="0.25">
      <c r="B22" s="30" t="s">
        <v>48</v>
      </c>
      <c r="C22" s="7"/>
      <c r="D22" s="7"/>
      <c r="E22" s="7"/>
      <c r="F22" s="7"/>
      <c r="G22" s="7"/>
      <c r="H22" s="7"/>
      <c r="I22" s="22"/>
      <c r="J22" s="22"/>
      <c r="K22" s="22"/>
      <c r="L22" s="22"/>
      <c r="M22" s="22"/>
      <c r="N22" s="22"/>
      <c r="O22" s="22"/>
    </row>
    <row r="23" spans="1:15" s="29" customFormat="1" ht="13.35" customHeight="1" x14ac:dyDescent="0.2">
      <c r="A23" s="22"/>
      <c r="B23" s="103" t="s">
        <v>62</v>
      </c>
      <c r="C23" s="103"/>
      <c r="D23" s="103"/>
      <c r="E23" s="103"/>
      <c r="F23" s="103"/>
      <c r="G23" s="103"/>
      <c r="H23" s="103"/>
      <c r="I23" s="14"/>
      <c r="J23" s="14"/>
      <c r="K23" s="14"/>
      <c r="L23" s="14"/>
      <c r="M23" s="14"/>
      <c r="N23" s="14"/>
      <c r="O23" s="22"/>
    </row>
    <row r="24" spans="1:15" s="29" customFormat="1" ht="14.45" customHeight="1" x14ac:dyDescent="0.15">
      <c r="A24" s="22"/>
      <c r="B24" s="102" t="s">
        <v>78</v>
      </c>
      <c r="C24" s="102"/>
      <c r="D24" s="102"/>
      <c r="E24" s="102"/>
      <c r="F24" s="102"/>
      <c r="G24" s="102"/>
      <c r="H24" s="102"/>
      <c r="I24" s="35"/>
      <c r="J24" s="35"/>
      <c r="K24" s="35"/>
      <c r="L24" s="35"/>
      <c r="M24" s="35"/>
      <c r="N24" s="35"/>
      <c r="O24" s="22"/>
    </row>
    <row r="25" spans="1:15" s="29" customFormat="1" ht="27" customHeight="1" x14ac:dyDescent="0.15">
      <c r="A25" s="22"/>
      <c r="B25" s="123" t="s">
        <v>63</v>
      </c>
      <c r="C25" s="123"/>
      <c r="D25" s="123"/>
      <c r="E25" s="123"/>
      <c r="F25" s="123"/>
      <c r="G25" s="123"/>
      <c r="H25" s="123"/>
      <c r="I25" s="123"/>
      <c r="J25" s="123"/>
      <c r="K25" s="36"/>
      <c r="L25" s="36"/>
      <c r="M25" s="36"/>
      <c r="N25" s="36"/>
      <c r="O25" s="36"/>
    </row>
    <row r="26" spans="1:15" s="29" customFormat="1" ht="19.5" customHeight="1" x14ac:dyDescent="0.15">
      <c r="A26" s="22"/>
      <c r="B26" s="123"/>
      <c r="C26" s="123"/>
      <c r="D26" s="123"/>
      <c r="E26" s="123"/>
      <c r="F26" s="123"/>
      <c r="G26" s="123"/>
      <c r="H26" s="123"/>
      <c r="I26" s="123"/>
      <c r="J26" s="123"/>
      <c r="K26" s="23"/>
      <c r="L26" s="23"/>
      <c r="M26" s="23"/>
      <c r="N26" s="23"/>
      <c r="O26" s="23"/>
    </row>
    <row r="27" spans="1:15" s="29" customFormat="1" ht="15" customHeight="1" x14ac:dyDescent="0.15">
      <c r="A27" s="22"/>
      <c r="B27" s="101" t="s">
        <v>50</v>
      </c>
      <c r="C27" s="100"/>
      <c r="D27" s="100"/>
      <c r="E27" s="100"/>
      <c r="F27" s="100"/>
      <c r="G27" s="100"/>
      <c r="H27" s="100"/>
      <c r="I27" s="123"/>
      <c r="J27" s="123"/>
      <c r="K27" s="23"/>
      <c r="L27" s="23"/>
      <c r="M27" s="23"/>
      <c r="N27" s="23"/>
      <c r="O27" s="23"/>
    </row>
    <row r="28" spans="1:15" s="29" customFormat="1" ht="17.100000000000001" customHeight="1" x14ac:dyDescent="0.2">
      <c r="A28" s="22"/>
      <c r="B28" s="85" t="s">
        <v>51</v>
      </c>
      <c r="C28" s="7"/>
      <c r="D28" s="7"/>
      <c r="E28" s="7"/>
      <c r="F28" s="7"/>
      <c r="G28" s="7"/>
      <c r="H28" s="7"/>
      <c r="I28" s="123"/>
      <c r="J28" s="123"/>
      <c r="K28" s="24"/>
      <c r="L28" s="24"/>
      <c r="M28" s="24"/>
      <c r="N28" s="24"/>
      <c r="O28" s="22"/>
    </row>
    <row r="29" spans="1:15" s="29" customFormat="1" ht="17.25" customHeight="1" x14ac:dyDescent="0.2">
      <c r="A29" s="22"/>
      <c r="B29" s="99"/>
      <c r="C29" s="7"/>
      <c r="D29" s="7"/>
      <c r="E29" s="7"/>
      <c r="F29" s="7"/>
      <c r="G29" s="7"/>
      <c r="H29" s="7"/>
      <c r="I29" s="37"/>
      <c r="J29" s="37"/>
      <c r="K29" s="24"/>
      <c r="L29" s="24"/>
      <c r="M29" s="24"/>
      <c r="N29" s="24"/>
      <c r="O29" s="22"/>
    </row>
    <row r="30" spans="1:15" s="29" customFormat="1" ht="13.35" customHeight="1" x14ac:dyDescent="0.2">
      <c r="A30" s="22"/>
      <c r="B30" s="30" t="s">
        <v>18</v>
      </c>
      <c r="C30" s="7"/>
      <c r="D30" s="7"/>
      <c r="E30" s="7"/>
      <c r="F30" s="7"/>
      <c r="G30" s="7"/>
      <c r="H30" s="7"/>
      <c r="I30" s="123"/>
      <c r="J30" s="123"/>
      <c r="K30" s="22"/>
      <c r="L30" s="22"/>
      <c r="M30" s="22"/>
      <c r="N30" s="22"/>
      <c r="O30" s="22"/>
    </row>
    <row r="31" spans="1:15" s="29" customFormat="1" ht="11.45" customHeight="1" x14ac:dyDescent="0.2">
      <c r="A31" s="22"/>
      <c r="B31" s="34" t="s">
        <v>19</v>
      </c>
      <c r="C31" s="7"/>
      <c r="D31" s="7"/>
      <c r="E31" s="7"/>
      <c r="F31" s="7"/>
      <c r="G31" s="7"/>
      <c r="H31" s="7"/>
      <c r="I31" s="123"/>
      <c r="J31" s="123"/>
      <c r="K31" s="22"/>
      <c r="L31" s="22"/>
      <c r="M31" s="22"/>
      <c r="N31" s="22"/>
      <c r="O31" s="22"/>
    </row>
    <row r="32" spans="1:15" s="29" customFormat="1" ht="12" customHeight="1" x14ac:dyDescent="0.2">
      <c r="A32" s="22"/>
      <c r="B32" s="52" t="s">
        <v>20</v>
      </c>
      <c r="C32" s="7"/>
      <c r="D32" s="7"/>
      <c r="E32" s="7"/>
      <c r="F32" s="7"/>
      <c r="G32" s="7"/>
      <c r="H32" s="7"/>
      <c r="I32" s="123"/>
      <c r="J32" s="123"/>
      <c r="K32" s="24"/>
      <c r="L32" s="24"/>
      <c r="M32" s="24"/>
      <c r="N32" s="24"/>
      <c r="O32" s="22"/>
    </row>
    <row r="33" spans="2:15" x14ac:dyDescent="0.25">
      <c r="I33" s="22"/>
      <c r="J33" s="22"/>
      <c r="K33" s="22"/>
      <c r="L33" s="22"/>
      <c r="M33" s="22"/>
      <c r="N33" s="22"/>
      <c r="O33" s="22"/>
    </row>
    <row r="34" spans="2:15" x14ac:dyDescent="0.25">
      <c r="I34" s="22"/>
      <c r="J34" s="22"/>
      <c r="K34" s="22"/>
      <c r="L34" s="22"/>
      <c r="M34" s="22"/>
      <c r="N34" s="22"/>
      <c r="O34" s="22"/>
    </row>
    <row r="35" spans="2:15" s="29" customFormat="1" ht="12.75" x14ac:dyDescent="0.2">
      <c r="B35" s="22"/>
      <c r="C35" s="7"/>
      <c r="D35" s="7"/>
      <c r="E35" s="22"/>
      <c r="F35" s="22"/>
      <c r="G35" s="22"/>
      <c r="H35" s="21"/>
      <c r="I35" s="28"/>
      <c r="J35" s="28"/>
      <c r="K35" s="28"/>
      <c r="L35" s="21"/>
      <c r="M35" s="22"/>
      <c r="N35" s="22"/>
      <c r="O35" s="22"/>
    </row>
    <row r="36" spans="2:15" s="29" customFormat="1" ht="11.25" x14ac:dyDescent="0.15">
      <c r="B36" s="22"/>
      <c r="C36" s="22"/>
      <c r="D36" s="22"/>
      <c r="E36" s="22"/>
      <c r="F36" s="22"/>
      <c r="G36" s="22"/>
      <c r="H36" s="21"/>
      <c r="I36" s="25"/>
      <c r="J36" s="25"/>
      <c r="K36" s="25"/>
      <c r="L36" s="26"/>
      <c r="M36" s="22"/>
      <c r="N36" s="22"/>
      <c r="O36" s="22"/>
    </row>
    <row r="38" spans="2:15" ht="14.45" customHeight="1" x14ac:dyDescent="0.25">
      <c r="B38" s="13"/>
      <c r="C38" s="13"/>
      <c r="D38" s="13"/>
      <c r="E38" s="13"/>
      <c r="F38" s="13"/>
      <c r="G38" s="13"/>
      <c r="H38" s="13"/>
      <c r="I38" s="13"/>
      <c r="J38" s="13"/>
    </row>
    <row r="46" spans="2:15" ht="36.75" customHeight="1" x14ac:dyDescent="0.2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3"/>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6" width="17.42578125" customWidth="1"/>
    <col min="7" max="7" width="18.140625" customWidth="1"/>
    <col min="8" max="8" width="19.42578125" customWidth="1"/>
    <col min="9" max="9" width="16.5703125" customWidth="1"/>
    <col min="10" max="10" width="18.5703125" customWidth="1"/>
    <col min="20" max="20" width="9.140625" bestFit="1" customWidth="1"/>
  </cols>
  <sheetData>
    <row r="1" spans="1:16" ht="14.85" customHeight="1" x14ac:dyDescent="0.25">
      <c r="A1" s="1"/>
      <c r="B1" s="4"/>
      <c r="C1" s="4"/>
      <c r="D1" s="4"/>
      <c r="E1" s="4"/>
      <c r="F1" s="4"/>
    </row>
    <row r="2" spans="1:16" ht="20.100000000000001" customHeight="1" x14ac:dyDescent="0.25">
      <c r="A2" s="2"/>
      <c r="B2" s="5" t="s">
        <v>0</v>
      </c>
      <c r="C2" s="3" t="s">
        <v>64</v>
      </c>
      <c r="D2" s="3"/>
      <c r="E2" s="3"/>
      <c r="F2" s="3"/>
      <c r="G2" s="55"/>
      <c r="H2" s="55"/>
      <c r="I2" s="55"/>
      <c r="J2" s="55"/>
      <c r="K2" s="55"/>
      <c r="L2" s="55"/>
      <c r="M2" s="55"/>
      <c r="N2" s="55"/>
      <c r="O2" s="55"/>
      <c r="P2" s="55"/>
    </row>
    <row r="3" spans="1:16" ht="20.100000000000001" customHeight="1" x14ac:dyDescent="0.25">
      <c r="A3" s="2"/>
      <c r="B3" s="5" t="s">
        <v>2</v>
      </c>
      <c r="C3" s="123" t="s">
        <v>65</v>
      </c>
      <c r="D3" s="123"/>
      <c r="E3" s="123"/>
      <c r="F3" s="123"/>
      <c r="G3" s="123"/>
      <c r="H3" s="123"/>
      <c r="I3" s="123"/>
      <c r="J3" s="123"/>
      <c r="K3" s="123"/>
      <c r="L3" s="123"/>
      <c r="M3" s="123"/>
      <c r="N3" s="123"/>
      <c r="O3" s="123"/>
      <c r="P3" s="123"/>
    </row>
    <row r="4" spans="1:16" ht="20.100000000000001" customHeight="1" x14ac:dyDescent="0.25">
      <c r="A4" s="2"/>
      <c r="B4" s="5" t="s">
        <v>38</v>
      </c>
      <c r="C4" s="57" t="s">
        <v>79</v>
      </c>
      <c r="D4" s="57"/>
      <c r="E4" s="57"/>
      <c r="F4" s="57"/>
      <c r="G4" s="55"/>
      <c r="H4" s="55"/>
      <c r="I4" s="55"/>
      <c r="J4" s="55"/>
      <c r="K4" s="55"/>
      <c r="L4" s="55"/>
      <c r="M4" s="55"/>
      <c r="N4" s="55"/>
      <c r="O4" s="55"/>
      <c r="P4" s="55"/>
    </row>
    <row r="5" spans="1:16" x14ac:dyDescent="0.25">
      <c r="A5" s="2"/>
      <c r="B5" s="5" t="s">
        <v>5</v>
      </c>
      <c r="C5" s="20" t="s">
        <v>39</v>
      </c>
      <c r="D5" s="20"/>
      <c r="E5" s="20"/>
      <c r="F5" s="20"/>
      <c r="G5" s="56"/>
      <c r="H5" s="55"/>
      <c r="I5" s="56"/>
      <c r="J5" s="56"/>
      <c r="K5" s="56"/>
      <c r="L5" s="56"/>
      <c r="M5" s="56"/>
      <c r="N5" s="56"/>
      <c r="O5" s="56"/>
      <c r="P5" s="56"/>
    </row>
    <row r="6" spans="1:16" ht="14.85" customHeight="1" x14ac:dyDescent="0.25">
      <c r="A6" s="2"/>
      <c r="B6" s="5" t="s">
        <v>7</v>
      </c>
      <c r="C6" s="7" t="s">
        <v>8</v>
      </c>
      <c r="D6" s="7"/>
      <c r="E6" s="7"/>
      <c r="F6" s="7"/>
      <c r="G6" s="55"/>
      <c r="H6" s="55"/>
      <c r="I6" s="55"/>
      <c r="J6" s="55"/>
      <c r="K6" s="55"/>
      <c r="L6" s="55"/>
      <c r="M6" s="55"/>
      <c r="N6" s="55"/>
      <c r="O6" s="55"/>
      <c r="P6" s="55"/>
    </row>
    <row r="7" spans="1:16" ht="14.85" customHeight="1" x14ac:dyDescent="0.25">
      <c r="A7" s="2"/>
      <c r="B7" s="5" t="s">
        <v>9</v>
      </c>
      <c r="C7" s="51" t="s">
        <v>77</v>
      </c>
      <c r="D7" s="51"/>
      <c r="E7" s="51"/>
      <c r="F7" s="51"/>
      <c r="G7" s="55"/>
      <c r="H7" s="55"/>
      <c r="I7" s="55"/>
      <c r="J7" s="55"/>
      <c r="K7" s="55"/>
      <c r="L7" s="55"/>
      <c r="M7" s="55"/>
      <c r="N7" s="55"/>
      <c r="O7" s="55"/>
      <c r="P7" s="55"/>
    </row>
    <row r="8" spans="1:16" ht="15.6" customHeight="1" x14ac:dyDescent="0.25">
      <c r="A8" s="2"/>
      <c r="B8" s="5" t="s">
        <v>10</v>
      </c>
      <c r="C8" s="5" t="s">
        <v>11</v>
      </c>
      <c r="D8" s="5"/>
      <c r="E8" s="5"/>
      <c r="F8" s="5"/>
      <c r="G8" s="55"/>
      <c r="H8" s="55"/>
      <c r="I8" s="55"/>
      <c r="J8" s="55"/>
      <c r="K8" s="55"/>
      <c r="L8" s="55"/>
      <c r="M8" s="55"/>
      <c r="N8" s="55"/>
      <c r="O8" s="55"/>
      <c r="P8" s="55"/>
    </row>
    <row r="9" spans="1:16" ht="27.95" customHeight="1" x14ac:dyDescent="0.25">
      <c r="A9" s="2"/>
      <c r="B9" s="5" t="s">
        <v>40</v>
      </c>
      <c r="C9" s="123" t="s">
        <v>41</v>
      </c>
      <c r="D9" s="123"/>
      <c r="E9" s="123"/>
      <c r="F9" s="123"/>
      <c r="G9" s="132"/>
      <c r="H9" s="132"/>
      <c r="I9" s="132"/>
      <c r="J9" s="132"/>
      <c r="K9" s="132"/>
      <c r="L9" s="132"/>
      <c r="M9" s="132"/>
      <c r="N9" s="27"/>
      <c r="O9" s="27"/>
      <c r="P9" s="27"/>
    </row>
    <row r="10" spans="1:16" ht="27.95" customHeight="1" x14ac:dyDescent="0.25">
      <c r="A10" s="2"/>
      <c r="B10" s="5"/>
      <c r="C10" s="37"/>
      <c r="D10" s="37"/>
      <c r="E10" s="37"/>
      <c r="F10" s="37"/>
      <c r="G10" s="108"/>
      <c r="H10" s="108"/>
      <c r="I10" s="108"/>
      <c r="J10" s="108"/>
      <c r="K10" s="108"/>
      <c r="L10" s="108"/>
      <c r="M10" s="108"/>
      <c r="N10" s="27"/>
      <c r="O10" s="27"/>
      <c r="P10" s="27"/>
    </row>
    <row r="11" spans="1:16" ht="18" customHeight="1" x14ac:dyDescent="0.25">
      <c r="A11" s="2"/>
      <c r="B11" s="134" t="s">
        <v>66</v>
      </c>
      <c r="C11" s="134"/>
      <c r="D11" s="129" t="s">
        <v>67</v>
      </c>
      <c r="E11" s="134"/>
      <c r="F11" s="134"/>
      <c r="G11" s="134" t="s">
        <v>68</v>
      </c>
      <c r="H11" s="134" t="s">
        <v>69</v>
      </c>
    </row>
    <row r="12" spans="1:16" ht="71.45" customHeight="1" x14ac:dyDescent="0.25">
      <c r="A12" s="2"/>
      <c r="B12" s="134"/>
      <c r="C12" s="134"/>
      <c r="D12" s="107" t="s">
        <v>45</v>
      </c>
      <c r="E12" s="107" t="s">
        <v>46</v>
      </c>
      <c r="F12" s="107" t="s">
        <v>47</v>
      </c>
      <c r="G12" s="134"/>
      <c r="H12" s="134"/>
      <c r="J12" s="17"/>
    </row>
    <row r="13" spans="1:16" ht="18" customHeight="1" x14ac:dyDescent="0.25">
      <c r="A13" s="8"/>
      <c r="B13" s="130" t="s">
        <v>70</v>
      </c>
      <c r="C13" s="131"/>
      <c r="D13" s="39">
        <v>1647108</v>
      </c>
      <c r="E13" s="39">
        <v>186951</v>
      </c>
      <c r="F13" s="39">
        <v>331683</v>
      </c>
      <c r="G13" s="39">
        <v>2179139</v>
      </c>
      <c r="H13" s="106" t="s">
        <v>71</v>
      </c>
      <c r="I13" s="12"/>
    </row>
    <row r="14" spans="1:16" ht="7.5" customHeight="1" x14ac:dyDescent="0.25">
      <c r="A14" s="8"/>
      <c r="B14" s="18"/>
      <c r="C14" s="18"/>
      <c r="D14" s="18"/>
      <c r="E14" s="18"/>
      <c r="F14" s="18"/>
      <c r="G14" s="19"/>
      <c r="H14" s="19"/>
      <c r="I14" s="12"/>
    </row>
    <row r="15" spans="1:16" ht="16.5" customHeight="1" x14ac:dyDescent="0.25">
      <c r="A15" s="8"/>
      <c r="B15" s="60" t="s">
        <v>72</v>
      </c>
      <c r="C15" s="61"/>
      <c r="D15" s="61">
        <v>1982</v>
      </c>
      <c r="E15" s="61">
        <v>40</v>
      </c>
      <c r="F15" s="61">
        <v>27</v>
      </c>
      <c r="G15" s="61">
        <v>2076</v>
      </c>
      <c r="H15" s="109">
        <v>2076</v>
      </c>
    </row>
    <row r="16" spans="1:16" x14ac:dyDescent="0.25">
      <c r="A16" s="8"/>
      <c r="B16" s="62">
        <v>45537</v>
      </c>
      <c r="C16" s="50"/>
      <c r="D16" s="50">
        <v>128739</v>
      </c>
      <c r="E16" s="50">
        <v>193</v>
      </c>
      <c r="F16" s="50">
        <v>6227</v>
      </c>
      <c r="G16" s="50">
        <v>135804</v>
      </c>
      <c r="H16" s="110">
        <v>137880</v>
      </c>
      <c r="I16" s="12"/>
    </row>
    <row r="17" spans="1:19" x14ac:dyDescent="0.25">
      <c r="A17" s="8"/>
      <c r="B17" s="62">
        <v>45544</v>
      </c>
      <c r="C17" s="50"/>
      <c r="D17" s="50">
        <v>155881</v>
      </c>
      <c r="E17" s="50">
        <v>162</v>
      </c>
      <c r="F17" s="50">
        <v>8364</v>
      </c>
      <c r="G17" s="50">
        <v>165114</v>
      </c>
      <c r="H17" s="110">
        <v>302994</v>
      </c>
      <c r="I17" s="12"/>
    </row>
    <row r="18" spans="1:19" x14ac:dyDescent="0.25">
      <c r="A18" s="8"/>
      <c r="B18" s="62">
        <v>45551</v>
      </c>
      <c r="C18" s="50"/>
      <c r="D18" s="50">
        <v>144229</v>
      </c>
      <c r="E18" s="50">
        <v>134</v>
      </c>
      <c r="F18" s="50">
        <v>8850</v>
      </c>
      <c r="G18" s="50">
        <v>153929</v>
      </c>
      <c r="H18" s="110">
        <v>456923</v>
      </c>
      <c r="I18" s="12"/>
    </row>
    <row r="19" spans="1:19" x14ac:dyDescent="0.25">
      <c r="A19" s="8"/>
      <c r="B19" s="62">
        <v>45558</v>
      </c>
      <c r="C19" s="50"/>
      <c r="D19" s="50">
        <v>120435</v>
      </c>
      <c r="E19" s="50">
        <v>133</v>
      </c>
      <c r="F19" s="50">
        <v>8582</v>
      </c>
      <c r="G19" s="50">
        <v>129823</v>
      </c>
      <c r="H19" s="110">
        <v>586746</v>
      </c>
      <c r="I19" s="12"/>
    </row>
    <row r="20" spans="1:19" x14ac:dyDescent="0.25">
      <c r="A20" s="8"/>
      <c r="B20" s="62">
        <v>45565</v>
      </c>
      <c r="C20" s="50"/>
      <c r="D20" s="50">
        <v>65907</v>
      </c>
      <c r="E20" s="50">
        <v>122</v>
      </c>
      <c r="F20" s="50">
        <v>7075</v>
      </c>
      <c r="G20" s="50">
        <v>73594</v>
      </c>
      <c r="H20" s="110">
        <v>660340</v>
      </c>
      <c r="I20" s="12"/>
    </row>
    <row r="21" spans="1:19" x14ac:dyDescent="0.25">
      <c r="A21" s="8"/>
      <c r="B21" s="62">
        <v>45572</v>
      </c>
      <c r="C21" s="50"/>
      <c r="D21" s="50">
        <v>44006</v>
      </c>
      <c r="E21" s="50">
        <v>179</v>
      </c>
      <c r="F21" s="50">
        <v>6540</v>
      </c>
      <c r="G21" s="50">
        <v>51132</v>
      </c>
      <c r="H21" s="110">
        <v>711472</v>
      </c>
      <c r="I21" s="12"/>
    </row>
    <row r="22" spans="1:19" x14ac:dyDescent="0.25">
      <c r="A22" s="8"/>
      <c r="B22" s="62">
        <v>45579</v>
      </c>
      <c r="C22" s="50"/>
      <c r="D22" s="50">
        <v>54250</v>
      </c>
      <c r="E22" s="50">
        <v>369</v>
      </c>
      <c r="F22" s="50">
        <v>6620</v>
      </c>
      <c r="G22" s="50">
        <v>61741</v>
      </c>
      <c r="H22" s="110">
        <v>773213</v>
      </c>
      <c r="I22" s="12"/>
    </row>
    <row r="23" spans="1:19" x14ac:dyDescent="0.25">
      <c r="A23" s="8"/>
      <c r="B23" s="62">
        <v>45586</v>
      </c>
      <c r="C23" s="50"/>
      <c r="D23" s="50">
        <v>60050</v>
      </c>
      <c r="E23" s="50">
        <v>600</v>
      </c>
      <c r="F23" s="50">
        <v>6539</v>
      </c>
      <c r="G23" s="50">
        <v>67701</v>
      </c>
      <c r="H23" s="110">
        <v>840914</v>
      </c>
      <c r="I23" s="12"/>
    </row>
    <row r="24" spans="1:19" x14ac:dyDescent="0.25">
      <c r="A24" s="8"/>
      <c r="B24" s="62">
        <v>45593</v>
      </c>
      <c r="C24" s="50"/>
      <c r="D24" s="50">
        <v>57186</v>
      </c>
      <c r="E24" s="50">
        <v>855</v>
      </c>
      <c r="F24" s="50">
        <v>6012</v>
      </c>
      <c r="G24" s="50">
        <v>64528</v>
      </c>
      <c r="H24" s="110">
        <v>905442</v>
      </c>
    </row>
    <row r="25" spans="1:19" ht="15" customHeight="1" x14ac:dyDescent="0.25">
      <c r="A25" s="8"/>
      <c r="B25" s="62">
        <v>45600</v>
      </c>
      <c r="C25" s="50"/>
      <c r="D25" s="50">
        <v>62234</v>
      </c>
      <c r="E25" s="50">
        <v>1229</v>
      </c>
      <c r="F25" s="50">
        <v>6388</v>
      </c>
      <c r="G25" s="50">
        <v>70346</v>
      </c>
      <c r="H25" s="110">
        <v>975788</v>
      </c>
    </row>
    <row r="26" spans="1:19" ht="14.45" customHeight="1" x14ac:dyDescent="0.25">
      <c r="A26" s="8"/>
      <c r="B26" s="62">
        <v>45607</v>
      </c>
      <c r="C26" s="50"/>
      <c r="D26" s="50">
        <v>59753</v>
      </c>
      <c r="E26" s="50">
        <v>1643</v>
      </c>
      <c r="F26" s="50">
        <v>6424</v>
      </c>
      <c r="G26" s="50">
        <v>68238</v>
      </c>
      <c r="H26" s="110">
        <v>1044026</v>
      </c>
      <c r="J26" s="135" t="s">
        <v>73</v>
      </c>
      <c r="K26" s="136"/>
      <c r="L26" s="136"/>
      <c r="M26" s="136"/>
      <c r="N26" s="136"/>
      <c r="O26" s="136"/>
      <c r="P26" s="136"/>
      <c r="Q26" s="136"/>
      <c r="R26" s="136"/>
      <c r="S26" s="137"/>
    </row>
    <row r="27" spans="1:19" ht="14.45" customHeight="1" x14ac:dyDescent="0.25">
      <c r="A27" s="8"/>
      <c r="B27" s="62">
        <v>45614</v>
      </c>
      <c r="C27" s="50"/>
      <c r="D27" s="50">
        <v>52708</v>
      </c>
      <c r="E27" s="50">
        <v>1774</v>
      </c>
      <c r="F27" s="50">
        <v>6281</v>
      </c>
      <c r="G27" s="50">
        <v>61164</v>
      </c>
      <c r="H27" s="111">
        <v>1105190</v>
      </c>
      <c r="J27" s="138"/>
      <c r="K27" s="139"/>
      <c r="L27" s="139"/>
      <c r="M27" s="139"/>
      <c r="N27" s="139"/>
      <c r="O27" s="139"/>
      <c r="P27" s="139"/>
      <c r="Q27" s="139"/>
      <c r="R27" s="139"/>
      <c r="S27" s="140"/>
    </row>
    <row r="28" spans="1:19" x14ac:dyDescent="0.25">
      <c r="A28" s="8"/>
      <c r="B28" s="62">
        <v>45621</v>
      </c>
      <c r="C28" s="50"/>
      <c r="D28" s="50">
        <v>49240</v>
      </c>
      <c r="E28" s="50">
        <v>2055</v>
      </c>
      <c r="F28" s="50">
        <v>6510</v>
      </c>
      <c r="G28" s="50">
        <v>58184</v>
      </c>
      <c r="H28" s="111">
        <v>1163374</v>
      </c>
      <c r="I28" s="12"/>
    </row>
    <row r="29" spans="1:19" x14ac:dyDescent="0.25">
      <c r="A29" s="8"/>
      <c r="B29" s="62">
        <v>45628</v>
      </c>
      <c r="C29" s="50"/>
      <c r="D29" s="50">
        <v>40323</v>
      </c>
      <c r="E29" s="50">
        <v>2139</v>
      </c>
      <c r="F29" s="50">
        <v>6420</v>
      </c>
      <c r="G29" s="50">
        <v>49206</v>
      </c>
      <c r="H29" s="110">
        <v>1212580</v>
      </c>
      <c r="I29" s="12"/>
    </row>
    <row r="30" spans="1:19" x14ac:dyDescent="0.25">
      <c r="A30" s="8"/>
      <c r="B30" s="62">
        <v>45635</v>
      </c>
      <c r="C30" s="50"/>
      <c r="D30" s="50">
        <v>38858</v>
      </c>
      <c r="E30" s="50">
        <v>2551</v>
      </c>
      <c r="F30" s="50">
        <v>6258</v>
      </c>
      <c r="G30" s="50">
        <v>48057</v>
      </c>
      <c r="H30" s="111">
        <v>1260637</v>
      </c>
      <c r="I30" s="12"/>
    </row>
    <row r="31" spans="1:19" x14ac:dyDescent="0.25">
      <c r="A31" s="8"/>
      <c r="B31" s="62">
        <v>45642</v>
      </c>
      <c r="C31" s="50"/>
      <c r="D31" s="50">
        <v>33829</v>
      </c>
      <c r="E31" s="50">
        <v>2562</v>
      </c>
      <c r="F31" s="50">
        <v>6680</v>
      </c>
      <c r="G31" s="50">
        <v>43436</v>
      </c>
      <c r="H31" s="111">
        <v>1304073</v>
      </c>
      <c r="I31" s="12"/>
    </row>
    <row r="32" spans="1:19" x14ac:dyDescent="0.25">
      <c r="A32" s="8"/>
      <c r="B32" s="62">
        <v>45649</v>
      </c>
      <c r="C32" s="50"/>
      <c r="D32" s="50">
        <v>6763</v>
      </c>
      <c r="E32" s="50">
        <v>604</v>
      </c>
      <c r="F32" s="50">
        <v>2934</v>
      </c>
      <c r="G32" s="50">
        <v>10405</v>
      </c>
      <c r="H32" s="110">
        <v>1314478</v>
      </c>
      <c r="I32" s="12"/>
    </row>
    <row r="33" spans="1:9" x14ac:dyDescent="0.25">
      <c r="A33" s="8"/>
      <c r="B33" s="62">
        <v>45656</v>
      </c>
      <c r="C33" s="50"/>
      <c r="D33" s="50">
        <v>12606</v>
      </c>
      <c r="E33" s="50">
        <v>1197</v>
      </c>
      <c r="F33" s="50">
        <v>5269</v>
      </c>
      <c r="G33" s="50">
        <v>19244</v>
      </c>
      <c r="H33" s="111">
        <v>1333722</v>
      </c>
      <c r="I33" s="12"/>
    </row>
    <row r="34" spans="1:9" x14ac:dyDescent="0.25">
      <c r="A34" s="8"/>
      <c r="B34" s="62">
        <v>45663</v>
      </c>
      <c r="C34" s="50"/>
      <c r="D34" s="50">
        <v>26526</v>
      </c>
      <c r="E34" s="50">
        <v>2977</v>
      </c>
      <c r="F34" s="50">
        <v>7588</v>
      </c>
      <c r="G34" s="50">
        <v>37390</v>
      </c>
      <c r="H34" s="111">
        <v>1371112</v>
      </c>
      <c r="I34" s="12"/>
    </row>
    <row r="35" spans="1:9" x14ac:dyDescent="0.25">
      <c r="A35" s="8"/>
      <c r="B35" s="62">
        <v>45670</v>
      </c>
      <c r="C35" s="50"/>
      <c r="D35" s="50">
        <v>28278</v>
      </c>
      <c r="E35" s="50">
        <v>3457</v>
      </c>
      <c r="F35" s="50">
        <v>7136</v>
      </c>
      <c r="G35" s="50">
        <v>39173</v>
      </c>
      <c r="H35" s="111">
        <v>1410285</v>
      </c>
      <c r="I35" s="12"/>
    </row>
    <row r="36" spans="1:9" x14ac:dyDescent="0.25">
      <c r="A36" s="8"/>
      <c r="B36" s="62">
        <v>45677</v>
      </c>
      <c r="C36" s="50"/>
      <c r="D36" s="50">
        <v>24890</v>
      </c>
      <c r="E36" s="50">
        <v>3448</v>
      </c>
      <c r="F36" s="50">
        <v>6669</v>
      </c>
      <c r="G36" s="50">
        <v>35242</v>
      </c>
      <c r="H36" s="111">
        <v>1445527</v>
      </c>
      <c r="I36" s="12"/>
    </row>
    <row r="37" spans="1:9" x14ac:dyDescent="0.25">
      <c r="A37" s="8"/>
      <c r="B37" s="62">
        <v>45684</v>
      </c>
      <c r="C37" s="50"/>
      <c r="D37" s="50">
        <v>20367</v>
      </c>
      <c r="E37" s="50">
        <v>3196</v>
      </c>
      <c r="F37" s="50">
        <v>6338</v>
      </c>
      <c r="G37" s="50">
        <v>30102</v>
      </c>
      <c r="H37" s="111">
        <v>1475629</v>
      </c>
      <c r="I37" s="12"/>
    </row>
    <row r="38" spans="1:9" x14ac:dyDescent="0.25">
      <c r="A38" s="8"/>
      <c r="B38" s="62">
        <v>45691</v>
      </c>
      <c r="C38" s="50"/>
      <c r="D38" s="50">
        <v>15353</v>
      </c>
      <c r="E38" s="50">
        <v>2998</v>
      </c>
      <c r="F38" s="50">
        <v>6251</v>
      </c>
      <c r="G38" s="50">
        <v>24749</v>
      </c>
      <c r="H38" s="111">
        <v>1500378</v>
      </c>
      <c r="I38" s="12"/>
    </row>
    <row r="39" spans="1:9" x14ac:dyDescent="0.25">
      <c r="A39" s="8"/>
      <c r="B39" s="62">
        <v>45698</v>
      </c>
      <c r="C39" s="50"/>
      <c r="D39" s="50">
        <v>19196</v>
      </c>
      <c r="E39" s="50">
        <v>4613</v>
      </c>
      <c r="F39" s="50">
        <v>5918</v>
      </c>
      <c r="G39" s="50">
        <v>29914</v>
      </c>
      <c r="H39" s="111">
        <v>1530292</v>
      </c>
      <c r="I39" s="12"/>
    </row>
    <row r="40" spans="1:9" x14ac:dyDescent="0.25">
      <c r="A40" s="8"/>
      <c r="B40" s="62">
        <v>45705</v>
      </c>
      <c r="C40" s="50"/>
      <c r="D40" s="50">
        <v>27491</v>
      </c>
      <c r="E40" s="50">
        <v>7904</v>
      </c>
      <c r="F40" s="50">
        <v>5879</v>
      </c>
      <c r="G40" s="50">
        <v>41516</v>
      </c>
      <c r="H40" s="111">
        <v>1571808</v>
      </c>
      <c r="I40" s="12"/>
    </row>
    <row r="41" spans="1:9" x14ac:dyDescent="0.25">
      <c r="A41" s="8"/>
      <c r="B41" s="62">
        <v>45712</v>
      </c>
      <c r="C41" s="50"/>
      <c r="D41" s="50">
        <v>42119</v>
      </c>
      <c r="E41" s="50">
        <v>11362</v>
      </c>
      <c r="F41" s="50">
        <v>6163</v>
      </c>
      <c r="G41" s="50">
        <v>59972</v>
      </c>
      <c r="H41" s="111">
        <v>1631780</v>
      </c>
      <c r="I41" s="12"/>
    </row>
    <row r="42" spans="1:9" x14ac:dyDescent="0.25">
      <c r="A42" s="8"/>
      <c r="B42" s="62">
        <v>45719</v>
      </c>
      <c r="C42" s="50"/>
      <c r="D42" s="50">
        <v>44482</v>
      </c>
      <c r="E42" s="50">
        <v>10797</v>
      </c>
      <c r="F42" s="50">
        <v>5929</v>
      </c>
      <c r="G42" s="50">
        <v>61512</v>
      </c>
      <c r="H42" s="111">
        <v>1693292</v>
      </c>
      <c r="I42" s="12"/>
    </row>
    <row r="43" spans="1:9" x14ac:dyDescent="0.25">
      <c r="A43" s="8"/>
      <c r="B43" s="62">
        <v>45726</v>
      </c>
      <c r="C43" s="50"/>
      <c r="D43" s="50">
        <v>39183</v>
      </c>
      <c r="E43" s="50">
        <v>9328</v>
      </c>
      <c r="F43" s="50">
        <v>6075</v>
      </c>
      <c r="G43" s="50">
        <v>54861</v>
      </c>
      <c r="H43" s="111">
        <v>1748153</v>
      </c>
      <c r="I43" s="12"/>
    </row>
    <row r="44" spans="1:9" x14ac:dyDescent="0.25">
      <c r="A44" s="8"/>
      <c r="B44" s="62">
        <v>45733</v>
      </c>
      <c r="C44" s="50"/>
      <c r="D44" s="50">
        <v>30861</v>
      </c>
      <c r="E44" s="50">
        <v>7417</v>
      </c>
      <c r="F44" s="50">
        <v>6145</v>
      </c>
      <c r="G44" s="50">
        <v>44676</v>
      </c>
      <c r="H44" s="111">
        <v>1792829</v>
      </c>
      <c r="I44" s="12"/>
    </row>
    <row r="45" spans="1:9" x14ac:dyDescent="0.25">
      <c r="A45" s="8"/>
      <c r="B45" s="62">
        <v>45740</v>
      </c>
      <c r="C45" s="50"/>
      <c r="D45" s="50">
        <v>22206</v>
      </c>
      <c r="E45" s="50">
        <v>5623</v>
      </c>
      <c r="F45" s="50">
        <v>6064</v>
      </c>
      <c r="G45" s="50">
        <v>34081</v>
      </c>
      <c r="H45" s="111">
        <v>1826910</v>
      </c>
      <c r="I45" s="12"/>
    </row>
    <row r="46" spans="1:9" x14ac:dyDescent="0.25">
      <c r="A46" s="8"/>
      <c r="B46" s="62">
        <v>45747</v>
      </c>
      <c r="C46" s="50"/>
      <c r="D46" s="50">
        <v>14720</v>
      </c>
      <c r="E46" s="50">
        <v>4039</v>
      </c>
      <c r="F46" s="50">
        <v>5941</v>
      </c>
      <c r="G46" s="50">
        <v>24868</v>
      </c>
      <c r="H46" s="111">
        <v>1851778</v>
      </c>
      <c r="I46" s="12"/>
    </row>
    <row r="47" spans="1:9" x14ac:dyDescent="0.25">
      <c r="A47" s="8"/>
      <c r="B47" s="62">
        <v>45754</v>
      </c>
      <c r="C47" s="50"/>
      <c r="D47" s="50">
        <v>10816</v>
      </c>
      <c r="E47" s="50">
        <v>3283</v>
      </c>
      <c r="F47" s="50">
        <v>6243</v>
      </c>
      <c r="G47" s="50">
        <v>20456</v>
      </c>
      <c r="H47" s="111">
        <v>1872234</v>
      </c>
      <c r="I47" s="12"/>
    </row>
    <row r="48" spans="1:9" x14ac:dyDescent="0.25">
      <c r="A48" s="8"/>
      <c r="B48" s="62">
        <v>45761</v>
      </c>
      <c r="C48" s="50"/>
      <c r="D48" s="50">
        <v>6278</v>
      </c>
      <c r="E48" s="50">
        <v>2258</v>
      </c>
      <c r="F48" s="50">
        <v>5155</v>
      </c>
      <c r="G48" s="50">
        <v>13770</v>
      </c>
      <c r="H48" s="111">
        <v>1886004</v>
      </c>
      <c r="I48" s="12"/>
    </row>
    <row r="49" spans="1:9" x14ac:dyDescent="0.25">
      <c r="A49" s="8"/>
      <c r="B49" s="62">
        <v>45768</v>
      </c>
      <c r="C49" s="50"/>
      <c r="D49" s="50">
        <v>5869</v>
      </c>
      <c r="E49" s="50">
        <v>2489</v>
      </c>
      <c r="F49" s="50">
        <v>6112</v>
      </c>
      <c r="G49" s="50">
        <v>14579</v>
      </c>
      <c r="H49" s="111">
        <v>1900583</v>
      </c>
      <c r="I49" s="12"/>
    </row>
    <row r="50" spans="1:9" x14ac:dyDescent="0.25">
      <c r="A50" s="8"/>
      <c r="B50" s="62">
        <v>45775</v>
      </c>
      <c r="C50" s="50"/>
      <c r="D50" s="50">
        <v>6725</v>
      </c>
      <c r="E50" s="50">
        <v>3238</v>
      </c>
      <c r="F50" s="50">
        <v>6990</v>
      </c>
      <c r="G50" s="50">
        <v>17109</v>
      </c>
      <c r="H50" s="111">
        <v>1917692</v>
      </c>
      <c r="I50" s="12"/>
    </row>
    <row r="51" spans="1:9" x14ac:dyDescent="0.25">
      <c r="A51" s="8"/>
      <c r="B51" s="62">
        <v>45782</v>
      </c>
      <c r="C51" s="50"/>
      <c r="D51" s="50">
        <v>4262</v>
      </c>
      <c r="E51" s="50">
        <v>2460</v>
      </c>
      <c r="F51" s="50">
        <v>5716</v>
      </c>
      <c r="G51" s="50">
        <v>12515</v>
      </c>
      <c r="H51" s="111">
        <v>1930207</v>
      </c>
      <c r="I51" s="12"/>
    </row>
    <row r="52" spans="1:9" x14ac:dyDescent="0.25">
      <c r="A52" s="8"/>
      <c r="B52" s="62">
        <v>45789</v>
      </c>
      <c r="C52" s="50"/>
      <c r="D52" s="50">
        <v>4722</v>
      </c>
      <c r="E52" s="50">
        <v>2937</v>
      </c>
      <c r="F52" s="50">
        <v>6789</v>
      </c>
      <c r="G52" s="50">
        <v>14548</v>
      </c>
      <c r="H52" s="111">
        <v>1944755</v>
      </c>
      <c r="I52" s="12"/>
    </row>
    <row r="53" spans="1:9" x14ac:dyDescent="0.25">
      <c r="A53" s="8"/>
      <c r="B53" s="62">
        <v>45796</v>
      </c>
      <c r="C53" s="50"/>
      <c r="D53" s="50">
        <v>4235</v>
      </c>
      <c r="E53" s="50">
        <v>3029</v>
      </c>
      <c r="F53" s="50">
        <v>6960</v>
      </c>
      <c r="G53" s="50">
        <v>14326</v>
      </c>
      <c r="H53" s="111">
        <v>1959081</v>
      </c>
      <c r="I53" s="12"/>
    </row>
    <row r="54" spans="1:9" x14ac:dyDescent="0.25">
      <c r="A54" s="8"/>
      <c r="B54" s="62">
        <v>45803</v>
      </c>
      <c r="C54" s="50"/>
      <c r="D54" s="50">
        <v>2510</v>
      </c>
      <c r="E54" s="50">
        <v>2022</v>
      </c>
      <c r="F54" s="50">
        <v>5569</v>
      </c>
      <c r="G54" s="50">
        <v>10165</v>
      </c>
      <c r="H54" s="111">
        <v>1969246</v>
      </c>
      <c r="I54" s="12"/>
    </row>
    <row r="55" spans="1:9" x14ac:dyDescent="0.25">
      <c r="A55" s="8"/>
      <c r="B55" s="62">
        <v>45810</v>
      </c>
      <c r="C55" s="50"/>
      <c r="D55" s="50">
        <v>3517</v>
      </c>
      <c r="E55" s="50">
        <v>2979</v>
      </c>
      <c r="F55" s="50">
        <v>6917</v>
      </c>
      <c r="G55" s="50">
        <v>13530</v>
      </c>
      <c r="H55" s="111">
        <v>1982776</v>
      </c>
      <c r="I55" s="12"/>
    </row>
    <row r="56" spans="1:9" x14ac:dyDescent="0.25">
      <c r="A56" s="8"/>
      <c r="B56" s="62">
        <v>45817</v>
      </c>
      <c r="C56" s="50"/>
      <c r="D56" s="50">
        <v>3117</v>
      </c>
      <c r="E56" s="50">
        <v>2756</v>
      </c>
      <c r="F56" s="50">
        <v>6759</v>
      </c>
      <c r="G56" s="50">
        <v>12703</v>
      </c>
      <c r="H56" s="111">
        <v>1995479</v>
      </c>
      <c r="I56" s="12"/>
    </row>
    <row r="57" spans="1:9" x14ac:dyDescent="0.25">
      <c r="A57" s="8"/>
      <c r="B57" s="62">
        <v>45824</v>
      </c>
      <c r="C57" s="50"/>
      <c r="D57" s="50">
        <v>2971</v>
      </c>
      <c r="E57" s="50">
        <v>3023</v>
      </c>
      <c r="F57" s="50">
        <v>6465</v>
      </c>
      <c r="G57" s="50">
        <v>12535</v>
      </c>
      <c r="H57" s="111">
        <v>2008014</v>
      </c>
      <c r="I57" s="12"/>
    </row>
    <row r="58" spans="1:9" x14ac:dyDescent="0.25">
      <c r="B58" s="62">
        <v>45831</v>
      </c>
      <c r="C58" s="50"/>
      <c r="D58" s="50">
        <v>2761</v>
      </c>
      <c r="E58" s="50">
        <v>2879</v>
      </c>
      <c r="F58" s="50">
        <v>6582</v>
      </c>
      <c r="G58" s="50">
        <v>12301</v>
      </c>
      <c r="H58" s="111">
        <v>2020315</v>
      </c>
    </row>
    <row r="59" spans="1:9" x14ac:dyDescent="0.25">
      <c r="B59" s="62">
        <v>45838</v>
      </c>
      <c r="C59" s="50"/>
      <c r="D59" s="50">
        <v>2475</v>
      </c>
      <c r="E59" s="50">
        <v>2927</v>
      </c>
      <c r="F59" s="50">
        <v>6723</v>
      </c>
      <c r="G59" s="50">
        <v>12213</v>
      </c>
      <c r="H59" s="111">
        <v>2032528</v>
      </c>
    </row>
    <row r="60" spans="1:9" x14ac:dyDescent="0.25">
      <c r="B60" s="62">
        <v>45845</v>
      </c>
      <c r="C60" s="50"/>
      <c r="D60" s="50">
        <v>2618</v>
      </c>
      <c r="E60" s="50">
        <v>3206</v>
      </c>
      <c r="F60" s="50">
        <v>6723</v>
      </c>
      <c r="G60" s="50">
        <v>12621</v>
      </c>
      <c r="H60" s="111">
        <v>2045149</v>
      </c>
    </row>
    <row r="61" spans="1:9" x14ac:dyDescent="0.25">
      <c r="B61" s="62">
        <v>45852</v>
      </c>
      <c r="C61" s="50"/>
      <c r="D61" s="50">
        <v>2963</v>
      </c>
      <c r="E61" s="50">
        <v>3824</v>
      </c>
      <c r="F61" s="50">
        <v>6976</v>
      </c>
      <c r="G61" s="50">
        <v>13851</v>
      </c>
      <c r="H61" s="111">
        <v>2059000</v>
      </c>
    </row>
    <row r="62" spans="1:9" x14ac:dyDescent="0.25">
      <c r="B62" s="62">
        <v>45859</v>
      </c>
      <c r="C62" s="50"/>
      <c r="D62" s="50">
        <v>3568</v>
      </c>
      <c r="E62" s="50">
        <v>4385</v>
      </c>
      <c r="F62" s="50">
        <v>7023</v>
      </c>
      <c r="G62" s="50">
        <v>15072</v>
      </c>
      <c r="H62" s="111">
        <v>2074072</v>
      </c>
    </row>
    <row r="63" spans="1:9" x14ac:dyDescent="0.25">
      <c r="B63" s="62">
        <v>45866</v>
      </c>
      <c r="C63" s="50"/>
      <c r="D63" s="50">
        <v>3932</v>
      </c>
      <c r="E63" s="50">
        <v>5604</v>
      </c>
      <c r="F63" s="50">
        <v>6724</v>
      </c>
      <c r="G63" s="50">
        <v>16355</v>
      </c>
      <c r="H63" s="111">
        <v>2090427</v>
      </c>
    </row>
    <row r="64" spans="1:9" x14ac:dyDescent="0.25">
      <c r="B64" s="62">
        <v>45873</v>
      </c>
      <c r="C64" s="50"/>
      <c r="D64" s="50">
        <v>6977</v>
      </c>
      <c r="E64" s="50">
        <v>10870</v>
      </c>
      <c r="F64" s="50">
        <v>7076</v>
      </c>
      <c r="G64" s="50">
        <v>25061</v>
      </c>
      <c r="H64" s="111">
        <v>2115488</v>
      </c>
    </row>
    <row r="65" spans="1:19" x14ac:dyDescent="0.25">
      <c r="B65" s="62">
        <v>45880</v>
      </c>
      <c r="C65" s="50"/>
      <c r="D65" s="50">
        <v>10389</v>
      </c>
      <c r="E65" s="50">
        <v>13745</v>
      </c>
      <c r="F65" s="50">
        <v>6971</v>
      </c>
      <c r="G65" s="50">
        <v>31278</v>
      </c>
      <c r="H65" s="111">
        <v>2146766</v>
      </c>
    </row>
    <row r="66" spans="1:19" x14ac:dyDescent="0.25">
      <c r="A66" s="8"/>
      <c r="B66" s="112">
        <v>45887</v>
      </c>
      <c r="C66" s="113"/>
      <c r="D66" s="113">
        <v>11752</v>
      </c>
      <c r="E66" s="113">
        <v>13337</v>
      </c>
      <c r="F66" s="113">
        <v>7114</v>
      </c>
      <c r="G66" s="113">
        <v>32373</v>
      </c>
      <c r="H66" s="114">
        <v>2179139</v>
      </c>
      <c r="I66" s="12"/>
    </row>
    <row r="67" spans="1:19" x14ac:dyDescent="0.25">
      <c r="A67" s="8"/>
      <c r="B67" s="58"/>
      <c r="C67" s="59"/>
      <c r="D67" s="59"/>
      <c r="E67" s="59"/>
      <c r="F67" s="59"/>
      <c r="G67" s="59"/>
      <c r="H67" s="59"/>
      <c r="I67" s="12"/>
    </row>
    <row r="68" spans="1:19" x14ac:dyDescent="0.25">
      <c r="B68" s="30" t="s">
        <v>48</v>
      </c>
      <c r="C68" s="7"/>
      <c r="D68" s="7"/>
      <c r="E68" s="7"/>
      <c r="F68" s="7"/>
      <c r="G68" s="7"/>
      <c r="H68" s="7"/>
      <c r="I68" s="7"/>
      <c r="J68" s="7"/>
      <c r="K68" s="7"/>
      <c r="L68" s="22"/>
      <c r="M68" s="22"/>
      <c r="N68" s="22"/>
      <c r="O68" s="22"/>
      <c r="P68" s="22"/>
      <c r="Q68" s="22"/>
      <c r="R68" s="22"/>
    </row>
    <row r="69" spans="1:19" s="29" customFormat="1" ht="13.35" customHeight="1" x14ac:dyDescent="0.2">
      <c r="A69" s="22"/>
      <c r="B69" s="133" t="s">
        <v>62</v>
      </c>
      <c r="C69" s="133"/>
      <c r="D69" s="133"/>
      <c r="E69" s="133"/>
      <c r="F69" s="133"/>
      <c r="G69" s="133"/>
      <c r="H69" s="133"/>
      <c r="I69" s="133"/>
      <c r="J69" s="133"/>
      <c r="K69" s="133"/>
      <c r="L69" s="14"/>
      <c r="M69" s="14"/>
      <c r="N69" s="14"/>
      <c r="O69" s="14"/>
      <c r="P69" s="14"/>
      <c r="Q69" s="14"/>
      <c r="R69" s="22"/>
      <c r="S69" s="22"/>
    </row>
    <row r="70" spans="1:19" s="29" customFormat="1" ht="14.45" customHeight="1" x14ac:dyDescent="0.15">
      <c r="A70" s="22"/>
      <c r="B70" s="123" t="s">
        <v>78</v>
      </c>
      <c r="C70" s="123"/>
      <c r="D70" s="123"/>
      <c r="E70" s="123"/>
      <c r="F70" s="123"/>
      <c r="G70" s="123"/>
      <c r="H70" s="123"/>
      <c r="I70" s="123"/>
      <c r="J70" s="123"/>
      <c r="K70" s="123"/>
      <c r="L70" s="35"/>
      <c r="M70" s="35"/>
      <c r="N70" s="35"/>
      <c r="O70" s="35"/>
      <c r="P70" s="35"/>
      <c r="Q70" s="35"/>
      <c r="R70" s="22"/>
      <c r="S70" s="22"/>
    </row>
    <row r="71" spans="1:19" s="29" customFormat="1" ht="17.100000000000001" customHeight="1" x14ac:dyDescent="0.15">
      <c r="A71" s="22"/>
      <c r="B71" s="123" t="s">
        <v>74</v>
      </c>
      <c r="C71" s="123"/>
      <c r="D71" s="123"/>
      <c r="E71" s="123"/>
      <c r="F71" s="123"/>
      <c r="G71" s="123"/>
      <c r="H71" s="123"/>
      <c r="I71" s="123"/>
      <c r="J71" s="123"/>
      <c r="K71" s="123"/>
      <c r="L71" s="123"/>
      <c r="M71" s="123"/>
      <c r="N71" s="36"/>
      <c r="O71" s="36"/>
      <c r="P71" s="36"/>
      <c r="Q71" s="36"/>
      <c r="R71" s="36"/>
      <c r="S71" s="22"/>
    </row>
    <row r="72" spans="1:19" s="29" customFormat="1" ht="31.7" customHeight="1" x14ac:dyDescent="0.15">
      <c r="A72" s="22"/>
      <c r="B72" s="123" t="s">
        <v>75</v>
      </c>
      <c r="C72" s="123"/>
      <c r="D72" s="123"/>
      <c r="E72" s="123"/>
      <c r="F72" s="123"/>
      <c r="G72" s="123"/>
      <c r="H72" s="123"/>
      <c r="I72" s="123"/>
      <c r="J72" s="123"/>
      <c r="K72" s="123"/>
      <c r="L72" s="123"/>
      <c r="M72" s="123"/>
      <c r="N72" s="23"/>
      <c r="O72" s="23"/>
      <c r="P72" s="23"/>
      <c r="Q72" s="23"/>
      <c r="R72" s="23"/>
      <c r="S72" s="22"/>
    </row>
    <row r="73" spans="1:19" s="29" customFormat="1" ht="12.75" x14ac:dyDescent="0.15">
      <c r="A73" s="22"/>
      <c r="B73" s="123" t="s">
        <v>76</v>
      </c>
      <c r="C73" s="123"/>
      <c r="D73" s="123"/>
      <c r="E73" s="123"/>
      <c r="F73" s="123"/>
      <c r="G73" s="123"/>
      <c r="H73" s="123"/>
      <c r="I73" s="123"/>
      <c r="J73" s="123"/>
      <c r="K73" s="123"/>
      <c r="L73" s="37"/>
      <c r="M73" s="37"/>
      <c r="N73" s="23"/>
      <c r="O73" s="23"/>
      <c r="P73" s="23"/>
      <c r="Q73" s="23"/>
      <c r="R73" s="23"/>
      <c r="S73" s="22"/>
    </row>
    <row r="74" spans="1:19" s="29" customFormat="1" ht="15.95" customHeight="1" x14ac:dyDescent="0.15">
      <c r="A74" s="22"/>
      <c r="B74" s="22"/>
      <c r="C74" s="22"/>
      <c r="D74" s="22"/>
      <c r="E74" s="22"/>
      <c r="F74" s="22"/>
      <c r="G74" s="22"/>
      <c r="H74" s="22"/>
      <c r="I74" s="22"/>
      <c r="J74" s="22"/>
      <c r="K74" s="102"/>
      <c r="L74" s="123"/>
      <c r="M74" s="123"/>
      <c r="N74" s="23"/>
      <c r="O74" s="23"/>
      <c r="P74" s="23"/>
      <c r="Q74" s="23"/>
      <c r="R74" s="23"/>
      <c r="S74" s="22"/>
    </row>
    <row r="75" spans="1:19" s="29" customFormat="1" ht="17.45" customHeight="1" x14ac:dyDescent="0.15">
      <c r="A75" s="22"/>
      <c r="B75" s="101" t="s">
        <v>50</v>
      </c>
      <c r="C75" s="102"/>
      <c r="D75" s="102"/>
      <c r="E75" s="102"/>
      <c r="F75" s="102"/>
      <c r="G75" s="102"/>
      <c r="H75" s="102"/>
      <c r="I75" s="102"/>
      <c r="J75" s="102"/>
      <c r="K75" s="102"/>
      <c r="L75" s="123"/>
      <c r="M75" s="123"/>
      <c r="N75" s="14"/>
      <c r="O75" s="14"/>
      <c r="P75" s="14"/>
      <c r="Q75" s="14"/>
      <c r="R75" s="22"/>
      <c r="S75" s="22"/>
    </row>
    <row r="76" spans="1:19" s="29" customFormat="1" ht="17.25" customHeight="1" x14ac:dyDescent="0.2">
      <c r="A76" s="22"/>
      <c r="B76" s="85" t="s">
        <v>51</v>
      </c>
      <c r="C76" s="102"/>
      <c r="D76" s="102"/>
      <c r="E76" s="102"/>
      <c r="F76" s="102"/>
      <c r="G76" s="102"/>
      <c r="H76" s="102"/>
      <c r="I76" s="102"/>
      <c r="J76" s="102"/>
      <c r="K76" s="7"/>
      <c r="L76" s="123"/>
      <c r="M76" s="123"/>
      <c r="N76" s="24"/>
      <c r="O76" s="24"/>
      <c r="P76" s="24"/>
      <c r="Q76" s="24"/>
      <c r="R76" s="22"/>
      <c r="S76" s="22"/>
    </row>
    <row r="77" spans="1:19" s="29" customFormat="1" ht="13.35" customHeight="1" x14ac:dyDescent="0.2">
      <c r="A77" s="22"/>
      <c r="B77" s="7"/>
      <c r="C77" s="7"/>
      <c r="D77" s="7"/>
      <c r="E77" s="7"/>
      <c r="F77" s="7"/>
      <c r="G77" s="7"/>
      <c r="H77" s="7"/>
      <c r="I77" s="7"/>
      <c r="J77" s="7"/>
      <c r="K77" s="7"/>
      <c r="L77" s="123"/>
      <c r="M77" s="123"/>
      <c r="N77" s="22"/>
      <c r="O77" s="22"/>
      <c r="P77" s="22"/>
      <c r="Q77" s="22"/>
      <c r="R77" s="22"/>
      <c r="S77" s="22"/>
    </row>
    <row r="78" spans="1:19" s="29" customFormat="1" ht="11.45" customHeight="1" x14ac:dyDescent="0.2">
      <c r="A78" s="22"/>
      <c r="B78" s="30" t="s">
        <v>18</v>
      </c>
      <c r="C78" s="7"/>
      <c r="D78" s="7"/>
      <c r="E78" s="7"/>
      <c r="F78" s="7"/>
      <c r="G78" s="7"/>
      <c r="H78" s="7"/>
      <c r="I78" s="7"/>
      <c r="J78" s="7"/>
      <c r="K78" s="7"/>
      <c r="L78" s="123"/>
      <c r="M78" s="123"/>
      <c r="N78" s="22"/>
      <c r="O78" s="22"/>
      <c r="P78" s="22"/>
      <c r="Q78" s="22"/>
      <c r="R78" s="22"/>
      <c r="S78" s="22"/>
    </row>
    <row r="79" spans="1:19" s="29" customFormat="1" ht="12" customHeight="1" x14ac:dyDescent="0.2">
      <c r="A79" s="22"/>
      <c r="B79" s="34" t="s">
        <v>19</v>
      </c>
      <c r="C79" s="7"/>
      <c r="D79" s="7"/>
      <c r="E79" s="7"/>
      <c r="F79" s="7"/>
      <c r="G79" s="7"/>
      <c r="H79" s="7"/>
      <c r="I79" s="7"/>
      <c r="J79" s="7"/>
      <c r="K79" s="7"/>
      <c r="L79" s="123"/>
      <c r="M79" s="123"/>
      <c r="N79" s="24"/>
      <c r="O79" s="24"/>
      <c r="P79" s="24"/>
      <c r="Q79" s="24"/>
      <c r="R79" s="22"/>
      <c r="S79" s="22"/>
    </row>
    <row r="80" spans="1:19" x14ac:dyDescent="0.25">
      <c r="A80" s="22"/>
      <c r="B80" s="52" t="s">
        <v>20</v>
      </c>
      <c r="C80" s="7"/>
      <c r="D80" s="7"/>
      <c r="E80" s="7"/>
      <c r="F80" s="7"/>
      <c r="G80" s="7"/>
      <c r="H80" s="7"/>
      <c r="I80" s="7"/>
      <c r="J80" s="7"/>
      <c r="K80" s="53"/>
      <c r="L80" s="22"/>
      <c r="M80" s="22"/>
      <c r="N80" s="22"/>
      <c r="O80" s="22"/>
      <c r="P80" s="22"/>
      <c r="Q80" s="22"/>
      <c r="R80" s="22"/>
    </row>
    <row r="81" spans="1:19" x14ac:dyDescent="0.25">
      <c r="B81" s="53"/>
      <c r="C81" s="53"/>
      <c r="D81" s="53"/>
      <c r="E81" s="53"/>
      <c r="F81" s="53"/>
      <c r="G81" s="53"/>
      <c r="H81" s="53"/>
      <c r="I81" s="53"/>
      <c r="J81" s="53"/>
      <c r="L81" s="22"/>
      <c r="M81" s="22"/>
      <c r="N81" s="22"/>
      <c r="O81" s="22"/>
      <c r="P81" s="22"/>
      <c r="Q81" s="22"/>
      <c r="R81" s="22"/>
    </row>
    <row r="82" spans="1:19" s="29" customFormat="1" x14ac:dyDescent="0.25">
      <c r="A82"/>
      <c r="B82"/>
      <c r="C82"/>
      <c r="D82"/>
      <c r="E82"/>
      <c r="F82"/>
      <c r="G82"/>
      <c r="H82"/>
      <c r="I82"/>
      <c r="J82"/>
      <c r="K82" s="21"/>
      <c r="L82" s="28"/>
      <c r="M82" s="28"/>
      <c r="N82" s="28"/>
      <c r="O82" s="21"/>
      <c r="P82" s="22"/>
      <c r="Q82" s="22"/>
      <c r="R82" s="22"/>
      <c r="S82" s="22"/>
    </row>
    <row r="83" spans="1:19" s="29" customFormat="1" ht="12.75" x14ac:dyDescent="0.2">
      <c r="A83" s="22"/>
      <c r="B83" s="22"/>
      <c r="C83" s="7"/>
      <c r="D83" s="7"/>
      <c r="E83" s="7"/>
      <c r="F83" s="7"/>
      <c r="G83" s="7"/>
      <c r="H83" s="22"/>
      <c r="I83" s="22"/>
      <c r="J83" s="22"/>
      <c r="K83" s="21"/>
      <c r="L83" s="25"/>
      <c r="M83" s="25"/>
      <c r="N83" s="25"/>
      <c r="O83" s="26"/>
      <c r="P83" s="22"/>
      <c r="Q83" s="22"/>
      <c r="R83" s="22"/>
      <c r="S83" s="22"/>
    </row>
    <row r="84" spans="1:19" x14ac:dyDescent="0.25">
      <c r="A84" s="22"/>
      <c r="B84" s="22"/>
      <c r="C84" s="22"/>
      <c r="D84" s="22"/>
      <c r="E84" s="22"/>
      <c r="F84" s="22"/>
      <c r="G84" s="22"/>
      <c r="H84" s="22"/>
      <c r="I84" s="22"/>
      <c r="J84" s="22"/>
    </row>
    <row r="85" spans="1:19" ht="14.45" customHeight="1" x14ac:dyDescent="0.25">
      <c r="K85" s="13"/>
      <c r="L85" s="13"/>
      <c r="M85" s="13"/>
    </row>
    <row r="86" spans="1:19" x14ac:dyDescent="0.25">
      <c r="B86" s="13"/>
      <c r="C86" s="13"/>
      <c r="D86" s="13"/>
      <c r="E86" s="13"/>
      <c r="F86" s="13"/>
      <c r="G86" s="13"/>
      <c r="H86" s="13"/>
      <c r="I86" s="13"/>
      <c r="J86" s="13"/>
    </row>
    <row r="93" spans="1:19" ht="36.75" customHeight="1" x14ac:dyDescent="0.25"/>
  </sheetData>
  <mergeCells count="21">
    <mergeCell ref="B71:K71"/>
    <mergeCell ref="L79:M79"/>
    <mergeCell ref="L71:M71"/>
    <mergeCell ref="L72:M72"/>
    <mergeCell ref="L74:M74"/>
    <mergeCell ref="L75:M75"/>
    <mergeCell ref="L76:M76"/>
    <mergeCell ref="L77:M77"/>
    <mergeCell ref="L78:M78"/>
    <mergeCell ref="B72:K72"/>
    <mergeCell ref="B73:K73"/>
    <mergeCell ref="B70:K70"/>
    <mergeCell ref="C3:P3"/>
    <mergeCell ref="C9:M9"/>
    <mergeCell ref="B13:C13"/>
    <mergeCell ref="B69:K69"/>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AE7F3-E15F-4211-A08B-AB1217D07A14}">
  <ds:schemaRef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3030c7b7-8188-4205-9da9-82364acb03d8"/>
    <ds:schemaRef ds:uri="b353b7ae-faea-4786-8b75-06df5efd4f7b"/>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WALES, Dean (NHS ENGLAND)</cp:lastModifiedBy>
  <cp:revision/>
  <dcterms:created xsi:type="dcterms:W3CDTF">2020-12-16T10:31:41Z</dcterms:created>
  <dcterms:modified xsi:type="dcterms:W3CDTF">2025-08-27T08:24:32Z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