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7 Aug 2025/"/>
    </mc:Choice>
  </mc:AlternateContent>
  <xr:revisionPtr revIDLastSave="1" documentId="8_{26D4E849-F3B2-4823-8461-5B7FA895990D}" xr6:coauthVersionLast="47" xr6:coauthVersionMax="47" xr10:uidLastSave="{94395D9B-6057-4540-9A06-E8E60485BB7C}"/>
  <bookViews>
    <workbookView xWindow="-16968" yWindow="-17388"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9" i="56" l="1"/>
  <c r="I57" i="56"/>
  <c r="I56" i="56"/>
  <c r="I54" i="56"/>
  <c r="I53" i="56"/>
  <c r="I49" i="56"/>
  <c r="I48" i="56"/>
  <c r="I47" i="56"/>
  <c r="I45" i="56"/>
  <c r="I39" i="56"/>
  <c r="I36" i="56"/>
  <c r="I35" i="56"/>
  <c r="I34" i="56"/>
  <c r="I33" i="56"/>
  <c r="I30" i="56"/>
  <c r="I28" i="56"/>
  <c r="I27" i="56"/>
  <c r="I26" i="56"/>
  <c r="I24" i="56"/>
  <c r="I21" i="56"/>
  <c r="I19" i="56"/>
  <c r="I22" i="56"/>
  <c r="I25" i="56"/>
  <c r="I31" i="56"/>
  <c r="I37" i="56"/>
  <c r="I46" i="56"/>
  <c r="I51" i="56"/>
  <c r="I55" i="56"/>
  <c r="I58" i="56"/>
  <c r="I43" i="56" l="1"/>
  <c r="I40" i="56"/>
  <c r="I32" i="56"/>
  <c r="I29" i="56"/>
  <c r="I23" i="56"/>
  <c r="I20" i="56"/>
  <c r="I42" i="56"/>
  <c r="I50" i="56"/>
  <c r="I52" i="56"/>
  <c r="I44" i="56"/>
  <c r="I41" i="56"/>
  <c r="I38" i="56"/>
  <c r="I125" i="56" l="1"/>
  <c r="I136" i="56"/>
  <c r="C11" i="64"/>
  <c r="C10" i="64"/>
  <c r="C8" i="64"/>
  <c r="C5" i="64"/>
  <c r="C11" i="63"/>
  <c r="C10" i="63"/>
  <c r="C8" i="63"/>
  <c r="C5" i="63"/>
  <c r="I176" i="56" l="1"/>
  <c r="I163" i="56"/>
  <c r="I175" i="56"/>
  <c r="I106" i="56"/>
  <c r="I126" i="56"/>
  <c r="I169" i="56"/>
  <c r="I150" i="56"/>
  <c r="I118" i="56"/>
  <c r="I114" i="56"/>
  <c r="I77" i="56"/>
  <c r="I151" i="56"/>
  <c r="I178" i="56"/>
  <c r="I135" i="56"/>
  <c r="I149" i="56"/>
  <c r="I110" i="56"/>
  <c r="I103" i="56"/>
  <c r="I153" i="56"/>
  <c r="I127" i="56"/>
  <c r="I94" i="56"/>
  <c r="I148" i="56"/>
  <c r="I156" i="56"/>
  <c r="I115" i="56"/>
  <c r="I174" i="56"/>
  <c r="I128" i="56"/>
  <c r="I62" i="56"/>
  <c r="I96" i="56"/>
  <c r="I83" i="56"/>
  <c r="I90" i="56"/>
  <c r="I84" i="56"/>
  <c r="I78" i="56"/>
  <c r="I68" i="56"/>
  <c r="I152" i="56"/>
  <c r="I143" i="56"/>
  <c r="I102" i="56"/>
  <c r="I179" i="56"/>
  <c r="I146" i="56"/>
  <c r="I81" i="56"/>
  <c r="I89" i="56"/>
  <c r="I116" i="56"/>
  <c r="I159" i="56"/>
  <c r="I170" i="56"/>
  <c r="I95" i="56"/>
  <c r="I71" i="56"/>
  <c r="I134" i="56"/>
  <c r="I97" i="56"/>
  <c r="I167" i="56"/>
  <c r="I80" i="56"/>
  <c r="I64" i="56"/>
  <c r="I131" i="56"/>
  <c r="I76" i="56"/>
  <c r="I104" i="56"/>
  <c r="I124" i="56"/>
  <c r="I122" i="56"/>
  <c r="I109" i="56"/>
  <c r="I162" i="56"/>
  <c r="I164" i="56"/>
  <c r="I88" i="56" l="1"/>
  <c r="I112" i="56"/>
  <c r="I158" i="56"/>
  <c r="I140" i="56"/>
  <c r="I172" i="56"/>
  <c r="I69" i="56"/>
  <c r="I168" i="56"/>
  <c r="I166" i="56"/>
  <c r="I113" i="56"/>
  <c r="I85" i="56"/>
  <c r="I139" i="56"/>
  <c r="I155" i="56"/>
  <c r="I117" i="56"/>
  <c r="I130" i="56"/>
  <c r="I101" i="56"/>
  <c r="I75" i="56"/>
  <c r="I99" i="56"/>
  <c r="I98" i="56"/>
  <c r="I132" i="56"/>
  <c r="I107" i="56"/>
  <c r="I93" i="56"/>
  <c r="I91" i="56"/>
  <c r="I121" i="56"/>
  <c r="I173" i="56"/>
  <c r="I133" i="56"/>
  <c r="I120" i="56"/>
  <c r="I160" i="56"/>
  <c r="I129" i="56"/>
  <c r="I154" i="56"/>
  <c r="I105" i="56"/>
  <c r="I138" i="56"/>
  <c r="I161" i="56"/>
  <c r="I137" i="56"/>
  <c r="I72" i="56"/>
  <c r="I74" i="56"/>
  <c r="I171" i="56"/>
  <c r="I182" i="56"/>
  <c r="I87" i="56"/>
  <c r="I183" i="56"/>
  <c r="I100" i="56"/>
  <c r="I147" i="56"/>
  <c r="I123" i="56"/>
  <c r="I141" i="56"/>
  <c r="I181" i="56"/>
  <c r="I67" i="56"/>
  <c r="I65" i="56"/>
  <c r="I66" i="56"/>
  <c r="I70" i="56"/>
  <c r="I180" i="56"/>
  <c r="I119" i="56"/>
  <c r="I157" i="56"/>
  <c r="I73" i="56"/>
  <c r="I82" i="56"/>
  <c r="I144" i="56"/>
  <c r="I86" i="56"/>
  <c r="I108" i="56"/>
  <c r="I177" i="56"/>
  <c r="I92" i="56"/>
  <c r="I165" i="56"/>
  <c r="I142" i="56"/>
  <c r="I79" i="56"/>
  <c r="I145" i="56"/>
  <c r="I111" i="56"/>
  <c r="I63" i="56"/>
  <c r="I16" i="56"/>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<sst xmlns="http://schemas.openxmlformats.org/spreadsheetml/2006/main" count="21228" uniqueCount="605">
  <si>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</si>
  <si>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</si>
  <si>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</si>
  <si>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</si>
  <si>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</si>
  <si>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</si>
  <si>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</si>
  <si>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</si>
  <si>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</si>
  <si>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</si>
  <si>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</si>
  <si>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</si>
  <si>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</si>
  <si>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</si>
  <si>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</si>
  <si>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</si>
  <si>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</si>
  <si>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</si>
  <si>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</si>
  <si>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</si>
  <si>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</si>
  <si>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</si>
  <si>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</si>
  <si>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</si>
  <si>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</si>
  <si>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</si>
  <si>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</si>
  <si>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</si>
  <si>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</si>
  <si>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</si>
  <si>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</si>
  <si>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</si>
  <si>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</si>
  <si>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</si>
  <si>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</si>
  <si>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</si>
  <si>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</si>
  <si>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</si>
  <si>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</si>
  <si>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</si>
  <si>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</si>
  <si>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</si>
  <si>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</si>
  <si>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</si>
  <si>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</si>
  <si>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</si>
  <si>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</si>
  <si>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</si>
  <si>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</si>
  <si>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</si>
  <si>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</si>
  <si>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</si>
  <si>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</si>
  <si>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</si>
  <si>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</si>
  <si>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</si>
  <si>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</si>
  <si>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</si>
  <si>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</si>
  <si>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</si>
  <si>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</si>
  <si>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</si>
  <si>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</si>
  <si>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</si>
  <si>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</si>
  <si>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</si>
  <si>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</si>
  <si>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</si>
  <si>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</si>
  <si>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</si>
  <si>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</si>
  <si>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</si>
  <si>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</si>
  <si>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</si>
  <si>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</si>
  <si>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</si>
  <si>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</si>
  <si>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</si>
  <si>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</si>
  <si>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</si>
  <si>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</si>
  <si>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</si>
  <si>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</si>
  <si>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</si>
  <si>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</si>
  <si>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</si>
  <si>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</si>
  <si>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</si>
  <si>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</si>
  <si>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</si>
  <si>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</si>
  <si>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</si>
  <si>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</si>
  <si>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</si>
  <si>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</si>
  <si>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</si>
  <si>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</si>
  <si>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</si>
  <si>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</si>
  <si>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</si>
  <si>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</si>
  <si>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</si>
  <si>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</si>
  <si>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</si>
  <si>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</si>
  <si>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</si>
  <si>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</si>
  <si>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</si>
  <si>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</si>
  <si>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</si>
  <si>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</si>
  <si>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</si>
  <si>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</si>
  <si>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</si>
  <si>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</si>
  <si>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</si>
  <si>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</si>
  <si>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</si>
  <si>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</si>
  <si>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</si>
  <si>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</si>
  <si>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</si>
  <si>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</si>
  <si>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</si>
  <si>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</si>
  <si>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</si>
  <si>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</si>
  <si>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</si>
  <si>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</si>
  <si>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</si>
  <si>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</si>
  <si>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</si>
  <si>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</si>
  <si>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</si>
  <si>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</si>
  <si>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</si>
  <si>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</si>
  <si>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</si>
  <si>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</si>
  <si>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</si>
  <si>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</si>
  <si>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</si>
  <si>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</si>
  <si>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</si>
  <si>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</si>
  <si>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</si>
  <si>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</si>
  <si>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</si>
  <si>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</si>
  <si>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</si>
  <si>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</si>
  <si>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</si>
  <si>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</si>
  <si>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</si>
  <si>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</si>
  <si>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</si>
  <si>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</si>
  <si>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</si>
  <si>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</si>
  <si>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</si>
  <si>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</si>
  <si>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</si>
  <si>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</si>
  <si>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</si>
  <si>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</si>
  <si>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</si>
  <si>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</si>
  <si>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</si>
  <si>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</si>
  <si>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</si>
  <si>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</si>
  <si>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</si>
  <si>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</si>
  <si>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</si>
  <si>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</si>
  <si>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</si>
  <si>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</si>
  <si>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</si>
  <si>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</si>
  <si>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</si>
  <si>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</si>
  <si>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</si>
  <si>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</si>
  <si>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</si>
  <si>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</si>
  <si>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</si>
  <si>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</si>
  <si>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</si>
  <si>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</si>
  <si>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</si>
  <si>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</si>
  <si>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</si>
  <si>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</si>
  <si>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</si>
  <si>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</si>
  <si>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</si>
  <si>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</si>
  <si>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</si>
  <si>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</si>
  <si>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</si>
  <si>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</si>
  <si>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</si>
  <si>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</si>
  <si>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</si>
  <si>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</si>
  <si>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</si>
  <si>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</si>
  <si>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</si>
  <si>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</si>
  <si>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</si>
  <si>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</si>
  <si>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</si>
  <si>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</si>
  <si>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</si>
  <si>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</si>
  <si>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</si>
  <si>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</si>
  <si>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</si>
  <si>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</si>
  <si>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</si>
  <si>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</si>
  <si>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</si>
  <si>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</si>
  <si>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</si>
  <si>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</si>
  <si>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</si>
  <si>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</si>
  <si>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</si>
  <si>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</si>
  <si>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</si>
  <si>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</si>
  <si>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</si>
  <si>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</si>
  <si>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</si>
  <si>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</si>
  <si>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</si>
  <si>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</si>
  <si>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</si>
  <si>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</si>
  <si>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</si>
  <si>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</si>
  <si>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</si>
  <si>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</si>
  <si>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</si>
  <si>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</si>
  <si>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</si>
  <si>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</si>
  <si>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</si>
  <si>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</si>
  <si>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</si>
  <si>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</si>
  <si>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</si>
  <si>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</si>
  <si>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</si>
  <si>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</si>
  <si>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</si>
  <si>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</si>
  <si>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</si>
  <si>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</si>
  <si>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</si>
  <si>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</si>
  <si>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</si>
  <si>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</si>
  <si>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</si>
  <si>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</si>
  <si>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</si>
  <si>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</si>
  <si>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</si>
  <si>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</si>
  <si>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</si>
  <si>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</si>
  <si>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</si>
  <si>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</si>
  <si>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</si>
  <si>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</si>
  <si>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</si>
  <si>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</si>
  <si>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</si>
  <si>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</si>
  <si>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</si>
  <si>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</si>
  <si>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</si>
  <si>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</si>
  <si>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</si>
  <si>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</si>
  <si>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</si>
  <si>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</si>
  <si>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</si>
  <si>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</si>
  <si>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</si>
  <si>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</si>
  <si>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</si>
  <si>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</si>
  <si>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</si>
  <si>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</si>
  <si>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</si>
  <si>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</si>
  <si>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</si>
  <si>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</si>
  <si>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</si>
  <si>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</si>
  <si>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</si>
  <si>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</si>
  <si>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</si>
  <si>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</si>
  <si>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</si>
  <si>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</si>
  <si>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</si>
  <si>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</si>
  <si>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</si>
  <si>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</si>
  <si>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</si>
  <si>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</si>
  <si>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</si>
  <si>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</si>
  <si>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</si>
  <si>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</si>
  <si>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</si>
  <si>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</si>
  <si>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</si>
  <si>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</si>
  <si>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</si>
  <si>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</si>
  <si>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</si>
  <si>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</si>
  <si>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</si>
  <si>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</si>
  <si>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</si>
  <si>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</si>
  <si>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</si>
  <si>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</si>
  <si>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</si>
  <si>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</si>
  <si>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</si>
  <si>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</si>
  <si>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</si>
  <si>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</si>
  <si>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</si>
  <si>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</si>
  <si>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</si>
  <si>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</si>
  <si>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</si>
  <si>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</si>
  <si>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</si>
  <si>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</si>
  <si>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</si>
  <si>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</si>
  <si>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</si>
  <si>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</si>
  <si>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</si>
  <si>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</si>
  <si>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</si>
  <si>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</si>
  <si>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</si>
  <si>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</si>
  <si>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</si>
  <si>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</si>
  <si>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</si>
  <si>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</si>
  <si>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</si>
  <si>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</si>
  <si>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</si>
  <si>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</si>
  <si>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</si>
  <si>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</si>
  <si>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</si>
  <si>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</si>
  <si>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</si>
  <si>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</si>
  <si>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</si>
  <si>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</si>
  <si>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</si>
  <si>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</si>
  <si>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</si>
  <si>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</si>
  <si>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</si>
  <si>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</si>
  <si>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</si>
  <si>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</si>
  <si>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</si>
  <si>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</si>
  <si>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</si>
  <si>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</si>
  <si>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</si>
  <si>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</si>
  <si>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</si>
  <si>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</si>
  <si>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</si>
  <si>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</si>
  <si>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</si>
  <si>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</si>
  <si>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</si>
  <si>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</si>
  <si>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</si>
  <si>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</si>
  <si>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</si>
  <si>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</si>
  <si>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</si>
  <si>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</si>
  <si>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</si>
  <si>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</si>
  <si>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</si>
  <si>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</si>
  <si>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</si>
  <si>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</si>
  <si>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</si>
  <si>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</si>
  <si>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</si>
  <si>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</si>
  <si>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</si>
  <si>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</si>
  <si>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</si>
  <si>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</si>
  <si>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</si>
  <si>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</si>
  <si>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</si>
  <si>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</si>
  <si>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</si>
  <si>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</si>
  <si>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</si>
  <si>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</si>
  <si>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</si>
  <si>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</si>
  <si>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</si>
  <si>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</si>
  <si>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</si>
  <si>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</si>
  <si>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</si>
  <si>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</si>
  <si>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</si>
  <si>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</si>
  <si>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</si>
  <si>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</si>
  <si>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</si>
  <si>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</si>
  <si>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</si>
  <si>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</si>
  <si>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</si>
  <si>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</si>
  <si>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</si>
  <si>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</si>
  <si>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</si>
  <si>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</si>
  <si>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</si>
  <si>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</si>
  <si>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</si>
  <si>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</si>
  <si>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</si>
  <si>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</si>
  <si>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</si>
  <si>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</si>
  <si>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</si>
  <si>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</si>
  <si>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</si>
  <si>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</si>
  <si>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</si>
  <si>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</si>
  <si>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</si>
  <si>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</si>
  <si>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</si>
  <si>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</si>
  <si>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</si>
  <si>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</si>
  <si>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</si>
  <si>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</si>
  <si>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</si>
  <si>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</si>
  <si>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</si>
  <si>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</si>
  <si>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</si>
  <si>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</si>
  <si>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</si>
  <si>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</si>
  <si>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</si>
  <si>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</si>
  <si>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</si>
  <si>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</si>
  <si>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</si>
  <si>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</si>
  <si>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</si>
  <si>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</si>
  <si>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</si>
  <si>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</si>
  <si>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</si>
  <si>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</si>
  <si>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</si>
  <si>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</si>
  <si>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</si>
  <si>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</si>
  <si>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</si>
  <si>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</si>
  <si>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</si>
  <si>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</si>
  <si>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</si>
  <si>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</si>
  <si>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</si>
  <si>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</si>
  <si>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</si>
  <si>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</si>
  <si>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</si>
  <si>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</si>
  <si>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</si>
  <si>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</si>
  <si>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</si>
  <si>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</si>
  <si>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</si>
  <si>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</si>
  <si>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</si>
  <si>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</si>
  <si>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</si>
  <si>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</si>
  <si>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</si>
  <si>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</si>
  <si>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</si>
  <si>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</si>
  <si>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</si>
  <si>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</si>
  <si>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</si>
  <si>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</si>
  <si>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</si>
  <si>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</si>
  <si>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</si>
  <si>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</si>
  <si>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</si>
  <si>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</si>
  <si>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</si>
  <si>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</si>
  <si>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</si>
  <si>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</si>
  <si>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</si>
  <si>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</si>
  <si>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</si>
  <si>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</si>
  <si>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</si>
  <si>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</si>
  <si>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</si>
  <si>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</si>
  <si>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</si>
  <si>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</si>
  <si>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</si>
  <si>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</si>
  <si>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</si>
  <si>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</si>
  <si>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</si>
  <si>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</si>
  <si>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</si>
  <si>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</si>
  <si>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</si>
  <si>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</si>
  <si>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</si>
  <si>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</si>
  <si>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</si>
  <si>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</si>
  <si>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</si>
  <si>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</si>
  <si>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</si>
  <si>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</si>
  <si>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</si>
  <si>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</si>
  <si>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</si>
  <si>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</si>
  <si>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</si>
  <si>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</si>
  <si>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</si>
  <si>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</si>
  <si>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</si>
  <si>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</si>
  <si>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</si>
  <si>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</si>
  <si>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</si>
  <si>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</si>
  <si>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</si>
  <si>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</si>
  <si>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</si>
  <si>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</si>
  <si>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</si>
  <si>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</si>
  <si>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</si>
  <si>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</si>
  <si>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</si>
  <si>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</si>
  <si>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</si>
  <si>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</si>
  <si>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</si>
  <si>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</si>
  <si>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</si>
  <si>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</si>
  <si>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</si>
  <si>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</si>
  <si>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Bracknell Urgent Treatment Centre</t>
  </si>
  <si>
    <t>Q0C6J</t>
  </si>
  <si>
    <t>NNF41</t>
  </si>
  <si>
    <t>Hull Royal Infirmary</t>
  </si>
  <si>
    <t>NTV0W</t>
  </si>
  <si>
    <t>Woking Walk in Centre</t>
  </si>
  <si>
    <t>NTV0B</t>
  </si>
  <si>
    <t>Ashford Walk-In-Centre</t>
  </si>
  <si>
    <t>Frimley Park Hospital</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</si>
  <si>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</si>
  <si>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</si>
  <si>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14th August 2025</t>
  </si>
  <si>
    <t>June 2025</t>
  </si>
  <si>
    <t>Published (Finalised) - Official Statistics in development</t>
  </si>
  <si>
    <t>*</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</si>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</sst>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80" t="s">
        <v>561</v>
      </c>
      <c r="C4" s="80"/>
      <c r="D4" s="80"/>
      <c r="E4" s="80"/>
      <c r="F4" s="80"/>
      <c r="G4" s="80"/>
      <c r="H4" s="80"/>
      <c r="I4" s="80"/>
      <c r="J4" s="80"/>
      <c r="K4" s="80"/>
      <c r="L4" s="80"/>
      <c r="M4" s="80"/>
      <c r="N4" s="80"/>
      <c r="O4" s="80"/>
    </row>
    <row r="5" spans="2:15" x14ac:dyDescent="0.25">
      <c r="B5" s="81" t="s">
        <v>562</v>
      </c>
      <c r="C5" s="81"/>
      <c r="D5" s="81"/>
      <c r="E5" s="81"/>
      <c r="F5" s="81"/>
      <c r="G5" s="81"/>
      <c r="H5" s="81"/>
      <c r="I5" s="81"/>
      <c r="J5" s="81"/>
      <c r="K5" s="81"/>
      <c r="L5" s="81"/>
      <c r="M5" s="81"/>
      <c r="N5" s="81"/>
      <c r="O5" s="81"/>
    </row>
    <row r="6" spans="2:15" x14ac:dyDescent="0.25"/>
    <row r="7" spans="2:15" ht="56.15" customHeight="1" x14ac:dyDescent="0.25">
      <c r="B7" s="80" t="s">
        <v>563</v>
      </c>
      <c r="C7" s="80"/>
      <c r="D7" s="80"/>
      <c r="E7" s="80"/>
      <c r="F7" s="80"/>
      <c r="G7" s="80"/>
      <c r="H7" s="80"/>
      <c r="I7" s="80"/>
      <c r="J7" s="80"/>
      <c r="K7" s="80"/>
      <c r="L7" s="80"/>
      <c r="M7" s="80"/>
      <c r="N7" s="80"/>
      <c r="O7" s="80"/>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80" t="s">
        <v>542</v>
      </c>
      <c r="C10" s="80"/>
      <c r="D10" s="80"/>
      <c r="E10" s="80"/>
      <c r="F10" s="80"/>
      <c r="G10" s="80"/>
      <c r="H10" s="80"/>
      <c r="I10" s="80"/>
      <c r="J10" s="80"/>
      <c r="K10" s="80"/>
      <c r="L10" s="80"/>
      <c r="M10" s="80"/>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June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14th August 2025</v>
      </c>
    </row>
    <row r="9" spans="2:34" ht="12.75" customHeight="1" x14ac:dyDescent="0.3">
      <c r="B9" s="3" t="s">
        <v>5</v>
      </c>
      <c r="C9" s="8" t="s">
        <v>400</v>
      </c>
    </row>
    <row r="10" spans="2:34" ht="12.75" customHeight="1" x14ac:dyDescent="0.3">
      <c r="B10" s="3" t="s">
        <v>8</v>
      </c>
      <c r="C10" s="2" t="str">
        <f>'System &amp; Provider Summary - T1'!C10</f>
        <v>Published (Finalised)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2" t="s">
        <v>393</v>
      </c>
      <c r="F15" s="83"/>
      <c r="G15" s="83"/>
      <c r="H15" s="83"/>
      <c r="I15" s="83"/>
      <c r="J15" s="83"/>
      <c r="K15" s="83"/>
      <c r="L15" s="83"/>
      <c r="M15" s="83"/>
      <c r="N15" s="83"/>
      <c r="O15" s="83"/>
      <c r="P15" s="83"/>
      <c r="Q15" s="83"/>
      <c r="R15" s="83"/>
      <c r="S15" s="84"/>
      <c r="T15" s="82" t="s">
        <v>392</v>
      </c>
      <c r="U15" s="83"/>
      <c r="V15" s="83"/>
      <c r="W15" s="83"/>
      <c r="X15" s="83"/>
      <c r="Y15" s="83"/>
      <c r="Z15" s="83"/>
      <c r="AA15" s="83"/>
      <c r="AB15" s="83"/>
      <c r="AC15" s="83"/>
      <c r="AD15" s="83"/>
      <c r="AE15" s="83"/>
      <c r="AF15" s="83"/>
      <c r="AG15" s="83"/>
      <c r="AH15" s="84"/>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5.3518849950926622E-2</v>
      </c>
      <c r="F17" s="26">
        <v>9.681889036429768E-2</v>
      </c>
      <c r="G17" s="26">
        <v>7.4476069510998211E-3</v>
      </c>
      <c r="H17" s="26">
        <v>4.1394838635182729E-2</v>
      </c>
      <c r="I17" s="26">
        <v>0.1326713238265689</v>
      </c>
      <c r="J17" s="26">
        <v>8.33092777553259E-2</v>
      </c>
      <c r="K17" s="26">
        <v>2.6037757635240459E-2</v>
      </c>
      <c r="L17" s="26">
        <v>3.6833901044974311E-2</v>
      </c>
      <c r="M17" s="26">
        <v>7.5399803706483456E-2</v>
      </c>
      <c r="N17" s="26">
        <v>3.1176029097627158E-3</v>
      </c>
      <c r="O17" s="26">
        <v>1.3798279545060908E-2</v>
      </c>
      <c r="P17" s="26">
        <v>6.5816061428323996E-2</v>
      </c>
      <c r="Q17" s="26">
        <v>7.6958605161364824E-2</v>
      </c>
      <c r="R17" s="26">
        <v>0.28687720108538767</v>
      </c>
      <c r="S17" s="25">
        <v>86603</v>
      </c>
      <c r="T17" s="26">
        <v>0.10464860101343908</v>
      </c>
      <c r="U17" s="26">
        <v>0.12954395241242564</v>
      </c>
      <c r="V17" s="26">
        <v>8.3718880810751267E-3</v>
      </c>
      <c r="W17" s="26">
        <v>8.3718880810751267E-3</v>
      </c>
      <c r="X17" s="26">
        <v>0.18814716897995154</v>
      </c>
      <c r="Y17" s="26">
        <v>0.11191892487332011</v>
      </c>
      <c r="Z17" s="26">
        <v>3.0623485349195859E-2</v>
      </c>
      <c r="AA17" s="26">
        <v>2.1590658735404274E-2</v>
      </c>
      <c r="AB17" s="26">
        <v>0.11257986340603657</v>
      </c>
      <c r="AC17" s="26">
        <v>2.6437541308658294E-3</v>
      </c>
      <c r="AD17" s="26">
        <v>1.3218770654329148E-2</v>
      </c>
      <c r="AE17" s="26">
        <v>3.7232870676360434E-2</v>
      </c>
      <c r="AF17" s="26">
        <v>4.5384445913196736E-2</v>
      </c>
      <c r="AG17" s="26">
        <v>0.18528310200484688</v>
      </c>
      <c r="AH17" s="25">
        <v>22693</v>
      </c>
    </row>
    <row r="18" spans="2:34" ht="6" customHeight="1" x14ac:dyDescent="0.3">
      <c r="D18" s="4"/>
    </row>
    <row r="19" spans="2:34" x14ac:dyDescent="0.3">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3">
      <c r="B20" s="33" t="s">
        <v>250</v>
      </c>
      <c r="C20" s="18" t="s">
        <v>252</v>
      </c>
      <c r="D20" s="18" t="s">
        <v>366</v>
      </c>
      <c r="E20" s="23" t="s">
        <v>588</v>
      </c>
      <c r="F20" s="23" t="s">
        <v>588</v>
      </c>
      <c r="G20" s="23" t="s">
        <v>588</v>
      </c>
      <c r="H20" s="23" t="s">
        <v>588</v>
      </c>
      <c r="I20" s="23" t="s">
        <v>588</v>
      </c>
      <c r="J20" s="23" t="s">
        <v>588</v>
      </c>
      <c r="K20" s="23" t="s">
        <v>588</v>
      </c>
      <c r="L20" s="23" t="s">
        <v>588</v>
      </c>
      <c r="M20" s="23" t="s">
        <v>588</v>
      </c>
      <c r="N20" s="23" t="s">
        <v>588</v>
      </c>
      <c r="O20" s="23" t="s">
        <v>588</v>
      </c>
      <c r="P20" s="23" t="s">
        <v>588</v>
      </c>
      <c r="Q20" s="23" t="s">
        <v>588</v>
      </c>
      <c r="R20" s="23" t="s">
        <v>588</v>
      </c>
      <c r="S20" s="24" t="s">
        <v>588</v>
      </c>
      <c r="T20" s="23" t="s">
        <v>588</v>
      </c>
      <c r="U20" s="23" t="s">
        <v>588</v>
      </c>
      <c r="V20" s="23" t="s">
        <v>588</v>
      </c>
      <c r="W20" s="23" t="s">
        <v>588</v>
      </c>
      <c r="X20" s="23" t="s">
        <v>588</v>
      </c>
      <c r="Y20" s="23" t="s">
        <v>588</v>
      </c>
      <c r="Z20" s="23" t="s">
        <v>588</v>
      </c>
      <c r="AA20" s="23" t="s">
        <v>588</v>
      </c>
      <c r="AB20" s="23" t="s">
        <v>588</v>
      </c>
      <c r="AC20" s="23" t="s">
        <v>588</v>
      </c>
      <c r="AD20" s="23" t="s">
        <v>588</v>
      </c>
      <c r="AE20" s="23" t="s">
        <v>588</v>
      </c>
      <c r="AF20" s="23" t="s">
        <v>588</v>
      </c>
      <c r="AG20" s="23" t="s">
        <v>588</v>
      </c>
      <c r="AH20" s="24" t="s">
        <v>588</v>
      </c>
    </row>
    <row r="21" spans="2:34" x14ac:dyDescent="0.3">
      <c r="B21" s="33" t="s">
        <v>250</v>
      </c>
      <c r="C21" s="18" t="s">
        <v>253</v>
      </c>
      <c r="D21" s="18" t="s">
        <v>367</v>
      </c>
      <c r="E21" s="23" t="s">
        <v>588</v>
      </c>
      <c r="F21" s="23" t="s">
        <v>588</v>
      </c>
      <c r="G21" s="23" t="s">
        <v>588</v>
      </c>
      <c r="H21" s="23" t="s">
        <v>588</v>
      </c>
      <c r="I21" s="23" t="s">
        <v>588</v>
      </c>
      <c r="J21" s="23" t="s">
        <v>588</v>
      </c>
      <c r="K21" s="23" t="s">
        <v>588</v>
      </c>
      <c r="L21" s="23" t="s">
        <v>588</v>
      </c>
      <c r="M21" s="23" t="s">
        <v>588</v>
      </c>
      <c r="N21" s="23" t="s">
        <v>588</v>
      </c>
      <c r="O21" s="23" t="s">
        <v>588</v>
      </c>
      <c r="P21" s="23" t="s">
        <v>588</v>
      </c>
      <c r="Q21" s="23" t="s">
        <v>588</v>
      </c>
      <c r="R21" s="23" t="s">
        <v>588</v>
      </c>
      <c r="S21" s="24" t="s">
        <v>588</v>
      </c>
      <c r="T21" s="23" t="s">
        <v>588</v>
      </c>
      <c r="U21" s="23" t="s">
        <v>588</v>
      </c>
      <c r="V21" s="23" t="s">
        <v>588</v>
      </c>
      <c r="W21" s="23" t="s">
        <v>588</v>
      </c>
      <c r="X21" s="23" t="s">
        <v>588</v>
      </c>
      <c r="Y21" s="23" t="s">
        <v>588</v>
      </c>
      <c r="Z21" s="23" t="s">
        <v>588</v>
      </c>
      <c r="AA21" s="23" t="s">
        <v>588</v>
      </c>
      <c r="AB21" s="23" t="s">
        <v>588</v>
      </c>
      <c r="AC21" s="23" t="s">
        <v>588</v>
      </c>
      <c r="AD21" s="23" t="s">
        <v>588</v>
      </c>
      <c r="AE21" s="23" t="s">
        <v>588</v>
      </c>
      <c r="AF21" s="23" t="s">
        <v>588</v>
      </c>
      <c r="AG21" s="23" t="s">
        <v>588</v>
      </c>
      <c r="AH21" s="24" t="s">
        <v>588</v>
      </c>
    </row>
    <row r="22" spans="2:34" x14ac:dyDescent="0.3">
      <c r="B22" s="33" t="s">
        <v>250</v>
      </c>
      <c r="C22" s="18" t="s">
        <v>254</v>
      </c>
      <c r="D22" s="18" t="s">
        <v>368</v>
      </c>
      <c r="E22" s="23" t="s">
        <v>588</v>
      </c>
      <c r="F22" s="23" t="s">
        <v>588</v>
      </c>
      <c r="G22" s="23" t="s">
        <v>588</v>
      </c>
      <c r="H22" s="23" t="s">
        <v>588</v>
      </c>
      <c r="I22" s="23" t="s">
        <v>588</v>
      </c>
      <c r="J22" s="23" t="s">
        <v>588</v>
      </c>
      <c r="K22" s="23" t="s">
        <v>588</v>
      </c>
      <c r="L22" s="23" t="s">
        <v>588</v>
      </c>
      <c r="M22" s="23" t="s">
        <v>588</v>
      </c>
      <c r="N22" s="23" t="s">
        <v>588</v>
      </c>
      <c r="O22" s="23" t="s">
        <v>588</v>
      </c>
      <c r="P22" s="23" t="s">
        <v>588</v>
      </c>
      <c r="Q22" s="23" t="s">
        <v>588</v>
      </c>
      <c r="R22" s="23" t="s">
        <v>588</v>
      </c>
      <c r="S22" s="24" t="s">
        <v>588</v>
      </c>
      <c r="T22" s="23" t="s">
        <v>588</v>
      </c>
      <c r="U22" s="23" t="s">
        <v>588</v>
      </c>
      <c r="V22" s="23" t="s">
        <v>588</v>
      </c>
      <c r="W22" s="23" t="s">
        <v>588</v>
      </c>
      <c r="X22" s="23" t="s">
        <v>588</v>
      </c>
      <c r="Y22" s="23" t="s">
        <v>588</v>
      </c>
      <c r="Z22" s="23" t="s">
        <v>588</v>
      </c>
      <c r="AA22" s="23" t="s">
        <v>588</v>
      </c>
      <c r="AB22" s="23" t="s">
        <v>588</v>
      </c>
      <c r="AC22" s="23" t="s">
        <v>588</v>
      </c>
      <c r="AD22" s="23" t="s">
        <v>588</v>
      </c>
      <c r="AE22" s="23" t="s">
        <v>588</v>
      </c>
      <c r="AF22" s="23" t="s">
        <v>588</v>
      </c>
      <c r="AG22" s="23" t="s">
        <v>588</v>
      </c>
      <c r="AH22" s="24" t="s">
        <v>588</v>
      </c>
    </row>
    <row r="23" spans="2:34" x14ac:dyDescent="0.3">
      <c r="B23" s="33" t="s">
        <v>250</v>
      </c>
      <c r="C23" s="18" t="s">
        <v>255</v>
      </c>
      <c r="D23" s="18" t="s">
        <v>369</v>
      </c>
      <c r="E23" s="23" t="s">
        <v>588</v>
      </c>
      <c r="F23" s="23" t="s">
        <v>588</v>
      </c>
      <c r="G23" s="23" t="s">
        <v>588</v>
      </c>
      <c r="H23" s="23" t="s">
        <v>588</v>
      </c>
      <c r="I23" s="23" t="s">
        <v>588</v>
      </c>
      <c r="J23" s="23" t="s">
        <v>588</v>
      </c>
      <c r="K23" s="23" t="s">
        <v>588</v>
      </c>
      <c r="L23" s="23" t="s">
        <v>588</v>
      </c>
      <c r="M23" s="23" t="s">
        <v>588</v>
      </c>
      <c r="N23" s="23" t="s">
        <v>588</v>
      </c>
      <c r="O23" s="23" t="s">
        <v>588</v>
      </c>
      <c r="P23" s="23" t="s">
        <v>588</v>
      </c>
      <c r="Q23" s="23" t="s">
        <v>588</v>
      </c>
      <c r="R23" s="23" t="s">
        <v>588</v>
      </c>
      <c r="S23" s="24" t="s">
        <v>588</v>
      </c>
      <c r="T23" s="23" t="s">
        <v>588</v>
      </c>
      <c r="U23" s="23" t="s">
        <v>588</v>
      </c>
      <c r="V23" s="23" t="s">
        <v>588</v>
      </c>
      <c r="W23" s="23" t="s">
        <v>588</v>
      </c>
      <c r="X23" s="23" t="s">
        <v>588</v>
      </c>
      <c r="Y23" s="23" t="s">
        <v>588</v>
      </c>
      <c r="Z23" s="23" t="s">
        <v>588</v>
      </c>
      <c r="AA23" s="23" t="s">
        <v>588</v>
      </c>
      <c r="AB23" s="23" t="s">
        <v>588</v>
      </c>
      <c r="AC23" s="23" t="s">
        <v>588</v>
      </c>
      <c r="AD23" s="23" t="s">
        <v>588</v>
      </c>
      <c r="AE23" s="23" t="s">
        <v>588</v>
      </c>
      <c r="AF23" s="23" t="s">
        <v>588</v>
      </c>
      <c r="AG23" s="23" t="s">
        <v>588</v>
      </c>
      <c r="AH23" s="24" t="s">
        <v>588</v>
      </c>
    </row>
    <row r="24" spans="2:34" x14ac:dyDescent="0.3">
      <c r="B24" s="33" t="s">
        <v>250</v>
      </c>
      <c r="C24" s="18" t="s">
        <v>256</v>
      </c>
      <c r="D24" s="18" t="s">
        <v>370</v>
      </c>
      <c r="E24" s="23" t="s">
        <v>588</v>
      </c>
      <c r="F24" s="23" t="s">
        <v>588</v>
      </c>
      <c r="G24" s="23" t="s">
        <v>588</v>
      </c>
      <c r="H24" s="23" t="s">
        <v>588</v>
      </c>
      <c r="I24" s="23" t="s">
        <v>588</v>
      </c>
      <c r="J24" s="23" t="s">
        <v>588</v>
      </c>
      <c r="K24" s="23" t="s">
        <v>588</v>
      </c>
      <c r="L24" s="23" t="s">
        <v>588</v>
      </c>
      <c r="M24" s="23" t="s">
        <v>588</v>
      </c>
      <c r="N24" s="23" t="s">
        <v>588</v>
      </c>
      <c r="O24" s="23" t="s">
        <v>588</v>
      </c>
      <c r="P24" s="23" t="s">
        <v>588</v>
      </c>
      <c r="Q24" s="23" t="s">
        <v>588</v>
      </c>
      <c r="R24" s="23" t="s">
        <v>588</v>
      </c>
      <c r="S24" s="24" t="s">
        <v>588</v>
      </c>
      <c r="T24" s="23" t="s">
        <v>588</v>
      </c>
      <c r="U24" s="23" t="s">
        <v>588</v>
      </c>
      <c r="V24" s="23" t="s">
        <v>588</v>
      </c>
      <c r="W24" s="23" t="s">
        <v>588</v>
      </c>
      <c r="X24" s="23" t="s">
        <v>588</v>
      </c>
      <c r="Y24" s="23" t="s">
        <v>588</v>
      </c>
      <c r="Z24" s="23" t="s">
        <v>588</v>
      </c>
      <c r="AA24" s="23" t="s">
        <v>588</v>
      </c>
      <c r="AB24" s="23" t="s">
        <v>588</v>
      </c>
      <c r="AC24" s="23" t="s">
        <v>588</v>
      </c>
      <c r="AD24" s="23" t="s">
        <v>588</v>
      </c>
      <c r="AE24" s="23" t="s">
        <v>588</v>
      </c>
      <c r="AF24" s="23" t="s">
        <v>588</v>
      </c>
      <c r="AG24" s="23" t="s">
        <v>588</v>
      </c>
      <c r="AH24" s="24" t="s">
        <v>588</v>
      </c>
    </row>
    <row r="25" spans="2:34" x14ac:dyDescent="0.3">
      <c r="B25" s="33" t="s">
        <v>240</v>
      </c>
      <c r="C25" s="18" t="s">
        <v>257</v>
      </c>
      <c r="D25" s="18" t="s">
        <v>347</v>
      </c>
      <c r="E25" s="23">
        <v>5.5352241537053981E-2</v>
      </c>
      <c r="F25" s="23">
        <v>0.12900274473924978</v>
      </c>
      <c r="G25" s="23">
        <v>4.5745654162854531E-4</v>
      </c>
      <c r="H25" s="23">
        <v>3.6139066788655076E-2</v>
      </c>
      <c r="I25" s="23">
        <v>0.1546203110704483</v>
      </c>
      <c r="J25" s="23">
        <v>9.3321134492223234E-2</v>
      </c>
      <c r="K25" s="23">
        <v>3.2021957913998172E-2</v>
      </c>
      <c r="L25" s="23">
        <v>3.7511436413540711E-2</v>
      </c>
      <c r="M25" s="23">
        <v>8.4629460201280884E-2</v>
      </c>
      <c r="N25" s="23">
        <v>3.2021957913998169E-3</v>
      </c>
      <c r="O25" s="23">
        <v>1.0978956999085087E-2</v>
      </c>
      <c r="P25" s="23">
        <v>4.1628545288197621E-2</v>
      </c>
      <c r="Q25" s="23">
        <v>7.3193046660567251E-2</v>
      </c>
      <c r="R25" s="23">
        <v>0.24794144556267156</v>
      </c>
      <c r="S25" s="24">
        <v>10930</v>
      </c>
      <c r="T25" s="23">
        <v>9.2013888888888895E-2</v>
      </c>
      <c r="U25" s="23">
        <v>0.12152777777777778</v>
      </c>
      <c r="V25" s="23">
        <v>0</v>
      </c>
      <c r="W25" s="23">
        <v>3.472222222222222E-3</v>
      </c>
      <c r="X25" s="23">
        <v>0.21354166666666666</v>
      </c>
      <c r="Y25" s="23">
        <v>0.11805555555555555</v>
      </c>
      <c r="Z25" s="23">
        <v>3.2986111111111112E-2</v>
      </c>
      <c r="AA25" s="23">
        <v>2.4305555555555556E-2</v>
      </c>
      <c r="AB25" s="23">
        <v>8.8541666666666671E-2</v>
      </c>
      <c r="AC25" s="23">
        <v>3.472222222222222E-3</v>
      </c>
      <c r="AD25" s="23">
        <v>6.9444444444444441E-3</v>
      </c>
      <c r="AE25" s="23">
        <v>2.9513888888888888E-2</v>
      </c>
      <c r="AF25" s="23">
        <v>5.7291666666666664E-2</v>
      </c>
      <c r="AG25" s="23">
        <v>0.20659722222222221</v>
      </c>
      <c r="AH25" s="24">
        <v>2880</v>
      </c>
    </row>
    <row r="26" spans="2:34" x14ac:dyDescent="0.3">
      <c r="B26" s="33" t="s">
        <v>240</v>
      </c>
      <c r="C26" s="18" t="s">
        <v>258</v>
      </c>
      <c r="D26" s="18" t="s">
        <v>348</v>
      </c>
      <c r="E26" s="23">
        <v>4.0399455288243305E-2</v>
      </c>
      <c r="F26" s="23">
        <v>7.0358601906491153E-2</v>
      </c>
      <c r="G26" s="23">
        <v>1.8157058556513845E-3</v>
      </c>
      <c r="H26" s="23">
        <v>1.1802088061733999E-2</v>
      </c>
      <c r="I26" s="23">
        <v>0.19064911484339536</v>
      </c>
      <c r="J26" s="23">
        <v>5.5832955061280075E-2</v>
      </c>
      <c r="K26" s="23">
        <v>1.9518837948252384E-2</v>
      </c>
      <c r="L26" s="23">
        <v>5.2201543349977307E-2</v>
      </c>
      <c r="M26" s="23">
        <v>5.0385837494325916E-2</v>
      </c>
      <c r="N26" s="23">
        <v>9.9863822060826148E-3</v>
      </c>
      <c r="O26" s="23">
        <v>1.5433499773036768E-2</v>
      </c>
      <c r="P26" s="23">
        <v>6.7635043123014077E-2</v>
      </c>
      <c r="Q26" s="23">
        <v>7.0358601906491153E-2</v>
      </c>
      <c r="R26" s="23">
        <v>0.34362233318202451</v>
      </c>
      <c r="S26" s="24">
        <v>11015</v>
      </c>
      <c r="T26" s="23">
        <v>0.10810810810810811</v>
      </c>
      <c r="U26" s="23">
        <v>8.6486486486486491E-2</v>
      </c>
      <c r="V26" s="23">
        <v>2.7027027027027029E-3</v>
      </c>
      <c r="W26" s="23">
        <v>2.7027027027027029E-3</v>
      </c>
      <c r="X26" s="23">
        <v>0.35135135135135137</v>
      </c>
      <c r="Y26" s="23">
        <v>5.675675675675676E-2</v>
      </c>
      <c r="Z26" s="23">
        <v>1.0810810810810811E-2</v>
      </c>
      <c r="AA26" s="23">
        <v>1.6216216216216217E-2</v>
      </c>
      <c r="AB26" s="23">
        <v>9.7297297297297303E-2</v>
      </c>
      <c r="AC26" s="23">
        <v>2.7027027027027029E-3</v>
      </c>
      <c r="AD26" s="23">
        <v>1.3513513513513514E-2</v>
      </c>
      <c r="AE26" s="23">
        <v>1.6216216216216217E-2</v>
      </c>
      <c r="AF26" s="23">
        <v>3.783783783783784E-2</v>
      </c>
      <c r="AG26" s="23">
        <v>0.19729729729729731</v>
      </c>
      <c r="AH26" s="24">
        <v>1850</v>
      </c>
    </row>
    <row r="27" spans="2:34" x14ac:dyDescent="0.3">
      <c r="B27" s="33" t="s">
        <v>240</v>
      </c>
      <c r="C27" s="18" t="s">
        <v>259</v>
      </c>
      <c r="D27" s="18" t="s">
        <v>349</v>
      </c>
      <c r="E27" s="23" t="s">
        <v>588</v>
      </c>
      <c r="F27" s="23" t="s">
        <v>588</v>
      </c>
      <c r="G27" s="23" t="s">
        <v>588</v>
      </c>
      <c r="H27" s="23" t="s">
        <v>588</v>
      </c>
      <c r="I27" s="23" t="s">
        <v>588</v>
      </c>
      <c r="J27" s="23" t="s">
        <v>588</v>
      </c>
      <c r="K27" s="23" t="s">
        <v>588</v>
      </c>
      <c r="L27" s="23" t="s">
        <v>588</v>
      </c>
      <c r="M27" s="23" t="s">
        <v>588</v>
      </c>
      <c r="N27" s="23" t="s">
        <v>588</v>
      </c>
      <c r="O27" s="23" t="s">
        <v>588</v>
      </c>
      <c r="P27" s="23" t="s">
        <v>588</v>
      </c>
      <c r="Q27" s="23" t="s">
        <v>588</v>
      </c>
      <c r="R27" s="23" t="s">
        <v>588</v>
      </c>
      <c r="S27" s="24" t="s">
        <v>588</v>
      </c>
      <c r="T27" s="23" t="s">
        <v>588</v>
      </c>
      <c r="U27" s="23" t="s">
        <v>588</v>
      </c>
      <c r="V27" s="23" t="s">
        <v>588</v>
      </c>
      <c r="W27" s="23" t="s">
        <v>588</v>
      </c>
      <c r="X27" s="23" t="s">
        <v>588</v>
      </c>
      <c r="Y27" s="23" t="s">
        <v>588</v>
      </c>
      <c r="Z27" s="23" t="s">
        <v>588</v>
      </c>
      <c r="AA27" s="23" t="s">
        <v>588</v>
      </c>
      <c r="AB27" s="23" t="s">
        <v>588</v>
      </c>
      <c r="AC27" s="23" t="s">
        <v>588</v>
      </c>
      <c r="AD27" s="23" t="s">
        <v>588</v>
      </c>
      <c r="AE27" s="23" t="s">
        <v>588</v>
      </c>
      <c r="AF27" s="23" t="s">
        <v>588</v>
      </c>
      <c r="AG27" s="23" t="s">
        <v>588</v>
      </c>
      <c r="AH27" s="24" t="s">
        <v>588</v>
      </c>
    </row>
    <row r="28" spans="2:34" x14ac:dyDescent="0.3">
      <c r="B28" s="33" t="s">
        <v>240</v>
      </c>
      <c r="C28" s="18" t="s">
        <v>260</v>
      </c>
      <c r="D28" s="18" t="s">
        <v>350</v>
      </c>
      <c r="E28" s="23" t="s">
        <v>588</v>
      </c>
      <c r="F28" s="23" t="s">
        <v>588</v>
      </c>
      <c r="G28" s="23" t="s">
        <v>588</v>
      </c>
      <c r="H28" s="23" t="s">
        <v>588</v>
      </c>
      <c r="I28" s="23" t="s">
        <v>588</v>
      </c>
      <c r="J28" s="23" t="s">
        <v>588</v>
      </c>
      <c r="K28" s="23" t="s">
        <v>588</v>
      </c>
      <c r="L28" s="23" t="s">
        <v>588</v>
      </c>
      <c r="M28" s="23" t="s">
        <v>588</v>
      </c>
      <c r="N28" s="23" t="s">
        <v>588</v>
      </c>
      <c r="O28" s="23" t="s">
        <v>588</v>
      </c>
      <c r="P28" s="23" t="s">
        <v>588</v>
      </c>
      <c r="Q28" s="23" t="s">
        <v>588</v>
      </c>
      <c r="R28" s="23" t="s">
        <v>588</v>
      </c>
      <c r="S28" s="24" t="s">
        <v>588</v>
      </c>
      <c r="T28" s="23" t="s">
        <v>588</v>
      </c>
      <c r="U28" s="23" t="s">
        <v>588</v>
      </c>
      <c r="V28" s="23" t="s">
        <v>588</v>
      </c>
      <c r="W28" s="23" t="s">
        <v>588</v>
      </c>
      <c r="X28" s="23" t="s">
        <v>588</v>
      </c>
      <c r="Y28" s="23" t="s">
        <v>588</v>
      </c>
      <c r="Z28" s="23" t="s">
        <v>588</v>
      </c>
      <c r="AA28" s="23" t="s">
        <v>588</v>
      </c>
      <c r="AB28" s="23" t="s">
        <v>588</v>
      </c>
      <c r="AC28" s="23" t="s">
        <v>588</v>
      </c>
      <c r="AD28" s="23" t="s">
        <v>588</v>
      </c>
      <c r="AE28" s="23" t="s">
        <v>588</v>
      </c>
      <c r="AF28" s="23" t="s">
        <v>588</v>
      </c>
      <c r="AG28" s="23" t="s">
        <v>588</v>
      </c>
      <c r="AH28" s="24" t="s">
        <v>588</v>
      </c>
    </row>
    <row r="29" spans="2:34" x14ac:dyDescent="0.3">
      <c r="B29" s="33" t="s">
        <v>240</v>
      </c>
      <c r="C29" s="18" t="s">
        <v>261</v>
      </c>
      <c r="D29" s="18" t="s">
        <v>351</v>
      </c>
      <c r="E29" s="23" t="s">
        <v>588</v>
      </c>
      <c r="F29" s="23" t="s">
        <v>588</v>
      </c>
      <c r="G29" s="23" t="s">
        <v>588</v>
      </c>
      <c r="H29" s="23" t="s">
        <v>588</v>
      </c>
      <c r="I29" s="23" t="s">
        <v>588</v>
      </c>
      <c r="J29" s="23" t="s">
        <v>588</v>
      </c>
      <c r="K29" s="23" t="s">
        <v>588</v>
      </c>
      <c r="L29" s="23" t="s">
        <v>588</v>
      </c>
      <c r="M29" s="23" t="s">
        <v>588</v>
      </c>
      <c r="N29" s="23" t="s">
        <v>588</v>
      </c>
      <c r="O29" s="23" t="s">
        <v>588</v>
      </c>
      <c r="P29" s="23" t="s">
        <v>588</v>
      </c>
      <c r="Q29" s="23" t="s">
        <v>588</v>
      </c>
      <c r="R29" s="23" t="s">
        <v>588</v>
      </c>
      <c r="S29" s="24" t="s">
        <v>588</v>
      </c>
      <c r="T29" s="23" t="s">
        <v>588</v>
      </c>
      <c r="U29" s="23" t="s">
        <v>588</v>
      </c>
      <c r="V29" s="23" t="s">
        <v>588</v>
      </c>
      <c r="W29" s="23" t="s">
        <v>588</v>
      </c>
      <c r="X29" s="23" t="s">
        <v>588</v>
      </c>
      <c r="Y29" s="23" t="s">
        <v>588</v>
      </c>
      <c r="Z29" s="23" t="s">
        <v>588</v>
      </c>
      <c r="AA29" s="23" t="s">
        <v>588</v>
      </c>
      <c r="AB29" s="23" t="s">
        <v>588</v>
      </c>
      <c r="AC29" s="23" t="s">
        <v>588</v>
      </c>
      <c r="AD29" s="23" t="s">
        <v>588</v>
      </c>
      <c r="AE29" s="23" t="s">
        <v>588</v>
      </c>
      <c r="AF29" s="23" t="s">
        <v>588</v>
      </c>
      <c r="AG29" s="23" t="s">
        <v>588</v>
      </c>
      <c r="AH29" s="24" t="s">
        <v>588</v>
      </c>
    </row>
    <row r="30" spans="2:34" x14ac:dyDescent="0.3">
      <c r="B30" s="33" t="s">
        <v>262</v>
      </c>
      <c r="C30" s="18" t="s">
        <v>263</v>
      </c>
      <c r="D30" s="18" t="s">
        <v>371</v>
      </c>
      <c r="E30" s="23" t="s">
        <v>588</v>
      </c>
      <c r="F30" s="23" t="s">
        <v>588</v>
      </c>
      <c r="G30" s="23" t="s">
        <v>588</v>
      </c>
      <c r="H30" s="23" t="s">
        <v>588</v>
      </c>
      <c r="I30" s="23" t="s">
        <v>588</v>
      </c>
      <c r="J30" s="23" t="s">
        <v>588</v>
      </c>
      <c r="K30" s="23" t="s">
        <v>588</v>
      </c>
      <c r="L30" s="23" t="s">
        <v>588</v>
      </c>
      <c r="M30" s="23" t="s">
        <v>588</v>
      </c>
      <c r="N30" s="23" t="s">
        <v>588</v>
      </c>
      <c r="O30" s="23" t="s">
        <v>588</v>
      </c>
      <c r="P30" s="23" t="s">
        <v>588</v>
      </c>
      <c r="Q30" s="23" t="s">
        <v>588</v>
      </c>
      <c r="R30" s="23" t="s">
        <v>588</v>
      </c>
      <c r="S30" s="24" t="s">
        <v>588</v>
      </c>
      <c r="T30" s="23" t="s">
        <v>588</v>
      </c>
      <c r="U30" s="23" t="s">
        <v>588</v>
      </c>
      <c r="V30" s="23" t="s">
        <v>588</v>
      </c>
      <c r="W30" s="23" t="s">
        <v>588</v>
      </c>
      <c r="X30" s="23" t="s">
        <v>588</v>
      </c>
      <c r="Y30" s="23" t="s">
        <v>588</v>
      </c>
      <c r="Z30" s="23" t="s">
        <v>588</v>
      </c>
      <c r="AA30" s="23" t="s">
        <v>588</v>
      </c>
      <c r="AB30" s="23" t="s">
        <v>588</v>
      </c>
      <c r="AC30" s="23" t="s">
        <v>588</v>
      </c>
      <c r="AD30" s="23" t="s">
        <v>588</v>
      </c>
      <c r="AE30" s="23" t="s">
        <v>588</v>
      </c>
      <c r="AF30" s="23" t="s">
        <v>588</v>
      </c>
      <c r="AG30" s="23" t="s">
        <v>588</v>
      </c>
      <c r="AH30" s="24" t="s">
        <v>588</v>
      </c>
    </row>
    <row r="31" spans="2:34" x14ac:dyDescent="0.3">
      <c r="B31" s="33" t="s">
        <v>262</v>
      </c>
      <c r="C31" s="18" t="s">
        <v>264</v>
      </c>
      <c r="D31" s="18" t="s">
        <v>372</v>
      </c>
      <c r="E31" s="23" t="s">
        <v>588</v>
      </c>
      <c r="F31" s="23" t="s">
        <v>588</v>
      </c>
      <c r="G31" s="23" t="s">
        <v>588</v>
      </c>
      <c r="H31" s="23" t="s">
        <v>588</v>
      </c>
      <c r="I31" s="23" t="s">
        <v>588</v>
      </c>
      <c r="J31" s="23" t="s">
        <v>588</v>
      </c>
      <c r="K31" s="23" t="s">
        <v>588</v>
      </c>
      <c r="L31" s="23" t="s">
        <v>588</v>
      </c>
      <c r="M31" s="23" t="s">
        <v>588</v>
      </c>
      <c r="N31" s="23" t="s">
        <v>588</v>
      </c>
      <c r="O31" s="23" t="s">
        <v>588</v>
      </c>
      <c r="P31" s="23" t="s">
        <v>588</v>
      </c>
      <c r="Q31" s="23" t="s">
        <v>588</v>
      </c>
      <c r="R31" s="23" t="s">
        <v>588</v>
      </c>
      <c r="S31" s="24" t="s">
        <v>588</v>
      </c>
      <c r="T31" s="23" t="s">
        <v>588</v>
      </c>
      <c r="U31" s="23" t="s">
        <v>588</v>
      </c>
      <c r="V31" s="23" t="s">
        <v>588</v>
      </c>
      <c r="W31" s="23" t="s">
        <v>588</v>
      </c>
      <c r="X31" s="23" t="s">
        <v>588</v>
      </c>
      <c r="Y31" s="23" t="s">
        <v>588</v>
      </c>
      <c r="Z31" s="23" t="s">
        <v>588</v>
      </c>
      <c r="AA31" s="23" t="s">
        <v>588</v>
      </c>
      <c r="AB31" s="23" t="s">
        <v>588</v>
      </c>
      <c r="AC31" s="23" t="s">
        <v>588</v>
      </c>
      <c r="AD31" s="23" t="s">
        <v>588</v>
      </c>
      <c r="AE31" s="23" t="s">
        <v>588</v>
      </c>
      <c r="AF31" s="23" t="s">
        <v>588</v>
      </c>
      <c r="AG31" s="23" t="s">
        <v>588</v>
      </c>
      <c r="AH31" s="24" t="s">
        <v>588</v>
      </c>
    </row>
    <row r="32" spans="2:34" x14ac:dyDescent="0.3">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3">
      <c r="B33" s="33" t="s">
        <v>262</v>
      </c>
      <c r="C33" s="18" t="s">
        <v>266</v>
      </c>
      <c r="D33" s="18" t="s">
        <v>352</v>
      </c>
      <c r="E33" s="23" t="s">
        <v>588</v>
      </c>
      <c r="F33" s="23" t="s">
        <v>588</v>
      </c>
      <c r="G33" s="23" t="s">
        <v>588</v>
      </c>
      <c r="H33" s="23" t="s">
        <v>588</v>
      </c>
      <c r="I33" s="23" t="s">
        <v>588</v>
      </c>
      <c r="J33" s="23" t="s">
        <v>588</v>
      </c>
      <c r="K33" s="23" t="s">
        <v>588</v>
      </c>
      <c r="L33" s="23" t="s">
        <v>588</v>
      </c>
      <c r="M33" s="23" t="s">
        <v>588</v>
      </c>
      <c r="N33" s="23" t="s">
        <v>588</v>
      </c>
      <c r="O33" s="23" t="s">
        <v>588</v>
      </c>
      <c r="P33" s="23" t="s">
        <v>588</v>
      </c>
      <c r="Q33" s="23" t="s">
        <v>588</v>
      </c>
      <c r="R33" s="23" t="s">
        <v>588</v>
      </c>
      <c r="S33" s="24" t="s">
        <v>588</v>
      </c>
      <c r="T33" s="23" t="s">
        <v>588</v>
      </c>
      <c r="U33" s="23" t="s">
        <v>588</v>
      </c>
      <c r="V33" s="23" t="s">
        <v>588</v>
      </c>
      <c r="W33" s="23" t="s">
        <v>588</v>
      </c>
      <c r="X33" s="23" t="s">
        <v>588</v>
      </c>
      <c r="Y33" s="23" t="s">
        <v>588</v>
      </c>
      <c r="Z33" s="23" t="s">
        <v>588</v>
      </c>
      <c r="AA33" s="23" t="s">
        <v>588</v>
      </c>
      <c r="AB33" s="23" t="s">
        <v>588</v>
      </c>
      <c r="AC33" s="23" t="s">
        <v>588</v>
      </c>
      <c r="AD33" s="23" t="s">
        <v>588</v>
      </c>
      <c r="AE33" s="23" t="s">
        <v>588</v>
      </c>
      <c r="AF33" s="23" t="s">
        <v>588</v>
      </c>
      <c r="AG33" s="23" t="s">
        <v>588</v>
      </c>
      <c r="AH33" s="24" t="s">
        <v>588</v>
      </c>
    </row>
    <row r="34" spans="2:34" x14ac:dyDescent="0.3">
      <c r="B34" s="33" t="s">
        <v>262</v>
      </c>
      <c r="C34" s="18" t="s">
        <v>267</v>
      </c>
      <c r="D34" s="18" t="s">
        <v>374</v>
      </c>
      <c r="E34" s="23">
        <v>4.4627749576988153E-2</v>
      </c>
      <c r="F34" s="23">
        <v>7.3392554991539766E-2</v>
      </c>
      <c r="G34" s="23">
        <v>1.1632825719120136E-2</v>
      </c>
      <c r="H34" s="23">
        <v>0.10067681895093063</v>
      </c>
      <c r="I34" s="23">
        <v>0.11844331641285956</v>
      </c>
      <c r="J34" s="23">
        <v>0.10088832487309644</v>
      </c>
      <c r="K34" s="23">
        <v>2.8553299492385786E-2</v>
      </c>
      <c r="L34" s="23">
        <v>3.4263959390862943E-2</v>
      </c>
      <c r="M34" s="23">
        <v>7.0219966159052447E-2</v>
      </c>
      <c r="N34" s="23">
        <v>1.6920473773265651E-3</v>
      </c>
      <c r="O34" s="23">
        <v>1.4805414551607445E-2</v>
      </c>
      <c r="P34" s="23">
        <v>6.45093062605753E-2</v>
      </c>
      <c r="Q34" s="23">
        <v>8.2064297800338415E-2</v>
      </c>
      <c r="R34" s="23">
        <v>0.25423011844331639</v>
      </c>
      <c r="S34" s="24">
        <v>23640</v>
      </c>
      <c r="T34" s="23">
        <v>8.982925018559762E-2</v>
      </c>
      <c r="U34" s="23">
        <v>9.9480326651818857E-2</v>
      </c>
      <c r="V34" s="23">
        <v>1.7817371937639197E-2</v>
      </c>
      <c r="W34" s="23">
        <v>1.6332590942835932E-2</v>
      </c>
      <c r="X34" s="23">
        <v>0.16555308092056423</v>
      </c>
      <c r="Y34" s="23">
        <v>0.14773570898292501</v>
      </c>
      <c r="Z34" s="23">
        <v>3.9346696362286562E-2</v>
      </c>
      <c r="AA34" s="23">
        <v>2.2271714922048998E-2</v>
      </c>
      <c r="AB34" s="23">
        <v>0.10987379361544172</v>
      </c>
      <c r="AC34" s="23">
        <v>2.2271714922048997E-3</v>
      </c>
      <c r="AD34" s="23">
        <v>2.301410541945063E-2</v>
      </c>
      <c r="AE34" s="23">
        <v>4.1573867854491464E-2</v>
      </c>
      <c r="AF34" s="23">
        <v>3.9346696362286562E-2</v>
      </c>
      <c r="AG34" s="23">
        <v>0.18485523385300667</v>
      </c>
      <c r="AH34" s="24">
        <v>6735</v>
      </c>
    </row>
    <row r="35" spans="2:34" x14ac:dyDescent="0.3">
      <c r="B35" s="33" t="s">
        <v>262</v>
      </c>
      <c r="C35" s="18" t="s">
        <v>268</v>
      </c>
      <c r="D35" s="18" t="s">
        <v>375</v>
      </c>
      <c r="E35" s="23" t="s">
        <v>588</v>
      </c>
      <c r="F35" s="23" t="s">
        <v>588</v>
      </c>
      <c r="G35" s="23" t="s">
        <v>588</v>
      </c>
      <c r="H35" s="23" t="s">
        <v>588</v>
      </c>
      <c r="I35" s="23" t="s">
        <v>588</v>
      </c>
      <c r="J35" s="23" t="s">
        <v>588</v>
      </c>
      <c r="K35" s="23" t="s">
        <v>588</v>
      </c>
      <c r="L35" s="23" t="s">
        <v>588</v>
      </c>
      <c r="M35" s="23" t="s">
        <v>588</v>
      </c>
      <c r="N35" s="23" t="s">
        <v>588</v>
      </c>
      <c r="O35" s="23" t="s">
        <v>588</v>
      </c>
      <c r="P35" s="23" t="s">
        <v>588</v>
      </c>
      <c r="Q35" s="23" t="s">
        <v>588</v>
      </c>
      <c r="R35" s="23" t="s">
        <v>588</v>
      </c>
      <c r="S35" s="24" t="s">
        <v>588</v>
      </c>
      <c r="T35" s="23" t="s">
        <v>588</v>
      </c>
      <c r="U35" s="23" t="s">
        <v>588</v>
      </c>
      <c r="V35" s="23" t="s">
        <v>588</v>
      </c>
      <c r="W35" s="23" t="s">
        <v>588</v>
      </c>
      <c r="X35" s="23" t="s">
        <v>588</v>
      </c>
      <c r="Y35" s="23" t="s">
        <v>588</v>
      </c>
      <c r="Z35" s="23" t="s">
        <v>588</v>
      </c>
      <c r="AA35" s="23" t="s">
        <v>588</v>
      </c>
      <c r="AB35" s="23" t="s">
        <v>588</v>
      </c>
      <c r="AC35" s="23" t="s">
        <v>588</v>
      </c>
      <c r="AD35" s="23" t="s">
        <v>588</v>
      </c>
      <c r="AE35" s="23" t="s">
        <v>588</v>
      </c>
      <c r="AF35" s="23" t="s">
        <v>588</v>
      </c>
      <c r="AG35" s="23" t="s">
        <v>588</v>
      </c>
      <c r="AH35" s="24" t="s">
        <v>588</v>
      </c>
    </row>
    <row r="36" spans="2:34" x14ac:dyDescent="0.3">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3">
      <c r="B37" s="33" t="s">
        <v>262</v>
      </c>
      <c r="C37" s="18" t="s">
        <v>270</v>
      </c>
      <c r="D37" s="18" t="s">
        <v>353</v>
      </c>
      <c r="E37" s="23" t="s">
        <v>588</v>
      </c>
      <c r="F37" s="23" t="s">
        <v>588</v>
      </c>
      <c r="G37" s="23" t="s">
        <v>588</v>
      </c>
      <c r="H37" s="23" t="s">
        <v>588</v>
      </c>
      <c r="I37" s="23" t="s">
        <v>588</v>
      </c>
      <c r="J37" s="23" t="s">
        <v>588</v>
      </c>
      <c r="K37" s="23" t="s">
        <v>588</v>
      </c>
      <c r="L37" s="23" t="s">
        <v>588</v>
      </c>
      <c r="M37" s="23" t="s">
        <v>588</v>
      </c>
      <c r="N37" s="23" t="s">
        <v>588</v>
      </c>
      <c r="O37" s="23" t="s">
        <v>588</v>
      </c>
      <c r="P37" s="23" t="s">
        <v>588</v>
      </c>
      <c r="Q37" s="23" t="s">
        <v>588</v>
      </c>
      <c r="R37" s="23" t="s">
        <v>588</v>
      </c>
      <c r="S37" s="24" t="s">
        <v>588</v>
      </c>
      <c r="T37" s="23" t="s">
        <v>588</v>
      </c>
      <c r="U37" s="23" t="s">
        <v>588</v>
      </c>
      <c r="V37" s="23" t="s">
        <v>588</v>
      </c>
      <c r="W37" s="23" t="s">
        <v>588</v>
      </c>
      <c r="X37" s="23" t="s">
        <v>588</v>
      </c>
      <c r="Y37" s="23" t="s">
        <v>588</v>
      </c>
      <c r="Z37" s="23" t="s">
        <v>588</v>
      </c>
      <c r="AA37" s="23" t="s">
        <v>588</v>
      </c>
      <c r="AB37" s="23" t="s">
        <v>588</v>
      </c>
      <c r="AC37" s="23" t="s">
        <v>588</v>
      </c>
      <c r="AD37" s="23" t="s">
        <v>588</v>
      </c>
      <c r="AE37" s="23" t="s">
        <v>588</v>
      </c>
      <c r="AF37" s="23" t="s">
        <v>588</v>
      </c>
      <c r="AG37" s="23" t="s">
        <v>588</v>
      </c>
      <c r="AH37" s="24" t="s">
        <v>588</v>
      </c>
    </row>
    <row r="38" spans="2:34" x14ac:dyDescent="0.3">
      <c r="B38" s="33" t="s">
        <v>262</v>
      </c>
      <c r="C38" s="18" t="s">
        <v>271</v>
      </c>
      <c r="D38" s="18" t="s">
        <v>377</v>
      </c>
      <c r="E38" s="23" t="s">
        <v>588</v>
      </c>
      <c r="F38" s="23" t="s">
        <v>588</v>
      </c>
      <c r="G38" s="23" t="s">
        <v>588</v>
      </c>
      <c r="H38" s="23" t="s">
        <v>588</v>
      </c>
      <c r="I38" s="23" t="s">
        <v>588</v>
      </c>
      <c r="J38" s="23" t="s">
        <v>588</v>
      </c>
      <c r="K38" s="23" t="s">
        <v>588</v>
      </c>
      <c r="L38" s="23" t="s">
        <v>588</v>
      </c>
      <c r="M38" s="23" t="s">
        <v>588</v>
      </c>
      <c r="N38" s="23" t="s">
        <v>588</v>
      </c>
      <c r="O38" s="23" t="s">
        <v>588</v>
      </c>
      <c r="P38" s="23" t="s">
        <v>588</v>
      </c>
      <c r="Q38" s="23" t="s">
        <v>588</v>
      </c>
      <c r="R38" s="23" t="s">
        <v>588</v>
      </c>
      <c r="S38" s="24" t="s">
        <v>588</v>
      </c>
      <c r="T38" s="23" t="s">
        <v>588</v>
      </c>
      <c r="U38" s="23" t="s">
        <v>588</v>
      </c>
      <c r="V38" s="23" t="s">
        <v>588</v>
      </c>
      <c r="W38" s="23" t="s">
        <v>588</v>
      </c>
      <c r="X38" s="23" t="s">
        <v>588</v>
      </c>
      <c r="Y38" s="23" t="s">
        <v>588</v>
      </c>
      <c r="Z38" s="23" t="s">
        <v>588</v>
      </c>
      <c r="AA38" s="23" t="s">
        <v>588</v>
      </c>
      <c r="AB38" s="23" t="s">
        <v>588</v>
      </c>
      <c r="AC38" s="23" t="s">
        <v>588</v>
      </c>
      <c r="AD38" s="23" t="s">
        <v>588</v>
      </c>
      <c r="AE38" s="23" t="s">
        <v>588</v>
      </c>
      <c r="AF38" s="23" t="s">
        <v>588</v>
      </c>
      <c r="AG38" s="23" t="s">
        <v>588</v>
      </c>
      <c r="AH38" s="24" t="s">
        <v>588</v>
      </c>
    </row>
    <row r="39" spans="2:34" x14ac:dyDescent="0.3">
      <c r="B39" s="33" t="s">
        <v>262</v>
      </c>
      <c r="C39" s="18" t="s">
        <v>272</v>
      </c>
      <c r="D39" s="18" t="s">
        <v>354</v>
      </c>
      <c r="E39" s="23" t="s">
        <v>588</v>
      </c>
      <c r="F39" s="23" t="s">
        <v>588</v>
      </c>
      <c r="G39" s="23" t="s">
        <v>588</v>
      </c>
      <c r="H39" s="23" t="s">
        <v>588</v>
      </c>
      <c r="I39" s="23" t="s">
        <v>588</v>
      </c>
      <c r="J39" s="23" t="s">
        <v>588</v>
      </c>
      <c r="K39" s="23" t="s">
        <v>588</v>
      </c>
      <c r="L39" s="23" t="s">
        <v>588</v>
      </c>
      <c r="M39" s="23" t="s">
        <v>588</v>
      </c>
      <c r="N39" s="23" t="s">
        <v>588</v>
      </c>
      <c r="O39" s="23" t="s">
        <v>588</v>
      </c>
      <c r="P39" s="23" t="s">
        <v>588</v>
      </c>
      <c r="Q39" s="23" t="s">
        <v>588</v>
      </c>
      <c r="R39" s="23" t="s">
        <v>588</v>
      </c>
      <c r="S39" s="24" t="s">
        <v>588</v>
      </c>
      <c r="T39" s="23" t="s">
        <v>588</v>
      </c>
      <c r="U39" s="23" t="s">
        <v>588</v>
      </c>
      <c r="V39" s="23" t="s">
        <v>588</v>
      </c>
      <c r="W39" s="23" t="s">
        <v>588</v>
      </c>
      <c r="X39" s="23" t="s">
        <v>588</v>
      </c>
      <c r="Y39" s="23" t="s">
        <v>588</v>
      </c>
      <c r="Z39" s="23" t="s">
        <v>588</v>
      </c>
      <c r="AA39" s="23" t="s">
        <v>588</v>
      </c>
      <c r="AB39" s="23" t="s">
        <v>588</v>
      </c>
      <c r="AC39" s="23" t="s">
        <v>588</v>
      </c>
      <c r="AD39" s="23" t="s">
        <v>588</v>
      </c>
      <c r="AE39" s="23" t="s">
        <v>588</v>
      </c>
      <c r="AF39" s="23" t="s">
        <v>588</v>
      </c>
      <c r="AG39" s="23" t="s">
        <v>588</v>
      </c>
      <c r="AH39" s="24" t="s">
        <v>588</v>
      </c>
    </row>
    <row r="40" spans="2:34" x14ac:dyDescent="0.3">
      <c r="B40" s="33" t="s">
        <v>262</v>
      </c>
      <c r="C40" s="18" t="s">
        <v>273</v>
      </c>
      <c r="D40" s="18" t="s">
        <v>378</v>
      </c>
      <c r="E40" s="23" t="s">
        <v>588</v>
      </c>
      <c r="F40" s="23" t="s">
        <v>588</v>
      </c>
      <c r="G40" s="23" t="s">
        <v>588</v>
      </c>
      <c r="H40" s="23" t="s">
        <v>588</v>
      </c>
      <c r="I40" s="23" t="s">
        <v>588</v>
      </c>
      <c r="J40" s="23" t="s">
        <v>588</v>
      </c>
      <c r="K40" s="23" t="s">
        <v>588</v>
      </c>
      <c r="L40" s="23" t="s">
        <v>588</v>
      </c>
      <c r="M40" s="23" t="s">
        <v>588</v>
      </c>
      <c r="N40" s="23" t="s">
        <v>588</v>
      </c>
      <c r="O40" s="23" t="s">
        <v>588</v>
      </c>
      <c r="P40" s="23" t="s">
        <v>588</v>
      </c>
      <c r="Q40" s="23" t="s">
        <v>588</v>
      </c>
      <c r="R40" s="23" t="s">
        <v>588</v>
      </c>
      <c r="S40" s="24" t="s">
        <v>588</v>
      </c>
      <c r="T40" s="23" t="s">
        <v>588</v>
      </c>
      <c r="U40" s="23" t="s">
        <v>588</v>
      </c>
      <c r="V40" s="23" t="s">
        <v>588</v>
      </c>
      <c r="W40" s="23" t="s">
        <v>588</v>
      </c>
      <c r="X40" s="23" t="s">
        <v>588</v>
      </c>
      <c r="Y40" s="23" t="s">
        <v>588</v>
      </c>
      <c r="Z40" s="23" t="s">
        <v>588</v>
      </c>
      <c r="AA40" s="23" t="s">
        <v>588</v>
      </c>
      <c r="AB40" s="23" t="s">
        <v>588</v>
      </c>
      <c r="AC40" s="23" t="s">
        <v>588</v>
      </c>
      <c r="AD40" s="23" t="s">
        <v>588</v>
      </c>
      <c r="AE40" s="23" t="s">
        <v>588</v>
      </c>
      <c r="AF40" s="23" t="s">
        <v>588</v>
      </c>
      <c r="AG40" s="23" t="s">
        <v>588</v>
      </c>
      <c r="AH40" s="24" t="s">
        <v>588</v>
      </c>
    </row>
    <row r="41" spans="2:34" x14ac:dyDescent="0.3">
      <c r="B41" s="33" t="s">
        <v>274</v>
      </c>
      <c r="C41" s="18" t="s">
        <v>275</v>
      </c>
      <c r="D41" s="18" t="s">
        <v>355</v>
      </c>
      <c r="E41" s="23" t="s">
        <v>588</v>
      </c>
      <c r="F41" s="23" t="s">
        <v>588</v>
      </c>
      <c r="G41" s="23" t="s">
        <v>588</v>
      </c>
      <c r="H41" s="23" t="s">
        <v>588</v>
      </c>
      <c r="I41" s="23" t="s">
        <v>588</v>
      </c>
      <c r="J41" s="23" t="s">
        <v>588</v>
      </c>
      <c r="K41" s="23" t="s">
        <v>588</v>
      </c>
      <c r="L41" s="23" t="s">
        <v>588</v>
      </c>
      <c r="M41" s="23" t="s">
        <v>588</v>
      </c>
      <c r="N41" s="23" t="s">
        <v>588</v>
      </c>
      <c r="O41" s="23" t="s">
        <v>588</v>
      </c>
      <c r="P41" s="23" t="s">
        <v>588</v>
      </c>
      <c r="Q41" s="23" t="s">
        <v>588</v>
      </c>
      <c r="R41" s="23" t="s">
        <v>588</v>
      </c>
      <c r="S41" s="24" t="s">
        <v>588</v>
      </c>
      <c r="T41" s="23" t="s">
        <v>588</v>
      </c>
      <c r="U41" s="23" t="s">
        <v>588</v>
      </c>
      <c r="V41" s="23" t="s">
        <v>588</v>
      </c>
      <c r="W41" s="23" t="s">
        <v>588</v>
      </c>
      <c r="X41" s="23" t="s">
        <v>588</v>
      </c>
      <c r="Y41" s="23" t="s">
        <v>588</v>
      </c>
      <c r="Z41" s="23" t="s">
        <v>588</v>
      </c>
      <c r="AA41" s="23" t="s">
        <v>588</v>
      </c>
      <c r="AB41" s="23" t="s">
        <v>588</v>
      </c>
      <c r="AC41" s="23" t="s">
        <v>588</v>
      </c>
      <c r="AD41" s="23" t="s">
        <v>588</v>
      </c>
      <c r="AE41" s="23" t="s">
        <v>588</v>
      </c>
      <c r="AF41" s="23" t="s">
        <v>588</v>
      </c>
      <c r="AG41" s="23" t="s">
        <v>588</v>
      </c>
      <c r="AH41" s="24" t="s">
        <v>588</v>
      </c>
    </row>
    <row r="42" spans="2:34" x14ac:dyDescent="0.3">
      <c r="B42" s="33" t="s">
        <v>274</v>
      </c>
      <c r="C42" s="18" t="s">
        <v>276</v>
      </c>
      <c r="D42" s="18" t="s">
        <v>379</v>
      </c>
      <c r="E42" s="23">
        <v>7.0282235749861643E-2</v>
      </c>
      <c r="F42" s="23">
        <v>0.1018262313226342</v>
      </c>
      <c r="G42" s="23">
        <v>3.87382401770891E-3</v>
      </c>
      <c r="H42" s="23">
        <v>2.3796347537354733E-2</v>
      </c>
      <c r="I42" s="23">
        <v>0.12340896513558385</v>
      </c>
      <c r="J42" s="23">
        <v>6.8068622025456563E-2</v>
      </c>
      <c r="K42" s="23">
        <v>2.8776978417266189E-2</v>
      </c>
      <c r="L42" s="23">
        <v>2.9883785279468732E-2</v>
      </c>
      <c r="M42" s="23">
        <v>8.5777531820697292E-2</v>
      </c>
      <c r="N42" s="23">
        <v>1.1068068622025456E-3</v>
      </c>
      <c r="O42" s="23">
        <v>1.2728278915329275E-2</v>
      </c>
      <c r="P42" s="23">
        <v>8.5777531820697292E-2</v>
      </c>
      <c r="Q42" s="23">
        <v>6.917542888765911E-2</v>
      </c>
      <c r="R42" s="23">
        <v>0.29607083563918096</v>
      </c>
      <c r="S42" s="24">
        <v>9035</v>
      </c>
      <c r="T42" s="23">
        <v>0.14046121593291405</v>
      </c>
      <c r="U42" s="23">
        <v>0.14046121593291405</v>
      </c>
      <c r="V42" s="23">
        <v>4.1928721174004195E-3</v>
      </c>
      <c r="W42" s="23">
        <v>6.2893081761006293E-3</v>
      </c>
      <c r="X42" s="23">
        <v>0.1761006289308176</v>
      </c>
      <c r="Y42" s="23">
        <v>0.10482180293501048</v>
      </c>
      <c r="Z42" s="23">
        <v>2.7253668763102725E-2</v>
      </c>
      <c r="AA42" s="23">
        <v>1.4675052410901468E-2</v>
      </c>
      <c r="AB42" s="23">
        <v>0.13836477987421383</v>
      </c>
      <c r="AC42" s="23">
        <v>0</v>
      </c>
      <c r="AD42" s="23">
        <v>8.385744234800839E-3</v>
      </c>
      <c r="AE42" s="23">
        <v>3.3542976939203356E-2</v>
      </c>
      <c r="AF42" s="23">
        <v>3.3542976939203356E-2</v>
      </c>
      <c r="AG42" s="23">
        <v>0.16981132075471697</v>
      </c>
      <c r="AH42" s="24">
        <v>2385</v>
      </c>
    </row>
    <row r="43" spans="2:34" x14ac:dyDescent="0.3">
      <c r="B43" s="33" t="s">
        <v>274</v>
      </c>
      <c r="C43" s="18" t="s">
        <v>277</v>
      </c>
      <c r="D43" s="18" t="s">
        <v>380</v>
      </c>
      <c r="E43" s="23" t="s">
        <v>588</v>
      </c>
      <c r="F43" s="23" t="s">
        <v>588</v>
      </c>
      <c r="G43" s="23" t="s">
        <v>588</v>
      </c>
      <c r="H43" s="23" t="s">
        <v>588</v>
      </c>
      <c r="I43" s="23" t="s">
        <v>588</v>
      </c>
      <c r="J43" s="23" t="s">
        <v>588</v>
      </c>
      <c r="K43" s="23" t="s">
        <v>588</v>
      </c>
      <c r="L43" s="23" t="s">
        <v>588</v>
      </c>
      <c r="M43" s="23" t="s">
        <v>588</v>
      </c>
      <c r="N43" s="23" t="s">
        <v>588</v>
      </c>
      <c r="O43" s="23" t="s">
        <v>588</v>
      </c>
      <c r="P43" s="23" t="s">
        <v>588</v>
      </c>
      <c r="Q43" s="23" t="s">
        <v>588</v>
      </c>
      <c r="R43" s="23" t="s">
        <v>588</v>
      </c>
      <c r="S43" s="24" t="s">
        <v>588</v>
      </c>
      <c r="T43" s="23" t="s">
        <v>588</v>
      </c>
      <c r="U43" s="23" t="s">
        <v>588</v>
      </c>
      <c r="V43" s="23" t="s">
        <v>588</v>
      </c>
      <c r="W43" s="23" t="s">
        <v>588</v>
      </c>
      <c r="X43" s="23" t="s">
        <v>588</v>
      </c>
      <c r="Y43" s="23" t="s">
        <v>588</v>
      </c>
      <c r="Z43" s="23" t="s">
        <v>588</v>
      </c>
      <c r="AA43" s="23" t="s">
        <v>588</v>
      </c>
      <c r="AB43" s="23" t="s">
        <v>588</v>
      </c>
      <c r="AC43" s="23" t="s">
        <v>588</v>
      </c>
      <c r="AD43" s="23" t="s">
        <v>588</v>
      </c>
      <c r="AE43" s="23" t="s">
        <v>588</v>
      </c>
      <c r="AF43" s="23" t="s">
        <v>588</v>
      </c>
      <c r="AG43" s="23" t="s">
        <v>588</v>
      </c>
      <c r="AH43" s="24" t="s">
        <v>588</v>
      </c>
    </row>
    <row r="44" spans="2:34" x14ac:dyDescent="0.3">
      <c r="B44" s="33" t="s">
        <v>274</v>
      </c>
      <c r="C44" s="18" t="s">
        <v>278</v>
      </c>
      <c r="D44" s="18" t="s">
        <v>356</v>
      </c>
      <c r="E44" s="23" t="s">
        <v>588</v>
      </c>
      <c r="F44" s="23" t="s">
        <v>588</v>
      </c>
      <c r="G44" s="23" t="s">
        <v>588</v>
      </c>
      <c r="H44" s="23" t="s">
        <v>588</v>
      </c>
      <c r="I44" s="23" t="s">
        <v>588</v>
      </c>
      <c r="J44" s="23" t="s">
        <v>588</v>
      </c>
      <c r="K44" s="23" t="s">
        <v>588</v>
      </c>
      <c r="L44" s="23" t="s">
        <v>588</v>
      </c>
      <c r="M44" s="23" t="s">
        <v>588</v>
      </c>
      <c r="N44" s="23" t="s">
        <v>588</v>
      </c>
      <c r="O44" s="23" t="s">
        <v>588</v>
      </c>
      <c r="P44" s="23" t="s">
        <v>588</v>
      </c>
      <c r="Q44" s="23" t="s">
        <v>588</v>
      </c>
      <c r="R44" s="23" t="s">
        <v>588</v>
      </c>
      <c r="S44" s="24" t="s">
        <v>588</v>
      </c>
      <c r="T44" s="23" t="s">
        <v>588</v>
      </c>
      <c r="U44" s="23" t="s">
        <v>588</v>
      </c>
      <c r="V44" s="23" t="s">
        <v>588</v>
      </c>
      <c r="W44" s="23" t="s">
        <v>588</v>
      </c>
      <c r="X44" s="23" t="s">
        <v>588</v>
      </c>
      <c r="Y44" s="23" t="s">
        <v>588</v>
      </c>
      <c r="Z44" s="23" t="s">
        <v>588</v>
      </c>
      <c r="AA44" s="23" t="s">
        <v>588</v>
      </c>
      <c r="AB44" s="23" t="s">
        <v>588</v>
      </c>
      <c r="AC44" s="23" t="s">
        <v>588</v>
      </c>
      <c r="AD44" s="23" t="s">
        <v>588</v>
      </c>
      <c r="AE44" s="23" t="s">
        <v>588</v>
      </c>
      <c r="AF44" s="23" t="s">
        <v>588</v>
      </c>
      <c r="AG44" s="23" t="s">
        <v>588</v>
      </c>
      <c r="AH44" s="24" t="s">
        <v>588</v>
      </c>
    </row>
    <row r="45" spans="2:34" x14ac:dyDescent="0.3">
      <c r="B45" s="33" t="s">
        <v>279</v>
      </c>
      <c r="C45" s="18" t="s">
        <v>280</v>
      </c>
      <c r="D45" s="18" t="s">
        <v>381</v>
      </c>
      <c r="E45" s="23" t="s">
        <v>588</v>
      </c>
      <c r="F45" s="23" t="s">
        <v>588</v>
      </c>
      <c r="G45" s="23" t="s">
        <v>588</v>
      </c>
      <c r="H45" s="23" t="s">
        <v>588</v>
      </c>
      <c r="I45" s="23" t="s">
        <v>588</v>
      </c>
      <c r="J45" s="23" t="s">
        <v>588</v>
      </c>
      <c r="K45" s="23" t="s">
        <v>588</v>
      </c>
      <c r="L45" s="23" t="s">
        <v>588</v>
      </c>
      <c r="M45" s="23" t="s">
        <v>588</v>
      </c>
      <c r="N45" s="23" t="s">
        <v>588</v>
      </c>
      <c r="O45" s="23" t="s">
        <v>588</v>
      </c>
      <c r="P45" s="23" t="s">
        <v>588</v>
      </c>
      <c r="Q45" s="23" t="s">
        <v>588</v>
      </c>
      <c r="R45" s="23" t="s">
        <v>588</v>
      </c>
      <c r="S45" s="24" t="s">
        <v>588</v>
      </c>
      <c r="T45" s="23" t="s">
        <v>588</v>
      </c>
      <c r="U45" s="23" t="s">
        <v>588</v>
      </c>
      <c r="V45" s="23" t="s">
        <v>588</v>
      </c>
      <c r="W45" s="23" t="s">
        <v>588</v>
      </c>
      <c r="X45" s="23" t="s">
        <v>588</v>
      </c>
      <c r="Y45" s="23" t="s">
        <v>588</v>
      </c>
      <c r="Z45" s="23" t="s">
        <v>588</v>
      </c>
      <c r="AA45" s="23" t="s">
        <v>588</v>
      </c>
      <c r="AB45" s="23" t="s">
        <v>588</v>
      </c>
      <c r="AC45" s="23" t="s">
        <v>588</v>
      </c>
      <c r="AD45" s="23" t="s">
        <v>588</v>
      </c>
      <c r="AE45" s="23" t="s">
        <v>588</v>
      </c>
      <c r="AF45" s="23" t="s">
        <v>588</v>
      </c>
      <c r="AG45" s="23" t="s">
        <v>588</v>
      </c>
      <c r="AH45" s="24" t="s">
        <v>588</v>
      </c>
    </row>
    <row r="46" spans="2:34" x14ac:dyDescent="0.3">
      <c r="B46" s="33" t="s">
        <v>279</v>
      </c>
      <c r="C46" s="18" t="s">
        <v>281</v>
      </c>
      <c r="D46" s="18" t="s">
        <v>357</v>
      </c>
      <c r="E46" s="23">
        <v>6.1547043510598733E-2</v>
      </c>
      <c r="F46" s="23">
        <v>0.11472666418743027</v>
      </c>
      <c r="G46" s="23">
        <v>9.1111937523242845E-3</v>
      </c>
      <c r="H46" s="23">
        <v>1.190033469691335E-2</v>
      </c>
      <c r="I46" s="23">
        <v>0.12142060245444403</v>
      </c>
      <c r="J46" s="23">
        <v>8.9624395686128677E-2</v>
      </c>
      <c r="K46" s="23">
        <v>2.361472666418743E-2</v>
      </c>
      <c r="L46" s="23">
        <v>3.5886946820379323E-2</v>
      </c>
      <c r="M46" s="23">
        <v>8.4789884715507621E-2</v>
      </c>
      <c r="N46" s="23">
        <v>2.2313127556712531E-3</v>
      </c>
      <c r="O46" s="23">
        <v>1.3759761993306061E-2</v>
      </c>
      <c r="P46" s="23">
        <v>7.4748977314986989E-2</v>
      </c>
      <c r="Q46" s="23">
        <v>7.5864633692822606E-2</v>
      </c>
      <c r="R46" s="23">
        <v>0.28077352175529935</v>
      </c>
      <c r="S46" s="24">
        <v>26890</v>
      </c>
      <c r="T46" s="23">
        <v>0.11001317523056653</v>
      </c>
      <c r="U46" s="23">
        <v>0.16930171277997366</v>
      </c>
      <c r="V46" s="23">
        <v>5.270092226613966E-3</v>
      </c>
      <c r="W46" s="23">
        <v>5.270092226613966E-3</v>
      </c>
      <c r="X46" s="23">
        <v>0.16666666666666666</v>
      </c>
      <c r="Y46" s="23">
        <v>0.10210803689064558</v>
      </c>
      <c r="Z46" s="23">
        <v>2.766798418972332E-2</v>
      </c>
      <c r="AA46" s="23">
        <v>2.3715415019762844E-2</v>
      </c>
      <c r="AB46" s="23">
        <v>0.11857707509881422</v>
      </c>
      <c r="AC46" s="23">
        <v>3.952569169960474E-3</v>
      </c>
      <c r="AD46" s="23">
        <v>7.9051383399209481E-3</v>
      </c>
      <c r="AE46" s="23">
        <v>4.61133069828722E-2</v>
      </c>
      <c r="AF46" s="23">
        <v>4.8748353096179184E-2</v>
      </c>
      <c r="AG46" s="23">
        <v>0.16337285902503293</v>
      </c>
      <c r="AH46" s="24">
        <v>7590</v>
      </c>
    </row>
    <row r="47" spans="2:34" x14ac:dyDescent="0.3">
      <c r="B47" s="33" t="s">
        <v>279</v>
      </c>
      <c r="C47" s="18" t="s">
        <v>282</v>
      </c>
      <c r="D47" s="18" t="s">
        <v>382</v>
      </c>
      <c r="E47" s="23" t="s">
        <v>588</v>
      </c>
      <c r="F47" s="23" t="s">
        <v>588</v>
      </c>
      <c r="G47" s="23" t="s">
        <v>588</v>
      </c>
      <c r="H47" s="23" t="s">
        <v>588</v>
      </c>
      <c r="I47" s="23" t="s">
        <v>588</v>
      </c>
      <c r="J47" s="23" t="s">
        <v>588</v>
      </c>
      <c r="K47" s="23" t="s">
        <v>588</v>
      </c>
      <c r="L47" s="23" t="s">
        <v>588</v>
      </c>
      <c r="M47" s="23" t="s">
        <v>588</v>
      </c>
      <c r="N47" s="23" t="s">
        <v>588</v>
      </c>
      <c r="O47" s="23" t="s">
        <v>588</v>
      </c>
      <c r="P47" s="23" t="s">
        <v>588</v>
      </c>
      <c r="Q47" s="23" t="s">
        <v>588</v>
      </c>
      <c r="R47" s="23" t="s">
        <v>588</v>
      </c>
      <c r="S47" s="24" t="s">
        <v>588</v>
      </c>
      <c r="T47" s="23" t="s">
        <v>588</v>
      </c>
      <c r="U47" s="23" t="s">
        <v>588</v>
      </c>
      <c r="V47" s="23" t="s">
        <v>588</v>
      </c>
      <c r="W47" s="23" t="s">
        <v>588</v>
      </c>
      <c r="X47" s="23" t="s">
        <v>588</v>
      </c>
      <c r="Y47" s="23" t="s">
        <v>588</v>
      </c>
      <c r="Z47" s="23" t="s">
        <v>588</v>
      </c>
      <c r="AA47" s="23" t="s">
        <v>588</v>
      </c>
      <c r="AB47" s="23" t="s">
        <v>588</v>
      </c>
      <c r="AC47" s="23" t="s">
        <v>588</v>
      </c>
      <c r="AD47" s="23" t="s">
        <v>588</v>
      </c>
      <c r="AE47" s="23" t="s">
        <v>588</v>
      </c>
      <c r="AF47" s="23" t="s">
        <v>588</v>
      </c>
      <c r="AG47" s="23" t="s">
        <v>588</v>
      </c>
      <c r="AH47" s="24" t="s">
        <v>588</v>
      </c>
    </row>
    <row r="48" spans="2:34" x14ac:dyDescent="0.3">
      <c r="B48" s="33" t="s">
        <v>283</v>
      </c>
      <c r="C48" s="18" t="s">
        <v>284</v>
      </c>
      <c r="D48" s="18" t="s">
        <v>383</v>
      </c>
      <c r="E48" s="23" t="s">
        <v>588</v>
      </c>
      <c r="F48" s="23" t="s">
        <v>588</v>
      </c>
      <c r="G48" s="23" t="s">
        <v>588</v>
      </c>
      <c r="H48" s="23" t="s">
        <v>588</v>
      </c>
      <c r="I48" s="23" t="s">
        <v>588</v>
      </c>
      <c r="J48" s="23" t="s">
        <v>588</v>
      </c>
      <c r="K48" s="23" t="s">
        <v>588</v>
      </c>
      <c r="L48" s="23" t="s">
        <v>588</v>
      </c>
      <c r="M48" s="23" t="s">
        <v>588</v>
      </c>
      <c r="N48" s="23" t="s">
        <v>588</v>
      </c>
      <c r="O48" s="23" t="s">
        <v>588</v>
      </c>
      <c r="P48" s="23" t="s">
        <v>588</v>
      </c>
      <c r="Q48" s="23" t="s">
        <v>588</v>
      </c>
      <c r="R48" s="23" t="s">
        <v>588</v>
      </c>
      <c r="S48" s="24" t="s">
        <v>588</v>
      </c>
      <c r="T48" s="23" t="s">
        <v>588</v>
      </c>
      <c r="U48" s="23" t="s">
        <v>588</v>
      </c>
      <c r="V48" s="23" t="s">
        <v>588</v>
      </c>
      <c r="W48" s="23" t="s">
        <v>588</v>
      </c>
      <c r="X48" s="23" t="s">
        <v>588</v>
      </c>
      <c r="Y48" s="23" t="s">
        <v>588</v>
      </c>
      <c r="Z48" s="23" t="s">
        <v>588</v>
      </c>
      <c r="AA48" s="23" t="s">
        <v>588</v>
      </c>
      <c r="AB48" s="23" t="s">
        <v>588</v>
      </c>
      <c r="AC48" s="23" t="s">
        <v>588</v>
      </c>
      <c r="AD48" s="23" t="s">
        <v>588</v>
      </c>
      <c r="AE48" s="23" t="s">
        <v>588</v>
      </c>
      <c r="AF48" s="23" t="s">
        <v>588</v>
      </c>
      <c r="AG48" s="23" t="s">
        <v>588</v>
      </c>
      <c r="AH48" s="24" t="s">
        <v>588</v>
      </c>
    </row>
    <row r="49" spans="2:34" x14ac:dyDescent="0.3">
      <c r="B49" s="33" t="s">
        <v>283</v>
      </c>
      <c r="C49" s="18" t="s">
        <v>285</v>
      </c>
      <c r="D49" s="18" t="s">
        <v>358</v>
      </c>
      <c r="E49" s="23" t="s">
        <v>588</v>
      </c>
      <c r="F49" s="23" t="s">
        <v>588</v>
      </c>
      <c r="G49" s="23" t="s">
        <v>588</v>
      </c>
      <c r="H49" s="23" t="s">
        <v>588</v>
      </c>
      <c r="I49" s="23" t="s">
        <v>588</v>
      </c>
      <c r="J49" s="23" t="s">
        <v>588</v>
      </c>
      <c r="K49" s="23" t="s">
        <v>588</v>
      </c>
      <c r="L49" s="23" t="s">
        <v>588</v>
      </c>
      <c r="M49" s="23" t="s">
        <v>588</v>
      </c>
      <c r="N49" s="23" t="s">
        <v>588</v>
      </c>
      <c r="O49" s="23" t="s">
        <v>588</v>
      </c>
      <c r="P49" s="23" t="s">
        <v>588</v>
      </c>
      <c r="Q49" s="23" t="s">
        <v>588</v>
      </c>
      <c r="R49" s="23" t="s">
        <v>588</v>
      </c>
      <c r="S49" s="24" t="s">
        <v>588</v>
      </c>
      <c r="T49" s="23" t="s">
        <v>588</v>
      </c>
      <c r="U49" s="23" t="s">
        <v>588</v>
      </c>
      <c r="V49" s="23" t="s">
        <v>588</v>
      </c>
      <c r="W49" s="23" t="s">
        <v>588</v>
      </c>
      <c r="X49" s="23" t="s">
        <v>588</v>
      </c>
      <c r="Y49" s="23" t="s">
        <v>588</v>
      </c>
      <c r="Z49" s="23" t="s">
        <v>588</v>
      </c>
      <c r="AA49" s="23" t="s">
        <v>588</v>
      </c>
      <c r="AB49" s="23" t="s">
        <v>588</v>
      </c>
      <c r="AC49" s="23" t="s">
        <v>588</v>
      </c>
      <c r="AD49" s="23" t="s">
        <v>588</v>
      </c>
      <c r="AE49" s="23" t="s">
        <v>588</v>
      </c>
      <c r="AF49" s="23" t="s">
        <v>588</v>
      </c>
      <c r="AG49" s="23" t="s">
        <v>588</v>
      </c>
      <c r="AH49" s="24" t="s">
        <v>588</v>
      </c>
    </row>
    <row r="50" spans="2:34" x14ac:dyDescent="0.3">
      <c r="B50" s="33" t="s">
        <v>283</v>
      </c>
      <c r="C50" s="18" t="s">
        <v>286</v>
      </c>
      <c r="D50" s="18" t="s">
        <v>359</v>
      </c>
      <c r="E50" s="23" t="s">
        <v>588</v>
      </c>
      <c r="F50" s="23" t="s">
        <v>588</v>
      </c>
      <c r="G50" s="23" t="s">
        <v>588</v>
      </c>
      <c r="H50" s="23" t="s">
        <v>588</v>
      </c>
      <c r="I50" s="23" t="s">
        <v>588</v>
      </c>
      <c r="J50" s="23" t="s">
        <v>588</v>
      </c>
      <c r="K50" s="23" t="s">
        <v>588</v>
      </c>
      <c r="L50" s="23" t="s">
        <v>588</v>
      </c>
      <c r="M50" s="23" t="s">
        <v>588</v>
      </c>
      <c r="N50" s="23" t="s">
        <v>588</v>
      </c>
      <c r="O50" s="23" t="s">
        <v>588</v>
      </c>
      <c r="P50" s="23" t="s">
        <v>588</v>
      </c>
      <c r="Q50" s="23" t="s">
        <v>588</v>
      </c>
      <c r="R50" s="23" t="s">
        <v>588</v>
      </c>
      <c r="S50" s="24" t="s">
        <v>588</v>
      </c>
      <c r="T50" s="23" t="s">
        <v>588</v>
      </c>
      <c r="U50" s="23" t="s">
        <v>588</v>
      </c>
      <c r="V50" s="23" t="s">
        <v>588</v>
      </c>
      <c r="W50" s="23" t="s">
        <v>588</v>
      </c>
      <c r="X50" s="23" t="s">
        <v>588</v>
      </c>
      <c r="Y50" s="23" t="s">
        <v>588</v>
      </c>
      <c r="Z50" s="23" t="s">
        <v>588</v>
      </c>
      <c r="AA50" s="23" t="s">
        <v>588</v>
      </c>
      <c r="AB50" s="23" t="s">
        <v>588</v>
      </c>
      <c r="AC50" s="23" t="s">
        <v>588</v>
      </c>
      <c r="AD50" s="23" t="s">
        <v>588</v>
      </c>
      <c r="AE50" s="23" t="s">
        <v>588</v>
      </c>
      <c r="AF50" s="23" t="s">
        <v>588</v>
      </c>
      <c r="AG50" s="23" t="s">
        <v>588</v>
      </c>
      <c r="AH50" s="24" t="s">
        <v>588</v>
      </c>
    </row>
    <row r="51" spans="2:34" x14ac:dyDescent="0.3">
      <c r="B51" s="33" t="s">
        <v>283</v>
      </c>
      <c r="C51" s="18" t="s">
        <v>287</v>
      </c>
      <c r="D51" s="18" t="s">
        <v>384</v>
      </c>
      <c r="E51" s="23" t="s">
        <v>588</v>
      </c>
      <c r="F51" s="23" t="s">
        <v>588</v>
      </c>
      <c r="G51" s="23" t="s">
        <v>588</v>
      </c>
      <c r="H51" s="23" t="s">
        <v>588</v>
      </c>
      <c r="I51" s="23" t="s">
        <v>588</v>
      </c>
      <c r="J51" s="23" t="s">
        <v>588</v>
      </c>
      <c r="K51" s="23" t="s">
        <v>588</v>
      </c>
      <c r="L51" s="23" t="s">
        <v>588</v>
      </c>
      <c r="M51" s="23" t="s">
        <v>588</v>
      </c>
      <c r="N51" s="23" t="s">
        <v>588</v>
      </c>
      <c r="O51" s="23" t="s">
        <v>588</v>
      </c>
      <c r="P51" s="23" t="s">
        <v>588</v>
      </c>
      <c r="Q51" s="23" t="s">
        <v>588</v>
      </c>
      <c r="R51" s="23" t="s">
        <v>588</v>
      </c>
      <c r="S51" s="24" t="s">
        <v>588</v>
      </c>
      <c r="T51" s="23" t="s">
        <v>588</v>
      </c>
      <c r="U51" s="23" t="s">
        <v>588</v>
      </c>
      <c r="V51" s="23" t="s">
        <v>588</v>
      </c>
      <c r="W51" s="23" t="s">
        <v>588</v>
      </c>
      <c r="X51" s="23" t="s">
        <v>588</v>
      </c>
      <c r="Y51" s="23" t="s">
        <v>588</v>
      </c>
      <c r="Z51" s="23" t="s">
        <v>588</v>
      </c>
      <c r="AA51" s="23" t="s">
        <v>588</v>
      </c>
      <c r="AB51" s="23" t="s">
        <v>588</v>
      </c>
      <c r="AC51" s="23" t="s">
        <v>588</v>
      </c>
      <c r="AD51" s="23" t="s">
        <v>588</v>
      </c>
      <c r="AE51" s="23" t="s">
        <v>588</v>
      </c>
      <c r="AF51" s="23" t="s">
        <v>588</v>
      </c>
      <c r="AG51" s="23" t="s">
        <v>588</v>
      </c>
      <c r="AH51" s="24" t="s">
        <v>588</v>
      </c>
    </row>
    <row r="52" spans="2:34" x14ac:dyDescent="0.3">
      <c r="B52" s="33" t="s">
        <v>283</v>
      </c>
      <c r="C52" s="18" t="s">
        <v>288</v>
      </c>
      <c r="D52" s="18" t="s">
        <v>385</v>
      </c>
      <c r="E52" s="23" t="s">
        <v>588</v>
      </c>
      <c r="F52" s="23" t="s">
        <v>588</v>
      </c>
      <c r="G52" s="23" t="s">
        <v>588</v>
      </c>
      <c r="H52" s="23" t="s">
        <v>588</v>
      </c>
      <c r="I52" s="23" t="s">
        <v>588</v>
      </c>
      <c r="J52" s="23" t="s">
        <v>588</v>
      </c>
      <c r="K52" s="23" t="s">
        <v>588</v>
      </c>
      <c r="L52" s="23" t="s">
        <v>588</v>
      </c>
      <c r="M52" s="23" t="s">
        <v>588</v>
      </c>
      <c r="N52" s="23" t="s">
        <v>588</v>
      </c>
      <c r="O52" s="23" t="s">
        <v>588</v>
      </c>
      <c r="P52" s="23" t="s">
        <v>588</v>
      </c>
      <c r="Q52" s="23" t="s">
        <v>588</v>
      </c>
      <c r="R52" s="23" t="s">
        <v>588</v>
      </c>
      <c r="S52" s="24" t="s">
        <v>588</v>
      </c>
      <c r="T52" s="23" t="s">
        <v>588</v>
      </c>
      <c r="U52" s="23" t="s">
        <v>588</v>
      </c>
      <c r="V52" s="23" t="s">
        <v>588</v>
      </c>
      <c r="W52" s="23" t="s">
        <v>588</v>
      </c>
      <c r="X52" s="23" t="s">
        <v>588</v>
      </c>
      <c r="Y52" s="23" t="s">
        <v>588</v>
      </c>
      <c r="Z52" s="23" t="s">
        <v>588</v>
      </c>
      <c r="AA52" s="23" t="s">
        <v>588</v>
      </c>
      <c r="AB52" s="23" t="s">
        <v>588</v>
      </c>
      <c r="AC52" s="23" t="s">
        <v>588</v>
      </c>
      <c r="AD52" s="23" t="s">
        <v>588</v>
      </c>
      <c r="AE52" s="23" t="s">
        <v>588</v>
      </c>
      <c r="AF52" s="23" t="s">
        <v>588</v>
      </c>
      <c r="AG52" s="23" t="s">
        <v>588</v>
      </c>
      <c r="AH52" s="24" t="s">
        <v>588</v>
      </c>
    </row>
    <row r="53" spans="2:34" x14ac:dyDescent="0.3">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3">
      <c r="B54" s="33" t="s">
        <v>290</v>
      </c>
      <c r="C54" s="18" t="s">
        <v>291</v>
      </c>
      <c r="D54" s="18" t="s">
        <v>361</v>
      </c>
      <c r="E54" s="23" t="s">
        <v>588</v>
      </c>
      <c r="F54" s="23" t="s">
        <v>588</v>
      </c>
      <c r="G54" s="23" t="s">
        <v>588</v>
      </c>
      <c r="H54" s="23" t="s">
        <v>588</v>
      </c>
      <c r="I54" s="23" t="s">
        <v>588</v>
      </c>
      <c r="J54" s="23" t="s">
        <v>588</v>
      </c>
      <c r="K54" s="23" t="s">
        <v>588</v>
      </c>
      <c r="L54" s="23" t="s">
        <v>588</v>
      </c>
      <c r="M54" s="23" t="s">
        <v>588</v>
      </c>
      <c r="N54" s="23" t="s">
        <v>588</v>
      </c>
      <c r="O54" s="23" t="s">
        <v>588</v>
      </c>
      <c r="P54" s="23" t="s">
        <v>588</v>
      </c>
      <c r="Q54" s="23" t="s">
        <v>588</v>
      </c>
      <c r="R54" s="23" t="s">
        <v>588</v>
      </c>
      <c r="S54" s="24" t="s">
        <v>588</v>
      </c>
      <c r="T54" s="23" t="s">
        <v>588</v>
      </c>
      <c r="U54" s="23" t="s">
        <v>588</v>
      </c>
      <c r="V54" s="23" t="s">
        <v>588</v>
      </c>
      <c r="W54" s="23" t="s">
        <v>588</v>
      </c>
      <c r="X54" s="23" t="s">
        <v>588</v>
      </c>
      <c r="Y54" s="23" t="s">
        <v>588</v>
      </c>
      <c r="Z54" s="23" t="s">
        <v>588</v>
      </c>
      <c r="AA54" s="23" t="s">
        <v>588</v>
      </c>
      <c r="AB54" s="23" t="s">
        <v>588</v>
      </c>
      <c r="AC54" s="23" t="s">
        <v>588</v>
      </c>
      <c r="AD54" s="23" t="s">
        <v>588</v>
      </c>
      <c r="AE54" s="23" t="s">
        <v>588</v>
      </c>
      <c r="AF54" s="23" t="s">
        <v>588</v>
      </c>
      <c r="AG54" s="23" t="s">
        <v>588</v>
      </c>
      <c r="AH54" s="24" t="s">
        <v>588</v>
      </c>
    </row>
    <row r="55" spans="2:34" x14ac:dyDescent="0.3">
      <c r="B55" s="33" t="s">
        <v>290</v>
      </c>
      <c r="C55" s="18" t="s">
        <v>292</v>
      </c>
      <c r="D55" s="18" t="s">
        <v>386</v>
      </c>
      <c r="E55" s="23">
        <v>4.7105004906771344E-2</v>
      </c>
      <c r="F55" s="23">
        <v>9.0284592737978411E-2</v>
      </c>
      <c r="G55" s="23">
        <v>1.1776251226692836E-2</v>
      </c>
      <c r="H55" s="23">
        <v>2.747791952894995E-2</v>
      </c>
      <c r="I55" s="23">
        <v>0.10304219823356231</v>
      </c>
      <c r="J55" s="23">
        <v>3.4347399411187439E-2</v>
      </c>
      <c r="K55" s="23">
        <v>2.2571148184494603E-2</v>
      </c>
      <c r="L55" s="23">
        <v>3.1403336604514227E-2</v>
      </c>
      <c r="M55" s="23">
        <v>6.6732090284592732E-2</v>
      </c>
      <c r="N55" s="23">
        <v>2.944062806673209E-3</v>
      </c>
      <c r="O55" s="23">
        <v>1.2757605495583905E-2</v>
      </c>
      <c r="P55" s="23">
        <v>3.7291462217860651E-2</v>
      </c>
      <c r="Q55" s="23">
        <v>9.5191364082433755E-2</v>
      </c>
      <c r="R55" s="23">
        <v>0.41609421000981356</v>
      </c>
      <c r="S55" s="24">
        <v>5095</v>
      </c>
      <c r="T55" s="23">
        <v>0.10756972111553785</v>
      </c>
      <c r="U55" s="23">
        <v>0.11155378486055777</v>
      </c>
      <c r="V55" s="23">
        <v>7.9681274900398405E-3</v>
      </c>
      <c r="W55" s="23">
        <v>7.9681274900398405E-3</v>
      </c>
      <c r="X55" s="23">
        <v>0.16334661354581673</v>
      </c>
      <c r="Y55" s="23">
        <v>5.9760956175298807E-2</v>
      </c>
      <c r="Z55" s="23">
        <v>2.7888446215139442E-2</v>
      </c>
      <c r="AA55" s="23">
        <v>2.3904382470119521E-2</v>
      </c>
      <c r="AB55" s="23">
        <v>0.11952191235059761</v>
      </c>
      <c r="AC55" s="23">
        <v>0</v>
      </c>
      <c r="AD55" s="23">
        <v>1.1952191235059761E-2</v>
      </c>
      <c r="AE55" s="23">
        <v>1.1952191235059761E-2</v>
      </c>
      <c r="AF55" s="23">
        <v>6.3745019920318724E-2</v>
      </c>
      <c r="AG55" s="23">
        <v>0.28685258964143429</v>
      </c>
      <c r="AH55" s="24">
        <v>1255</v>
      </c>
    </row>
    <row r="56" spans="2:34" x14ac:dyDescent="0.3">
      <c r="B56" s="33" t="s">
        <v>290</v>
      </c>
      <c r="C56" s="18" t="s">
        <v>293</v>
      </c>
      <c r="D56" s="18" t="s">
        <v>362</v>
      </c>
      <c r="E56" s="23" t="s">
        <v>588</v>
      </c>
      <c r="F56" s="23" t="s">
        <v>588</v>
      </c>
      <c r="G56" s="23" t="s">
        <v>588</v>
      </c>
      <c r="H56" s="23" t="s">
        <v>588</v>
      </c>
      <c r="I56" s="23" t="s">
        <v>588</v>
      </c>
      <c r="J56" s="23" t="s">
        <v>588</v>
      </c>
      <c r="K56" s="23" t="s">
        <v>588</v>
      </c>
      <c r="L56" s="23" t="s">
        <v>588</v>
      </c>
      <c r="M56" s="23" t="s">
        <v>588</v>
      </c>
      <c r="N56" s="23" t="s">
        <v>588</v>
      </c>
      <c r="O56" s="23" t="s">
        <v>588</v>
      </c>
      <c r="P56" s="23" t="s">
        <v>588</v>
      </c>
      <c r="Q56" s="23" t="s">
        <v>588</v>
      </c>
      <c r="R56" s="23" t="s">
        <v>588</v>
      </c>
      <c r="S56" s="24" t="s">
        <v>588</v>
      </c>
      <c r="T56" s="23" t="s">
        <v>588</v>
      </c>
      <c r="U56" s="23" t="s">
        <v>588</v>
      </c>
      <c r="V56" s="23" t="s">
        <v>588</v>
      </c>
      <c r="W56" s="23" t="s">
        <v>588</v>
      </c>
      <c r="X56" s="23" t="s">
        <v>588</v>
      </c>
      <c r="Y56" s="23" t="s">
        <v>588</v>
      </c>
      <c r="Z56" s="23" t="s">
        <v>588</v>
      </c>
      <c r="AA56" s="23" t="s">
        <v>588</v>
      </c>
      <c r="AB56" s="23" t="s">
        <v>588</v>
      </c>
      <c r="AC56" s="23" t="s">
        <v>588</v>
      </c>
      <c r="AD56" s="23" t="s">
        <v>588</v>
      </c>
      <c r="AE56" s="23" t="s">
        <v>588</v>
      </c>
      <c r="AF56" s="23" t="s">
        <v>588</v>
      </c>
      <c r="AG56" s="23" t="s">
        <v>588</v>
      </c>
      <c r="AH56" s="24" t="s">
        <v>588</v>
      </c>
    </row>
    <row r="57" spans="2:34" x14ac:dyDescent="0.3">
      <c r="B57" s="33" t="s">
        <v>290</v>
      </c>
      <c r="C57" s="18" t="s">
        <v>294</v>
      </c>
      <c r="D57" s="18" t="s">
        <v>363</v>
      </c>
      <c r="E57" s="23" t="s">
        <v>588</v>
      </c>
      <c r="F57" s="23" t="s">
        <v>588</v>
      </c>
      <c r="G57" s="23" t="s">
        <v>588</v>
      </c>
      <c r="H57" s="23" t="s">
        <v>588</v>
      </c>
      <c r="I57" s="23" t="s">
        <v>588</v>
      </c>
      <c r="J57" s="23" t="s">
        <v>588</v>
      </c>
      <c r="K57" s="23" t="s">
        <v>588</v>
      </c>
      <c r="L57" s="23" t="s">
        <v>588</v>
      </c>
      <c r="M57" s="23" t="s">
        <v>588</v>
      </c>
      <c r="N57" s="23" t="s">
        <v>588</v>
      </c>
      <c r="O57" s="23" t="s">
        <v>588</v>
      </c>
      <c r="P57" s="23" t="s">
        <v>588</v>
      </c>
      <c r="Q57" s="23" t="s">
        <v>588</v>
      </c>
      <c r="R57" s="23" t="s">
        <v>588</v>
      </c>
      <c r="S57" s="24" t="s">
        <v>588</v>
      </c>
      <c r="T57" s="23" t="s">
        <v>588</v>
      </c>
      <c r="U57" s="23" t="s">
        <v>588</v>
      </c>
      <c r="V57" s="23" t="s">
        <v>588</v>
      </c>
      <c r="W57" s="23" t="s">
        <v>588</v>
      </c>
      <c r="X57" s="23" t="s">
        <v>588</v>
      </c>
      <c r="Y57" s="23" t="s">
        <v>588</v>
      </c>
      <c r="Z57" s="23" t="s">
        <v>588</v>
      </c>
      <c r="AA57" s="23" t="s">
        <v>588</v>
      </c>
      <c r="AB57" s="23" t="s">
        <v>588</v>
      </c>
      <c r="AC57" s="23" t="s">
        <v>588</v>
      </c>
      <c r="AD57" s="23" t="s">
        <v>588</v>
      </c>
      <c r="AE57" s="23" t="s">
        <v>588</v>
      </c>
      <c r="AF57" s="23" t="s">
        <v>588</v>
      </c>
      <c r="AG57" s="23" t="s">
        <v>588</v>
      </c>
      <c r="AH57" s="24" t="s">
        <v>588</v>
      </c>
    </row>
    <row r="58" spans="2:34" x14ac:dyDescent="0.3">
      <c r="B58" s="33" t="s">
        <v>290</v>
      </c>
      <c r="C58" s="18" t="s">
        <v>295</v>
      </c>
      <c r="D58" s="18" t="s">
        <v>387</v>
      </c>
      <c r="E58" s="23" t="s">
        <v>588</v>
      </c>
      <c r="F58" s="23" t="s">
        <v>588</v>
      </c>
      <c r="G58" s="23" t="s">
        <v>588</v>
      </c>
      <c r="H58" s="23" t="s">
        <v>588</v>
      </c>
      <c r="I58" s="23" t="s">
        <v>588</v>
      </c>
      <c r="J58" s="23" t="s">
        <v>588</v>
      </c>
      <c r="K58" s="23" t="s">
        <v>588</v>
      </c>
      <c r="L58" s="23" t="s">
        <v>588</v>
      </c>
      <c r="M58" s="23" t="s">
        <v>588</v>
      </c>
      <c r="N58" s="23" t="s">
        <v>588</v>
      </c>
      <c r="O58" s="23" t="s">
        <v>588</v>
      </c>
      <c r="P58" s="23" t="s">
        <v>588</v>
      </c>
      <c r="Q58" s="23" t="s">
        <v>588</v>
      </c>
      <c r="R58" s="23" t="s">
        <v>588</v>
      </c>
      <c r="S58" s="24" t="s">
        <v>588</v>
      </c>
      <c r="T58" s="23" t="s">
        <v>588</v>
      </c>
      <c r="U58" s="23" t="s">
        <v>588</v>
      </c>
      <c r="V58" s="23" t="s">
        <v>588</v>
      </c>
      <c r="W58" s="23" t="s">
        <v>588</v>
      </c>
      <c r="X58" s="23" t="s">
        <v>588</v>
      </c>
      <c r="Y58" s="23" t="s">
        <v>588</v>
      </c>
      <c r="Z58" s="23" t="s">
        <v>588</v>
      </c>
      <c r="AA58" s="23" t="s">
        <v>588</v>
      </c>
      <c r="AB58" s="23" t="s">
        <v>588</v>
      </c>
      <c r="AC58" s="23" t="s">
        <v>588</v>
      </c>
      <c r="AD58" s="23" t="s">
        <v>588</v>
      </c>
      <c r="AE58" s="23" t="s">
        <v>588</v>
      </c>
      <c r="AF58" s="23" t="s">
        <v>588</v>
      </c>
      <c r="AG58" s="23" t="s">
        <v>588</v>
      </c>
      <c r="AH58" s="24" t="s">
        <v>588</v>
      </c>
    </row>
    <row r="59" spans="2:34" x14ac:dyDescent="0.3">
      <c r="B59" s="33" t="s">
        <v>290</v>
      </c>
      <c r="C59" s="18" t="s">
        <v>296</v>
      </c>
      <c r="D59" s="18" t="s">
        <v>388</v>
      </c>
      <c r="E59" s="23" t="s">
        <v>588</v>
      </c>
      <c r="F59" s="23" t="s">
        <v>588</v>
      </c>
      <c r="G59" s="23" t="s">
        <v>588</v>
      </c>
      <c r="H59" s="23" t="s">
        <v>588</v>
      </c>
      <c r="I59" s="23" t="s">
        <v>588</v>
      </c>
      <c r="J59" s="23" t="s">
        <v>588</v>
      </c>
      <c r="K59" s="23" t="s">
        <v>588</v>
      </c>
      <c r="L59" s="23" t="s">
        <v>588</v>
      </c>
      <c r="M59" s="23" t="s">
        <v>588</v>
      </c>
      <c r="N59" s="23" t="s">
        <v>588</v>
      </c>
      <c r="O59" s="23" t="s">
        <v>588</v>
      </c>
      <c r="P59" s="23" t="s">
        <v>588</v>
      </c>
      <c r="Q59" s="23" t="s">
        <v>588</v>
      </c>
      <c r="R59" s="23" t="s">
        <v>588</v>
      </c>
      <c r="S59" s="24" t="s">
        <v>588</v>
      </c>
      <c r="T59" s="23" t="s">
        <v>588</v>
      </c>
      <c r="U59" s="23" t="s">
        <v>588</v>
      </c>
      <c r="V59" s="23" t="s">
        <v>588</v>
      </c>
      <c r="W59" s="23" t="s">
        <v>588</v>
      </c>
      <c r="X59" s="23" t="s">
        <v>588</v>
      </c>
      <c r="Y59" s="23" t="s">
        <v>588</v>
      </c>
      <c r="Z59" s="23" t="s">
        <v>588</v>
      </c>
      <c r="AA59" s="23" t="s">
        <v>588</v>
      </c>
      <c r="AB59" s="23" t="s">
        <v>588</v>
      </c>
      <c r="AC59" s="23" t="s">
        <v>588</v>
      </c>
      <c r="AD59" s="23" t="s">
        <v>588</v>
      </c>
      <c r="AE59" s="23" t="s">
        <v>588</v>
      </c>
      <c r="AF59" s="23" t="s">
        <v>588</v>
      </c>
      <c r="AG59" s="23" t="s">
        <v>588</v>
      </c>
      <c r="AH59" s="24" t="s">
        <v>588</v>
      </c>
    </row>
    <row r="60" spans="2:34" x14ac:dyDescent="0.3">
      <c r="B60" s="33" t="s">
        <v>290</v>
      </c>
      <c r="C60" s="18" t="s">
        <v>297</v>
      </c>
      <c r="D60" s="18" t="s">
        <v>364</v>
      </c>
      <c r="E60" s="23" t="s">
        <v>588</v>
      </c>
      <c r="F60" s="23" t="s">
        <v>588</v>
      </c>
      <c r="G60" s="23" t="s">
        <v>588</v>
      </c>
      <c r="H60" s="23" t="s">
        <v>588</v>
      </c>
      <c r="I60" s="23" t="s">
        <v>588</v>
      </c>
      <c r="J60" s="23" t="s">
        <v>588</v>
      </c>
      <c r="K60" s="23" t="s">
        <v>588</v>
      </c>
      <c r="L60" s="23" t="s">
        <v>588</v>
      </c>
      <c r="M60" s="23" t="s">
        <v>588</v>
      </c>
      <c r="N60" s="23" t="s">
        <v>588</v>
      </c>
      <c r="O60" s="23" t="s">
        <v>588</v>
      </c>
      <c r="P60" s="23" t="s">
        <v>588</v>
      </c>
      <c r="Q60" s="23" t="s">
        <v>588</v>
      </c>
      <c r="R60" s="23" t="s">
        <v>588</v>
      </c>
      <c r="S60" s="24" t="s">
        <v>588</v>
      </c>
      <c r="T60" s="23" t="s">
        <v>588</v>
      </c>
      <c r="U60" s="23" t="s">
        <v>588</v>
      </c>
      <c r="V60" s="23" t="s">
        <v>588</v>
      </c>
      <c r="W60" s="23" t="s">
        <v>588</v>
      </c>
      <c r="X60" s="23" t="s">
        <v>588</v>
      </c>
      <c r="Y60" s="23" t="s">
        <v>588</v>
      </c>
      <c r="Z60" s="23" t="s">
        <v>588</v>
      </c>
      <c r="AA60" s="23" t="s">
        <v>588</v>
      </c>
      <c r="AB60" s="23" t="s">
        <v>588</v>
      </c>
      <c r="AC60" s="23" t="s">
        <v>588</v>
      </c>
      <c r="AD60" s="23" t="s">
        <v>588</v>
      </c>
      <c r="AE60" s="23" t="s">
        <v>588</v>
      </c>
      <c r="AF60" s="23" t="s">
        <v>588</v>
      </c>
      <c r="AG60" s="23" t="s">
        <v>588</v>
      </c>
      <c r="AH60" s="24" t="s">
        <v>588</v>
      </c>
    </row>
    <row r="61" spans="2:34" ht="6.75" customHeight="1" x14ac:dyDescent="0.3"/>
    <row r="62" spans="2:34" x14ac:dyDescent="0.3">
      <c r="B62" s="33" t="s">
        <v>250</v>
      </c>
      <c r="C62" s="21" t="s">
        <v>38</v>
      </c>
      <c r="D62" s="18"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3">
      <c r="B63" s="33" t="s">
        <v>250</v>
      </c>
      <c r="C63" s="21" t="s">
        <v>40</v>
      </c>
      <c r="D63" s="18" t="s">
        <v>153</v>
      </c>
      <c r="E63" s="23" t="s">
        <v>588</v>
      </c>
      <c r="F63" s="23" t="s">
        <v>588</v>
      </c>
      <c r="G63" s="23" t="s">
        <v>588</v>
      </c>
      <c r="H63" s="23" t="s">
        <v>588</v>
      </c>
      <c r="I63" s="23" t="s">
        <v>588</v>
      </c>
      <c r="J63" s="23" t="s">
        <v>588</v>
      </c>
      <c r="K63" s="23" t="s">
        <v>588</v>
      </c>
      <c r="L63" s="23" t="s">
        <v>588</v>
      </c>
      <c r="M63" s="23" t="s">
        <v>588</v>
      </c>
      <c r="N63" s="23" t="s">
        <v>588</v>
      </c>
      <c r="O63" s="23" t="s">
        <v>588</v>
      </c>
      <c r="P63" s="23" t="s">
        <v>588</v>
      </c>
      <c r="Q63" s="23" t="s">
        <v>588</v>
      </c>
      <c r="R63" s="23" t="s">
        <v>588</v>
      </c>
      <c r="S63" s="24" t="s">
        <v>588</v>
      </c>
      <c r="T63" s="23" t="s">
        <v>588</v>
      </c>
      <c r="U63" s="23" t="s">
        <v>588</v>
      </c>
      <c r="V63" s="23" t="s">
        <v>588</v>
      </c>
      <c r="W63" s="23" t="s">
        <v>588</v>
      </c>
      <c r="X63" s="23" t="s">
        <v>588</v>
      </c>
      <c r="Y63" s="23" t="s">
        <v>588</v>
      </c>
      <c r="Z63" s="23" t="s">
        <v>588</v>
      </c>
      <c r="AA63" s="23" t="s">
        <v>588</v>
      </c>
      <c r="AB63" s="23" t="s">
        <v>588</v>
      </c>
      <c r="AC63" s="23" t="s">
        <v>588</v>
      </c>
      <c r="AD63" s="23" t="s">
        <v>588</v>
      </c>
      <c r="AE63" s="23" t="s">
        <v>588</v>
      </c>
      <c r="AF63" s="23" t="s">
        <v>588</v>
      </c>
      <c r="AG63" s="23" t="s">
        <v>588</v>
      </c>
      <c r="AH63" s="24" t="s">
        <v>588</v>
      </c>
    </row>
    <row r="64" spans="2:34" x14ac:dyDescent="0.3">
      <c r="B64" s="33" t="s">
        <v>250</v>
      </c>
      <c r="C64" s="21" t="s">
        <v>42</v>
      </c>
      <c r="D64" s="18" t="s">
        <v>300</v>
      </c>
      <c r="E64" s="23" t="s">
        <v>588</v>
      </c>
      <c r="F64" s="23" t="s">
        <v>588</v>
      </c>
      <c r="G64" s="23" t="s">
        <v>588</v>
      </c>
      <c r="H64" s="23" t="s">
        <v>588</v>
      </c>
      <c r="I64" s="23" t="s">
        <v>588</v>
      </c>
      <c r="J64" s="23" t="s">
        <v>588</v>
      </c>
      <c r="K64" s="23" t="s">
        <v>588</v>
      </c>
      <c r="L64" s="23" t="s">
        <v>588</v>
      </c>
      <c r="M64" s="23" t="s">
        <v>588</v>
      </c>
      <c r="N64" s="23" t="s">
        <v>588</v>
      </c>
      <c r="O64" s="23" t="s">
        <v>588</v>
      </c>
      <c r="P64" s="23" t="s">
        <v>588</v>
      </c>
      <c r="Q64" s="23" t="s">
        <v>588</v>
      </c>
      <c r="R64" s="23" t="s">
        <v>588</v>
      </c>
      <c r="S64" s="24" t="s">
        <v>588</v>
      </c>
      <c r="T64" s="23" t="s">
        <v>588</v>
      </c>
      <c r="U64" s="23" t="s">
        <v>588</v>
      </c>
      <c r="V64" s="23" t="s">
        <v>588</v>
      </c>
      <c r="W64" s="23" t="s">
        <v>588</v>
      </c>
      <c r="X64" s="23" t="s">
        <v>588</v>
      </c>
      <c r="Y64" s="23" t="s">
        <v>588</v>
      </c>
      <c r="Z64" s="23" t="s">
        <v>588</v>
      </c>
      <c r="AA64" s="23" t="s">
        <v>588</v>
      </c>
      <c r="AB64" s="23" t="s">
        <v>588</v>
      </c>
      <c r="AC64" s="23" t="s">
        <v>588</v>
      </c>
      <c r="AD64" s="23" t="s">
        <v>588</v>
      </c>
      <c r="AE64" s="23" t="s">
        <v>588</v>
      </c>
      <c r="AF64" s="23" t="s">
        <v>588</v>
      </c>
      <c r="AG64" s="23" t="s">
        <v>588</v>
      </c>
      <c r="AH64" s="24" t="s">
        <v>588</v>
      </c>
    </row>
    <row r="65" spans="2:34" x14ac:dyDescent="0.3">
      <c r="B65" s="33" t="s">
        <v>250</v>
      </c>
      <c r="C65" s="21" t="s">
        <v>43</v>
      </c>
      <c r="D65" s="18"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3">
      <c r="B66" s="33" t="s">
        <v>250</v>
      </c>
      <c r="C66" s="21" t="s">
        <v>45</v>
      </c>
      <c r="D66" s="18" t="s">
        <v>156</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3">
      <c r="B67" s="33" t="s">
        <v>250</v>
      </c>
      <c r="C67" s="21" t="s">
        <v>47</v>
      </c>
      <c r="D67" s="18" t="s">
        <v>158</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3">
      <c r="B68" s="33" t="s">
        <v>250</v>
      </c>
      <c r="C68" s="21" t="s">
        <v>48</v>
      </c>
      <c r="D68" s="18" t="s">
        <v>159</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3">
      <c r="B69" s="33" t="s">
        <v>250</v>
      </c>
      <c r="C69" s="21" t="s">
        <v>49</v>
      </c>
      <c r="D69" s="18" t="s">
        <v>302</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3">
      <c r="B70" s="33" t="s">
        <v>250</v>
      </c>
      <c r="C70" s="21" t="s">
        <v>50</v>
      </c>
      <c r="D70" s="18" t="s">
        <v>160</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3">
      <c r="B71" s="33" t="s">
        <v>250</v>
      </c>
      <c r="C71" s="21" t="s">
        <v>58</v>
      </c>
      <c r="D71" s="18" t="s">
        <v>166</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3">
      <c r="B72" s="33" t="s">
        <v>250</v>
      </c>
      <c r="C72" s="21" t="s">
        <v>59</v>
      </c>
      <c r="D72" s="18" t="s">
        <v>167</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3">
      <c r="B73" s="33" t="s">
        <v>250</v>
      </c>
      <c r="C73" s="21" t="s">
        <v>68</v>
      </c>
      <c r="D73" s="18" t="s">
        <v>303</v>
      </c>
      <c r="E73" s="23" t="s">
        <v>588</v>
      </c>
      <c r="F73" s="23" t="s">
        <v>588</v>
      </c>
      <c r="G73" s="23" t="s">
        <v>588</v>
      </c>
      <c r="H73" s="23" t="s">
        <v>588</v>
      </c>
      <c r="I73" s="23" t="s">
        <v>588</v>
      </c>
      <c r="J73" s="23" t="s">
        <v>588</v>
      </c>
      <c r="K73" s="23" t="s">
        <v>588</v>
      </c>
      <c r="L73" s="23" t="s">
        <v>588</v>
      </c>
      <c r="M73" s="23" t="s">
        <v>588</v>
      </c>
      <c r="N73" s="23" t="s">
        <v>588</v>
      </c>
      <c r="O73" s="23" t="s">
        <v>588</v>
      </c>
      <c r="P73" s="23" t="s">
        <v>588</v>
      </c>
      <c r="Q73" s="23" t="s">
        <v>588</v>
      </c>
      <c r="R73" s="23" t="s">
        <v>588</v>
      </c>
      <c r="S73" s="24" t="s">
        <v>588</v>
      </c>
      <c r="T73" s="23" t="s">
        <v>588</v>
      </c>
      <c r="U73" s="23" t="s">
        <v>588</v>
      </c>
      <c r="V73" s="23" t="s">
        <v>588</v>
      </c>
      <c r="W73" s="23" t="s">
        <v>588</v>
      </c>
      <c r="X73" s="23" t="s">
        <v>588</v>
      </c>
      <c r="Y73" s="23" t="s">
        <v>588</v>
      </c>
      <c r="Z73" s="23" t="s">
        <v>588</v>
      </c>
      <c r="AA73" s="23" t="s">
        <v>588</v>
      </c>
      <c r="AB73" s="23" t="s">
        <v>588</v>
      </c>
      <c r="AC73" s="23" t="s">
        <v>588</v>
      </c>
      <c r="AD73" s="23" t="s">
        <v>588</v>
      </c>
      <c r="AE73" s="23" t="s">
        <v>588</v>
      </c>
      <c r="AF73" s="23" t="s">
        <v>588</v>
      </c>
      <c r="AG73" s="23" t="s">
        <v>588</v>
      </c>
      <c r="AH73" s="24" t="s">
        <v>588</v>
      </c>
    </row>
    <row r="74" spans="2:34" x14ac:dyDescent="0.3">
      <c r="B74" s="33" t="s">
        <v>250</v>
      </c>
      <c r="C74" s="21" t="s">
        <v>69</v>
      </c>
      <c r="D74" s="18" t="s">
        <v>172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3">
      <c r="B75" s="33" t="s">
        <v>240</v>
      </c>
      <c r="C75" s="21" t="s">
        <v>21</v>
      </c>
      <c r="D75" s="18" t="s">
        <v>304</v>
      </c>
      <c r="E75" s="23" t="s">
        <v>588</v>
      </c>
      <c r="F75" s="23" t="s">
        <v>588</v>
      </c>
      <c r="G75" s="23" t="s">
        <v>588</v>
      </c>
      <c r="H75" s="23" t="s">
        <v>588</v>
      </c>
      <c r="I75" s="23" t="s">
        <v>588</v>
      </c>
      <c r="J75" s="23" t="s">
        <v>588</v>
      </c>
      <c r="K75" s="23" t="s">
        <v>588</v>
      </c>
      <c r="L75" s="23" t="s">
        <v>588</v>
      </c>
      <c r="M75" s="23" t="s">
        <v>588</v>
      </c>
      <c r="N75" s="23" t="s">
        <v>588</v>
      </c>
      <c r="O75" s="23" t="s">
        <v>588</v>
      </c>
      <c r="P75" s="23" t="s">
        <v>588</v>
      </c>
      <c r="Q75" s="23" t="s">
        <v>588</v>
      </c>
      <c r="R75" s="23" t="s">
        <v>588</v>
      </c>
      <c r="S75" s="24" t="s">
        <v>588</v>
      </c>
      <c r="T75" s="23" t="s">
        <v>588</v>
      </c>
      <c r="U75" s="23" t="s">
        <v>588</v>
      </c>
      <c r="V75" s="23" t="s">
        <v>588</v>
      </c>
      <c r="W75" s="23" t="s">
        <v>588</v>
      </c>
      <c r="X75" s="23" t="s">
        <v>588</v>
      </c>
      <c r="Y75" s="23" t="s">
        <v>588</v>
      </c>
      <c r="Z75" s="23" t="s">
        <v>588</v>
      </c>
      <c r="AA75" s="23" t="s">
        <v>588</v>
      </c>
      <c r="AB75" s="23" t="s">
        <v>588</v>
      </c>
      <c r="AC75" s="23" t="s">
        <v>588</v>
      </c>
      <c r="AD75" s="23" t="s">
        <v>588</v>
      </c>
      <c r="AE75" s="23" t="s">
        <v>588</v>
      </c>
      <c r="AF75" s="23" t="s">
        <v>588</v>
      </c>
      <c r="AG75" s="23" t="s">
        <v>588</v>
      </c>
      <c r="AH75" s="24" t="s">
        <v>588</v>
      </c>
    </row>
    <row r="76" spans="2:34" x14ac:dyDescent="0.3">
      <c r="B76" s="33" t="s">
        <v>240</v>
      </c>
      <c r="C76" s="21" t="s">
        <v>22</v>
      </c>
      <c r="D76" s="18" t="s">
        <v>141</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3">
      <c r="B77" s="33" t="s">
        <v>240</v>
      </c>
      <c r="C77" s="21" t="s">
        <v>23</v>
      </c>
      <c r="D77" s="18" t="s">
        <v>305</v>
      </c>
      <c r="E77" s="23" t="s">
        <v>588</v>
      </c>
      <c r="F77" s="23" t="s">
        <v>588</v>
      </c>
      <c r="G77" s="23" t="s">
        <v>588</v>
      </c>
      <c r="H77" s="23" t="s">
        <v>588</v>
      </c>
      <c r="I77" s="23" t="s">
        <v>588</v>
      </c>
      <c r="J77" s="23" t="s">
        <v>588</v>
      </c>
      <c r="K77" s="23" t="s">
        <v>588</v>
      </c>
      <c r="L77" s="23" t="s">
        <v>588</v>
      </c>
      <c r="M77" s="23" t="s">
        <v>588</v>
      </c>
      <c r="N77" s="23" t="s">
        <v>588</v>
      </c>
      <c r="O77" s="23" t="s">
        <v>588</v>
      </c>
      <c r="P77" s="23" t="s">
        <v>588</v>
      </c>
      <c r="Q77" s="23" t="s">
        <v>588</v>
      </c>
      <c r="R77" s="23" t="s">
        <v>588</v>
      </c>
      <c r="S77" s="24" t="s">
        <v>588</v>
      </c>
      <c r="T77" s="23" t="s">
        <v>588</v>
      </c>
      <c r="U77" s="23" t="s">
        <v>588</v>
      </c>
      <c r="V77" s="23" t="s">
        <v>588</v>
      </c>
      <c r="W77" s="23" t="s">
        <v>588</v>
      </c>
      <c r="X77" s="23" t="s">
        <v>588</v>
      </c>
      <c r="Y77" s="23" t="s">
        <v>588</v>
      </c>
      <c r="Z77" s="23" t="s">
        <v>588</v>
      </c>
      <c r="AA77" s="23" t="s">
        <v>588</v>
      </c>
      <c r="AB77" s="23" t="s">
        <v>588</v>
      </c>
      <c r="AC77" s="23" t="s">
        <v>588</v>
      </c>
      <c r="AD77" s="23" t="s">
        <v>588</v>
      </c>
      <c r="AE77" s="23" t="s">
        <v>588</v>
      </c>
      <c r="AF77" s="23" t="s">
        <v>588</v>
      </c>
      <c r="AG77" s="23" t="s">
        <v>588</v>
      </c>
      <c r="AH77" s="24" t="s">
        <v>588</v>
      </c>
    </row>
    <row r="78" spans="2:34" x14ac:dyDescent="0.3">
      <c r="B78" s="33" t="s">
        <v>240</v>
      </c>
      <c r="C78" s="21" t="s">
        <v>24</v>
      </c>
      <c r="D78" s="18" t="s">
        <v>142</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3">
      <c r="B79" s="33" t="s">
        <v>240</v>
      </c>
      <c r="C79" s="21" t="s">
        <v>25</v>
      </c>
      <c r="D79" s="18" t="s">
        <v>306</v>
      </c>
      <c r="E79" s="23" t="s">
        <v>588</v>
      </c>
      <c r="F79" s="23" t="s">
        <v>588</v>
      </c>
      <c r="G79" s="23" t="s">
        <v>588</v>
      </c>
      <c r="H79" s="23" t="s">
        <v>588</v>
      </c>
      <c r="I79" s="23" t="s">
        <v>588</v>
      </c>
      <c r="J79" s="23" t="s">
        <v>588</v>
      </c>
      <c r="K79" s="23" t="s">
        <v>588</v>
      </c>
      <c r="L79" s="23" t="s">
        <v>588</v>
      </c>
      <c r="M79" s="23" t="s">
        <v>588</v>
      </c>
      <c r="N79" s="23" t="s">
        <v>588</v>
      </c>
      <c r="O79" s="23" t="s">
        <v>588</v>
      </c>
      <c r="P79" s="23" t="s">
        <v>588</v>
      </c>
      <c r="Q79" s="23" t="s">
        <v>588</v>
      </c>
      <c r="R79" s="23" t="s">
        <v>588</v>
      </c>
      <c r="S79" s="24" t="s">
        <v>588</v>
      </c>
      <c r="T79" s="23" t="s">
        <v>588</v>
      </c>
      <c r="U79" s="23" t="s">
        <v>588</v>
      </c>
      <c r="V79" s="23" t="s">
        <v>588</v>
      </c>
      <c r="W79" s="23" t="s">
        <v>588</v>
      </c>
      <c r="X79" s="23" t="s">
        <v>588</v>
      </c>
      <c r="Y79" s="23" t="s">
        <v>588</v>
      </c>
      <c r="Z79" s="23" t="s">
        <v>588</v>
      </c>
      <c r="AA79" s="23" t="s">
        <v>588</v>
      </c>
      <c r="AB79" s="23" t="s">
        <v>588</v>
      </c>
      <c r="AC79" s="23" t="s">
        <v>588</v>
      </c>
      <c r="AD79" s="23" t="s">
        <v>588</v>
      </c>
      <c r="AE79" s="23" t="s">
        <v>588</v>
      </c>
      <c r="AF79" s="23" t="s">
        <v>588</v>
      </c>
      <c r="AG79" s="23" t="s">
        <v>588</v>
      </c>
      <c r="AH79" s="24" t="s">
        <v>588</v>
      </c>
    </row>
    <row r="80" spans="2:34" x14ac:dyDescent="0.3">
      <c r="B80" s="33" t="s">
        <v>240</v>
      </c>
      <c r="C80" s="21" t="s">
        <v>26</v>
      </c>
      <c r="D80" s="18" t="s">
        <v>307</v>
      </c>
      <c r="E80" s="23">
        <v>5.5352241537053981E-2</v>
      </c>
      <c r="F80" s="23">
        <v>0.12900274473924978</v>
      </c>
      <c r="G80" s="23">
        <v>4.5745654162854531E-4</v>
      </c>
      <c r="H80" s="23">
        <v>3.6139066788655076E-2</v>
      </c>
      <c r="I80" s="23">
        <v>0.1546203110704483</v>
      </c>
      <c r="J80" s="23">
        <v>9.3321134492223234E-2</v>
      </c>
      <c r="K80" s="23">
        <v>3.2021957913998172E-2</v>
      </c>
      <c r="L80" s="23">
        <v>3.7511436413540711E-2</v>
      </c>
      <c r="M80" s="23">
        <v>8.4629460201280884E-2</v>
      </c>
      <c r="N80" s="23">
        <v>3.2021957913998169E-3</v>
      </c>
      <c r="O80" s="23">
        <v>1.0978956999085087E-2</v>
      </c>
      <c r="P80" s="23">
        <v>4.1628545288197621E-2</v>
      </c>
      <c r="Q80" s="23">
        <v>7.3193046660567251E-2</v>
      </c>
      <c r="R80" s="23">
        <v>0.24794144556267156</v>
      </c>
      <c r="S80" s="24">
        <v>10930</v>
      </c>
      <c r="T80" s="23">
        <v>9.2013888888888895E-2</v>
      </c>
      <c r="U80" s="23">
        <v>0.12152777777777778</v>
      </c>
      <c r="V80" s="23">
        <v>0</v>
      </c>
      <c r="W80" s="23">
        <v>3.472222222222222E-3</v>
      </c>
      <c r="X80" s="23">
        <v>0.21354166666666666</v>
      </c>
      <c r="Y80" s="23">
        <v>0.11805555555555555</v>
      </c>
      <c r="Z80" s="23">
        <v>3.2986111111111112E-2</v>
      </c>
      <c r="AA80" s="23">
        <v>2.4305555555555556E-2</v>
      </c>
      <c r="AB80" s="23">
        <v>8.8541666666666671E-2</v>
      </c>
      <c r="AC80" s="23">
        <v>3.472222222222222E-3</v>
      </c>
      <c r="AD80" s="23">
        <v>6.9444444444444441E-3</v>
      </c>
      <c r="AE80" s="23">
        <v>2.9513888888888888E-2</v>
      </c>
      <c r="AF80" s="23">
        <v>5.7291666666666664E-2</v>
      </c>
      <c r="AG80" s="23">
        <v>0.20659722222222221</v>
      </c>
      <c r="AH80" s="24">
        <v>2880</v>
      </c>
    </row>
    <row r="81" spans="2:34" x14ac:dyDescent="0.3">
      <c r="B81" s="33" t="s">
        <v>240</v>
      </c>
      <c r="C81" s="21" t="s">
        <v>27</v>
      </c>
      <c r="D81" s="18" t="s">
        <v>143</v>
      </c>
      <c r="E81" s="23">
        <v>4.0399455288243305E-2</v>
      </c>
      <c r="F81" s="23">
        <v>7.0358601906491153E-2</v>
      </c>
      <c r="G81" s="23">
        <v>1.8157058556513845E-3</v>
      </c>
      <c r="H81" s="23">
        <v>1.1802088061733999E-2</v>
      </c>
      <c r="I81" s="23">
        <v>0.19064911484339536</v>
      </c>
      <c r="J81" s="23">
        <v>5.5832955061280075E-2</v>
      </c>
      <c r="K81" s="23">
        <v>1.9518837948252384E-2</v>
      </c>
      <c r="L81" s="23">
        <v>5.2201543349977307E-2</v>
      </c>
      <c r="M81" s="23">
        <v>5.0385837494325916E-2</v>
      </c>
      <c r="N81" s="23">
        <v>9.9863822060826148E-3</v>
      </c>
      <c r="O81" s="23">
        <v>1.5433499773036768E-2</v>
      </c>
      <c r="P81" s="23">
        <v>6.7635043123014077E-2</v>
      </c>
      <c r="Q81" s="23">
        <v>7.0358601906491153E-2</v>
      </c>
      <c r="R81" s="23">
        <v>0.34362233318202451</v>
      </c>
      <c r="S81" s="24">
        <v>11015</v>
      </c>
      <c r="T81" s="23">
        <v>0.10810810810810811</v>
      </c>
      <c r="U81" s="23">
        <v>8.6486486486486491E-2</v>
      </c>
      <c r="V81" s="23">
        <v>2.7027027027027029E-3</v>
      </c>
      <c r="W81" s="23">
        <v>2.7027027027027029E-3</v>
      </c>
      <c r="X81" s="23">
        <v>0.35135135135135137</v>
      </c>
      <c r="Y81" s="23">
        <v>5.675675675675676E-2</v>
      </c>
      <c r="Z81" s="23">
        <v>1.0810810810810811E-2</v>
      </c>
      <c r="AA81" s="23">
        <v>1.6216216216216217E-2</v>
      </c>
      <c r="AB81" s="23">
        <v>9.7297297297297303E-2</v>
      </c>
      <c r="AC81" s="23">
        <v>2.7027027027027029E-3</v>
      </c>
      <c r="AD81" s="23">
        <v>1.3513513513513514E-2</v>
      </c>
      <c r="AE81" s="23">
        <v>1.6216216216216217E-2</v>
      </c>
      <c r="AF81" s="23">
        <v>3.783783783783784E-2</v>
      </c>
      <c r="AG81" s="23">
        <v>0.19729729729729731</v>
      </c>
      <c r="AH81" s="24">
        <v>1850</v>
      </c>
    </row>
    <row r="82" spans="2:34" x14ac:dyDescent="0.3">
      <c r="B82" s="33" t="s">
        <v>240</v>
      </c>
      <c r="C82" s="21" t="s">
        <v>28</v>
      </c>
      <c r="D82" s="18" t="s">
        <v>144</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3">
      <c r="B83" s="33" t="s">
        <v>240</v>
      </c>
      <c r="C83" s="21" t="s">
        <v>29</v>
      </c>
      <c r="D83" s="18" t="s">
        <v>145</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3">
      <c r="B84" s="33" t="s">
        <v>240</v>
      </c>
      <c r="C84" s="21" t="s">
        <v>30</v>
      </c>
      <c r="D84" s="18" t="s">
        <v>146</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3">
      <c r="B85" s="33" t="s">
        <v>240</v>
      </c>
      <c r="C85" s="21" t="s">
        <v>31</v>
      </c>
      <c r="D85" s="18" t="s">
        <v>308</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3">
      <c r="B86" s="33" t="s">
        <v>240</v>
      </c>
      <c r="C86" s="21" t="s">
        <v>32</v>
      </c>
      <c r="D86" s="18" t="s">
        <v>309</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3">
      <c r="B87" s="33" t="s">
        <v>240</v>
      </c>
      <c r="C87" s="21" t="s">
        <v>425</v>
      </c>
      <c r="D87" s="18" t="s">
        <v>426</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3">
      <c r="B88" s="33" t="s">
        <v>240</v>
      </c>
      <c r="C88" s="21" t="s">
        <v>33</v>
      </c>
      <c r="D88" s="18" t="s">
        <v>147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3">
      <c r="B89" s="33" t="s">
        <v>240</v>
      </c>
      <c r="C89" s="21" t="s">
        <v>34</v>
      </c>
      <c r="D89" s="18"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3">
      <c r="B90" s="33" t="s">
        <v>240</v>
      </c>
      <c r="C90" s="21" t="s">
        <v>35</v>
      </c>
      <c r="D90" s="18" t="s">
        <v>149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3">
      <c r="B91" s="33" t="s">
        <v>240</v>
      </c>
      <c r="C91" s="21" t="s">
        <v>36</v>
      </c>
      <c r="D91" s="18" t="s">
        <v>150</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3">
      <c r="B92" s="33" t="s">
        <v>240</v>
      </c>
      <c r="C92" s="21" t="s">
        <v>37</v>
      </c>
      <c r="D92" s="18" t="s">
        <v>151</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3">
      <c r="B93" s="33" t="s">
        <v>262</v>
      </c>
      <c r="C93" s="21" t="s">
        <v>39</v>
      </c>
      <c r="D93" s="18" t="s">
        <v>310</v>
      </c>
      <c r="E93" s="23" t="e">
        <v>#N/A</v>
      </c>
      <c r="F93" s="23" t="e">
        <v>#N/A</v>
      </c>
      <c r="G93" s="23" t="e">
        <v>#N/A</v>
      </c>
      <c r="H93" s="23" t="e">
        <v>#N/A</v>
      </c>
      <c r="I93" s="23" t="e">
        <v>#N/A</v>
      </c>
      <c r="J93" s="23" t="e">
        <v>#N/A</v>
      </c>
      <c r="K93" s="23" t="e">
        <v>#N/A</v>
      </c>
      <c r="L93" s="23" t="e">
        <v>#N/A</v>
      </c>
      <c r="M93" s="23" t="e">
        <v>#N/A</v>
      </c>
      <c r="N93" s="23" t="e">
        <v>#N/A</v>
      </c>
      <c r="O93" s="23" t="e">
        <v>#N/A</v>
      </c>
      <c r="P93" s="23" t="e">
        <v>#N/A</v>
      </c>
      <c r="Q93" s="23" t="e">
        <v>#N/A</v>
      </c>
      <c r="R93" s="23" t="e">
        <v>#N/A</v>
      </c>
      <c r="S93" s="24" t="e">
        <v>#N/A</v>
      </c>
      <c r="T93" s="23" t="s">
        <v>7</v>
      </c>
      <c r="U93" s="23" t="s">
        <v>7</v>
      </c>
      <c r="V93" s="23" t="s">
        <v>7</v>
      </c>
      <c r="W93" s="23" t="s">
        <v>7</v>
      </c>
      <c r="X93" s="23" t="s">
        <v>7</v>
      </c>
      <c r="Y93" s="23" t="s">
        <v>7</v>
      </c>
      <c r="Z93" s="23" t="s">
        <v>7</v>
      </c>
      <c r="AA93" s="23" t="s">
        <v>7</v>
      </c>
      <c r="AB93" s="23" t="s">
        <v>7</v>
      </c>
      <c r="AC93" s="23" t="s">
        <v>7</v>
      </c>
      <c r="AD93" s="23" t="s">
        <v>7</v>
      </c>
      <c r="AE93" s="23" t="s">
        <v>7</v>
      </c>
      <c r="AF93" s="23" t="s">
        <v>7</v>
      </c>
      <c r="AG93" s="23" t="s">
        <v>7</v>
      </c>
      <c r="AH93" s="24" t="e">
        <v>#N/A</v>
      </c>
    </row>
    <row r="94" spans="2:34" x14ac:dyDescent="0.3">
      <c r="B94" s="33" t="s">
        <v>262</v>
      </c>
      <c r="C94" s="21" t="s">
        <v>41</v>
      </c>
      <c r="D94" s="18" t="s">
        <v>154</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3">
      <c r="B95" s="33" t="s">
        <v>262</v>
      </c>
      <c r="C95" s="21" t="s">
        <v>44</v>
      </c>
      <c r="D95" s="18" t="s">
        <v>155</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3">
      <c r="B96" s="33" t="s">
        <v>262</v>
      </c>
      <c r="C96" s="21" t="s">
        <v>46</v>
      </c>
      <c r="D96" s="18" t="s">
        <v>157</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3">
      <c r="B97" s="33" t="s">
        <v>262</v>
      </c>
      <c r="C97" s="21" t="s">
        <v>51</v>
      </c>
      <c r="D97" s="18" t="s">
        <v>161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3">
      <c r="B98" s="33" t="s">
        <v>262</v>
      </c>
      <c r="C98" s="21" t="s">
        <v>52</v>
      </c>
      <c r="D98" s="18" t="s">
        <v>162</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3">
      <c r="B99" s="33" t="s">
        <v>262</v>
      </c>
      <c r="C99" s="21" t="s">
        <v>53</v>
      </c>
      <c r="D99" s="18" t="s">
        <v>311</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3">
      <c r="B100" s="33" t="s">
        <v>262</v>
      </c>
      <c r="C100" s="21" t="s">
        <v>54</v>
      </c>
      <c r="D100" s="18" t="s">
        <v>163</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3">
      <c r="B101" s="33" t="s">
        <v>262</v>
      </c>
      <c r="C101" s="21" t="s">
        <v>56</v>
      </c>
      <c r="D101" s="18" t="s">
        <v>164</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3">
      <c r="B102" s="33" t="s">
        <v>262</v>
      </c>
      <c r="C102" s="21" t="s">
        <v>57</v>
      </c>
      <c r="D102" s="18" t="s">
        <v>165</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3">
      <c r="B103" s="33" t="s">
        <v>262</v>
      </c>
      <c r="C103" s="21" t="s">
        <v>60</v>
      </c>
      <c r="D103" s="18" t="s">
        <v>168</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3">
      <c r="B104" s="33" t="s">
        <v>262</v>
      </c>
      <c r="C104" s="21" t="s">
        <v>55</v>
      </c>
      <c r="D104" s="18" t="s">
        <v>312</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3"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3">
      <c r="B105" s="33" t="s">
        <v>262</v>
      </c>
      <c r="C105" s="21" t="s">
        <v>61</v>
      </c>
      <c r="D105" s="18" t="s">
        <v>169</v>
      </c>
      <c r="E105" s="23" t="s">
        <v>588</v>
      </c>
      <c r="F105" s="23" t="s">
        <v>588</v>
      </c>
      <c r="G105" s="23" t="s">
        <v>588</v>
      </c>
      <c r="H105" s="23" t="s">
        <v>588</v>
      </c>
      <c r="I105" s="23" t="s">
        <v>588</v>
      </c>
      <c r="J105" s="23" t="s">
        <v>588</v>
      </c>
      <c r="K105" s="23" t="s">
        <v>588</v>
      </c>
      <c r="L105" s="23" t="s">
        <v>588</v>
      </c>
      <c r="M105" s="23" t="s">
        <v>588</v>
      </c>
      <c r="N105" s="23" t="s">
        <v>588</v>
      </c>
      <c r="O105" s="23" t="s">
        <v>588</v>
      </c>
      <c r="P105" s="23" t="s">
        <v>588</v>
      </c>
      <c r="Q105" s="23" t="s">
        <v>588</v>
      </c>
      <c r="R105" s="23" t="s">
        <v>588</v>
      </c>
      <c r="S105" s="24" t="s">
        <v>588</v>
      </c>
      <c r="T105" s="23" t="s">
        <v>588</v>
      </c>
      <c r="U105" s="23" t="s">
        <v>588</v>
      </c>
      <c r="V105" s="23" t="s">
        <v>588</v>
      </c>
      <c r="W105" s="23" t="s">
        <v>588</v>
      </c>
      <c r="X105" s="23" t="s">
        <v>588</v>
      </c>
      <c r="Y105" s="23" t="s">
        <v>588</v>
      </c>
      <c r="Z105" s="23" t="s">
        <v>588</v>
      </c>
      <c r="AA105" s="23" t="s">
        <v>588</v>
      </c>
      <c r="AB105" s="23" t="s">
        <v>588</v>
      </c>
      <c r="AC105" s="23" t="s">
        <v>588</v>
      </c>
      <c r="AD105" s="23" t="s">
        <v>588</v>
      </c>
      <c r="AE105" s="23" t="s">
        <v>588</v>
      </c>
      <c r="AF105" s="23" t="s">
        <v>588</v>
      </c>
      <c r="AG105" s="23" t="s">
        <v>588</v>
      </c>
      <c r="AH105" s="24" t="s">
        <v>588</v>
      </c>
    </row>
    <row r="106" spans="2:34" x14ac:dyDescent="0.3">
      <c r="B106" s="33" t="s">
        <v>262</v>
      </c>
      <c r="C106" s="21" t="s">
        <v>62</v>
      </c>
      <c r="D106" s="18" t="s">
        <v>170</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3">
      <c r="B107" s="33" t="s">
        <v>262</v>
      </c>
      <c r="C107" s="21" t="s">
        <v>63</v>
      </c>
      <c r="D107" s="18" t="s">
        <v>313</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3">
      <c r="B108" s="33" t="s">
        <v>262</v>
      </c>
      <c r="C108" s="21" t="s">
        <v>64</v>
      </c>
      <c r="D108" s="18" t="s">
        <v>314</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3">
      <c r="B109" s="33" t="s">
        <v>262</v>
      </c>
      <c r="C109" s="21" t="s">
        <v>65</v>
      </c>
      <c r="D109" s="18" t="s">
        <v>315</v>
      </c>
      <c r="E109" s="23">
        <v>4.4627749576988153E-2</v>
      </c>
      <c r="F109" s="23">
        <v>7.3392554991539766E-2</v>
      </c>
      <c r="G109" s="23">
        <v>1.1632825719120136E-2</v>
      </c>
      <c r="H109" s="23">
        <v>0.10067681895093063</v>
      </c>
      <c r="I109" s="23">
        <v>0.11844331641285956</v>
      </c>
      <c r="J109" s="23">
        <v>0.10088832487309644</v>
      </c>
      <c r="K109" s="23">
        <v>2.8553299492385786E-2</v>
      </c>
      <c r="L109" s="23">
        <v>3.4263959390862943E-2</v>
      </c>
      <c r="M109" s="23">
        <v>7.0219966159052447E-2</v>
      </c>
      <c r="N109" s="23">
        <v>1.6920473773265651E-3</v>
      </c>
      <c r="O109" s="23">
        <v>1.4805414551607445E-2</v>
      </c>
      <c r="P109" s="23">
        <v>6.45093062605753E-2</v>
      </c>
      <c r="Q109" s="23">
        <v>8.2064297800338415E-2</v>
      </c>
      <c r="R109" s="23">
        <v>0.25423011844331639</v>
      </c>
      <c r="S109" s="24">
        <v>23640</v>
      </c>
      <c r="T109" s="23">
        <v>8.982925018559762E-2</v>
      </c>
      <c r="U109" s="23">
        <v>9.9480326651818857E-2</v>
      </c>
      <c r="V109" s="23">
        <v>1.7817371937639197E-2</v>
      </c>
      <c r="W109" s="23">
        <v>1.6332590942835932E-2</v>
      </c>
      <c r="X109" s="23">
        <v>0.16555308092056423</v>
      </c>
      <c r="Y109" s="23">
        <v>0.14773570898292501</v>
      </c>
      <c r="Z109" s="23">
        <v>3.9346696362286562E-2</v>
      </c>
      <c r="AA109" s="23">
        <v>2.2271714922048998E-2</v>
      </c>
      <c r="AB109" s="23">
        <v>0.10987379361544172</v>
      </c>
      <c r="AC109" s="23">
        <v>2.2271714922048997E-3</v>
      </c>
      <c r="AD109" s="23">
        <v>2.301410541945063E-2</v>
      </c>
      <c r="AE109" s="23">
        <v>4.1573867854491464E-2</v>
      </c>
      <c r="AF109" s="23">
        <v>3.9346696362286562E-2</v>
      </c>
      <c r="AG109" s="23">
        <v>0.18485523385300667</v>
      </c>
      <c r="AH109" s="24">
        <v>6735</v>
      </c>
    </row>
    <row r="110" spans="2:34" x14ac:dyDescent="0.3">
      <c r="B110" s="33" t="s">
        <v>262</v>
      </c>
      <c r="C110" s="21" t="s">
        <v>66</v>
      </c>
      <c r="D110" s="18" t="s">
        <v>316</v>
      </c>
      <c r="E110" s="23" t="s">
        <v>588</v>
      </c>
      <c r="F110" s="23" t="s">
        <v>588</v>
      </c>
      <c r="G110" s="23" t="s">
        <v>588</v>
      </c>
      <c r="H110" s="23" t="s">
        <v>588</v>
      </c>
      <c r="I110" s="23" t="s">
        <v>588</v>
      </c>
      <c r="J110" s="23" t="s">
        <v>588</v>
      </c>
      <c r="K110" s="23" t="s">
        <v>588</v>
      </c>
      <c r="L110" s="23" t="s">
        <v>588</v>
      </c>
      <c r="M110" s="23" t="s">
        <v>588</v>
      </c>
      <c r="N110" s="23" t="s">
        <v>588</v>
      </c>
      <c r="O110" s="23" t="s">
        <v>588</v>
      </c>
      <c r="P110" s="23" t="s">
        <v>588</v>
      </c>
      <c r="Q110" s="23" t="s">
        <v>588</v>
      </c>
      <c r="R110" s="23" t="s">
        <v>588</v>
      </c>
      <c r="S110" s="24" t="s">
        <v>588</v>
      </c>
      <c r="T110" s="23" t="s">
        <v>588</v>
      </c>
      <c r="U110" s="23" t="s">
        <v>588</v>
      </c>
      <c r="V110" s="23" t="s">
        <v>588</v>
      </c>
      <c r="W110" s="23" t="s">
        <v>588</v>
      </c>
      <c r="X110" s="23" t="s">
        <v>588</v>
      </c>
      <c r="Y110" s="23" t="s">
        <v>588</v>
      </c>
      <c r="Z110" s="23" t="s">
        <v>588</v>
      </c>
      <c r="AA110" s="23" t="s">
        <v>588</v>
      </c>
      <c r="AB110" s="23" t="s">
        <v>588</v>
      </c>
      <c r="AC110" s="23" t="s">
        <v>588</v>
      </c>
      <c r="AD110" s="23" t="s">
        <v>588</v>
      </c>
      <c r="AE110" s="23" t="s">
        <v>588</v>
      </c>
      <c r="AF110" s="23" t="s">
        <v>588</v>
      </c>
      <c r="AG110" s="23" t="s">
        <v>588</v>
      </c>
      <c r="AH110" s="24" t="s">
        <v>588</v>
      </c>
    </row>
    <row r="111" spans="2:34" x14ac:dyDescent="0.3">
      <c r="B111" s="33" t="s">
        <v>262</v>
      </c>
      <c r="C111" s="21" t="s">
        <v>67</v>
      </c>
      <c r="D111" s="18" t="s">
        <v>171</v>
      </c>
      <c r="E111" s="23" t="s">
        <v>588</v>
      </c>
      <c r="F111" s="23" t="s">
        <v>588</v>
      </c>
      <c r="G111" s="23" t="s">
        <v>588</v>
      </c>
      <c r="H111" s="23" t="s">
        <v>588</v>
      </c>
      <c r="I111" s="23" t="s">
        <v>588</v>
      </c>
      <c r="J111" s="23" t="s">
        <v>588</v>
      </c>
      <c r="K111" s="23" t="s">
        <v>588</v>
      </c>
      <c r="L111" s="23" t="s">
        <v>588</v>
      </c>
      <c r="M111" s="23" t="s">
        <v>588</v>
      </c>
      <c r="N111" s="23" t="s">
        <v>588</v>
      </c>
      <c r="O111" s="23" t="s">
        <v>588</v>
      </c>
      <c r="P111" s="23" t="s">
        <v>588</v>
      </c>
      <c r="Q111" s="23" t="s">
        <v>588</v>
      </c>
      <c r="R111" s="23" t="s">
        <v>588</v>
      </c>
      <c r="S111" s="24" t="s">
        <v>588</v>
      </c>
      <c r="T111" s="23" t="s">
        <v>588</v>
      </c>
      <c r="U111" s="23" t="s">
        <v>588</v>
      </c>
      <c r="V111" s="23" t="s">
        <v>588</v>
      </c>
      <c r="W111" s="23" t="s">
        <v>588</v>
      </c>
      <c r="X111" s="23" t="s">
        <v>588</v>
      </c>
      <c r="Y111" s="23" t="s">
        <v>588</v>
      </c>
      <c r="Z111" s="23" t="s">
        <v>588</v>
      </c>
      <c r="AA111" s="23" t="s">
        <v>588</v>
      </c>
      <c r="AB111" s="23" t="s">
        <v>588</v>
      </c>
      <c r="AC111" s="23" t="s">
        <v>588</v>
      </c>
      <c r="AD111" s="23" t="s">
        <v>588</v>
      </c>
      <c r="AE111" s="23" t="s">
        <v>588</v>
      </c>
      <c r="AF111" s="23" t="s">
        <v>588</v>
      </c>
      <c r="AG111" s="23" t="s">
        <v>588</v>
      </c>
      <c r="AH111" s="24" t="s">
        <v>588</v>
      </c>
    </row>
    <row r="112" spans="2:34" x14ac:dyDescent="0.3">
      <c r="B112" s="33" t="s">
        <v>262</v>
      </c>
      <c r="C112" s="21" t="s">
        <v>70</v>
      </c>
      <c r="D112" s="18" t="s">
        <v>173</v>
      </c>
      <c r="E112" s="23" t="s">
        <v>588</v>
      </c>
      <c r="F112" s="23" t="s">
        <v>588</v>
      </c>
      <c r="G112" s="23" t="s">
        <v>588</v>
      </c>
      <c r="H112" s="23" t="s">
        <v>588</v>
      </c>
      <c r="I112" s="23" t="s">
        <v>588</v>
      </c>
      <c r="J112" s="23" t="s">
        <v>588</v>
      </c>
      <c r="K112" s="23" t="s">
        <v>588</v>
      </c>
      <c r="L112" s="23" t="s">
        <v>588</v>
      </c>
      <c r="M112" s="23" t="s">
        <v>588</v>
      </c>
      <c r="N112" s="23" t="s">
        <v>588</v>
      </c>
      <c r="O112" s="23" t="s">
        <v>588</v>
      </c>
      <c r="P112" s="23" t="s">
        <v>588</v>
      </c>
      <c r="Q112" s="23" t="s">
        <v>588</v>
      </c>
      <c r="R112" s="23" t="s">
        <v>588</v>
      </c>
      <c r="S112" s="24" t="s">
        <v>588</v>
      </c>
      <c r="T112" s="23" t="s">
        <v>588</v>
      </c>
      <c r="U112" s="23" t="s">
        <v>588</v>
      </c>
      <c r="V112" s="23" t="s">
        <v>588</v>
      </c>
      <c r="W112" s="23" t="s">
        <v>588</v>
      </c>
      <c r="X112" s="23" t="s">
        <v>588</v>
      </c>
      <c r="Y112" s="23" t="s">
        <v>588</v>
      </c>
      <c r="Z112" s="23" t="s">
        <v>588</v>
      </c>
      <c r="AA112" s="23" t="s">
        <v>588</v>
      </c>
      <c r="AB112" s="23" t="s">
        <v>588</v>
      </c>
      <c r="AC112" s="23" t="s">
        <v>588</v>
      </c>
      <c r="AD112" s="23" t="s">
        <v>588</v>
      </c>
      <c r="AE112" s="23" t="s">
        <v>588</v>
      </c>
      <c r="AF112" s="23" t="s">
        <v>588</v>
      </c>
      <c r="AG112" s="23" t="s">
        <v>588</v>
      </c>
      <c r="AH112" s="24" t="s">
        <v>588</v>
      </c>
    </row>
    <row r="113" spans="2:34" x14ac:dyDescent="0.3">
      <c r="B113" s="33" t="s">
        <v>262</v>
      </c>
      <c r="C113" s="21" t="s">
        <v>71</v>
      </c>
      <c r="D113" s="18" t="s">
        <v>174</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3">
      <c r="B114" s="33" t="s">
        <v>274</v>
      </c>
      <c r="C114" s="21" t="s">
        <v>73</v>
      </c>
      <c r="D114" s="18" t="s">
        <v>176</v>
      </c>
      <c r="E114" s="23" t="s">
        <v>588</v>
      </c>
      <c r="F114" s="23" t="s">
        <v>588</v>
      </c>
      <c r="G114" s="23" t="s">
        <v>588</v>
      </c>
      <c r="H114" s="23" t="s">
        <v>588</v>
      </c>
      <c r="I114" s="23" t="s">
        <v>588</v>
      </c>
      <c r="J114" s="23" t="s">
        <v>588</v>
      </c>
      <c r="K114" s="23" t="s">
        <v>588</v>
      </c>
      <c r="L114" s="23" t="s">
        <v>588</v>
      </c>
      <c r="M114" s="23" t="s">
        <v>588</v>
      </c>
      <c r="N114" s="23" t="s">
        <v>588</v>
      </c>
      <c r="O114" s="23" t="s">
        <v>588</v>
      </c>
      <c r="P114" s="23" t="s">
        <v>588</v>
      </c>
      <c r="Q114" s="23" t="s">
        <v>588</v>
      </c>
      <c r="R114" s="23" t="s">
        <v>588</v>
      </c>
      <c r="S114" s="24" t="s">
        <v>588</v>
      </c>
      <c r="T114" s="23" t="s">
        <v>588</v>
      </c>
      <c r="U114" s="23" t="s">
        <v>588</v>
      </c>
      <c r="V114" s="23" t="s">
        <v>588</v>
      </c>
      <c r="W114" s="23" t="s">
        <v>588</v>
      </c>
      <c r="X114" s="23" t="s">
        <v>588</v>
      </c>
      <c r="Y114" s="23" t="s">
        <v>588</v>
      </c>
      <c r="Z114" s="23" t="s">
        <v>588</v>
      </c>
      <c r="AA114" s="23" t="s">
        <v>588</v>
      </c>
      <c r="AB114" s="23" t="s">
        <v>588</v>
      </c>
      <c r="AC114" s="23" t="s">
        <v>588</v>
      </c>
      <c r="AD114" s="23" t="s">
        <v>588</v>
      </c>
      <c r="AE114" s="23" t="s">
        <v>588</v>
      </c>
      <c r="AF114" s="23" t="s">
        <v>588</v>
      </c>
      <c r="AG114" s="23" t="s">
        <v>588</v>
      </c>
      <c r="AH114" s="24" t="s">
        <v>588</v>
      </c>
    </row>
    <row r="115" spans="2:34" x14ac:dyDescent="0.3">
      <c r="B115" s="33" t="s">
        <v>274</v>
      </c>
      <c r="C115" s="21" t="s">
        <v>75</v>
      </c>
      <c r="D115" s="18" t="s">
        <v>178</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3">
      <c r="B116" s="33" t="s">
        <v>274</v>
      </c>
      <c r="C116" s="21" t="s">
        <v>78</v>
      </c>
      <c r="D116" s="18" t="s">
        <v>181</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3">
      <c r="B117" s="33" t="s">
        <v>274</v>
      </c>
      <c r="C117" s="21" t="s">
        <v>79</v>
      </c>
      <c r="D117" s="18" t="s">
        <v>317</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3">
      <c r="B118" s="33" t="s">
        <v>274</v>
      </c>
      <c r="C118" s="21" t="s">
        <v>81</v>
      </c>
      <c r="D118" s="18" t="s">
        <v>318</v>
      </c>
      <c r="E118" s="23" t="s">
        <v>588</v>
      </c>
      <c r="F118" s="23" t="s">
        <v>588</v>
      </c>
      <c r="G118" s="23" t="s">
        <v>588</v>
      </c>
      <c r="H118" s="23" t="s">
        <v>588</v>
      </c>
      <c r="I118" s="23" t="s">
        <v>588</v>
      </c>
      <c r="J118" s="23" t="s">
        <v>588</v>
      </c>
      <c r="K118" s="23" t="s">
        <v>588</v>
      </c>
      <c r="L118" s="23" t="s">
        <v>588</v>
      </c>
      <c r="M118" s="23" t="s">
        <v>588</v>
      </c>
      <c r="N118" s="23" t="s">
        <v>588</v>
      </c>
      <c r="O118" s="23" t="s">
        <v>588</v>
      </c>
      <c r="P118" s="23" t="s">
        <v>588</v>
      </c>
      <c r="Q118" s="23" t="s">
        <v>588</v>
      </c>
      <c r="R118" s="23" t="s">
        <v>588</v>
      </c>
      <c r="S118" s="24" t="s">
        <v>588</v>
      </c>
      <c r="T118" s="23" t="s">
        <v>588</v>
      </c>
      <c r="U118" s="23" t="s">
        <v>588</v>
      </c>
      <c r="V118" s="23" t="s">
        <v>588</v>
      </c>
      <c r="W118" s="23" t="s">
        <v>588</v>
      </c>
      <c r="X118" s="23" t="s">
        <v>588</v>
      </c>
      <c r="Y118" s="23" t="s">
        <v>588</v>
      </c>
      <c r="Z118" s="23" t="s">
        <v>588</v>
      </c>
      <c r="AA118" s="23" t="s">
        <v>588</v>
      </c>
      <c r="AB118" s="23" t="s">
        <v>588</v>
      </c>
      <c r="AC118" s="23" t="s">
        <v>588</v>
      </c>
      <c r="AD118" s="23" t="s">
        <v>588</v>
      </c>
      <c r="AE118" s="23" t="s">
        <v>588</v>
      </c>
      <c r="AF118" s="23" t="s">
        <v>588</v>
      </c>
      <c r="AG118" s="23" t="s">
        <v>588</v>
      </c>
      <c r="AH118" s="24" t="s">
        <v>588</v>
      </c>
    </row>
    <row r="119" spans="2:34" x14ac:dyDescent="0.3">
      <c r="B119" s="33" t="s">
        <v>274</v>
      </c>
      <c r="C119" s="21" t="s">
        <v>82</v>
      </c>
      <c r="D119" s="18" t="s">
        <v>319</v>
      </c>
      <c r="E119" s="23" t="s">
        <v>588</v>
      </c>
      <c r="F119" s="23" t="s">
        <v>588</v>
      </c>
      <c r="G119" s="23" t="s">
        <v>588</v>
      </c>
      <c r="H119" s="23" t="s">
        <v>588</v>
      </c>
      <c r="I119" s="23" t="s">
        <v>588</v>
      </c>
      <c r="J119" s="23" t="s">
        <v>588</v>
      </c>
      <c r="K119" s="23" t="s">
        <v>588</v>
      </c>
      <c r="L119" s="23" t="s">
        <v>588</v>
      </c>
      <c r="M119" s="23" t="s">
        <v>588</v>
      </c>
      <c r="N119" s="23" t="s">
        <v>588</v>
      </c>
      <c r="O119" s="23" t="s">
        <v>588</v>
      </c>
      <c r="P119" s="23" t="s">
        <v>588</v>
      </c>
      <c r="Q119" s="23" t="s">
        <v>588</v>
      </c>
      <c r="R119" s="23" t="s">
        <v>588</v>
      </c>
      <c r="S119" s="24" t="s">
        <v>588</v>
      </c>
      <c r="T119" s="23" t="s">
        <v>588</v>
      </c>
      <c r="U119" s="23" t="s">
        <v>588</v>
      </c>
      <c r="V119" s="23" t="s">
        <v>588</v>
      </c>
      <c r="W119" s="23" t="s">
        <v>588</v>
      </c>
      <c r="X119" s="23" t="s">
        <v>588</v>
      </c>
      <c r="Y119" s="23" t="s">
        <v>588</v>
      </c>
      <c r="Z119" s="23" t="s">
        <v>588</v>
      </c>
      <c r="AA119" s="23" t="s">
        <v>588</v>
      </c>
      <c r="AB119" s="23" t="s">
        <v>588</v>
      </c>
      <c r="AC119" s="23" t="s">
        <v>588</v>
      </c>
      <c r="AD119" s="23" t="s">
        <v>588</v>
      </c>
      <c r="AE119" s="23" t="s">
        <v>588</v>
      </c>
      <c r="AF119" s="23" t="s">
        <v>588</v>
      </c>
      <c r="AG119" s="23" t="s">
        <v>588</v>
      </c>
      <c r="AH119" s="24" t="s">
        <v>588</v>
      </c>
    </row>
    <row r="120" spans="2:34" x14ac:dyDescent="0.3">
      <c r="B120" s="33" t="s">
        <v>274</v>
      </c>
      <c r="C120" s="21" t="s">
        <v>85</v>
      </c>
      <c r="D120" s="18" t="s">
        <v>184</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3">
      <c r="B121" s="33" t="s">
        <v>274</v>
      </c>
      <c r="C121" s="21" t="s">
        <v>86</v>
      </c>
      <c r="D121" s="18" t="s">
        <v>320</v>
      </c>
      <c r="E121" s="23" t="s">
        <v>588</v>
      </c>
      <c r="F121" s="23" t="s">
        <v>588</v>
      </c>
      <c r="G121" s="23" t="s">
        <v>588</v>
      </c>
      <c r="H121" s="23" t="s">
        <v>588</v>
      </c>
      <c r="I121" s="23" t="s">
        <v>588</v>
      </c>
      <c r="J121" s="23" t="s">
        <v>588</v>
      </c>
      <c r="K121" s="23" t="s">
        <v>588</v>
      </c>
      <c r="L121" s="23" t="s">
        <v>588</v>
      </c>
      <c r="M121" s="23" t="s">
        <v>588</v>
      </c>
      <c r="N121" s="23" t="s">
        <v>588</v>
      </c>
      <c r="O121" s="23" t="s">
        <v>588</v>
      </c>
      <c r="P121" s="23" t="s">
        <v>588</v>
      </c>
      <c r="Q121" s="23" t="s">
        <v>588</v>
      </c>
      <c r="R121" s="23" t="s">
        <v>588</v>
      </c>
      <c r="S121" s="24" t="s">
        <v>588</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3">
      <c r="B122" s="33" t="s">
        <v>274</v>
      </c>
      <c r="C122" s="21" t="s">
        <v>87</v>
      </c>
      <c r="D122" s="18" t="s">
        <v>321</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3">
      <c r="B123" s="33" t="s">
        <v>274</v>
      </c>
      <c r="C123" s="21" t="s">
        <v>89</v>
      </c>
      <c r="D123" s="18" t="s">
        <v>186</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3">
      <c r="B124" s="33" t="s">
        <v>274</v>
      </c>
      <c r="C124" s="21" t="s">
        <v>92</v>
      </c>
      <c r="D124" s="18" t="s">
        <v>189</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3">
      <c r="B125" s="33" t="s">
        <v>274</v>
      </c>
      <c r="C125" s="21" t="s">
        <v>93</v>
      </c>
      <c r="D125" s="18" t="s">
        <v>190</v>
      </c>
      <c r="E125" s="23">
        <v>7.0282235749861643E-2</v>
      </c>
      <c r="F125" s="23">
        <v>0.1018262313226342</v>
      </c>
      <c r="G125" s="23">
        <v>3.87382401770891E-3</v>
      </c>
      <c r="H125" s="23">
        <v>2.3796347537354733E-2</v>
      </c>
      <c r="I125" s="23">
        <v>0.12340896513558385</v>
      </c>
      <c r="J125" s="23">
        <v>6.8068622025456563E-2</v>
      </c>
      <c r="K125" s="23">
        <v>2.8776978417266189E-2</v>
      </c>
      <c r="L125" s="23">
        <v>2.9883785279468732E-2</v>
      </c>
      <c r="M125" s="23">
        <v>8.5777531820697292E-2</v>
      </c>
      <c r="N125" s="23">
        <v>1.1068068622025456E-3</v>
      </c>
      <c r="O125" s="23">
        <v>1.2728278915329275E-2</v>
      </c>
      <c r="P125" s="23">
        <v>8.5777531820697292E-2</v>
      </c>
      <c r="Q125" s="23">
        <v>6.917542888765911E-2</v>
      </c>
      <c r="R125" s="23">
        <v>0.29607083563918096</v>
      </c>
      <c r="S125" s="24">
        <v>9035</v>
      </c>
      <c r="T125" s="23">
        <v>0.14046121593291405</v>
      </c>
      <c r="U125" s="23">
        <v>0.14046121593291405</v>
      </c>
      <c r="V125" s="23">
        <v>4.1928721174004195E-3</v>
      </c>
      <c r="W125" s="23">
        <v>6.2893081761006293E-3</v>
      </c>
      <c r="X125" s="23">
        <v>0.1761006289308176</v>
      </c>
      <c r="Y125" s="23">
        <v>0.10482180293501048</v>
      </c>
      <c r="Z125" s="23">
        <v>2.7253668763102725E-2</v>
      </c>
      <c r="AA125" s="23">
        <v>1.4675052410901468E-2</v>
      </c>
      <c r="AB125" s="23">
        <v>0.13836477987421383</v>
      </c>
      <c r="AC125" s="23">
        <v>0</v>
      </c>
      <c r="AD125" s="23">
        <v>8.385744234800839E-3</v>
      </c>
      <c r="AE125" s="23">
        <v>3.3542976939203356E-2</v>
      </c>
      <c r="AF125" s="23">
        <v>3.3542976939203356E-2</v>
      </c>
      <c r="AG125" s="23">
        <v>0.16981132075471697</v>
      </c>
      <c r="AH125" s="24">
        <v>2385</v>
      </c>
    </row>
    <row r="126" spans="2:34" x14ac:dyDescent="0.3">
      <c r="B126" s="33" t="s">
        <v>274</v>
      </c>
      <c r="C126" s="21" t="s">
        <v>94</v>
      </c>
      <c r="D126" s="18" t="s">
        <v>322</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3">
      <c r="B127" s="33" t="s">
        <v>274</v>
      </c>
      <c r="C127" s="21" t="s">
        <v>95</v>
      </c>
      <c r="D127" s="18" t="s">
        <v>323</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3">
      <c r="B128" s="33" t="s">
        <v>274</v>
      </c>
      <c r="C128" s="21" t="s">
        <v>96</v>
      </c>
      <c r="D128" s="18" t="s">
        <v>191</v>
      </c>
      <c r="E128" s="23" t="s">
        <v>588</v>
      </c>
      <c r="F128" s="23" t="s">
        <v>588</v>
      </c>
      <c r="G128" s="23" t="s">
        <v>588</v>
      </c>
      <c r="H128" s="23" t="s">
        <v>588</v>
      </c>
      <c r="I128" s="23" t="s">
        <v>588</v>
      </c>
      <c r="J128" s="23" t="s">
        <v>588</v>
      </c>
      <c r="K128" s="23" t="s">
        <v>588</v>
      </c>
      <c r="L128" s="23" t="s">
        <v>588</v>
      </c>
      <c r="M128" s="23" t="s">
        <v>588</v>
      </c>
      <c r="N128" s="23" t="s">
        <v>588</v>
      </c>
      <c r="O128" s="23" t="s">
        <v>588</v>
      </c>
      <c r="P128" s="23" t="s">
        <v>588</v>
      </c>
      <c r="Q128" s="23" t="s">
        <v>588</v>
      </c>
      <c r="R128" s="23" t="s">
        <v>588</v>
      </c>
      <c r="S128" s="24" t="s">
        <v>588</v>
      </c>
      <c r="T128" s="23" t="s">
        <v>588</v>
      </c>
      <c r="U128" s="23" t="s">
        <v>588</v>
      </c>
      <c r="V128" s="23" t="s">
        <v>588</v>
      </c>
      <c r="W128" s="23" t="s">
        <v>588</v>
      </c>
      <c r="X128" s="23" t="s">
        <v>588</v>
      </c>
      <c r="Y128" s="23" t="s">
        <v>588</v>
      </c>
      <c r="Z128" s="23" t="s">
        <v>588</v>
      </c>
      <c r="AA128" s="23" t="s">
        <v>588</v>
      </c>
      <c r="AB128" s="23" t="s">
        <v>588</v>
      </c>
      <c r="AC128" s="23" t="s">
        <v>588</v>
      </c>
      <c r="AD128" s="23" t="s">
        <v>588</v>
      </c>
      <c r="AE128" s="23" t="s">
        <v>588</v>
      </c>
      <c r="AF128" s="23" t="s">
        <v>588</v>
      </c>
      <c r="AG128" s="23" t="s">
        <v>588</v>
      </c>
      <c r="AH128" s="24" t="s">
        <v>588</v>
      </c>
    </row>
    <row r="129" spans="2:34" x14ac:dyDescent="0.3">
      <c r="B129" s="33" t="s">
        <v>274</v>
      </c>
      <c r="C129" s="21" t="s">
        <v>98</v>
      </c>
      <c r="D129" s="18" t="s">
        <v>192</v>
      </c>
      <c r="E129" s="23" t="s">
        <v>588</v>
      </c>
      <c r="F129" s="23" t="s">
        <v>588</v>
      </c>
      <c r="G129" s="23" t="s">
        <v>588</v>
      </c>
      <c r="H129" s="23" t="s">
        <v>588</v>
      </c>
      <c r="I129" s="23" t="s">
        <v>588</v>
      </c>
      <c r="J129" s="23" t="s">
        <v>588</v>
      </c>
      <c r="K129" s="23" t="s">
        <v>588</v>
      </c>
      <c r="L129" s="23" t="s">
        <v>588</v>
      </c>
      <c r="M129" s="23" t="s">
        <v>588</v>
      </c>
      <c r="N129" s="23" t="s">
        <v>588</v>
      </c>
      <c r="O129" s="23" t="s">
        <v>588</v>
      </c>
      <c r="P129" s="23" t="s">
        <v>588</v>
      </c>
      <c r="Q129" s="23" t="s">
        <v>588</v>
      </c>
      <c r="R129" s="23" t="s">
        <v>588</v>
      </c>
      <c r="S129" s="24" t="s">
        <v>588</v>
      </c>
      <c r="T129" s="23" t="s">
        <v>588</v>
      </c>
      <c r="U129" s="23" t="s">
        <v>588</v>
      </c>
      <c r="V129" s="23" t="s">
        <v>588</v>
      </c>
      <c r="W129" s="23" t="s">
        <v>588</v>
      </c>
      <c r="X129" s="23" t="s">
        <v>588</v>
      </c>
      <c r="Y129" s="23" t="s">
        <v>588</v>
      </c>
      <c r="Z129" s="23" t="s">
        <v>588</v>
      </c>
      <c r="AA129" s="23" t="s">
        <v>588</v>
      </c>
      <c r="AB129" s="23" t="s">
        <v>588</v>
      </c>
      <c r="AC129" s="23" t="s">
        <v>588</v>
      </c>
      <c r="AD129" s="23" t="s">
        <v>588</v>
      </c>
      <c r="AE129" s="23" t="s">
        <v>588</v>
      </c>
      <c r="AF129" s="23" t="s">
        <v>588</v>
      </c>
      <c r="AG129" s="23" t="s">
        <v>588</v>
      </c>
      <c r="AH129" s="24" t="s">
        <v>588</v>
      </c>
    </row>
    <row r="130" spans="2:34" x14ac:dyDescent="0.3">
      <c r="B130" s="33" t="s">
        <v>274</v>
      </c>
      <c r="C130" s="21" t="s">
        <v>99</v>
      </c>
      <c r="D130" s="18" t="s">
        <v>193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3">
      <c r="B131" s="33" t="s">
        <v>274</v>
      </c>
      <c r="C131" s="21" t="s">
        <v>100</v>
      </c>
      <c r="D131" s="18" t="s">
        <v>194</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3">
      <c r="B132" s="33" t="s">
        <v>274</v>
      </c>
      <c r="C132" s="21" t="s">
        <v>101</v>
      </c>
      <c r="D132" s="18" t="s">
        <v>195</v>
      </c>
      <c r="E132" s="23" t="s">
        <v>588</v>
      </c>
      <c r="F132" s="23" t="s">
        <v>588</v>
      </c>
      <c r="G132" s="23" t="s">
        <v>588</v>
      </c>
      <c r="H132" s="23" t="s">
        <v>588</v>
      </c>
      <c r="I132" s="23" t="s">
        <v>588</v>
      </c>
      <c r="J132" s="23" t="s">
        <v>588</v>
      </c>
      <c r="K132" s="23" t="s">
        <v>588</v>
      </c>
      <c r="L132" s="23" t="s">
        <v>588</v>
      </c>
      <c r="M132" s="23" t="s">
        <v>588</v>
      </c>
      <c r="N132" s="23" t="s">
        <v>588</v>
      </c>
      <c r="O132" s="23" t="s">
        <v>588</v>
      </c>
      <c r="P132" s="23" t="s">
        <v>588</v>
      </c>
      <c r="Q132" s="23" t="s">
        <v>588</v>
      </c>
      <c r="R132" s="23" t="s">
        <v>588</v>
      </c>
      <c r="S132" s="24" t="s">
        <v>588</v>
      </c>
      <c r="T132" s="23" t="s">
        <v>588</v>
      </c>
      <c r="U132" s="23" t="s">
        <v>588</v>
      </c>
      <c r="V132" s="23" t="s">
        <v>588</v>
      </c>
      <c r="W132" s="23" t="s">
        <v>588</v>
      </c>
      <c r="X132" s="23" t="s">
        <v>588</v>
      </c>
      <c r="Y132" s="23" t="s">
        <v>588</v>
      </c>
      <c r="Z132" s="23" t="s">
        <v>588</v>
      </c>
      <c r="AA132" s="23" t="s">
        <v>588</v>
      </c>
      <c r="AB132" s="23" t="s">
        <v>588</v>
      </c>
      <c r="AC132" s="23" t="s">
        <v>588</v>
      </c>
      <c r="AD132" s="23" t="s">
        <v>588</v>
      </c>
      <c r="AE132" s="23" t="s">
        <v>588</v>
      </c>
      <c r="AF132" s="23" t="s">
        <v>588</v>
      </c>
      <c r="AG132" s="23" t="s">
        <v>588</v>
      </c>
      <c r="AH132" s="24" t="s">
        <v>588</v>
      </c>
    </row>
    <row r="133" spans="2:34" x14ac:dyDescent="0.3">
      <c r="B133" s="33" t="s">
        <v>274</v>
      </c>
      <c r="C133" s="21" t="s">
        <v>105</v>
      </c>
      <c r="D133" s="18" t="s">
        <v>197</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3">
      <c r="B134" s="33" t="s">
        <v>274</v>
      </c>
      <c r="C134" s="21" t="s">
        <v>106</v>
      </c>
      <c r="D134" s="18" t="s">
        <v>198</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3">
      <c r="B135" s="33" t="s">
        <v>274</v>
      </c>
      <c r="C135" s="21" t="s">
        <v>111</v>
      </c>
      <c r="D135" s="18" t="s">
        <v>324</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3">
      <c r="B136" s="33" t="s">
        <v>279</v>
      </c>
      <c r="C136" s="21" t="s">
        <v>74</v>
      </c>
      <c r="D136" s="18" t="s">
        <v>177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3">
      <c r="B137" s="33" t="s">
        <v>279</v>
      </c>
      <c r="C137" s="21" t="s">
        <v>76</v>
      </c>
      <c r="D137" s="18" t="s">
        <v>179</v>
      </c>
      <c r="E137" s="23" t="s">
        <v>588</v>
      </c>
      <c r="F137" s="23" t="s">
        <v>588</v>
      </c>
      <c r="G137" s="23" t="s">
        <v>588</v>
      </c>
      <c r="H137" s="23" t="s">
        <v>588</v>
      </c>
      <c r="I137" s="23" t="s">
        <v>588</v>
      </c>
      <c r="J137" s="23" t="s">
        <v>588</v>
      </c>
      <c r="K137" s="23" t="s">
        <v>588</v>
      </c>
      <c r="L137" s="23" t="s">
        <v>588</v>
      </c>
      <c r="M137" s="23" t="s">
        <v>588</v>
      </c>
      <c r="N137" s="23" t="s">
        <v>588</v>
      </c>
      <c r="O137" s="23" t="s">
        <v>588</v>
      </c>
      <c r="P137" s="23" t="s">
        <v>588</v>
      </c>
      <c r="Q137" s="23" t="s">
        <v>588</v>
      </c>
      <c r="R137" s="23" t="s">
        <v>588</v>
      </c>
      <c r="S137" s="24" t="s">
        <v>588</v>
      </c>
      <c r="T137" s="23" t="s">
        <v>588</v>
      </c>
      <c r="U137" s="23" t="s">
        <v>588</v>
      </c>
      <c r="V137" s="23" t="s">
        <v>588</v>
      </c>
      <c r="W137" s="23" t="s">
        <v>588</v>
      </c>
      <c r="X137" s="23" t="s">
        <v>588</v>
      </c>
      <c r="Y137" s="23" t="s">
        <v>588</v>
      </c>
      <c r="Z137" s="23" t="s">
        <v>588</v>
      </c>
      <c r="AA137" s="23" t="s">
        <v>588</v>
      </c>
      <c r="AB137" s="23" t="s">
        <v>588</v>
      </c>
      <c r="AC137" s="23" t="s">
        <v>588</v>
      </c>
      <c r="AD137" s="23" t="s">
        <v>588</v>
      </c>
      <c r="AE137" s="23" t="s">
        <v>588</v>
      </c>
      <c r="AF137" s="23" t="s">
        <v>588</v>
      </c>
      <c r="AG137" s="23" t="s">
        <v>588</v>
      </c>
      <c r="AH137" s="24" t="s">
        <v>588</v>
      </c>
    </row>
    <row r="138" spans="2:34" x14ac:dyDescent="0.3">
      <c r="B138" s="33" t="s">
        <v>279</v>
      </c>
      <c r="C138" s="21" t="s">
        <v>77</v>
      </c>
      <c r="D138" s="18" t="s">
        <v>180</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3">
      <c r="B139" s="33" t="s">
        <v>279</v>
      </c>
      <c r="C139" s="21" t="s">
        <v>80</v>
      </c>
      <c r="D139" s="18" t="s">
        <v>325</v>
      </c>
      <c r="E139" s="23" t="s">
        <v>588</v>
      </c>
      <c r="F139" s="23" t="s">
        <v>588</v>
      </c>
      <c r="G139" s="23" t="s">
        <v>588</v>
      </c>
      <c r="H139" s="23" t="s">
        <v>588</v>
      </c>
      <c r="I139" s="23" t="s">
        <v>588</v>
      </c>
      <c r="J139" s="23" t="s">
        <v>588</v>
      </c>
      <c r="K139" s="23" t="s">
        <v>588</v>
      </c>
      <c r="L139" s="23" t="s">
        <v>588</v>
      </c>
      <c r="M139" s="23" t="s">
        <v>588</v>
      </c>
      <c r="N139" s="23" t="s">
        <v>588</v>
      </c>
      <c r="O139" s="23" t="s">
        <v>588</v>
      </c>
      <c r="P139" s="23" t="s">
        <v>588</v>
      </c>
      <c r="Q139" s="23" t="s">
        <v>588</v>
      </c>
      <c r="R139" s="23" t="s">
        <v>588</v>
      </c>
      <c r="S139" s="24" t="s">
        <v>588</v>
      </c>
      <c r="T139" s="23" t="s">
        <v>588</v>
      </c>
      <c r="U139" s="23" t="s">
        <v>588</v>
      </c>
      <c r="V139" s="23" t="s">
        <v>588</v>
      </c>
      <c r="W139" s="23" t="s">
        <v>588</v>
      </c>
      <c r="X139" s="23" t="s">
        <v>588</v>
      </c>
      <c r="Y139" s="23" t="s">
        <v>588</v>
      </c>
      <c r="Z139" s="23" t="s">
        <v>588</v>
      </c>
      <c r="AA139" s="23" t="s">
        <v>588</v>
      </c>
      <c r="AB139" s="23" t="s">
        <v>588</v>
      </c>
      <c r="AC139" s="23" t="s">
        <v>588</v>
      </c>
      <c r="AD139" s="23" t="s">
        <v>588</v>
      </c>
      <c r="AE139" s="23" t="s">
        <v>588</v>
      </c>
      <c r="AF139" s="23" t="s">
        <v>588</v>
      </c>
      <c r="AG139" s="23" t="s">
        <v>588</v>
      </c>
      <c r="AH139" s="24" t="s">
        <v>588</v>
      </c>
    </row>
    <row r="140" spans="2:34" x14ac:dyDescent="0.3">
      <c r="B140" s="33" t="s">
        <v>279</v>
      </c>
      <c r="C140" s="21" t="s">
        <v>83</v>
      </c>
      <c r="D140" s="18" t="s">
        <v>182</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3">
      <c r="B141" s="33" t="s">
        <v>279</v>
      </c>
      <c r="C141" s="21" t="s">
        <v>84</v>
      </c>
      <c r="D141" s="18" t="s">
        <v>183</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3">
      <c r="B142" s="33" t="s">
        <v>279</v>
      </c>
      <c r="C142" s="21" t="s">
        <v>88</v>
      </c>
      <c r="D142" s="18" t="s">
        <v>185</v>
      </c>
      <c r="E142" s="23" t="s">
        <v>588</v>
      </c>
      <c r="F142" s="23" t="s">
        <v>588</v>
      </c>
      <c r="G142" s="23" t="s">
        <v>588</v>
      </c>
      <c r="H142" s="23" t="s">
        <v>588</v>
      </c>
      <c r="I142" s="23" t="s">
        <v>588</v>
      </c>
      <c r="J142" s="23" t="s">
        <v>588</v>
      </c>
      <c r="K142" s="23" t="s">
        <v>588</v>
      </c>
      <c r="L142" s="23" t="s">
        <v>588</v>
      </c>
      <c r="M142" s="23" t="s">
        <v>588</v>
      </c>
      <c r="N142" s="23" t="s">
        <v>588</v>
      </c>
      <c r="O142" s="23" t="s">
        <v>588</v>
      </c>
      <c r="P142" s="23" t="s">
        <v>588</v>
      </c>
      <c r="Q142" s="23" t="s">
        <v>588</v>
      </c>
      <c r="R142" s="23" t="s">
        <v>588</v>
      </c>
      <c r="S142" s="24" t="s">
        <v>588</v>
      </c>
      <c r="T142" s="23" t="s">
        <v>588</v>
      </c>
      <c r="U142" s="23" t="s">
        <v>588</v>
      </c>
      <c r="V142" s="23" t="s">
        <v>588</v>
      </c>
      <c r="W142" s="23" t="s">
        <v>588</v>
      </c>
      <c r="X142" s="23" t="s">
        <v>588</v>
      </c>
      <c r="Y142" s="23" t="s">
        <v>588</v>
      </c>
      <c r="Z142" s="23" t="s">
        <v>588</v>
      </c>
      <c r="AA142" s="23" t="s">
        <v>588</v>
      </c>
      <c r="AB142" s="23" t="s">
        <v>588</v>
      </c>
      <c r="AC142" s="23" t="s">
        <v>588</v>
      </c>
      <c r="AD142" s="23" t="s">
        <v>588</v>
      </c>
      <c r="AE142" s="23" t="s">
        <v>588</v>
      </c>
      <c r="AF142" s="23" t="s">
        <v>588</v>
      </c>
      <c r="AG142" s="23" t="s">
        <v>588</v>
      </c>
      <c r="AH142" s="24" t="s">
        <v>588</v>
      </c>
    </row>
    <row r="143" spans="2:34" x14ac:dyDescent="0.3">
      <c r="B143" s="33" t="s">
        <v>279</v>
      </c>
      <c r="C143" s="21" t="s">
        <v>72</v>
      </c>
      <c r="D143" s="18" t="s">
        <v>175</v>
      </c>
      <c r="E143" s="23" t="s">
        <v>588</v>
      </c>
      <c r="F143" s="23" t="s">
        <v>588</v>
      </c>
      <c r="G143" s="23" t="s">
        <v>588</v>
      </c>
      <c r="H143" s="23" t="s">
        <v>588</v>
      </c>
      <c r="I143" s="23" t="s">
        <v>588</v>
      </c>
      <c r="J143" s="23" t="s">
        <v>588</v>
      </c>
      <c r="K143" s="23" t="s">
        <v>588</v>
      </c>
      <c r="L143" s="23" t="s">
        <v>588</v>
      </c>
      <c r="M143" s="23" t="s">
        <v>588</v>
      </c>
      <c r="N143" s="23" t="s">
        <v>588</v>
      </c>
      <c r="O143" s="23" t="s">
        <v>588</v>
      </c>
      <c r="P143" s="23" t="s">
        <v>588</v>
      </c>
      <c r="Q143" s="23" t="s">
        <v>588</v>
      </c>
      <c r="R143" s="23" t="s">
        <v>588</v>
      </c>
      <c r="S143" s="24" t="s">
        <v>588</v>
      </c>
      <c r="T143" s="23" t="s">
        <v>588</v>
      </c>
      <c r="U143" s="23" t="s">
        <v>588</v>
      </c>
      <c r="V143" s="23" t="s">
        <v>588</v>
      </c>
      <c r="W143" s="23" t="s">
        <v>588</v>
      </c>
      <c r="X143" s="23" t="s">
        <v>588</v>
      </c>
      <c r="Y143" s="23" t="s">
        <v>588</v>
      </c>
      <c r="Z143" s="23" t="s">
        <v>588</v>
      </c>
      <c r="AA143" s="23" t="s">
        <v>588</v>
      </c>
      <c r="AB143" s="23" t="s">
        <v>588</v>
      </c>
      <c r="AC143" s="23" t="s">
        <v>588</v>
      </c>
      <c r="AD143" s="23" t="s">
        <v>588</v>
      </c>
      <c r="AE143" s="23" t="s">
        <v>588</v>
      </c>
      <c r="AF143" s="23" t="s">
        <v>588</v>
      </c>
      <c r="AG143" s="23" t="s">
        <v>588</v>
      </c>
      <c r="AH143" s="24" t="s">
        <v>588</v>
      </c>
    </row>
    <row r="144" spans="2:34" x14ac:dyDescent="0.3">
      <c r="B144" s="33" t="s">
        <v>279</v>
      </c>
      <c r="C144" s="21" t="s">
        <v>423</v>
      </c>
      <c r="D144" s="18" t="s">
        <v>424</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3">
      <c r="B145" s="33" t="s">
        <v>279</v>
      </c>
      <c r="C145" s="21" t="s">
        <v>90</v>
      </c>
      <c r="D145" s="18" t="s">
        <v>187</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3">
      <c r="B146" s="33" t="s">
        <v>279</v>
      </c>
      <c r="C146" s="21" t="s">
        <v>102</v>
      </c>
      <c r="D146" s="18" t="s">
        <v>422</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3">
      <c r="B147" s="33" t="s">
        <v>279</v>
      </c>
      <c r="C147" s="21" t="s">
        <v>91</v>
      </c>
      <c r="D147" s="18" t="s">
        <v>188</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3">
      <c r="B148" s="33" t="s">
        <v>279</v>
      </c>
      <c r="C148" s="21" t="s">
        <v>97</v>
      </c>
      <c r="D148" s="18" t="s">
        <v>326</v>
      </c>
      <c r="E148" s="23">
        <v>6.1547043510598733E-2</v>
      </c>
      <c r="F148" s="23">
        <v>0.11472666418743027</v>
      </c>
      <c r="G148" s="23">
        <v>9.1111937523242845E-3</v>
      </c>
      <c r="H148" s="23">
        <v>1.190033469691335E-2</v>
      </c>
      <c r="I148" s="23">
        <v>0.12142060245444403</v>
      </c>
      <c r="J148" s="23">
        <v>8.9624395686128677E-2</v>
      </c>
      <c r="K148" s="23">
        <v>2.361472666418743E-2</v>
      </c>
      <c r="L148" s="23">
        <v>3.5886946820379323E-2</v>
      </c>
      <c r="M148" s="23">
        <v>8.4789884715507621E-2</v>
      </c>
      <c r="N148" s="23">
        <v>2.2313127556712531E-3</v>
      </c>
      <c r="O148" s="23">
        <v>1.3759761993306061E-2</v>
      </c>
      <c r="P148" s="23">
        <v>7.4748977314986989E-2</v>
      </c>
      <c r="Q148" s="23">
        <v>7.5864633692822606E-2</v>
      </c>
      <c r="R148" s="23">
        <v>0.28077352175529935</v>
      </c>
      <c r="S148" s="24">
        <v>26890</v>
      </c>
      <c r="T148" s="23">
        <v>0.11001317523056653</v>
      </c>
      <c r="U148" s="23">
        <v>0.16930171277997366</v>
      </c>
      <c r="V148" s="23">
        <v>5.270092226613966E-3</v>
      </c>
      <c r="W148" s="23">
        <v>5.270092226613966E-3</v>
      </c>
      <c r="X148" s="23">
        <v>0.16666666666666666</v>
      </c>
      <c r="Y148" s="23">
        <v>0.10210803689064558</v>
      </c>
      <c r="Z148" s="23">
        <v>2.766798418972332E-2</v>
      </c>
      <c r="AA148" s="23">
        <v>2.3715415019762844E-2</v>
      </c>
      <c r="AB148" s="23">
        <v>0.11857707509881422</v>
      </c>
      <c r="AC148" s="23">
        <v>3.952569169960474E-3</v>
      </c>
      <c r="AD148" s="23">
        <v>7.9051383399209481E-3</v>
      </c>
      <c r="AE148" s="23">
        <v>4.61133069828722E-2</v>
      </c>
      <c r="AF148" s="23">
        <v>4.8748353096179184E-2</v>
      </c>
      <c r="AG148" s="23">
        <v>0.16337285902503293</v>
      </c>
      <c r="AH148" s="24">
        <v>7590</v>
      </c>
    </row>
    <row r="149" spans="2:34" x14ac:dyDescent="0.3">
      <c r="B149" s="33" t="s">
        <v>279</v>
      </c>
      <c r="C149" s="21" t="s">
        <v>103</v>
      </c>
      <c r="D149" s="18" t="s">
        <v>196</v>
      </c>
      <c r="E149" s="23" t="s">
        <v>588</v>
      </c>
      <c r="F149" s="23" t="s">
        <v>588</v>
      </c>
      <c r="G149" s="23" t="s">
        <v>588</v>
      </c>
      <c r="H149" s="23" t="s">
        <v>588</v>
      </c>
      <c r="I149" s="23" t="s">
        <v>588</v>
      </c>
      <c r="J149" s="23" t="s">
        <v>588</v>
      </c>
      <c r="K149" s="23" t="s">
        <v>588</v>
      </c>
      <c r="L149" s="23" t="s">
        <v>588</v>
      </c>
      <c r="M149" s="23" t="s">
        <v>588</v>
      </c>
      <c r="N149" s="23" t="s">
        <v>588</v>
      </c>
      <c r="O149" s="23" t="s">
        <v>588</v>
      </c>
      <c r="P149" s="23" t="s">
        <v>588</v>
      </c>
      <c r="Q149" s="23" t="s">
        <v>588</v>
      </c>
      <c r="R149" s="23" t="s">
        <v>588</v>
      </c>
      <c r="S149" s="24" t="s">
        <v>588</v>
      </c>
      <c r="T149" s="23" t="s">
        <v>588</v>
      </c>
      <c r="U149" s="23" t="s">
        <v>588</v>
      </c>
      <c r="V149" s="23" t="s">
        <v>588</v>
      </c>
      <c r="W149" s="23" t="s">
        <v>588</v>
      </c>
      <c r="X149" s="23" t="s">
        <v>588</v>
      </c>
      <c r="Y149" s="23" t="s">
        <v>588</v>
      </c>
      <c r="Z149" s="23" t="s">
        <v>588</v>
      </c>
      <c r="AA149" s="23" t="s">
        <v>588</v>
      </c>
      <c r="AB149" s="23" t="s">
        <v>588</v>
      </c>
      <c r="AC149" s="23" t="s">
        <v>588</v>
      </c>
      <c r="AD149" s="23" t="s">
        <v>588</v>
      </c>
      <c r="AE149" s="23" t="s">
        <v>588</v>
      </c>
      <c r="AF149" s="23" t="s">
        <v>588</v>
      </c>
      <c r="AG149" s="23" t="s">
        <v>588</v>
      </c>
      <c r="AH149" s="24" t="s">
        <v>588</v>
      </c>
    </row>
    <row r="150" spans="2:34" x14ac:dyDescent="0.3">
      <c r="B150" s="33" t="s">
        <v>279</v>
      </c>
      <c r="C150" s="21" t="s">
        <v>104</v>
      </c>
      <c r="D150" s="18" t="s">
        <v>328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3">
      <c r="B151" s="33" t="s">
        <v>279</v>
      </c>
      <c r="C151" s="21" t="s">
        <v>107</v>
      </c>
      <c r="D151" s="18" t="s">
        <v>329</v>
      </c>
      <c r="E151" s="23" t="s">
        <v>588</v>
      </c>
      <c r="F151" s="23" t="s">
        <v>588</v>
      </c>
      <c r="G151" s="23" t="s">
        <v>588</v>
      </c>
      <c r="H151" s="23" t="s">
        <v>588</v>
      </c>
      <c r="I151" s="23" t="s">
        <v>588</v>
      </c>
      <c r="J151" s="23" t="s">
        <v>588</v>
      </c>
      <c r="K151" s="23" t="s">
        <v>588</v>
      </c>
      <c r="L151" s="23" t="s">
        <v>588</v>
      </c>
      <c r="M151" s="23" t="s">
        <v>588</v>
      </c>
      <c r="N151" s="23" t="s">
        <v>588</v>
      </c>
      <c r="O151" s="23" t="s">
        <v>588</v>
      </c>
      <c r="P151" s="23" t="s">
        <v>588</v>
      </c>
      <c r="Q151" s="23" t="s">
        <v>588</v>
      </c>
      <c r="R151" s="23" t="s">
        <v>588</v>
      </c>
      <c r="S151" s="24" t="s">
        <v>588</v>
      </c>
      <c r="T151" s="23" t="s">
        <v>588</v>
      </c>
      <c r="U151" s="23" t="s">
        <v>588</v>
      </c>
      <c r="V151" s="23" t="s">
        <v>588</v>
      </c>
      <c r="W151" s="23" t="s">
        <v>588</v>
      </c>
      <c r="X151" s="23" t="s">
        <v>588</v>
      </c>
      <c r="Y151" s="23" t="s">
        <v>588</v>
      </c>
      <c r="Z151" s="23" t="s">
        <v>588</v>
      </c>
      <c r="AA151" s="23" t="s">
        <v>588</v>
      </c>
      <c r="AB151" s="23" t="s">
        <v>588</v>
      </c>
      <c r="AC151" s="23" t="s">
        <v>588</v>
      </c>
      <c r="AD151" s="23" t="s">
        <v>588</v>
      </c>
      <c r="AE151" s="23" t="s">
        <v>588</v>
      </c>
      <c r="AF151" s="23" t="s">
        <v>588</v>
      </c>
      <c r="AG151" s="23" t="s">
        <v>588</v>
      </c>
      <c r="AH151" s="24" t="s">
        <v>588</v>
      </c>
    </row>
    <row r="152" spans="2:34" x14ac:dyDescent="0.3">
      <c r="B152" s="33" t="s">
        <v>279</v>
      </c>
      <c r="C152" s="21" t="s">
        <v>108</v>
      </c>
      <c r="D152" s="18" t="s">
        <v>330</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3">
      <c r="B153" s="33" t="s">
        <v>279</v>
      </c>
      <c r="C153" s="21" t="s">
        <v>109</v>
      </c>
      <c r="D153" s="18" t="s">
        <v>199</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3">
      <c r="B154" s="33" t="s">
        <v>279</v>
      </c>
      <c r="C154" s="21" t="s">
        <v>110</v>
      </c>
      <c r="D154" s="18" t="s">
        <v>331</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3">
      <c r="B155" s="33" t="s">
        <v>283</v>
      </c>
      <c r="C155" s="21" t="s">
        <v>112</v>
      </c>
      <c r="D155" s="18" t="s">
        <v>332</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3">
      <c r="B156" s="33" t="s">
        <v>283</v>
      </c>
      <c r="C156" s="21" t="s">
        <v>113</v>
      </c>
      <c r="D156" s="18" t="s">
        <v>200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3">
      <c r="B157" s="33" t="s">
        <v>283</v>
      </c>
      <c r="C157" s="21" t="s">
        <v>114</v>
      </c>
      <c r="D157" s="18" t="s">
        <v>333</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3">
      <c r="B158" s="33" t="s">
        <v>283</v>
      </c>
      <c r="C158" s="21" t="s">
        <v>115</v>
      </c>
      <c r="D158" s="18" t="s">
        <v>201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3">
      <c r="B159" s="33" t="s">
        <v>283</v>
      </c>
      <c r="C159" s="21" t="s">
        <v>116</v>
      </c>
      <c r="D159" s="18" t="s">
        <v>202</v>
      </c>
      <c r="E159" s="23" t="s">
        <v>588</v>
      </c>
      <c r="F159" s="23" t="s">
        <v>588</v>
      </c>
      <c r="G159" s="23" t="s">
        <v>588</v>
      </c>
      <c r="H159" s="23" t="s">
        <v>588</v>
      </c>
      <c r="I159" s="23" t="s">
        <v>588</v>
      </c>
      <c r="J159" s="23" t="s">
        <v>588</v>
      </c>
      <c r="K159" s="23" t="s">
        <v>588</v>
      </c>
      <c r="L159" s="23" t="s">
        <v>588</v>
      </c>
      <c r="M159" s="23" t="s">
        <v>588</v>
      </c>
      <c r="N159" s="23" t="s">
        <v>588</v>
      </c>
      <c r="O159" s="23" t="s">
        <v>588</v>
      </c>
      <c r="P159" s="23" t="s">
        <v>588</v>
      </c>
      <c r="Q159" s="23" t="s">
        <v>588</v>
      </c>
      <c r="R159" s="23" t="s">
        <v>588</v>
      </c>
      <c r="S159" s="24" t="s">
        <v>588</v>
      </c>
      <c r="T159" s="23" t="s">
        <v>588</v>
      </c>
      <c r="U159" s="23" t="s">
        <v>588</v>
      </c>
      <c r="V159" s="23" t="s">
        <v>588</v>
      </c>
      <c r="W159" s="23" t="s">
        <v>588</v>
      </c>
      <c r="X159" s="23" t="s">
        <v>588</v>
      </c>
      <c r="Y159" s="23" t="s">
        <v>588</v>
      </c>
      <c r="Z159" s="23" t="s">
        <v>588</v>
      </c>
      <c r="AA159" s="23" t="s">
        <v>588</v>
      </c>
      <c r="AB159" s="23" t="s">
        <v>588</v>
      </c>
      <c r="AC159" s="23" t="s">
        <v>588</v>
      </c>
      <c r="AD159" s="23" t="s">
        <v>588</v>
      </c>
      <c r="AE159" s="23" t="s">
        <v>588</v>
      </c>
      <c r="AF159" s="23" t="s">
        <v>588</v>
      </c>
      <c r="AG159" s="23" t="s">
        <v>588</v>
      </c>
      <c r="AH159" s="24" t="s">
        <v>588</v>
      </c>
    </row>
    <row r="160" spans="2:34" x14ac:dyDescent="0.3">
      <c r="B160" s="33" t="s">
        <v>283</v>
      </c>
      <c r="C160" s="21" t="s">
        <v>117</v>
      </c>
      <c r="D160" s="18" t="s">
        <v>203</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3">
      <c r="B161" s="33" t="s">
        <v>283</v>
      </c>
      <c r="C161" s="21" t="s">
        <v>118</v>
      </c>
      <c r="D161" s="18" t="s">
        <v>204</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3">
      <c r="B162" s="33" t="s">
        <v>283</v>
      </c>
      <c r="C162" s="21" t="s">
        <v>119</v>
      </c>
      <c r="D162" s="18" t="s">
        <v>334</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3">
      <c r="B163" s="33" t="s">
        <v>283</v>
      </c>
      <c r="C163" s="21" t="s">
        <v>120</v>
      </c>
      <c r="D163" s="18" t="s">
        <v>335</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3">
      <c r="B164" s="33" t="s">
        <v>283</v>
      </c>
      <c r="C164" s="21" t="s">
        <v>121</v>
      </c>
      <c r="D164" s="18" t="s">
        <v>205</v>
      </c>
      <c r="E164" s="23" t="s">
        <v>588</v>
      </c>
      <c r="F164" s="23" t="s">
        <v>588</v>
      </c>
      <c r="G164" s="23" t="s">
        <v>588</v>
      </c>
      <c r="H164" s="23" t="s">
        <v>588</v>
      </c>
      <c r="I164" s="23" t="s">
        <v>588</v>
      </c>
      <c r="J164" s="23" t="s">
        <v>588</v>
      </c>
      <c r="K164" s="23" t="s">
        <v>588</v>
      </c>
      <c r="L164" s="23" t="s">
        <v>588</v>
      </c>
      <c r="M164" s="23" t="s">
        <v>588</v>
      </c>
      <c r="N164" s="23" t="s">
        <v>588</v>
      </c>
      <c r="O164" s="23" t="s">
        <v>588</v>
      </c>
      <c r="P164" s="23" t="s">
        <v>588</v>
      </c>
      <c r="Q164" s="23" t="s">
        <v>588</v>
      </c>
      <c r="R164" s="23" t="s">
        <v>588</v>
      </c>
      <c r="S164" s="24" t="s">
        <v>588</v>
      </c>
      <c r="T164" s="23" t="s">
        <v>588</v>
      </c>
      <c r="U164" s="23" t="s">
        <v>588</v>
      </c>
      <c r="V164" s="23" t="s">
        <v>588</v>
      </c>
      <c r="W164" s="23" t="s">
        <v>588</v>
      </c>
      <c r="X164" s="23" t="s">
        <v>588</v>
      </c>
      <c r="Y164" s="23" t="s">
        <v>588</v>
      </c>
      <c r="Z164" s="23" t="s">
        <v>588</v>
      </c>
      <c r="AA164" s="23" t="s">
        <v>588</v>
      </c>
      <c r="AB164" s="23" t="s">
        <v>588</v>
      </c>
      <c r="AC164" s="23" t="s">
        <v>588</v>
      </c>
      <c r="AD164" s="23" t="s">
        <v>588</v>
      </c>
      <c r="AE164" s="23" t="s">
        <v>588</v>
      </c>
      <c r="AF164" s="23" t="s">
        <v>588</v>
      </c>
      <c r="AG164" s="23" t="s">
        <v>588</v>
      </c>
      <c r="AH164" s="24" t="s">
        <v>588</v>
      </c>
    </row>
    <row r="165" spans="2:34" x14ac:dyDescent="0.3">
      <c r="B165" s="33" t="s">
        <v>283</v>
      </c>
      <c r="C165" s="21" t="s">
        <v>122</v>
      </c>
      <c r="D165" s="18" t="s">
        <v>206</v>
      </c>
      <c r="E165" s="23" t="s">
        <v>588</v>
      </c>
      <c r="F165" s="23" t="s">
        <v>588</v>
      </c>
      <c r="G165" s="23" t="s">
        <v>588</v>
      </c>
      <c r="H165" s="23" t="s">
        <v>588</v>
      </c>
      <c r="I165" s="23" t="s">
        <v>588</v>
      </c>
      <c r="J165" s="23" t="s">
        <v>588</v>
      </c>
      <c r="K165" s="23" t="s">
        <v>588</v>
      </c>
      <c r="L165" s="23" t="s">
        <v>588</v>
      </c>
      <c r="M165" s="23" t="s">
        <v>588</v>
      </c>
      <c r="N165" s="23" t="s">
        <v>588</v>
      </c>
      <c r="O165" s="23" t="s">
        <v>588</v>
      </c>
      <c r="P165" s="23" t="s">
        <v>588</v>
      </c>
      <c r="Q165" s="23" t="s">
        <v>588</v>
      </c>
      <c r="R165" s="23" t="s">
        <v>588</v>
      </c>
      <c r="S165" s="24" t="s">
        <v>588</v>
      </c>
      <c r="T165" s="23" t="s">
        <v>588</v>
      </c>
      <c r="U165" s="23" t="s">
        <v>588</v>
      </c>
      <c r="V165" s="23" t="s">
        <v>588</v>
      </c>
      <c r="W165" s="23" t="s">
        <v>588</v>
      </c>
      <c r="X165" s="23" t="s">
        <v>588</v>
      </c>
      <c r="Y165" s="23" t="s">
        <v>588</v>
      </c>
      <c r="Z165" s="23" t="s">
        <v>588</v>
      </c>
      <c r="AA165" s="23" t="s">
        <v>588</v>
      </c>
      <c r="AB165" s="23" t="s">
        <v>588</v>
      </c>
      <c r="AC165" s="23" t="s">
        <v>588</v>
      </c>
      <c r="AD165" s="23" t="s">
        <v>588</v>
      </c>
      <c r="AE165" s="23" t="s">
        <v>588</v>
      </c>
      <c r="AF165" s="23" t="s">
        <v>588</v>
      </c>
      <c r="AG165" s="23" t="s">
        <v>588</v>
      </c>
      <c r="AH165" s="24" t="s">
        <v>588</v>
      </c>
    </row>
    <row r="166" spans="2:34" x14ac:dyDescent="0.3">
      <c r="B166" s="33" t="s">
        <v>283</v>
      </c>
      <c r="C166" s="21" t="s">
        <v>123</v>
      </c>
      <c r="D166" s="18" t="s">
        <v>336</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3">
      <c r="B167" s="33" t="s">
        <v>283</v>
      </c>
      <c r="C167" s="21" t="s">
        <v>124</v>
      </c>
      <c r="D167" s="18" t="s">
        <v>207</v>
      </c>
      <c r="E167" s="23" t="s">
        <v>588</v>
      </c>
      <c r="F167" s="23" t="s">
        <v>588</v>
      </c>
      <c r="G167" s="23" t="s">
        <v>588</v>
      </c>
      <c r="H167" s="23" t="s">
        <v>588</v>
      </c>
      <c r="I167" s="23" t="s">
        <v>588</v>
      </c>
      <c r="J167" s="23" t="s">
        <v>588</v>
      </c>
      <c r="K167" s="23" t="s">
        <v>588</v>
      </c>
      <c r="L167" s="23" t="s">
        <v>588</v>
      </c>
      <c r="M167" s="23" t="s">
        <v>588</v>
      </c>
      <c r="N167" s="23" t="s">
        <v>588</v>
      </c>
      <c r="O167" s="23" t="s">
        <v>588</v>
      </c>
      <c r="P167" s="23" t="s">
        <v>588</v>
      </c>
      <c r="Q167" s="23" t="s">
        <v>588</v>
      </c>
      <c r="R167" s="23" t="s">
        <v>588</v>
      </c>
      <c r="S167" s="24" t="s">
        <v>588</v>
      </c>
      <c r="T167" s="23" t="s">
        <v>588</v>
      </c>
      <c r="U167" s="23" t="s">
        <v>588</v>
      </c>
      <c r="V167" s="23" t="s">
        <v>588</v>
      </c>
      <c r="W167" s="23" t="s">
        <v>588</v>
      </c>
      <c r="X167" s="23" t="s">
        <v>588</v>
      </c>
      <c r="Y167" s="23" t="s">
        <v>588</v>
      </c>
      <c r="Z167" s="23" t="s">
        <v>588</v>
      </c>
      <c r="AA167" s="23" t="s">
        <v>588</v>
      </c>
      <c r="AB167" s="23" t="s">
        <v>588</v>
      </c>
      <c r="AC167" s="23" t="s">
        <v>588</v>
      </c>
      <c r="AD167" s="23" t="s">
        <v>588</v>
      </c>
      <c r="AE167" s="23" t="s">
        <v>588</v>
      </c>
      <c r="AF167" s="23" t="s">
        <v>588</v>
      </c>
      <c r="AG167" s="23" t="s">
        <v>588</v>
      </c>
      <c r="AH167" s="24" t="s">
        <v>588</v>
      </c>
    </row>
    <row r="168" spans="2:34" x14ac:dyDescent="0.3">
      <c r="B168" s="33" t="s">
        <v>283</v>
      </c>
      <c r="C168" s="21" t="s">
        <v>125</v>
      </c>
      <c r="D168" s="18" t="s">
        <v>208</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3">
      <c r="B169" s="33" t="s">
        <v>283</v>
      </c>
      <c r="C169" s="21" t="s">
        <v>126</v>
      </c>
      <c r="D169" s="18" t="s">
        <v>337</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3">
      <c r="B170" s="33" t="s">
        <v>283</v>
      </c>
      <c r="C170" s="21" t="s">
        <v>127</v>
      </c>
      <c r="D170" s="18" t="s">
        <v>209</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3">
      <c r="B171" s="33" t="s">
        <v>283</v>
      </c>
      <c r="C171" s="21" t="s">
        <v>128</v>
      </c>
      <c r="D171" s="18" t="s">
        <v>338</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3">
      <c r="B172" s="33" t="s">
        <v>290</v>
      </c>
      <c r="C172" s="21" t="s">
        <v>129</v>
      </c>
      <c r="D172" s="18" t="s">
        <v>210</v>
      </c>
      <c r="E172" s="23" t="s">
        <v>588</v>
      </c>
      <c r="F172" s="23" t="s">
        <v>588</v>
      </c>
      <c r="G172" s="23" t="s">
        <v>588</v>
      </c>
      <c r="H172" s="23" t="s">
        <v>588</v>
      </c>
      <c r="I172" s="23" t="s">
        <v>588</v>
      </c>
      <c r="J172" s="23" t="s">
        <v>588</v>
      </c>
      <c r="K172" s="23" t="s">
        <v>588</v>
      </c>
      <c r="L172" s="23" t="s">
        <v>588</v>
      </c>
      <c r="M172" s="23" t="s">
        <v>588</v>
      </c>
      <c r="N172" s="23" t="s">
        <v>588</v>
      </c>
      <c r="O172" s="23" t="s">
        <v>588</v>
      </c>
      <c r="P172" s="23" t="s">
        <v>588</v>
      </c>
      <c r="Q172" s="23" t="s">
        <v>588</v>
      </c>
      <c r="R172" s="23" t="s">
        <v>588</v>
      </c>
      <c r="S172" s="24" t="s">
        <v>588</v>
      </c>
      <c r="T172" s="23" t="s">
        <v>588</v>
      </c>
      <c r="U172" s="23" t="s">
        <v>588</v>
      </c>
      <c r="V172" s="23" t="s">
        <v>588</v>
      </c>
      <c r="W172" s="23" t="s">
        <v>588</v>
      </c>
      <c r="X172" s="23" t="s">
        <v>588</v>
      </c>
      <c r="Y172" s="23" t="s">
        <v>588</v>
      </c>
      <c r="Z172" s="23" t="s">
        <v>588</v>
      </c>
      <c r="AA172" s="23" t="s">
        <v>588</v>
      </c>
      <c r="AB172" s="23" t="s">
        <v>588</v>
      </c>
      <c r="AC172" s="23" t="s">
        <v>588</v>
      </c>
      <c r="AD172" s="23" t="s">
        <v>588</v>
      </c>
      <c r="AE172" s="23" t="s">
        <v>588</v>
      </c>
      <c r="AF172" s="23" t="s">
        <v>588</v>
      </c>
      <c r="AG172" s="23" t="s">
        <v>588</v>
      </c>
      <c r="AH172" s="24" t="s">
        <v>588</v>
      </c>
    </row>
    <row r="173" spans="2:34" x14ac:dyDescent="0.3">
      <c r="B173" s="33" t="s">
        <v>290</v>
      </c>
      <c r="C173" s="21" t="s">
        <v>130</v>
      </c>
      <c r="D173" s="18" t="s">
        <v>211</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3">
      <c r="B174" s="33" t="s">
        <v>290</v>
      </c>
      <c r="C174" s="21" t="s">
        <v>131</v>
      </c>
      <c r="D174" s="18" t="s">
        <v>212</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3">
      <c r="B175" s="33" t="s">
        <v>290</v>
      </c>
      <c r="C175" s="21" t="s">
        <v>132</v>
      </c>
      <c r="D175" s="18" t="s">
        <v>213</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3">
      <c r="B176" s="33" t="s">
        <v>290</v>
      </c>
      <c r="C176" s="21" t="s">
        <v>134</v>
      </c>
      <c r="D176" s="18" t="s">
        <v>214</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3">
      <c r="B177" s="33" t="s">
        <v>290</v>
      </c>
      <c r="C177" s="21" t="s">
        <v>135</v>
      </c>
      <c r="D177" s="18" t="s">
        <v>339</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3">
      <c r="B178" s="33" t="s">
        <v>290</v>
      </c>
      <c r="C178" s="21" t="s">
        <v>136</v>
      </c>
      <c r="D178" s="18" t="s">
        <v>215</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3">
      <c r="B179" s="33" t="s">
        <v>290</v>
      </c>
      <c r="C179" s="21" t="s">
        <v>137</v>
      </c>
      <c r="D179" s="18" t="s">
        <v>216</v>
      </c>
      <c r="E179" s="23">
        <v>4.7105004906771344E-2</v>
      </c>
      <c r="F179" s="23">
        <v>9.0284592737978411E-2</v>
      </c>
      <c r="G179" s="23">
        <v>1.1776251226692836E-2</v>
      </c>
      <c r="H179" s="23">
        <v>2.747791952894995E-2</v>
      </c>
      <c r="I179" s="23">
        <v>0.10304219823356231</v>
      </c>
      <c r="J179" s="23">
        <v>3.4347399411187439E-2</v>
      </c>
      <c r="K179" s="23">
        <v>2.2571148184494603E-2</v>
      </c>
      <c r="L179" s="23">
        <v>3.1403336604514227E-2</v>
      </c>
      <c r="M179" s="23">
        <v>6.6732090284592732E-2</v>
      </c>
      <c r="N179" s="23">
        <v>2.944062806673209E-3</v>
      </c>
      <c r="O179" s="23">
        <v>1.2757605495583905E-2</v>
      </c>
      <c r="P179" s="23">
        <v>3.7291462217860651E-2</v>
      </c>
      <c r="Q179" s="23">
        <v>9.5191364082433755E-2</v>
      </c>
      <c r="R179" s="23">
        <v>0.41609421000981356</v>
      </c>
      <c r="S179" s="24">
        <v>5095</v>
      </c>
      <c r="T179" s="23">
        <v>0.10756972111553785</v>
      </c>
      <c r="U179" s="23">
        <v>0.11155378486055777</v>
      </c>
      <c r="V179" s="23">
        <v>7.9681274900398405E-3</v>
      </c>
      <c r="W179" s="23">
        <v>7.9681274900398405E-3</v>
      </c>
      <c r="X179" s="23">
        <v>0.16334661354581673</v>
      </c>
      <c r="Y179" s="23">
        <v>5.9760956175298807E-2</v>
      </c>
      <c r="Z179" s="23">
        <v>2.7888446215139442E-2</v>
      </c>
      <c r="AA179" s="23">
        <v>2.3904382470119521E-2</v>
      </c>
      <c r="AB179" s="23">
        <v>0.11952191235059761</v>
      </c>
      <c r="AC179" s="23">
        <v>0</v>
      </c>
      <c r="AD179" s="23">
        <v>1.1952191235059761E-2</v>
      </c>
      <c r="AE179" s="23">
        <v>1.1952191235059761E-2</v>
      </c>
      <c r="AF179" s="23">
        <v>6.3745019920318724E-2</v>
      </c>
      <c r="AG179" s="23">
        <v>0.28685258964143429</v>
      </c>
      <c r="AH179" s="24">
        <v>1255</v>
      </c>
    </row>
    <row r="180" spans="2:34" x14ac:dyDescent="0.3">
      <c r="B180" s="33" t="s">
        <v>290</v>
      </c>
      <c r="C180" s="21" t="s">
        <v>138</v>
      </c>
      <c r="D180" s="18" t="s">
        <v>217</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3">
      <c r="B181" s="33" t="s">
        <v>290</v>
      </c>
      <c r="C181" s="21" t="s">
        <v>139</v>
      </c>
      <c r="D181" s="18" t="s">
        <v>340</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3">
      <c r="B182" s="33" t="s">
        <v>290</v>
      </c>
      <c r="C182" s="21" t="s">
        <v>140</v>
      </c>
      <c r="D182" s="18" t="s">
        <v>218</v>
      </c>
      <c r="E182" s="23" t="s">
        <v>588</v>
      </c>
      <c r="F182" s="23" t="s">
        <v>588</v>
      </c>
      <c r="G182" s="23" t="s">
        <v>588</v>
      </c>
      <c r="H182" s="23" t="s">
        <v>588</v>
      </c>
      <c r="I182" s="23" t="s">
        <v>588</v>
      </c>
      <c r="J182" s="23" t="s">
        <v>588</v>
      </c>
      <c r="K182" s="23" t="s">
        <v>588</v>
      </c>
      <c r="L182" s="23" t="s">
        <v>588</v>
      </c>
      <c r="M182" s="23" t="s">
        <v>588</v>
      </c>
      <c r="N182" s="23" t="s">
        <v>588</v>
      </c>
      <c r="O182" s="23" t="s">
        <v>588</v>
      </c>
      <c r="P182" s="23" t="s">
        <v>588</v>
      </c>
      <c r="Q182" s="23" t="s">
        <v>588</v>
      </c>
      <c r="R182" s="23" t="s">
        <v>588</v>
      </c>
      <c r="S182" s="24" t="s">
        <v>588</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3">
      <c r="B183" s="33" t="s">
        <v>290</v>
      </c>
      <c r="C183" s="21" t="s">
        <v>341</v>
      </c>
      <c r="D183" s="18" t="s">
        <v>342</v>
      </c>
      <c r="E183" s="23" t="s">
        <v>588</v>
      </c>
      <c r="F183" s="23" t="s">
        <v>588</v>
      </c>
      <c r="G183" s="23" t="s">
        <v>588</v>
      </c>
      <c r="H183" s="23" t="s">
        <v>588</v>
      </c>
      <c r="I183" s="23" t="s">
        <v>588</v>
      </c>
      <c r="J183" s="23" t="s">
        <v>588</v>
      </c>
      <c r="K183" s="23" t="s">
        <v>588</v>
      </c>
      <c r="L183" s="23" t="s">
        <v>588</v>
      </c>
      <c r="M183" s="23" t="s">
        <v>588</v>
      </c>
      <c r="N183" s="23" t="s">
        <v>588</v>
      </c>
      <c r="O183" s="23" t="s">
        <v>588</v>
      </c>
      <c r="P183" s="23" t="s">
        <v>588</v>
      </c>
      <c r="Q183" s="23" t="s">
        <v>588</v>
      </c>
      <c r="R183" s="23" t="s">
        <v>588</v>
      </c>
      <c r="S183" s="24" t="s">
        <v>588</v>
      </c>
      <c r="T183" s="23" t="s">
        <v>588</v>
      </c>
      <c r="U183" s="23" t="s">
        <v>588</v>
      </c>
      <c r="V183" s="23" t="s">
        <v>588</v>
      </c>
      <c r="W183" s="23" t="s">
        <v>588</v>
      </c>
      <c r="X183" s="23" t="s">
        <v>588</v>
      </c>
      <c r="Y183" s="23" t="s">
        <v>588</v>
      </c>
      <c r="Z183" s="23" t="s">
        <v>588</v>
      </c>
      <c r="AA183" s="23" t="s">
        <v>588</v>
      </c>
      <c r="AB183" s="23" t="s">
        <v>588</v>
      </c>
      <c r="AC183" s="23" t="s">
        <v>588</v>
      </c>
      <c r="AD183" s="23" t="s">
        <v>588</v>
      </c>
      <c r="AE183" s="23" t="s">
        <v>588</v>
      </c>
      <c r="AF183" s="23" t="s">
        <v>588</v>
      </c>
      <c r="AG183" s="23" t="s">
        <v>588</v>
      </c>
      <c r="AH183" s="24" t="s">
        <v>588</v>
      </c>
    </row>
    <row r="184" spans="2:34" x14ac:dyDescent="0.3">
      <c r="B184" s="33" t="s">
        <v>290</v>
      </c>
      <c r="C184" s="21" t="s">
        <v>133</v>
      </c>
      <c r="D184" s="18" t="s">
        <v>343</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topLeftCell="S1"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June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14th August 2025</v>
      </c>
    </row>
    <row r="9" spans="2:34" ht="12.75" customHeight="1" x14ac:dyDescent="0.3">
      <c r="B9" s="3" t="s">
        <v>5</v>
      </c>
      <c r="C9" s="8" t="s">
        <v>400</v>
      </c>
    </row>
    <row r="10" spans="2:34" ht="12.75" customHeight="1" x14ac:dyDescent="0.3">
      <c r="B10" s="3" t="s">
        <v>8</v>
      </c>
      <c r="C10" s="2" t="str">
        <f>'System &amp; Provider Summary - T1'!C10</f>
        <v>Published (Finalised)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2" t="s">
        <v>393</v>
      </c>
      <c r="F15" s="83"/>
      <c r="G15" s="83"/>
      <c r="H15" s="83"/>
      <c r="I15" s="83"/>
      <c r="J15" s="83"/>
      <c r="K15" s="83"/>
      <c r="L15" s="83"/>
      <c r="M15" s="83"/>
      <c r="N15" s="83"/>
      <c r="O15" s="83"/>
      <c r="P15" s="83"/>
      <c r="Q15" s="83"/>
      <c r="R15" s="83"/>
      <c r="S15" s="84"/>
      <c r="T15" s="82" t="s">
        <v>392</v>
      </c>
      <c r="U15" s="83"/>
      <c r="V15" s="83"/>
      <c r="W15" s="83"/>
      <c r="X15" s="83"/>
      <c r="Y15" s="83"/>
      <c r="Z15" s="83"/>
      <c r="AA15" s="83"/>
      <c r="AB15" s="83"/>
      <c r="AC15" s="83"/>
      <c r="AD15" s="83"/>
      <c r="AE15" s="83"/>
      <c r="AF15" s="83"/>
      <c r="AG15" s="83"/>
      <c r="AH15" s="84"/>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2.4215246636771302E-2</v>
      </c>
      <c r="F17" s="26">
        <v>4.3497757847533632E-2</v>
      </c>
      <c r="G17" s="26">
        <v>8.9686098654708521E-4</v>
      </c>
      <c r="H17" s="26">
        <v>3.6771300448430494E-2</v>
      </c>
      <c r="I17" s="26">
        <v>6.9058295964125563E-2</v>
      </c>
      <c r="J17" s="26">
        <v>7.4887892376681614E-2</v>
      </c>
      <c r="K17" s="26">
        <v>3.3183856502242155E-2</v>
      </c>
      <c r="L17" s="26">
        <v>9.6860986547085207E-2</v>
      </c>
      <c r="M17" s="26">
        <v>3.0044843049327353E-2</v>
      </c>
      <c r="N17" s="26">
        <v>2.6905829596412557E-3</v>
      </c>
      <c r="O17" s="26">
        <v>2.6905829596412557E-3</v>
      </c>
      <c r="P17" s="26">
        <v>0.20358744394618833</v>
      </c>
      <c r="Q17" s="26">
        <v>6.1434977578475339E-2</v>
      </c>
      <c r="R17" s="26">
        <v>0.32062780269058294</v>
      </c>
      <c r="S17" s="25">
        <v>11148</v>
      </c>
      <c r="T17" s="26">
        <v>6.6350710900473939E-2</v>
      </c>
      <c r="U17" s="26">
        <v>0.16587677725118483</v>
      </c>
      <c r="V17" s="26">
        <v>0</v>
      </c>
      <c r="W17" s="26">
        <v>1.8957345971563982E-2</v>
      </c>
      <c r="X17" s="26">
        <v>0.12322274881516587</v>
      </c>
      <c r="Y17" s="26">
        <v>0.10426540284360189</v>
      </c>
      <c r="Z17" s="26">
        <v>1.8957345971563982E-2</v>
      </c>
      <c r="AA17" s="26">
        <v>5.2132701421800945E-2</v>
      </c>
      <c r="AB17" s="26">
        <v>6.6350710900473939E-2</v>
      </c>
      <c r="AC17" s="26">
        <v>0</v>
      </c>
      <c r="AD17" s="26">
        <v>4.7393364928909956E-3</v>
      </c>
      <c r="AE17" s="26">
        <v>0.11374407582938388</v>
      </c>
      <c r="AF17" s="26">
        <v>7.1090047393364927E-2</v>
      </c>
      <c r="AG17" s="26">
        <v>0.1895734597156398</v>
      </c>
      <c r="AH17" s="25">
        <v>1056</v>
      </c>
    </row>
    <row r="18" spans="2:34" ht="6" customHeight="1" x14ac:dyDescent="0.3">
      <c r="D18" s="4"/>
    </row>
    <row r="19" spans="2:34" x14ac:dyDescent="0.3">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3">
      <c r="B20" s="33" t="s">
        <v>250</v>
      </c>
      <c r="C20" s="18" t="s">
        <v>252</v>
      </c>
      <c r="D20" s="18" t="s">
        <v>366</v>
      </c>
      <c r="E20" s="23" t="s">
        <v>588</v>
      </c>
      <c r="F20" s="23" t="s">
        <v>588</v>
      </c>
      <c r="G20" s="23" t="s">
        <v>588</v>
      </c>
      <c r="H20" s="23" t="s">
        <v>588</v>
      </c>
      <c r="I20" s="23" t="s">
        <v>588</v>
      </c>
      <c r="J20" s="23" t="s">
        <v>588</v>
      </c>
      <c r="K20" s="23" t="s">
        <v>588</v>
      </c>
      <c r="L20" s="23" t="s">
        <v>588</v>
      </c>
      <c r="M20" s="23" t="s">
        <v>588</v>
      </c>
      <c r="N20" s="23" t="s">
        <v>588</v>
      </c>
      <c r="O20" s="23" t="s">
        <v>588</v>
      </c>
      <c r="P20" s="23" t="s">
        <v>588</v>
      </c>
      <c r="Q20" s="23" t="s">
        <v>588</v>
      </c>
      <c r="R20" s="23" t="s">
        <v>588</v>
      </c>
      <c r="S20" s="24" t="s">
        <v>588</v>
      </c>
      <c r="T20" s="23" t="s">
        <v>588</v>
      </c>
      <c r="U20" s="23" t="s">
        <v>588</v>
      </c>
      <c r="V20" s="23" t="s">
        <v>588</v>
      </c>
      <c r="W20" s="23" t="s">
        <v>588</v>
      </c>
      <c r="X20" s="23" t="s">
        <v>588</v>
      </c>
      <c r="Y20" s="23" t="s">
        <v>588</v>
      </c>
      <c r="Z20" s="23" t="s">
        <v>588</v>
      </c>
      <c r="AA20" s="23" t="s">
        <v>588</v>
      </c>
      <c r="AB20" s="23" t="s">
        <v>588</v>
      </c>
      <c r="AC20" s="23" t="s">
        <v>588</v>
      </c>
      <c r="AD20" s="23" t="s">
        <v>588</v>
      </c>
      <c r="AE20" s="23" t="s">
        <v>588</v>
      </c>
      <c r="AF20" s="23" t="s">
        <v>588</v>
      </c>
      <c r="AG20" s="23" t="s">
        <v>588</v>
      </c>
      <c r="AH20" s="24" t="s">
        <v>588</v>
      </c>
    </row>
    <row r="21" spans="2:34" x14ac:dyDescent="0.3">
      <c r="B21" s="33" t="s">
        <v>250</v>
      </c>
      <c r="C21" s="18" t="s">
        <v>253</v>
      </c>
      <c r="D21" s="18" t="s">
        <v>367</v>
      </c>
      <c r="E21" s="23" t="s">
        <v>588</v>
      </c>
      <c r="F21" s="23" t="s">
        <v>588</v>
      </c>
      <c r="G21" s="23" t="s">
        <v>588</v>
      </c>
      <c r="H21" s="23" t="s">
        <v>588</v>
      </c>
      <c r="I21" s="23" t="s">
        <v>588</v>
      </c>
      <c r="J21" s="23" t="s">
        <v>588</v>
      </c>
      <c r="K21" s="23" t="s">
        <v>588</v>
      </c>
      <c r="L21" s="23" t="s">
        <v>588</v>
      </c>
      <c r="M21" s="23" t="s">
        <v>588</v>
      </c>
      <c r="N21" s="23" t="s">
        <v>588</v>
      </c>
      <c r="O21" s="23" t="s">
        <v>588</v>
      </c>
      <c r="P21" s="23" t="s">
        <v>588</v>
      </c>
      <c r="Q21" s="23" t="s">
        <v>588</v>
      </c>
      <c r="R21" s="23" t="s">
        <v>588</v>
      </c>
      <c r="S21" s="24" t="s">
        <v>588</v>
      </c>
      <c r="T21" s="23" t="s">
        <v>588</v>
      </c>
      <c r="U21" s="23" t="s">
        <v>588</v>
      </c>
      <c r="V21" s="23" t="s">
        <v>588</v>
      </c>
      <c r="W21" s="23" t="s">
        <v>588</v>
      </c>
      <c r="X21" s="23" t="s">
        <v>588</v>
      </c>
      <c r="Y21" s="23" t="s">
        <v>588</v>
      </c>
      <c r="Z21" s="23" t="s">
        <v>588</v>
      </c>
      <c r="AA21" s="23" t="s">
        <v>588</v>
      </c>
      <c r="AB21" s="23" t="s">
        <v>588</v>
      </c>
      <c r="AC21" s="23" t="s">
        <v>588</v>
      </c>
      <c r="AD21" s="23" t="s">
        <v>588</v>
      </c>
      <c r="AE21" s="23" t="s">
        <v>588</v>
      </c>
      <c r="AF21" s="23" t="s">
        <v>588</v>
      </c>
      <c r="AG21" s="23" t="s">
        <v>588</v>
      </c>
      <c r="AH21" s="24" t="s">
        <v>588</v>
      </c>
    </row>
    <row r="22" spans="2:34" x14ac:dyDescent="0.3">
      <c r="B22" s="33" t="s">
        <v>250</v>
      </c>
      <c r="C22" s="18" t="s">
        <v>254</v>
      </c>
      <c r="D22" s="18" t="s">
        <v>368</v>
      </c>
      <c r="E22" s="23" t="s">
        <v>588</v>
      </c>
      <c r="F22" s="23" t="s">
        <v>588</v>
      </c>
      <c r="G22" s="23" t="s">
        <v>588</v>
      </c>
      <c r="H22" s="23" t="s">
        <v>588</v>
      </c>
      <c r="I22" s="23" t="s">
        <v>588</v>
      </c>
      <c r="J22" s="23" t="s">
        <v>588</v>
      </c>
      <c r="K22" s="23" t="s">
        <v>588</v>
      </c>
      <c r="L22" s="23" t="s">
        <v>588</v>
      </c>
      <c r="M22" s="23" t="s">
        <v>588</v>
      </c>
      <c r="N22" s="23" t="s">
        <v>588</v>
      </c>
      <c r="O22" s="23" t="s">
        <v>588</v>
      </c>
      <c r="P22" s="23" t="s">
        <v>588</v>
      </c>
      <c r="Q22" s="23" t="s">
        <v>588</v>
      </c>
      <c r="R22" s="23" t="s">
        <v>588</v>
      </c>
      <c r="S22" s="24" t="s">
        <v>588</v>
      </c>
      <c r="T22" s="23" t="s">
        <v>588</v>
      </c>
      <c r="U22" s="23" t="s">
        <v>588</v>
      </c>
      <c r="V22" s="23" t="s">
        <v>588</v>
      </c>
      <c r="W22" s="23" t="s">
        <v>588</v>
      </c>
      <c r="X22" s="23" t="s">
        <v>588</v>
      </c>
      <c r="Y22" s="23" t="s">
        <v>588</v>
      </c>
      <c r="Z22" s="23" t="s">
        <v>588</v>
      </c>
      <c r="AA22" s="23" t="s">
        <v>588</v>
      </c>
      <c r="AB22" s="23" t="s">
        <v>588</v>
      </c>
      <c r="AC22" s="23" t="s">
        <v>588</v>
      </c>
      <c r="AD22" s="23" t="s">
        <v>588</v>
      </c>
      <c r="AE22" s="23" t="s">
        <v>588</v>
      </c>
      <c r="AF22" s="23" t="s">
        <v>588</v>
      </c>
      <c r="AG22" s="23" t="s">
        <v>588</v>
      </c>
      <c r="AH22" s="24" t="s">
        <v>588</v>
      </c>
    </row>
    <row r="23" spans="2:34" x14ac:dyDescent="0.3">
      <c r="B23" s="33" t="s">
        <v>250</v>
      </c>
      <c r="C23" s="18" t="s">
        <v>255</v>
      </c>
      <c r="D23" s="18" t="s">
        <v>369</v>
      </c>
      <c r="E23" s="23" t="s">
        <v>588</v>
      </c>
      <c r="F23" s="23" t="s">
        <v>588</v>
      </c>
      <c r="G23" s="23" t="s">
        <v>588</v>
      </c>
      <c r="H23" s="23" t="s">
        <v>588</v>
      </c>
      <c r="I23" s="23" t="s">
        <v>588</v>
      </c>
      <c r="J23" s="23" t="s">
        <v>588</v>
      </c>
      <c r="K23" s="23" t="s">
        <v>588</v>
      </c>
      <c r="L23" s="23" t="s">
        <v>588</v>
      </c>
      <c r="M23" s="23" t="s">
        <v>588</v>
      </c>
      <c r="N23" s="23" t="s">
        <v>588</v>
      </c>
      <c r="O23" s="23" t="s">
        <v>588</v>
      </c>
      <c r="P23" s="23" t="s">
        <v>588</v>
      </c>
      <c r="Q23" s="23" t="s">
        <v>588</v>
      </c>
      <c r="R23" s="23" t="s">
        <v>588</v>
      </c>
      <c r="S23" s="24" t="s">
        <v>588</v>
      </c>
      <c r="T23" s="23" t="s">
        <v>588</v>
      </c>
      <c r="U23" s="23" t="s">
        <v>588</v>
      </c>
      <c r="V23" s="23" t="s">
        <v>588</v>
      </c>
      <c r="W23" s="23" t="s">
        <v>588</v>
      </c>
      <c r="X23" s="23" t="s">
        <v>588</v>
      </c>
      <c r="Y23" s="23" t="s">
        <v>588</v>
      </c>
      <c r="Z23" s="23" t="s">
        <v>588</v>
      </c>
      <c r="AA23" s="23" t="s">
        <v>588</v>
      </c>
      <c r="AB23" s="23" t="s">
        <v>588</v>
      </c>
      <c r="AC23" s="23" t="s">
        <v>588</v>
      </c>
      <c r="AD23" s="23" t="s">
        <v>588</v>
      </c>
      <c r="AE23" s="23" t="s">
        <v>588</v>
      </c>
      <c r="AF23" s="23" t="s">
        <v>588</v>
      </c>
      <c r="AG23" s="23" t="s">
        <v>588</v>
      </c>
      <c r="AH23" s="24" t="s">
        <v>588</v>
      </c>
    </row>
    <row r="24" spans="2:34" x14ac:dyDescent="0.3">
      <c r="B24" s="33" t="s">
        <v>250</v>
      </c>
      <c r="C24" s="18" t="s">
        <v>256</v>
      </c>
      <c r="D24" s="18" t="s">
        <v>370</v>
      </c>
      <c r="E24" s="23" t="s">
        <v>588</v>
      </c>
      <c r="F24" s="23" t="s">
        <v>588</v>
      </c>
      <c r="G24" s="23" t="s">
        <v>588</v>
      </c>
      <c r="H24" s="23" t="s">
        <v>588</v>
      </c>
      <c r="I24" s="23" t="s">
        <v>588</v>
      </c>
      <c r="J24" s="23" t="s">
        <v>588</v>
      </c>
      <c r="K24" s="23" t="s">
        <v>588</v>
      </c>
      <c r="L24" s="23" t="s">
        <v>588</v>
      </c>
      <c r="M24" s="23" t="s">
        <v>588</v>
      </c>
      <c r="N24" s="23" t="s">
        <v>588</v>
      </c>
      <c r="O24" s="23" t="s">
        <v>588</v>
      </c>
      <c r="P24" s="23" t="s">
        <v>588</v>
      </c>
      <c r="Q24" s="23" t="s">
        <v>588</v>
      </c>
      <c r="R24" s="23" t="s">
        <v>588</v>
      </c>
      <c r="S24" s="24" t="s">
        <v>588</v>
      </c>
      <c r="T24" s="23" t="s">
        <v>588</v>
      </c>
      <c r="U24" s="23" t="s">
        <v>588</v>
      </c>
      <c r="V24" s="23" t="s">
        <v>588</v>
      </c>
      <c r="W24" s="23" t="s">
        <v>588</v>
      </c>
      <c r="X24" s="23" t="s">
        <v>588</v>
      </c>
      <c r="Y24" s="23" t="s">
        <v>588</v>
      </c>
      <c r="Z24" s="23" t="s">
        <v>588</v>
      </c>
      <c r="AA24" s="23" t="s">
        <v>588</v>
      </c>
      <c r="AB24" s="23" t="s">
        <v>588</v>
      </c>
      <c r="AC24" s="23" t="s">
        <v>588</v>
      </c>
      <c r="AD24" s="23" t="s">
        <v>588</v>
      </c>
      <c r="AE24" s="23" t="s">
        <v>588</v>
      </c>
      <c r="AF24" s="23" t="s">
        <v>588</v>
      </c>
      <c r="AG24" s="23" t="s">
        <v>588</v>
      </c>
      <c r="AH24" s="24" t="s">
        <v>588</v>
      </c>
    </row>
    <row r="25" spans="2:34" x14ac:dyDescent="0.3">
      <c r="B25" s="33" t="s">
        <v>240</v>
      </c>
      <c r="C25" s="18" t="s">
        <v>257</v>
      </c>
      <c r="D25" s="18" t="s">
        <v>347</v>
      </c>
      <c r="E25" s="23" t="s">
        <v>588</v>
      </c>
      <c r="F25" s="23" t="s">
        <v>588</v>
      </c>
      <c r="G25" s="23" t="s">
        <v>588</v>
      </c>
      <c r="H25" s="23" t="s">
        <v>588</v>
      </c>
      <c r="I25" s="23" t="s">
        <v>588</v>
      </c>
      <c r="J25" s="23" t="s">
        <v>588</v>
      </c>
      <c r="K25" s="23" t="s">
        <v>588</v>
      </c>
      <c r="L25" s="23" t="s">
        <v>588</v>
      </c>
      <c r="M25" s="23" t="s">
        <v>588</v>
      </c>
      <c r="N25" s="23" t="s">
        <v>588</v>
      </c>
      <c r="O25" s="23" t="s">
        <v>588</v>
      </c>
      <c r="P25" s="23" t="s">
        <v>588</v>
      </c>
      <c r="Q25" s="23" t="s">
        <v>588</v>
      </c>
      <c r="R25" s="23" t="s">
        <v>588</v>
      </c>
      <c r="S25" s="24" t="s">
        <v>588</v>
      </c>
      <c r="T25" s="23" t="s">
        <v>588</v>
      </c>
      <c r="U25" s="23" t="s">
        <v>588</v>
      </c>
      <c r="V25" s="23" t="s">
        <v>588</v>
      </c>
      <c r="W25" s="23" t="s">
        <v>588</v>
      </c>
      <c r="X25" s="23" t="s">
        <v>588</v>
      </c>
      <c r="Y25" s="23" t="s">
        <v>588</v>
      </c>
      <c r="Z25" s="23" t="s">
        <v>588</v>
      </c>
      <c r="AA25" s="23" t="s">
        <v>588</v>
      </c>
      <c r="AB25" s="23" t="s">
        <v>588</v>
      </c>
      <c r="AC25" s="23" t="s">
        <v>588</v>
      </c>
      <c r="AD25" s="23" t="s">
        <v>588</v>
      </c>
      <c r="AE25" s="23" t="s">
        <v>588</v>
      </c>
      <c r="AF25" s="23" t="s">
        <v>588</v>
      </c>
      <c r="AG25" s="23" t="s">
        <v>588</v>
      </c>
      <c r="AH25" s="24" t="s">
        <v>588</v>
      </c>
    </row>
    <row r="26" spans="2:34" x14ac:dyDescent="0.3">
      <c r="B26" s="33" t="s">
        <v>240</v>
      </c>
      <c r="C26" s="18" t="s">
        <v>258</v>
      </c>
      <c r="D26" s="18" t="s">
        <v>348</v>
      </c>
      <c r="E26" s="23" t="s">
        <v>588</v>
      </c>
      <c r="F26" s="23" t="s">
        <v>588</v>
      </c>
      <c r="G26" s="23" t="s">
        <v>588</v>
      </c>
      <c r="H26" s="23" t="s">
        <v>588</v>
      </c>
      <c r="I26" s="23" t="s">
        <v>588</v>
      </c>
      <c r="J26" s="23" t="s">
        <v>588</v>
      </c>
      <c r="K26" s="23" t="s">
        <v>588</v>
      </c>
      <c r="L26" s="23" t="s">
        <v>588</v>
      </c>
      <c r="M26" s="23" t="s">
        <v>588</v>
      </c>
      <c r="N26" s="23" t="s">
        <v>588</v>
      </c>
      <c r="O26" s="23" t="s">
        <v>588</v>
      </c>
      <c r="P26" s="23" t="s">
        <v>588</v>
      </c>
      <c r="Q26" s="23" t="s">
        <v>588</v>
      </c>
      <c r="R26" s="23" t="s">
        <v>588</v>
      </c>
      <c r="S26" s="24" t="s">
        <v>588</v>
      </c>
      <c r="T26" s="23" t="s">
        <v>588</v>
      </c>
      <c r="U26" s="23" t="s">
        <v>588</v>
      </c>
      <c r="V26" s="23" t="s">
        <v>588</v>
      </c>
      <c r="W26" s="23" t="s">
        <v>588</v>
      </c>
      <c r="X26" s="23" t="s">
        <v>588</v>
      </c>
      <c r="Y26" s="23" t="s">
        <v>588</v>
      </c>
      <c r="Z26" s="23" t="s">
        <v>588</v>
      </c>
      <c r="AA26" s="23" t="s">
        <v>588</v>
      </c>
      <c r="AB26" s="23" t="s">
        <v>588</v>
      </c>
      <c r="AC26" s="23" t="s">
        <v>588</v>
      </c>
      <c r="AD26" s="23" t="s">
        <v>588</v>
      </c>
      <c r="AE26" s="23" t="s">
        <v>588</v>
      </c>
      <c r="AF26" s="23" t="s">
        <v>588</v>
      </c>
      <c r="AG26" s="23" t="s">
        <v>588</v>
      </c>
      <c r="AH26" s="24" t="s">
        <v>588</v>
      </c>
    </row>
    <row r="27" spans="2:34" x14ac:dyDescent="0.3">
      <c r="B27" s="33" t="s">
        <v>240</v>
      </c>
      <c r="C27" s="18" t="s">
        <v>259</v>
      </c>
      <c r="D27" s="18" t="s">
        <v>349</v>
      </c>
      <c r="E27" s="23" t="s">
        <v>588</v>
      </c>
      <c r="F27" s="23" t="s">
        <v>588</v>
      </c>
      <c r="G27" s="23" t="s">
        <v>588</v>
      </c>
      <c r="H27" s="23" t="s">
        <v>588</v>
      </c>
      <c r="I27" s="23" t="s">
        <v>588</v>
      </c>
      <c r="J27" s="23" t="s">
        <v>588</v>
      </c>
      <c r="K27" s="23" t="s">
        <v>588</v>
      </c>
      <c r="L27" s="23" t="s">
        <v>588</v>
      </c>
      <c r="M27" s="23" t="s">
        <v>588</v>
      </c>
      <c r="N27" s="23" t="s">
        <v>588</v>
      </c>
      <c r="O27" s="23" t="s">
        <v>588</v>
      </c>
      <c r="P27" s="23" t="s">
        <v>588</v>
      </c>
      <c r="Q27" s="23" t="s">
        <v>588</v>
      </c>
      <c r="R27" s="23" t="s">
        <v>588</v>
      </c>
      <c r="S27" s="24" t="s">
        <v>588</v>
      </c>
      <c r="T27" s="23" t="s">
        <v>588</v>
      </c>
      <c r="U27" s="23" t="s">
        <v>588</v>
      </c>
      <c r="V27" s="23" t="s">
        <v>588</v>
      </c>
      <c r="W27" s="23" t="s">
        <v>588</v>
      </c>
      <c r="X27" s="23" t="s">
        <v>588</v>
      </c>
      <c r="Y27" s="23" t="s">
        <v>588</v>
      </c>
      <c r="Z27" s="23" t="s">
        <v>588</v>
      </c>
      <c r="AA27" s="23" t="s">
        <v>588</v>
      </c>
      <c r="AB27" s="23" t="s">
        <v>588</v>
      </c>
      <c r="AC27" s="23" t="s">
        <v>588</v>
      </c>
      <c r="AD27" s="23" t="s">
        <v>588</v>
      </c>
      <c r="AE27" s="23" t="s">
        <v>588</v>
      </c>
      <c r="AF27" s="23" t="s">
        <v>588</v>
      </c>
      <c r="AG27" s="23" t="s">
        <v>588</v>
      </c>
      <c r="AH27" s="24" t="s">
        <v>588</v>
      </c>
    </row>
    <row r="28" spans="2:34" x14ac:dyDescent="0.3">
      <c r="B28" s="33" t="s">
        <v>240</v>
      </c>
      <c r="C28" s="18" t="s">
        <v>260</v>
      </c>
      <c r="D28" s="18" t="s">
        <v>350</v>
      </c>
      <c r="E28" s="23" t="s">
        <v>588</v>
      </c>
      <c r="F28" s="23" t="s">
        <v>588</v>
      </c>
      <c r="G28" s="23" t="s">
        <v>588</v>
      </c>
      <c r="H28" s="23" t="s">
        <v>588</v>
      </c>
      <c r="I28" s="23" t="s">
        <v>588</v>
      </c>
      <c r="J28" s="23" t="s">
        <v>588</v>
      </c>
      <c r="K28" s="23" t="s">
        <v>588</v>
      </c>
      <c r="L28" s="23" t="s">
        <v>588</v>
      </c>
      <c r="M28" s="23" t="s">
        <v>588</v>
      </c>
      <c r="N28" s="23" t="s">
        <v>588</v>
      </c>
      <c r="O28" s="23" t="s">
        <v>588</v>
      </c>
      <c r="P28" s="23" t="s">
        <v>588</v>
      </c>
      <c r="Q28" s="23" t="s">
        <v>588</v>
      </c>
      <c r="R28" s="23" t="s">
        <v>588</v>
      </c>
      <c r="S28" s="24" t="s">
        <v>588</v>
      </c>
      <c r="T28" s="23" t="s">
        <v>588</v>
      </c>
      <c r="U28" s="23" t="s">
        <v>588</v>
      </c>
      <c r="V28" s="23" t="s">
        <v>588</v>
      </c>
      <c r="W28" s="23" t="s">
        <v>588</v>
      </c>
      <c r="X28" s="23" t="s">
        <v>588</v>
      </c>
      <c r="Y28" s="23" t="s">
        <v>588</v>
      </c>
      <c r="Z28" s="23" t="s">
        <v>588</v>
      </c>
      <c r="AA28" s="23" t="s">
        <v>588</v>
      </c>
      <c r="AB28" s="23" t="s">
        <v>588</v>
      </c>
      <c r="AC28" s="23" t="s">
        <v>588</v>
      </c>
      <c r="AD28" s="23" t="s">
        <v>588</v>
      </c>
      <c r="AE28" s="23" t="s">
        <v>588</v>
      </c>
      <c r="AF28" s="23" t="s">
        <v>588</v>
      </c>
      <c r="AG28" s="23" t="s">
        <v>588</v>
      </c>
      <c r="AH28" s="24" t="s">
        <v>588</v>
      </c>
    </row>
    <row r="29" spans="2:34" x14ac:dyDescent="0.3">
      <c r="B29" s="33" t="s">
        <v>240</v>
      </c>
      <c r="C29" s="18" t="s">
        <v>261</v>
      </c>
      <c r="D29" s="18" t="s">
        <v>351</v>
      </c>
      <c r="E29" s="23" t="s">
        <v>588</v>
      </c>
      <c r="F29" s="23" t="s">
        <v>588</v>
      </c>
      <c r="G29" s="23" t="s">
        <v>588</v>
      </c>
      <c r="H29" s="23" t="s">
        <v>588</v>
      </c>
      <c r="I29" s="23" t="s">
        <v>588</v>
      </c>
      <c r="J29" s="23" t="s">
        <v>588</v>
      </c>
      <c r="K29" s="23" t="s">
        <v>588</v>
      </c>
      <c r="L29" s="23" t="s">
        <v>588</v>
      </c>
      <c r="M29" s="23" t="s">
        <v>588</v>
      </c>
      <c r="N29" s="23" t="s">
        <v>588</v>
      </c>
      <c r="O29" s="23" t="s">
        <v>588</v>
      </c>
      <c r="P29" s="23" t="s">
        <v>588</v>
      </c>
      <c r="Q29" s="23" t="s">
        <v>588</v>
      </c>
      <c r="R29" s="23" t="s">
        <v>588</v>
      </c>
      <c r="S29" s="24" t="s">
        <v>588</v>
      </c>
      <c r="T29" s="23" t="s">
        <v>588</v>
      </c>
      <c r="U29" s="23" t="s">
        <v>588</v>
      </c>
      <c r="V29" s="23" t="s">
        <v>588</v>
      </c>
      <c r="W29" s="23" t="s">
        <v>588</v>
      </c>
      <c r="X29" s="23" t="s">
        <v>588</v>
      </c>
      <c r="Y29" s="23" t="s">
        <v>588</v>
      </c>
      <c r="Z29" s="23" t="s">
        <v>588</v>
      </c>
      <c r="AA29" s="23" t="s">
        <v>588</v>
      </c>
      <c r="AB29" s="23" t="s">
        <v>588</v>
      </c>
      <c r="AC29" s="23" t="s">
        <v>588</v>
      </c>
      <c r="AD29" s="23" t="s">
        <v>588</v>
      </c>
      <c r="AE29" s="23" t="s">
        <v>588</v>
      </c>
      <c r="AF29" s="23" t="s">
        <v>588</v>
      </c>
      <c r="AG29" s="23" t="s">
        <v>588</v>
      </c>
      <c r="AH29" s="24" t="s">
        <v>588</v>
      </c>
    </row>
    <row r="30" spans="2:34" x14ac:dyDescent="0.3">
      <c r="B30" s="33" t="s">
        <v>262</v>
      </c>
      <c r="C30" s="18" t="s">
        <v>263</v>
      </c>
      <c r="D30" s="18" t="s">
        <v>371</v>
      </c>
      <c r="E30" s="23" t="s">
        <v>588</v>
      </c>
      <c r="F30" s="23" t="s">
        <v>588</v>
      </c>
      <c r="G30" s="23" t="s">
        <v>588</v>
      </c>
      <c r="H30" s="23" t="s">
        <v>588</v>
      </c>
      <c r="I30" s="23" t="s">
        <v>588</v>
      </c>
      <c r="J30" s="23" t="s">
        <v>588</v>
      </c>
      <c r="K30" s="23" t="s">
        <v>588</v>
      </c>
      <c r="L30" s="23" t="s">
        <v>588</v>
      </c>
      <c r="M30" s="23" t="s">
        <v>588</v>
      </c>
      <c r="N30" s="23" t="s">
        <v>588</v>
      </c>
      <c r="O30" s="23" t="s">
        <v>588</v>
      </c>
      <c r="P30" s="23" t="s">
        <v>588</v>
      </c>
      <c r="Q30" s="23" t="s">
        <v>588</v>
      </c>
      <c r="R30" s="23" t="s">
        <v>588</v>
      </c>
      <c r="S30" s="24" t="s">
        <v>588</v>
      </c>
      <c r="T30" s="23" t="s">
        <v>588</v>
      </c>
      <c r="U30" s="23" t="s">
        <v>588</v>
      </c>
      <c r="V30" s="23" t="s">
        <v>588</v>
      </c>
      <c r="W30" s="23" t="s">
        <v>588</v>
      </c>
      <c r="X30" s="23" t="s">
        <v>588</v>
      </c>
      <c r="Y30" s="23" t="s">
        <v>588</v>
      </c>
      <c r="Z30" s="23" t="s">
        <v>588</v>
      </c>
      <c r="AA30" s="23" t="s">
        <v>588</v>
      </c>
      <c r="AB30" s="23" t="s">
        <v>588</v>
      </c>
      <c r="AC30" s="23" t="s">
        <v>588</v>
      </c>
      <c r="AD30" s="23" t="s">
        <v>588</v>
      </c>
      <c r="AE30" s="23" t="s">
        <v>588</v>
      </c>
      <c r="AF30" s="23" t="s">
        <v>588</v>
      </c>
      <c r="AG30" s="23" t="s">
        <v>588</v>
      </c>
      <c r="AH30" s="24" t="s">
        <v>588</v>
      </c>
    </row>
    <row r="31" spans="2:34" x14ac:dyDescent="0.3">
      <c r="B31" s="33" t="s">
        <v>262</v>
      </c>
      <c r="C31" s="18" t="s">
        <v>264</v>
      </c>
      <c r="D31" s="18" t="s">
        <v>372</v>
      </c>
      <c r="E31" s="23" t="s">
        <v>588</v>
      </c>
      <c r="F31" s="23" t="s">
        <v>588</v>
      </c>
      <c r="G31" s="23" t="s">
        <v>588</v>
      </c>
      <c r="H31" s="23" t="s">
        <v>588</v>
      </c>
      <c r="I31" s="23" t="s">
        <v>588</v>
      </c>
      <c r="J31" s="23" t="s">
        <v>588</v>
      </c>
      <c r="K31" s="23" t="s">
        <v>588</v>
      </c>
      <c r="L31" s="23" t="s">
        <v>588</v>
      </c>
      <c r="M31" s="23" t="s">
        <v>588</v>
      </c>
      <c r="N31" s="23" t="s">
        <v>588</v>
      </c>
      <c r="O31" s="23" t="s">
        <v>588</v>
      </c>
      <c r="P31" s="23" t="s">
        <v>588</v>
      </c>
      <c r="Q31" s="23" t="s">
        <v>588</v>
      </c>
      <c r="R31" s="23" t="s">
        <v>588</v>
      </c>
      <c r="S31" s="24" t="s">
        <v>588</v>
      </c>
      <c r="T31" s="23" t="s">
        <v>588</v>
      </c>
      <c r="U31" s="23" t="s">
        <v>588</v>
      </c>
      <c r="V31" s="23" t="s">
        <v>588</v>
      </c>
      <c r="W31" s="23" t="s">
        <v>588</v>
      </c>
      <c r="X31" s="23" t="s">
        <v>588</v>
      </c>
      <c r="Y31" s="23" t="s">
        <v>588</v>
      </c>
      <c r="Z31" s="23" t="s">
        <v>588</v>
      </c>
      <c r="AA31" s="23" t="s">
        <v>588</v>
      </c>
      <c r="AB31" s="23" t="s">
        <v>588</v>
      </c>
      <c r="AC31" s="23" t="s">
        <v>588</v>
      </c>
      <c r="AD31" s="23" t="s">
        <v>588</v>
      </c>
      <c r="AE31" s="23" t="s">
        <v>588</v>
      </c>
      <c r="AF31" s="23" t="s">
        <v>588</v>
      </c>
      <c r="AG31" s="23" t="s">
        <v>588</v>
      </c>
      <c r="AH31" s="24" t="s">
        <v>588</v>
      </c>
    </row>
    <row r="32" spans="2:34" x14ac:dyDescent="0.3">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3">
      <c r="B33" s="33" t="s">
        <v>262</v>
      </c>
      <c r="C33" s="18" t="s">
        <v>266</v>
      </c>
      <c r="D33" s="18" t="s">
        <v>352</v>
      </c>
      <c r="E33" s="23" t="s">
        <v>588</v>
      </c>
      <c r="F33" s="23" t="s">
        <v>588</v>
      </c>
      <c r="G33" s="23" t="s">
        <v>588</v>
      </c>
      <c r="H33" s="23" t="s">
        <v>588</v>
      </c>
      <c r="I33" s="23" t="s">
        <v>588</v>
      </c>
      <c r="J33" s="23" t="s">
        <v>588</v>
      </c>
      <c r="K33" s="23" t="s">
        <v>588</v>
      </c>
      <c r="L33" s="23" t="s">
        <v>588</v>
      </c>
      <c r="M33" s="23" t="s">
        <v>588</v>
      </c>
      <c r="N33" s="23" t="s">
        <v>588</v>
      </c>
      <c r="O33" s="23" t="s">
        <v>588</v>
      </c>
      <c r="P33" s="23" t="s">
        <v>588</v>
      </c>
      <c r="Q33" s="23" t="s">
        <v>588</v>
      </c>
      <c r="R33" s="23" t="s">
        <v>588</v>
      </c>
      <c r="S33" s="24" t="s">
        <v>588</v>
      </c>
      <c r="T33" s="23" t="s">
        <v>588</v>
      </c>
      <c r="U33" s="23" t="s">
        <v>588</v>
      </c>
      <c r="V33" s="23" t="s">
        <v>588</v>
      </c>
      <c r="W33" s="23" t="s">
        <v>588</v>
      </c>
      <c r="X33" s="23" t="s">
        <v>588</v>
      </c>
      <c r="Y33" s="23" t="s">
        <v>588</v>
      </c>
      <c r="Z33" s="23" t="s">
        <v>588</v>
      </c>
      <c r="AA33" s="23" t="s">
        <v>588</v>
      </c>
      <c r="AB33" s="23" t="s">
        <v>588</v>
      </c>
      <c r="AC33" s="23" t="s">
        <v>588</v>
      </c>
      <c r="AD33" s="23" t="s">
        <v>588</v>
      </c>
      <c r="AE33" s="23" t="s">
        <v>588</v>
      </c>
      <c r="AF33" s="23" t="s">
        <v>588</v>
      </c>
      <c r="AG33" s="23" t="s">
        <v>588</v>
      </c>
      <c r="AH33" s="24" t="s">
        <v>588</v>
      </c>
    </row>
    <row r="34" spans="2:34" x14ac:dyDescent="0.3">
      <c r="B34" s="33" t="s">
        <v>262</v>
      </c>
      <c r="C34" s="18" t="s">
        <v>267</v>
      </c>
      <c r="D34" s="18" t="s">
        <v>374</v>
      </c>
      <c r="E34" s="23" t="s">
        <v>588</v>
      </c>
      <c r="F34" s="23" t="s">
        <v>588</v>
      </c>
      <c r="G34" s="23" t="s">
        <v>588</v>
      </c>
      <c r="H34" s="23" t="s">
        <v>588</v>
      </c>
      <c r="I34" s="23" t="s">
        <v>588</v>
      </c>
      <c r="J34" s="23" t="s">
        <v>588</v>
      </c>
      <c r="K34" s="23" t="s">
        <v>588</v>
      </c>
      <c r="L34" s="23" t="s">
        <v>588</v>
      </c>
      <c r="M34" s="23" t="s">
        <v>588</v>
      </c>
      <c r="N34" s="23" t="s">
        <v>588</v>
      </c>
      <c r="O34" s="23" t="s">
        <v>588</v>
      </c>
      <c r="P34" s="23" t="s">
        <v>588</v>
      </c>
      <c r="Q34" s="23" t="s">
        <v>588</v>
      </c>
      <c r="R34" s="23" t="s">
        <v>588</v>
      </c>
      <c r="S34" s="24" t="s">
        <v>588</v>
      </c>
      <c r="T34" s="23" t="s">
        <v>588</v>
      </c>
      <c r="U34" s="23" t="s">
        <v>588</v>
      </c>
      <c r="V34" s="23" t="s">
        <v>588</v>
      </c>
      <c r="W34" s="23" t="s">
        <v>588</v>
      </c>
      <c r="X34" s="23" t="s">
        <v>588</v>
      </c>
      <c r="Y34" s="23" t="s">
        <v>588</v>
      </c>
      <c r="Z34" s="23" t="s">
        <v>588</v>
      </c>
      <c r="AA34" s="23" t="s">
        <v>588</v>
      </c>
      <c r="AB34" s="23" t="s">
        <v>588</v>
      </c>
      <c r="AC34" s="23" t="s">
        <v>588</v>
      </c>
      <c r="AD34" s="23" t="s">
        <v>588</v>
      </c>
      <c r="AE34" s="23" t="s">
        <v>588</v>
      </c>
      <c r="AF34" s="23" t="s">
        <v>588</v>
      </c>
      <c r="AG34" s="23" t="s">
        <v>588</v>
      </c>
      <c r="AH34" s="24" t="s">
        <v>588</v>
      </c>
    </row>
    <row r="35" spans="2:34" x14ac:dyDescent="0.3">
      <c r="B35" s="33" t="s">
        <v>262</v>
      </c>
      <c r="C35" s="18" t="s">
        <v>268</v>
      </c>
      <c r="D35" s="18" t="s">
        <v>375</v>
      </c>
      <c r="E35" s="23" t="s">
        <v>588</v>
      </c>
      <c r="F35" s="23" t="s">
        <v>588</v>
      </c>
      <c r="G35" s="23" t="s">
        <v>588</v>
      </c>
      <c r="H35" s="23" t="s">
        <v>588</v>
      </c>
      <c r="I35" s="23" t="s">
        <v>588</v>
      </c>
      <c r="J35" s="23" t="s">
        <v>588</v>
      </c>
      <c r="K35" s="23" t="s">
        <v>588</v>
      </c>
      <c r="L35" s="23" t="s">
        <v>588</v>
      </c>
      <c r="M35" s="23" t="s">
        <v>588</v>
      </c>
      <c r="N35" s="23" t="s">
        <v>588</v>
      </c>
      <c r="O35" s="23" t="s">
        <v>588</v>
      </c>
      <c r="P35" s="23" t="s">
        <v>588</v>
      </c>
      <c r="Q35" s="23" t="s">
        <v>588</v>
      </c>
      <c r="R35" s="23" t="s">
        <v>588</v>
      </c>
      <c r="S35" s="24" t="s">
        <v>588</v>
      </c>
      <c r="T35" s="23" t="s">
        <v>588</v>
      </c>
      <c r="U35" s="23" t="s">
        <v>588</v>
      </c>
      <c r="V35" s="23" t="s">
        <v>588</v>
      </c>
      <c r="W35" s="23" t="s">
        <v>588</v>
      </c>
      <c r="X35" s="23" t="s">
        <v>588</v>
      </c>
      <c r="Y35" s="23" t="s">
        <v>588</v>
      </c>
      <c r="Z35" s="23" t="s">
        <v>588</v>
      </c>
      <c r="AA35" s="23" t="s">
        <v>588</v>
      </c>
      <c r="AB35" s="23" t="s">
        <v>588</v>
      </c>
      <c r="AC35" s="23" t="s">
        <v>588</v>
      </c>
      <c r="AD35" s="23" t="s">
        <v>588</v>
      </c>
      <c r="AE35" s="23" t="s">
        <v>588</v>
      </c>
      <c r="AF35" s="23" t="s">
        <v>588</v>
      </c>
      <c r="AG35" s="23" t="s">
        <v>588</v>
      </c>
      <c r="AH35" s="24" t="s">
        <v>588</v>
      </c>
    </row>
    <row r="36" spans="2:34" x14ac:dyDescent="0.3">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3">
      <c r="B37" s="33" t="s">
        <v>262</v>
      </c>
      <c r="C37" s="18" t="s">
        <v>270</v>
      </c>
      <c r="D37" s="18" t="s">
        <v>353</v>
      </c>
      <c r="E37" s="23" t="s">
        <v>588</v>
      </c>
      <c r="F37" s="23" t="s">
        <v>588</v>
      </c>
      <c r="G37" s="23" t="s">
        <v>588</v>
      </c>
      <c r="H37" s="23" t="s">
        <v>588</v>
      </c>
      <c r="I37" s="23" t="s">
        <v>588</v>
      </c>
      <c r="J37" s="23" t="s">
        <v>588</v>
      </c>
      <c r="K37" s="23" t="s">
        <v>588</v>
      </c>
      <c r="L37" s="23" t="s">
        <v>588</v>
      </c>
      <c r="M37" s="23" t="s">
        <v>588</v>
      </c>
      <c r="N37" s="23" t="s">
        <v>588</v>
      </c>
      <c r="O37" s="23" t="s">
        <v>588</v>
      </c>
      <c r="P37" s="23" t="s">
        <v>588</v>
      </c>
      <c r="Q37" s="23" t="s">
        <v>588</v>
      </c>
      <c r="R37" s="23" t="s">
        <v>588</v>
      </c>
      <c r="S37" s="24" t="s">
        <v>588</v>
      </c>
      <c r="T37" s="23" t="s">
        <v>588</v>
      </c>
      <c r="U37" s="23" t="s">
        <v>588</v>
      </c>
      <c r="V37" s="23" t="s">
        <v>588</v>
      </c>
      <c r="W37" s="23" t="s">
        <v>588</v>
      </c>
      <c r="X37" s="23" t="s">
        <v>588</v>
      </c>
      <c r="Y37" s="23" t="s">
        <v>588</v>
      </c>
      <c r="Z37" s="23" t="s">
        <v>588</v>
      </c>
      <c r="AA37" s="23" t="s">
        <v>588</v>
      </c>
      <c r="AB37" s="23" t="s">
        <v>588</v>
      </c>
      <c r="AC37" s="23" t="s">
        <v>588</v>
      </c>
      <c r="AD37" s="23" t="s">
        <v>588</v>
      </c>
      <c r="AE37" s="23" t="s">
        <v>588</v>
      </c>
      <c r="AF37" s="23" t="s">
        <v>588</v>
      </c>
      <c r="AG37" s="23" t="s">
        <v>588</v>
      </c>
      <c r="AH37" s="24" t="s">
        <v>588</v>
      </c>
    </row>
    <row r="38" spans="2:34" x14ac:dyDescent="0.3">
      <c r="B38" s="33" t="s">
        <v>262</v>
      </c>
      <c r="C38" s="18" t="s">
        <v>271</v>
      </c>
      <c r="D38" s="18" t="s">
        <v>377</v>
      </c>
      <c r="E38" s="23" t="s">
        <v>588</v>
      </c>
      <c r="F38" s="23" t="s">
        <v>588</v>
      </c>
      <c r="G38" s="23" t="s">
        <v>588</v>
      </c>
      <c r="H38" s="23" t="s">
        <v>588</v>
      </c>
      <c r="I38" s="23" t="s">
        <v>588</v>
      </c>
      <c r="J38" s="23" t="s">
        <v>588</v>
      </c>
      <c r="K38" s="23" t="s">
        <v>588</v>
      </c>
      <c r="L38" s="23" t="s">
        <v>588</v>
      </c>
      <c r="M38" s="23" t="s">
        <v>588</v>
      </c>
      <c r="N38" s="23" t="s">
        <v>588</v>
      </c>
      <c r="O38" s="23" t="s">
        <v>588</v>
      </c>
      <c r="P38" s="23" t="s">
        <v>588</v>
      </c>
      <c r="Q38" s="23" t="s">
        <v>588</v>
      </c>
      <c r="R38" s="23" t="s">
        <v>588</v>
      </c>
      <c r="S38" s="24" t="s">
        <v>588</v>
      </c>
      <c r="T38" s="23" t="s">
        <v>588</v>
      </c>
      <c r="U38" s="23" t="s">
        <v>588</v>
      </c>
      <c r="V38" s="23" t="s">
        <v>588</v>
      </c>
      <c r="W38" s="23" t="s">
        <v>588</v>
      </c>
      <c r="X38" s="23" t="s">
        <v>588</v>
      </c>
      <c r="Y38" s="23" t="s">
        <v>588</v>
      </c>
      <c r="Z38" s="23" t="s">
        <v>588</v>
      </c>
      <c r="AA38" s="23" t="s">
        <v>588</v>
      </c>
      <c r="AB38" s="23" t="s">
        <v>588</v>
      </c>
      <c r="AC38" s="23" t="s">
        <v>588</v>
      </c>
      <c r="AD38" s="23" t="s">
        <v>588</v>
      </c>
      <c r="AE38" s="23" t="s">
        <v>588</v>
      </c>
      <c r="AF38" s="23" t="s">
        <v>588</v>
      </c>
      <c r="AG38" s="23" t="s">
        <v>588</v>
      </c>
      <c r="AH38" s="24" t="s">
        <v>588</v>
      </c>
    </row>
    <row r="39" spans="2:34" x14ac:dyDescent="0.3">
      <c r="B39" s="33" t="s">
        <v>262</v>
      </c>
      <c r="C39" s="18" t="s">
        <v>272</v>
      </c>
      <c r="D39" s="18" t="s">
        <v>354</v>
      </c>
      <c r="E39" s="23" t="s">
        <v>588</v>
      </c>
      <c r="F39" s="23" t="s">
        <v>588</v>
      </c>
      <c r="G39" s="23" t="s">
        <v>588</v>
      </c>
      <c r="H39" s="23" t="s">
        <v>588</v>
      </c>
      <c r="I39" s="23" t="s">
        <v>588</v>
      </c>
      <c r="J39" s="23" t="s">
        <v>588</v>
      </c>
      <c r="K39" s="23" t="s">
        <v>588</v>
      </c>
      <c r="L39" s="23" t="s">
        <v>588</v>
      </c>
      <c r="M39" s="23" t="s">
        <v>588</v>
      </c>
      <c r="N39" s="23" t="s">
        <v>588</v>
      </c>
      <c r="O39" s="23" t="s">
        <v>588</v>
      </c>
      <c r="P39" s="23" t="s">
        <v>588</v>
      </c>
      <c r="Q39" s="23" t="s">
        <v>588</v>
      </c>
      <c r="R39" s="23" t="s">
        <v>588</v>
      </c>
      <c r="S39" s="24" t="s">
        <v>588</v>
      </c>
      <c r="T39" s="23" t="s">
        <v>588</v>
      </c>
      <c r="U39" s="23" t="s">
        <v>588</v>
      </c>
      <c r="V39" s="23" t="s">
        <v>588</v>
      </c>
      <c r="W39" s="23" t="s">
        <v>588</v>
      </c>
      <c r="X39" s="23" t="s">
        <v>588</v>
      </c>
      <c r="Y39" s="23" t="s">
        <v>588</v>
      </c>
      <c r="Z39" s="23" t="s">
        <v>588</v>
      </c>
      <c r="AA39" s="23" t="s">
        <v>588</v>
      </c>
      <c r="AB39" s="23" t="s">
        <v>588</v>
      </c>
      <c r="AC39" s="23" t="s">
        <v>588</v>
      </c>
      <c r="AD39" s="23" t="s">
        <v>588</v>
      </c>
      <c r="AE39" s="23" t="s">
        <v>588</v>
      </c>
      <c r="AF39" s="23" t="s">
        <v>588</v>
      </c>
      <c r="AG39" s="23" t="s">
        <v>588</v>
      </c>
      <c r="AH39" s="24" t="s">
        <v>588</v>
      </c>
    </row>
    <row r="40" spans="2:34" x14ac:dyDescent="0.3">
      <c r="B40" s="33" t="s">
        <v>262</v>
      </c>
      <c r="C40" s="18" t="s">
        <v>273</v>
      </c>
      <c r="D40" s="18" t="s">
        <v>378</v>
      </c>
      <c r="E40" s="23" t="s">
        <v>588</v>
      </c>
      <c r="F40" s="23" t="s">
        <v>588</v>
      </c>
      <c r="G40" s="23" t="s">
        <v>588</v>
      </c>
      <c r="H40" s="23" t="s">
        <v>588</v>
      </c>
      <c r="I40" s="23" t="s">
        <v>588</v>
      </c>
      <c r="J40" s="23" t="s">
        <v>588</v>
      </c>
      <c r="K40" s="23" t="s">
        <v>588</v>
      </c>
      <c r="L40" s="23" t="s">
        <v>588</v>
      </c>
      <c r="M40" s="23" t="s">
        <v>588</v>
      </c>
      <c r="N40" s="23" t="s">
        <v>588</v>
      </c>
      <c r="O40" s="23" t="s">
        <v>588</v>
      </c>
      <c r="P40" s="23" t="s">
        <v>588</v>
      </c>
      <c r="Q40" s="23" t="s">
        <v>588</v>
      </c>
      <c r="R40" s="23" t="s">
        <v>588</v>
      </c>
      <c r="S40" s="24" t="s">
        <v>588</v>
      </c>
      <c r="T40" s="23" t="s">
        <v>588</v>
      </c>
      <c r="U40" s="23" t="s">
        <v>588</v>
      </c>
      <c r="V40" s="23" t="s">
        <v>588</v>
      </c>
      <c r="W40" s="23" t="s">
        <v>588</v>
      </c>
      <c r="X40" s="23" t="s">
        <v>588</v>
      </c>
      <c r="Y40" s="23" t="s">
        <v>588</v>
      </c>
      <c r="Z40" s="23" t="s">
        <v>588</v>
      </c>
      <c r="AA40" s="23" t="s">
        <v>588</v>
      </c>
      <c r="AB40" s="23" t="s">
        <v>588</v>
      </c>
      <c r="AC40" s="23" t="s">
        <v>588</v>
      </c>
      <c r="AD40" s="23" t="s">
        <v>588</v>
      </c>
      <c r="AE40" s="23" t="s">
        <v>588</v>
      </c>
      <c r="AF40" s="23" t="s">
        <v>588</v>
      </c>
      <c r="AG40" s="23" t="s">
        <v>588</v>
      </c>
      <c r="AH40" s="24" t="s">
        <v>588</v>
      </c>
    </row>
    <row r="41" spans="2:34" x14ac:dyDescent="0.3">
      <c r="B41" s="33" t="s">
        <v>274</v>
      </c>
      <c r="C41" s="18" t="s">
        <v>275</v>
      </c>
      <c r="D41" s="18" t="s">
        <v>355</v>
      </c>
      <c r="E41" s="23" t="s">
        <v>588</v>
      </c>
      <c r="F41" s="23" t="s">
        <v>588</v>
      </c>
      <c r="G41" s="23" t="s">
        <v>588</v>
      </c>
      <c r="H41" s="23" t="s">
        <v>588</v>
      </c>
      <c r="I41" s="23" t="s">
        <v>588</v>
      </c>
      <c r="J41" s="23" t="s">
        <v>588</v>
      </c>
      <c r="K41" s="23" t="s">
        <v>588</v>
      </c>
      <c r="L41" s="23" t="s">
        <v>588</v>
      </c>
      <c r="M41" s="23" t="s">
        <v>588</v>
      </c>
      <c r="N41" s="23" t="s">
        <v>588</v>
      </c>
      <c r="O41" s="23" t="s">
        <v>588</v>
      </c>
      <c r="P41" s="23" t="s">
        <v>588</v>
      </c>
      <c r="Q41" s="23" t="s">
        <v>588</v>
      </c>
      <c r="R41" s="23" t="s">
        <v>588</v>
      </c>
      <c r="S41" s="24" t="s">
        <v>588</v>
      </c>
      <c r="T41" s="23" t="s">
        <v>588</v>
      </c>
      <c r="U41" s="23" t="s">
        <v>588</v>
      </c>
      <c r="V41" s="23" t="s">
        <v>588</v>
      </c>
      <c r="W41" s="23" t="s">
        <v>588</v>
      </c>
      <c r="X41" s="23" t="s">
        <v>588</v>
      </c>
      <c r="Y41" s="23" t="s">
        <v>588</v>
      </c>
      <c r="Z41" s="23" t="s">
        <v>588</v>
      </c>
      <c r="AA41" s="23" t="s">
        <v>588</v>
      </c>
      <c r="AB41" s="23" t="s">
        <v>588</v>
      </c>
      <c r="AC41" s="23" t="s">
        <v>588</v>
      </c>
      <c r="AD41" s="23" t="s">
        <v>588</v>
      </c>
      <c r="AE41" s="23" t="s">
        <v>588</v>
      </c>
      <c r="AF41" s="23" t="s">
        <v>588</v>
      </c>
      <c r="AG41" s="23" t="s">
        <v>588</v>
      </c>
      <c r="AH41" s="24" t="s">
        <v>588</v>
      </c>
    </row>
    <row r="42" spans="2:34" x14ac:dyDescent="0.3">
      <c r="B42" s="33" t="s">
        <v>274</v>
      </c>
      <c r="C42" s="18" t="s">
        <v>276</v>
      </c>
      <c r="D42" s="18" t="s">
        <v>379</v>
      </c>
      <c r="E42" s="23">
        <v>2.1582733812949641E-2</v>
      </c>
      <c r="F42" s="23">
        <v>2.6378896882494004E-2</v>
      </c>
      <c r="G42" s="23">
        <v>2.3980815347721821E-3</v>
      </c>
      <c r="H42" s="23">
        <v>4.0767386091127102E-2</v>
      </c>
      <c r="I42" s="23">
        <v>3.8369304556354913E-2</v>
      </c>
      <c r="J42" s="23">
        <v>2.6378896882494004E-2</v>
      </c>
      <c r="K42" s="23">
        <v>3.8369304556354913E-2</v>
      </c>
      <c r="L42" s="23">
        <v>8.1534772182254203E-2</v>
      </c>
      <c r="M42" s="23">
        <v>1.6786570743405275E-2</v>
      </c>
      <c r="N42" s="23">
        <v>2.3980815347721821E-3</v>
      </c>
      <c r="O42" s="23">
        <v>0</v>
      </c>
      <c r="P42" s="23">
        <v>0.25419664268585129</v>
      </c>
      <c r="Q42" s="23">
        <v>4.5563549160671464E-2</v>
      </c>
      <c r="R42" s="23">
        <v>0.41007194244604317</v>
      </c>
      <c r="S42" s="24">
        <v>2085</v>
      </c>
      <c r="T42" s="23">
        <v>3.8461538461538464E-2</v>
      </c>
      <c r="U42" s="23">
        <v>7.6923076923076927E-2</v>
      </c>
      <c r="V42" s="23">
        <v>0</v>
      </c>
      <c r="W42" s="23">
        <v>3.8461538461538464E-2</v>
      </c>
      <c r="X42" s="23">
        <v>0.11538461538461539</v>
      </c>
      <c r="Y42" s="23">
        <v>3.8461538461538464E-2</v>
      </c>
      <c r="Z42" s="23">
        <v>3.8461538461538464E-2</v>
      </c>
      <c r="AA42" s="23">
        <v>7.6923076923076927E-2</v>
      </c>
      <c r="AB42" s="23">
        <v>3.8461538461538464E-2</v>
      </c>
      <c r="AC42" s="23">
        <v>0</v>
      </c>
      <c r="AD42" s="23">
        <v>0</v>
      </c>
      <c r="AE42" s="23">
        <v>0.15384615384615385</v>
      </c>
      <c r="AF42" s="23">
        <v>3.8461538461538464E-2</v>
      </c>
      <c r="AG42" s="23">
        <v>0.30769230769230771</v>
      </c>
      <c r="AH42" s="24">
        <v>130</v>
      </c>
    </row>
    <row r="43" spans="2:34" x14ac:dyDescent="0.3">
      <c r="B43" s="33" t="s">
        <v>274</v>
      </c>
      <c r="C43" s="18" t="s">
        <v>277</v>
      </c>
      <c r="D43" s="18" t="s">
        <v>380</v>
      </c>
      <c r="E43" s="23" t="s">
        <v>588</v>
      </c>
      <c r="F43" s="23" t="s">
        <v>588</v>
      </c>
      <c r="G43" s="23" t="s">
        <v>588</v>
      </c>
      <c r="H43" s="23" t="s">
        <v>588</v>
      </c>
      <c r="I43" s="23" t="s">
        <v>588</v>
      </c>
      <c r="J43" s="23" t="s">
        <v>588</v>
      </c>
      <c r="K43" s="23" t="s">
        <v>588</v>
      </c>
      <c r="L43" s="23" t="s">
        <v>588</v>
      </c>
      <c r="M43" s="23" t="s">
        <v>588</v>
      </c>
      <c r="N43" s="23" t="s">
        <v>588</v>
      </c>
      <c r="O43" s="23" t="s">
        <v>588</v>
      </c>
      <c r="P43" s="23" t="s">
        <v>588</v>
      </c>
      <c r="Q43" s="23" t="s">
        <v>588</v>
      </c>
      <c r="R43" s="23" t="s">
        <v>588</v>
      </c>
      <c r="S43" s="24" t="s">
        <v>588</v>
      </c>
      <c r="T43" s="23" t="s">
        <v>588</v>
      </c>
      <c r="U43" s="23" t="s">
        <v>588</v>
      </c>
      <c r="V43" s="23" t="s">
        <v>588</v>
      </c>
      <c r="W43" s="23" t="s">
        <v>588</v>
      </c>
      <c r="X43" s="23" t="s">
        <v>588</v>
      </c>
      <c r="Y43" s="23" t="s">
        <v>588</v>
      </c>
      <c r="Z43" s="23" t="s">
        <v>588</v>
      </c>
      <c r="AA43" s="23" t="s">
        <v>588</v>
      </c>
      <c r="AB43" s="23" t="s">
        <v>588</v>
      </c>
      <c r="AC43" s="23" t="s">
        <v>588</v>
      </c>
      <c r="AD43" s="23" t="s">
        <v>588</v>
      </c>
      <c r="AE43" s="23" t="s">
        <v>588</v>
      </c>
      <c r="AF43" s="23" t="s">
        <v>588</v>
      </c>
      <c r="AG43" s="23" t="s">
        <v>588</v>
      </c>
      <c r="AH43" s="24" t="s">
        <v>588</v>
      </c>
    </row>
    <row r="44" spans="2:34" x14ac:dyDescent="0.3">
      <c r="B44" s="33" t="s">
        <v>274</v>
      </c>
      <c r="C44" s="18" t="s">
        <v>278</v>
      </c>
      <c r="D44" s="18" t="s">
        <v>356</v>
      </c>
      <c r="E44" s="23" t="s">
        <v>588</v>
      </c>
      <c r="F44" s="23" t="s">
        <v>588</v>
      </c>
      <c r="G44" s="23" t="s">
        <v>588</v>
      </c>
      <c r="H44" s="23" t="s">
        <v>588</v>
      </c>
      <c r="I44" s="23" t="s">
        <v>588</v>
      </c>
      <c r="J44" s="23" t="s">
        <v>588</v>
      </c>
      <c r="K44" s="23" t="s">
        <v>588</v>
      </c>
      <c r="L44" s="23" t="s">
        <v>588</v>
      </c>
      <c r="M44" s="23" t="s">
        <v>588</v>
      </c>
      <c r="N44" s="23" t="s">
        <v>588</v>
      </c>
      <c r="O44" s="23" t="s">
        <v>588</v>
      </c>
      <c r="P44" s="23" t="s">
        <v>588</v>
      </c>
      <c r="Q44" s="23" t="s">
        <v>588</v>
      </c>
      <c r="R44" s="23" t="s">
        <v>588</v>
      </c>
      <c r="S44" s="24" t="s">
        <v>588</v>
      </c>
      <c r="T44" s="23" t="s">
        <v>588</v>
      </c>
      <c r="U44" s="23" t="s">
        <v>588</v>
      </c>
      <c r="V44" s="23" t="s">
        <v>588</v>
      </c>
      <c r="W44" s="23" t="s">
        <v>588</v>
      </c>
      <c r="X44" s="23" t="s">
        <v>588</v>
      </c>
      <c r="Y44" s="23" t="s">
        <v>588</v>
      </c>
      <c r="Z44" s="23" t="s">
        <v>588</v>
      </c>
      <c r="AA44" s="23" t="s">
        <v>588</v>
      </c>
      <c r="AB44" s="23" t="s">
        <v>588</v>
      </c>
      <c r="AC44" s="23" t="s">
        <v>588</v>
      </c>
      <c r="AD44" s="23" t="s">
        <v>588</v>
      </c>
      <c r="AE44" s="23" t="s">
        <v>588</v>
      </c>
      <c r="AF44" s="23" t="s">
        <v>588</v>
      </c>
      <c r="AG44" s="23" t="s">
        <v>588</v>
      </c>
      <c r="AH44" s="24" t="s">
        <v>588</v>
      </c>
    </row>
    <row r="45" spans="2:34" x14ac:dyDescent="0.3">
      <c r="B45" s="33" t="s">
        <v>279</v>
      </c>
      <c r="C45" s="18" t="s">
        <v>280</v>
      </c>
      <c r="D45" s="18" t="s">
        <v>381</v>
      </c>
      <c r="E45" s="23" t="s">
        <v>588</v>
      </c>
      <c r="F45" s="23" t="s">
        <v>588</v>
      </c>
      <c r="G45" s="23" t="s">
        <v>588</v>
      </c>
      <c r="H45" s="23" t="s">
        <v>588</v>
      </c>
      <c r="I45" s="23" t="s">
        <v>588</v>
      </c>
      <c r="J45" s="23" t="s">
        <v>588</v>
      </c>
      <c r="K45" s="23" t="s">
        <v>588</v>
      </c>
      <c r="L45" s="23" t="s">
        <v>588</v>
      </c>
      <c r="M45" s="23" t="s">
        <v>588</v>
      </c>
      <c r="N45" s="23" t="s">
        <v>588</v>
      </c>
      <c r="O45" s="23" t="s">
        <v>588</v>
      </c>
      <c r="P45" s="23" t="s">
        <v>588</v>
      </c>
      <c r="Q45" s="23" t="s">
        <v>588</v>
      </c>
      <c r="R45" s="23" t="s">
        <v>588</v>
      </c>
      <c r="S45" s="24" t="s">
        <v>588</v>
      </c>
      <c r="T45" s="23" t="s">
        <v>588</v>
      </c>
      <c r="U45" s="23" t="s">
        <v>588</v>
      </c>
      <c r="V45" s="23" t="s">
        <v>588</v>
      </c>
      <c r="W45" s="23" t="s">
        <v>588</v>
      </c>
      <c r="X45" s="23" t="s">
        <v>588</v>
      </c>
      <c r="Y45" s="23" t="s">
        <v>588</v>
      </c>
      <c r="Z45" s="23" t="s">
        <v>588</v>
      </c>
      <c r="AA45" s="23" t="s">
        <v>588</v>
      </c>
      <c r="AB45" s="23" t="s">
        <v>588</v>
      </c>
      <c r="AC45" s="23" t="s">
        <v>588</v>
      </c>
      <c r="AD45" s="23" t="s">
        <v>588</v>
      </c>
      <c r="AE45" s="23" t="s">
        <v>588</v>
      </c>
      <c r="AF45" s="23" t="s">
        <v>588</v>
      </c>
      <c r="AG45" s="23" t="s">
        <v>588</v>
      </c>
      <c r="AH45" s="24" t="s">
        <v>588</v>
      </c>
    </row>
    <row r="46" spans="2:34" x14ac:dyDescent="0.3">
      <c r="B46" s="33" t="s">
        <v>279</v>
      </c>
      <c r="C46" s="18" t="s">
        <v>281</v>
      </c>
      <c r="D46" s="18" t="s">
        <v>357</v>
      </c>
      <c r="E46" s="23">
        <v>3.6203522504892366E-2</v>
      </c>
      <c r="F46" s="23">
        <v>6.947162426614481E-2</v>
      </c>
      <c r="G46" s="23">
        <v>1.9569471624266144E-3</v>
      </c>
      <c r="H46" s="23">
        <v>4.4031311154598823E-2</v>
      </c>
      <c r="I46" s="23">
        <v>9.1976516634050876E-2</v>
      </c>
      <c r="J46" s="23">
        <v>0.13111545988258316</v>
      </c>
      <c r="K46" s="23">
        <v>2.9354207436399216E-2</v>
      </c>
      <c r="L46" s="23">
        <v>6.5557729941291581E-2</v>
      </c>
      <c r="M46" s="23">
        <v>4.3052837573385516E-2</v>
      </c>
      <c r="N46" s="23">
        <v>1.9569471624266144E-3</v>
      </c>
      <c r="O46" s="23">
        <v>4.8923679060665359E-3</v>
      </c>
      <c r="P46" s="23">
        <v>0.11839530332681017</v>
      </c>
      <c r="Q46" s="23">
        <v>7.5342465753424653E-2</v>
      </c>
      <c r="R46" s="23">
        <v>0.28864970645792565</v>
      </c>
      <c r="S46" s="24">
        <v>5110</v>
      </c>
      <c r="T46" s="23">
        <v>8.5271317829457363E-2</v>
      </c>
      <c r="U46" s="23">
        <v>0.23255813953488372</v>
      </c>
      <c r="V46" s="23">
        <v>0</v>
      </c>
      <c r="W46" s="23">
        <v>7.7519379844961239E-3</v>
      </c>
      <c r="X46" s="23">
        <v>0.13953488372093023</v>
      </c>
      <c r="Y46" s="23">
        <v>0.15503875968992248</v>
      </c>
      <c r="Z46" s="23">
        <v>1.5503875968992248E-2</v>
      </c>
      <c r="AA46" s="23">
        <v>4.6511627906976744E-2</v>
      </c>
      <c r="AB46" s="23">
        <v>7.7519379844961239E-2</v>
      </c>
      <c r="AC46" s="23">
        <v>0</v>
      </c>
      <c r="AD46" s="23">
        <v>7.7519379844961239E-3</v>
      </c>
      <c r="AE46" s="23">
        <v>4.6511627906976744E-2</v>
      </c>
      <c r="AF46" s="23">
        <v>4.6511627906976744E-2</v>
      </c>
      <c r="AG46" s="23">
        <v>0.14728682170542637</v>
      </c>
      <c r="AH46" s="24">
        <v>645</v>
      </c>
    </row>
    <row r="47" spans="2:34" x14ac:dyDescent="0.3">
      <c r="B47" s="33" t="s">
        <v>279</v>
      </c>
      <c r="C47" s="18" t="s">
        <v>282</v>
      </c>
      <c r="D47" s="18" t="s">
        <v>382</v>
      </c>
      <c r="E47" s="23" t="s">
        <v>588</v>
      </c>
      <c r="F47" s="23" t="s">
        <v>588</v>
      </c>
      <c r="G47" s="23" t="s">
        <v>588</v>
      </c>
      <c r="H47" s="23" t="s">
        <v>588</v>
      </c>
      <c r="I47" s="23" t="s">
        <v>588</v>
      </c>
      <c r="J47" s="23" t="s">
        <v>588</v>
      </c>
      <c r="K47" s="23" t="s">
        <v>588</v>
      </c>
      <c r="L47" s="23" t="s">
        <v>588</v>
      </c>
      <c r="M47" s="23" t="s">
        <v>588</v>
      </c>
      <c r="N47" s="23" t="s">
        <v>588</v>
      </c>
      <c r="O47" s="23" t="s">
        <v>588</v>
      </c>
      <c r="P47" s="23" t="s">
        <v>588</v>
      </c>
      <c r="Q47" s="23" t="s">
        <v>588</v>
      </c>
      <c r="R47" s="23" t="s">
        <v>588</v>
      </c>
      <c r="S47" s="24" t="s">
        <v>588</v>
      </c>
      <c r="T47" s="23" t="s">
        <v>588</v>
      </c>
      <c r="U47" s="23" t="s">
        <v>588</v>
      </c>
      <c r="V47" s="23" t="s">
        <v>588</v>
      </c>
      <c r="W47" s="23" t="s">
        <v>588</v>
      </c>
      <c r="X47" s="23" t="s">
        <v>588</v>
      </c>
      <c r="Y47" s="23" t="s">
        <v>588</v>
      </c>
      <c r="Z47" s="23" t="s">
        <v>588</v>
      </c>
      <c r="AA47" s="23" t="s">
        <v>588</v>
      </c>
      <c r="AB47" s="23" t="s">
        <v>588</v>
      </c>
      <c r="AC47" s="23" t="s">
        <v>588</v>
      </c>
      <c r="AD47" s="23" t="s">
        <v>588</v>
      </c>
      <c r="AE47" s="23" t="s">
        <v>588</v>
      </c>
      <c r="AF47" s="23" t="s">
        <v>588</v>
      </c>
      <c r="AG47" s="23" t="s">
        <v>588</v>
      </c>
      <c r="AH47" s="24" t="s">
        <v>588</v>
      </c>
    </row>
    <row r="48" spans="2:34" x14ac:dyDescent="0.3">
      <c r="B48" s="33" t="s">
        <v>283</v>
      </c>
      <c r="C48" s="18" t="s">
        <v>284</v>
      </c>
      <c r="D48" s="18" t="s">
        <v>383</v>
      </c>
      <c r="E48" s="23">
        <v>1.0113780025284451E-2</v>
      </c>
      <c r="F48" s="23">
        <v>2.0227560050568902E-2</v>
      </c>
      <c r="G48" s="23">
        <v>0</v>
      </c>
      <c r="H48" s="23">
        <v>2.5284450063211124E-2</v>
      </c>
      <c r="I48" s="23">
        <v>5.5625790139064477E-2</v>
      </c>
      <c r="J48" s="23">
        <v>2.7812895069532238E-2</v>
      </c>
      <c r="K48" s="23">
        <v>3.6662452591656132E-2</v>
      </c>
      <c r="L48" s="23">
        <v>0.14538558786346398</v>
      </c>
      <c r="M48" s="23">
        <v>2.0227560050568902E-2</v>
      </c>
      <c r="N48" s="23">
        <v>3.7926675094816687E-3</v>
      </c>
      <c r="O48" s="23">
        <v>1.2642225031605564E-3</v>
      </c>
      <c r="P48" s="23">
        <v>0.28824273072060685</v>
      </c>
      <c r="Q48" s="23">
        <v>5.0568900126422248E-2</v>
      </c>
      <c r="R48" s="23">
        <v>0.31352718078381797</v>
      </c>
      <c r="S48" s="24">
        <v>3955</v>
      </c>
      <c r="T48" s="23">
        <v>1.7543859649122806E-2</v>
      </c>
      <c r="U48" s="23">
        <v>7.0175438596491224E-2</v>
      </c>
      <c r="V48" s="23">
        <v>0</v>
      </c>
      <c r="W48" s="23">
        <v>3.5087719298245612E-2</v>
      </c>
      <c r="X48" s="23">
        <v>0.10526315789473684</v>
      </c>
      <c r="Y48" s="23">
        <v>3.5087719298245612E-2</v>
      </c>
      <c r="Z48" s="23">
        <v>1.7543859649122806E-2</v>
      </c>
      <c r="AA48" s="23">
        <v>7.0175438596491224E-2</v>
      </c>
      <c r="AB48" s="23">
        <v>3.5087719298245612E-2</v>
      </c>
      <c r="AC48" s="23">
        <v>0</v>
      </c>
      <c r="AD48" s="23">
        <v>0</v>
      </c>
      <c r="AE48" s="23">
        <v>0.24561403508771928</v>
      </c>
      <c r="AF48" s="23">
        <v>0.14035087719298245</v>
      </c>
      <c r="AG48" s="23">
        <v>0.24561403508771928</v>
      </c>
      <c r="AH48" s="24">
        <v>285</v>
      </c>
    </row>
    <row r="49" spans="2:34" x14ac:dyDescent="0.3">
      <c r="B49" s="33" t="s">
        <v>283</v>
      </c>
      <c r="C49" s="18" t="s">
        <v>285</v>
      </c>
      <c r="D49" s="18" t="s">
        <v>358</v>
      </c>
      <c r="E49" s="23" t="s">
        <v>588</v>
      </c>
      <c r="F49" s="23" t="s">
        <v>588</v>
      </c>
      <c r="G49" s="23" t="s">
        <v>588</v>
      </c>
      <c r="H49" s="23" t="s">
        <v>588</v>
      </c>
      <c r="I49" s="23" t="s">
        <v>588</v>
      </c>
      <c r="J49" s="23" t="s">
        <v>588</v>
      </c>
      <c r="K49" s="23" t="s">
        <v>588</v>
      </c>
      <c r="L49" s="23" t="s">
        <v>588</v>
      </c>
      <c r="M49" s="23" t="s">
        <v>588</v>
      </c>
      <c r="N49" s="23" t="s">
        <v>588</v>
      </c>
      <c r="O49" s="23" t="s">
        <v>588</v>
      </c>
      <c r="P49" s="23" t="s">
        <v>588</v>
      </c>
      <c r="Q49" s="23" t="s">
        <v>588</v>
      </c>
      <c r="R49" s="23" t="s">
        <v>588</v>
      </c>
      <c r="S49" s="24" t="s">
        <v>588</v>
      </c>
      <c r="T49" s="23" t="s">
        <v>588</v>
      </c>
      <c r="U49" s="23" t="s">
        <v>588</v>
      </c>
      <c r="V49" s="23" t="s">
        <v>588</v>
      </c>
      <c r="W49" s="23" t="s">
        <v>588</v>
      </c>
      <c r="X49" s="23" t="s">
        <v>588</v>
      </c>
      <c r="Y49" s="23" t="s">
        <v>588</v>
      </c>
      <c r="Z49" s="23" t="s">
        <v>588</v>
      </c>
      <c r="AA49" s="23" t="s">
        <v>588</v>
      </c>
      <c r="AB49" s="23" t="s">
        <v>588</v>
      </c>
      <c r="AC49" s="23" t="s">
        <v>588</v>
      </c>
      <c r="AD49" s="23" t="s">
        <v>588</v>
      </c>
      <c r="AE49" s="23" t="s">
        <v>588</v>
      </c>
      <c r="AF49" s="23" t="s">
        <v>588</v>
      </c>
      <c r="AG49" s="23" t="s">
        <v>588</v>
      </c>
      <c r="AH49" s="24" t="s">
        <v>588</v>
      </c>
    </row>
    <row r="50" spans="2:34" x14ac:dyDescent="0.3">
      <c r="B50" s="33" t="s">
        <v>283</v>
      </c>
      <c r="C50" s="18" t="s">
        <v>286</v>
      </c>
      <c r="D50" s="18" t="s">
        <v>359</v>
      </c>
      <c r="E50" s="23" t="s">
        <v>588</v>
      </c>
      <c r="F50" s="23" t="s">
        <v>588</v>
      </c>
      <c r="G50" s="23" t="s">
        <v>588</v>
      </c>
      <c r="H50" s="23" t="s">
        <v>588</v>
      </c>
      <c r="I50" s="23" t="s">
        <v>588</v>
      </c>
      <c r="J50" s="23" t="s">
        <v>588</v>
      </c>
      <c r="K50" s="23" t="s">
        <v>588</v>
      </c>
      <c r="L50" s="23" t="s">
        <v>588</v>
      </c>
      <c r="M50" s="23" t="s">
        <v>588</v>
      </c>
      <c r="N50" s="23" t="s">
        <v>588</v>
      </c>
      <c r="O50" s="23" t="s">
        <v>588</v>
      </c>
      <c r="P50" s="23" t="s">
        <v>588</v>
      </c>
      <c r="Q50" s="23" t="s">
        <v>588</v>
      </c>
      <c r="R50" s="23" t="s">
        <v>588</v>
      </c>
      <c r="S50" s="24" t="s">
        <v>588</v>
      </c>
      <c r="T50" s="23" t="s">
        <v>588</v>
      </c>
      <c r="U50" s="23" t="s">
        <v>588</v>
      </c>
      <c r="V50" s="23" t="s">
        <v>588</v>
      </c>
      <c r="W50" s="23" t="s">
        <v>588</v>
      </c>
      <c r="X50" s="23" t="s">
        <v>588</v>
      </c>
      <c r="Y50" s="23" t="s">
        <v>588</v>
      </c>
      <c r="Z50" s="23" t="s">
        <v>588</v>
      </c>
      <c r="AA50" s="23" t="s">
        <v>588</v>
      </c>
      <c r="AB50" s="23" t="s">
        <v>588</v>
      </c>
      <c r="AC50" s="23" t="s">
        <v>588</v>
      </c>
      <c r="AD50" s="23" t="s">
        <v>588</v>
      </c>
      <c r="AE50" s="23" t="s">
        <v>588</v>
      </c>
      <c r="AF50" s="23" t="s">
        <v>588</v>
      </c>
      <c r="AG50" s="23" t="s">
        <v>588</v>
      </c>
      <c r="AH50" s="24" t="s">
        <v>588</v>
      </c>
    </row>
    <row r="51" spans="2:34" x14ac:dyDescent="0.3">
      <c r="B51" s="33" t="s">
        <v>283</v>
      </c>
      <c r="C51" s="18" t="s">
        <v>287</v>
      </c>
      <c r="D51" s="18" t="s">
        <v>384</v>
      </c>
      <c r="E51" s="23" t="s">
        <v>588</v>
      </c>
      <c r="F51" s="23" t="s">
        <v>588</v>
      </c>
      <c r="G51" s="23" t="s">
        <v>588</v>
      </c>
      <c r="H51" s="23" t="s">
        <v>588</v>
      </c>
      <c r="I51" s="23" t="s">
        <v>588</v>
      </c>
      <c r="J51" s="23" t="s">
        <v>588</v>
      </c>
      <c r="K51" s="23" t="s">
        <v>588</v>
      </c>
      <c r="L51" s="23" t="s">
        <v>588</v>
      </c>
      <c r="M51" s="23" t="s">
        <v>588</v>
      </c>
      <c r="N51" s="23" t="s">
        <v>588</v>
      </c>
      <c r="O51" s="23" t="s">
        <v>588</v>
      </c>
      <c r="P51" s="23" t="s">
        <v>588</v>
      </c>
      <c r="Q51" s="23" t="s">
        <v>588</v>
      </c>
      <c r="R51" s="23" t="s">
        <v>588</v>
      </c>
      <c r="S51" s="24" t="s">
        <v>588</v>
      </c>
      <c r="T51" s="23" t="s">
        <v>588</v>
      </c>
      <c r="U51" s="23" t="s">
        <v>588</v>
      </c>
      <c r="V51" s="23" t="s">
        <v>588</v>
      </c>
      <c r="W51" s="23" t="s">
        <v>588</v>
      </c>
      <c r="X51" s="23" t="s">
        <v>588</v>
      </c>
      <c r="Y51" s="23" t="s">
        <v>588</v>
      </c>
      <c r="Z51" s="23" t="s">
        <v>588</v>
      </c>
      <c r="AA51" s="23" t="s">
        <v>588</v>
      </c>
      <c r="AB51" s="23" t="s">
        <v>588</v>
      </c>
      <c r="AC51" s="23" t="s">
        <v>588</v>
      </c>
      <c r="AD51" s="23" t="s">
        <v>588</v>
      </c>
      <c r="AE51" s="23" t="s">
        <v>588</v>
      </c>
      <c r="AF51" s="23" t="s">
        <v>588</v>
      </c>
      <c r="AG51" s="23" t="s">
        <v>588</v>
      </c>
      <c r="AH51" s="24" t="s">
        <v>588</v>
      </c>
    </row>
    <row r="52" spans="2:34" x14ac:dyDescent="0.3">
      <c r="B52" s="33" t="s">
        <v>283</v>
      </c>
      <c r="C52" s="18" t="s">
        <v>288</v>
      </c>
      <c r="D52" s="18" t="s">
        <v>385</v>
      </c>
      <c r="E52" s="23" t="s">
        <v>588</v>
      </c>
      <c r="F52" s="23" t="s">
        <v>588</v>
      </c>
      <c r="G52" s="23" t="s">
        <v>588</v>
      </c>
      <c r="H52" s="23" t="s">
        <v>588</v>
      </c>
      <c r="I52" s="23" t="s">
        <v>588</v>
      </c>
      <c r="J52" s="23" t="s">
        <v>588</v>
      </c>
      <c r="K52" s="23" t="s">
        <v>588</v>
      </c>
      <c r="L52" s="23" t="s">
        <v>588</v>
      </c>
      <c r="M52" s="23" t="s">
        <v>588</v>
      </c>
      <c r="N52" s="23" t="s">
        <v>588</v>
      </c>
      <c r="O52" s="23" t="s">
        <v>588</v>
      </c>
      <c r="P52" s="23" t="s">
        <v>588</v>
      </c>
      <c r="Q52" s="23" t="s">
        <v>588</v>
      </c>
      <c r="R52" s="23" t="s">
        <v>588</v>
      </c>
      <c r="S52" s="24" t="s">
        <v>588</v>
      </c>
      <c r="T52" s="23" t="s">
        <v>588</v>
      </c>
      <c r="U52" s="23" t="s">
        <v>588</v>
      </c>
      <c r="V52" s="23" t="s">
        <v>588</v>
      </c>
      <c r="W52" s="23" t="s">
        <v>588</v>
      </c>
      <c r="X52" s="23" t="s">
        <v>588</v>
      </c>
      <c r="Y52" s="23" t="s">
        <v>588</v>
      </c>
      <c r="Z52" s="23" t="s">
        <v>588</v>
      </c>
      <c r="AA52" s="23" t="s">
        <v>588</v>
      </c>
      <c r="AB52" s="23" t="s">
        <v>588</v>
      </c>
      <c r="AC52" s="23" t="s">
        <v>588</v>
      </c>
      <c r="AD52" s="23" t="s">
        <v>588</v>
      </c>
      <c r="AE52" s="23" t="s">
        <v>588</v>
      </c>
      <c r="AF52" s="23" t="s">
        <v>588</v>
      </c>
      <c r="AG52" s="23" t="s">
        <v>588</v>
      </c>
      <c r="AH52" s="24" t="s">
        <v>588</v>
      </c>
    </row>
    <row r="53" spans="2:34" x14ac:dyDescent="0.3">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3">
      <c r="B54" s="33" t="s">
        <v>290</v>
      </c>
      <c r="C54" s="18" t="s">
        <v>291</v>
      </c>
      <c r="D54" s="18" t="s">
        <v>361</v>
      </c>
      <c r="E54" s="23" t="s">
        <v>588</v>
      </c>
      <c r="F54" s="23" t="s">
        <v>588</v>
      </c>
      <c r="G54" s="23" t="s">
        <v>588</v>
      </c>
      <c r="H54" s="23" t="s">
        <v>588</v>
      </c>
      <c r="I54" s="23" t="s">
        <v>588</v>
      </c>
      <c r="J54" s="23" t="s">
        <v>588</v>
      </c>
      <c r="K54" s="23" t="s">
        <v>588</v>
      </c>
      <c r="L54" s="23" t="s">
        <v>588</v>
      </c>
      <c r="M54" s="23" t="s">
        <v>588</v>
      </c>
      <c r="N54" s="23" t="s">
        <v>588</v>
      </c>
      <c r="O54" s="23" t="s">
        <v>588</v>
      </c>
      <c r="P54" s="23" t="s">
        <v>588</v>
      </c>
      <c r="Q54" s="23" t="s">
        <v>588</v>
      </c>
      <c r="R54" s="23" t="s">
        <v>588</v>
      </c>
      <c r="S54" s="24" t="s">
        <v>588</v>
      </c>
      <c r="T54" s="23" t="s">
        <v>588</v>
      </c>
      <c r="U54" s="23" t="s">
        <v>588</v>
      </c>
      <c r="V54" s="23" t="s">
        <v>588</v>
      </c>
      <c r="W54" s="23" t="s">
        <v>588</v>
      </c>
      <c r="X54" s="23" t="s">
        <v>588</v>
      </c>
      <c r="Y54" s="23" t="s">
        <v>588</v>
      </c>
      <c r="Z54" s="23" t="s">
        <v>588</v>
      </c>
      <c r="AA54" s="23" t="s">
        <v>588</v>
      </c>
      <c r="AB54" s="23" t="s">
        <v>588</v>
      </c>
      <c r="AC54" s="23" t="s">
        <v>588</v>
      </c>
      <c r="AD54" s="23" t="s">
        <v>588</v>
      </c>
      <c r="AE54" s="23" t="s">
        <v>588</v>
      </c>
      <c r="AF54" s="23" t="s">
        <v>588</v>
      </c>
      <c r="AG54" s="23" t="s">
        <v>588</v>
      </c>
      <c r="AH54" s="24" t="s">
        <v>588</v>
      </c>
    </row>
    <row r="55" spans="2:34" x14ac:dyDescent="0.3">
      <c r="B55" s="33" t="s">
        <v>290</v>
      </c>
      <c r="C55" s="18" t="s">
        <v>292</v>
      </c>
      <c r="D55" s="18" t="s">
        <v>386</v>
      </c>
      <c r="E55" s="23" t="s">
        <v>588</v>
      </c>
      <c r="F55" s="23" t="s">
        <v>588</v>
      </c>
      <c r="G55" s="23" t="s">
        <v>588</v>
      </c>
      <c r="H55" s="23" t="s">
        <v>588</v>
      </c>
      <c r="I55" s="23" t="s">
        <v>588</v>
      </c>
      <c r="J55" s="23" t="s">
        <v>588</v>
      </c>
      <c r="K55" s="23" t="s">
        <v>588</v>
      </c>
      <c r="L55" s="23" t="s">
        <v>588</v>
      </c>
      <c r="M55" s="23" t="s">
        <v>588</v>
      </c>
      <c r="N55" s="23" t="s">
        <v>588</v>
      </c>
      <c r="O55" s="23" t="s">
        <v>588</v>
      </c>
      <c r="P55" s="23" t="s">
        <v>588</v>
      </c>
      <c r="Q55" s="23" t="s">
        <v>588</v>
      </c>
      <c r="R55" s="23" t="s">
        <v>588</v>
      </c>
      <c r="S55" s="24" t="s">
        <v>588</v>
      </c>
      <c r="T55" s="23" t="s">
        <v>588</v>
      </c>
      <c r="U55" s="23" t="s">
        <v>588</v>
      </c>
      <c r="V55" s="23" t="s">
        <v>588</v>
      </c>
      <c r="W55" s="23" t="s">
        <v>588</v>
      </c>
      <c r="X55" s="23" t="s">
        <v>588</v>
      </c>
      <c r="Y55" s="23" t="s">
        <v>588</v>
      </c>
      <c r="Z55" s="23" t="s">
        <v>588</v>
      </c>
      <c r="AA55" s="23" t="s">
        <v>588</v>
      </c>
      <c r="AB55" s="23" t="s">
        <v>588</v>
      </c>
      <c r="AC55" s="23" t="s">
        <v>588</v>
      </c>
      <c r="AD55" s="23" t="s">
        <v>588</v>
      </c>
      <c r="AE55" s="23" t="s">
        <v>588</v>
      </c>
      <c r="AF55" s="23" t="s">
        <v>588</v>
      </c>
      <c r="AG55" s="23" t="s">
        <v>588</v>
      </c>
      <c r="AH55" s="24" t="s">
        <v>588</v>
      </c>
    </row>
    <row r="56" spans="2:34" x14ac:dyDescent="0.3">
      <c r="B56" s="33" t="s">
        <v>290</v>
      </c>
      <c r="C56" s="18" t="s">
        <v>293</v>
      </c>
      <c r="D56" s="18" t="s">
        <v>362</v>
      </c>
      <c r="E56" s="23" t="s">
        <v>588</v>
      </c>
      <c r="F56" s="23" t="s">
        <v>588</v>
      </c>
      <c r="G56" s="23" t="s">
        <v>588</v>
      </c>
      <c r="H56" s="23" t="s">
        <v>588</v>
      </c>
      <c r="I56" s="23" t="s">
        <v>588</v>
      </c>
      <c r="J56" s="23" t="s">
        <v>588</v>
      </c>
      <c r="K56" s="23" t="s">
        <v>588</v>
      </c>
      <c r="L56" s="23" t="s">
        <v>588</v>
      </c>
      <c r="M56" s="23" t="s">
        <v>588</v>
      </c>
      <c r="N56" s="23" t="s">
        <v>588</v>
      </c>
      <c r="O56" s="23" t="s">
        <v>588</v>
      </c>
      <c r="P56" s="23" t="s">
        <v>588</v>
      </c>
      <c r="Q56" s="23" t="s">
        <v>588</v>
      </c>
      <c r="R56" s="23" t="s">
        <v>588</v>
      </c>
      <c r="S56" s="24" t="s">
        <v>588</v>
      </c>
      <c r="T56" s="23" t="s">
        <v>588</v>
      </c>
      <c r="U56" s="23" t="s">
        <v>588</v>
      </c>
      <c r="V56" s="23" t="s">
        <v>588</v>
      </c>
      <c r="W56" s="23" t="s">
        <v>588</v>
      </c>
      <c r="X56" s="23" t="s">
        <v>588</v>
      </c>
      <c r="Y56" s="23" t="s">
        <v>588</v>
      </c>
      <c r="Z56" s="23" t="s">
        <v>588</v>
      </c>
      <c r="AA56" s="23" t="s">
        <v>588</v>
      </c>
      <c r="AB56" s="23" t="s">
        <v>588</v>
      </c>
      <c r="AC56" s="23" t="s">
        <v>588</v>
      </c>
      <c r="AD56" s="23" t="s">
        <v>588</v>
      </c>
      <c r="AE56" s="23" t="s">
        <v>588</v>
      </c>
      <c r="AF56" s="23" t="s">
        <v>588</v>
      </c>
      <c r="AG56" s="23" t="s">
        <v>588</v>
      </c>
      <c r="AH56" s="24" t="s">
        <v>588</v>
      </c>
    </row>
    <row r="57" spans="2:34" x14ac:dyDescent="0.3">
      <c r="B57" s="33" t="s">
        <v>290</v>
      </c>
      <c r="C57" s="18" t="s">
        <v>294</v>
      </c>
      <c r="D57" s="18" t="s">
        <v>363</v>
      </c>
      <c r="E57" s="23" t="s">
        <v>588</v>
      </c>
      <c r="F57" s="23" t="s">
        <v>588</v>
      </c>
      <c r="G57" s="23" t="s">
        <v>588</v>
      </c>
      <c r="H57" s="23" t="s">
        <v>588</v>
      </c>
      <c r="I57" s="23" t="s">
        <v>588</v>
      </c>
      <c r="J57" s="23" t="s">
        <v>588</v>
      </c>
      <c r="K57" s="23" t="s">
        <v>588</v>
      </c>
      <c r="L57" s="23" t="s">
        <v>588</v>
      </c>
      <c r="M57" s="23" t="s">
        <v>588</v>
      </c>
      <c r="N57" s="23" t="s">
        <v>588</v>
      </c>
      <c r="O57" s="23" t="s">
        <v>588</v>
      </c>
      <c r="P57" s="23" t="s">
        <v>588</v>
      </c>
      <c r="Q57" s="23" t="s">
        <v>588</v>
      </c>
      <c r="R57" s="23" t="s">
        <v>588</v>
      </c>
      <c r="S57" s="24" t="s">
        <v>588</v>
      </c>
      <c r="T57" s="23" t="s">
        <v>588</v>
      </c>
      <c r="U57" s="23" t="s">
        <v>588</v>
      </c>
      <c r="V57" s="23" t="s">
        <v>588</v>
      </c>
      <c r="W57" s="23" t="s">
        <v>588</v>
      </c>
      <c r="X57" s="23" t="s">
        <v>588</v>
      </c>
      <c r="Y57" s="23" t="s">
        <v>588</v>
      </c>
      <c r="Z57" s="23" t="s">
        <v>588</v>
      </c>
      <c r="AA57" s="23" t="s">
        <v>588</v>
      </c>
      <c r="AB57" s="23" t="s">
        <v>588</v>
      </c>
      <c r="AC57" s="23" t="s">
        <v>588</v>
      </c>
      <c r="AD57" s="23" t="s">
        <v>588</v>
      </c>
      <c r="AE57" s="23" t="s">
        <v>588</v>
      </c>
      <c r="AF57" s="23" t="s">
        <v>588</v>
      </c>
      <c r="AG57" s="23" t="s">
        <v>588</v>
      </c>
      <c r="AH57" s="24" t="s">
        <v>588</v>
      </c>
    </row>
    <row r="58" spans="2:34" x14ac:dyDescent="0.3">
      <c r="B58" s="33" t="s">
        <v>290</v>
      </c>
      <c r="C58" s="18" t="s">
        <v>295</v>
      </c>
      <c r="D58" s="18" t="s">
        <v>387</v>
      </c>
      <c r="E58" s="23" t="s">
        <v>588</v>
      </c>
      <c r="F58" s="23" t="s">
        <v>588</v>
      </c>
      <c r="G58" s="23" t="s">
        <v>588</v>
      </c>
      <c r="H58" s="23" t="s">
        <v>588</v>
      </c>
      <c r="I58" s="23" t="s">
        <v>588</v>
      </c>
      <c r="J58" s="23" t="s">
        <v>588</v>
      </c>
      <c r="K58" s="23" t="s">
        <v>588</v>
      </c>
      <c r="L58" s="23" t="s">
        <v>588</v>
      </c>
      <c r="M58" s="23" t="s">
        <v>588</v>
      </c>
      <c r="N58" s="23" t="s">
        <v>588</v>
      </c>
      <c r="O58" s="23" t="s">
        <v>588</v>
      </c>
      <c r="P58" s="23" t="s">
        <v>588</v>
      </c>
      <c r="Q58" s="23" t="s">
        <v>588</v>
      </c>
      <c r="R58" s="23" t="s">
        <v>588</v>
      </c>
      <c r="S58" s="24" t="s">
        <v>588</v>
      </c>
      <c r="T58" s="23" t="s">
        <v>588</v>
      </c>
      <c r="U58" s="23" t="s">
        <v>588</v>
      </c>
      <c r="V58" s="23" t="s">
        <v>588</v>
      </c>
      <c r="W58" s="23" t="s">
        <v>588</v>
      </c>
      <c r="X58" s="23" t="s">
        <v>588</v>
      </c>
      <c r="Y58" s="23" t="s">
        <v>588</v>
      </c>
      <c r="Z58" s="23" t="s">
        <v>588</v>
      </c>
      <c r="AA58" s="23" t="s">
        <v>588</v>
      </c>
      <c r="AB58" s="23" t="s">
        <v>588</v>
      </c>
      <c r="AC58" s="23" t="s">
        <v>588</v>
      </c>
      <c r="AD58" s="23" t="s">
        <v>588</v>
      </c>
      <c r="AE58" s="23" t="s">
        <v>588</v>
      </c>
      <c r="AF58" s="23" t="s">
        <v>588</v>
      </c>
      <c r="AG58" s="23" t="s">
        <v>588</v>
      </c>
      <c r="AH58" s="24" t="s">
        <v>588</v>
      </c>
    </row>
    <row r="59" spans="2:34" x14ac:dyDescent="0.3">
      <c r="B59" s="33" t="s">
        <v>290</v>
      </c>
      <c r="C59" s="18" t="s">
        <v>296</v>
      </c>
      <c r="D59" s="18" t="s">
        <v>388</v>
      </c>
      <c r="E59" s="23" t="s">
        <v>588</v>
      </c>
      <c r="F59" s="23" t="s">
        <v>588</v>
      </c>
      <c r="G59" s="23" t="s">
        <v>588</v>
      </c>
      <c r="H59" s="23" t="s">
        <v>588</v>
      </c>
      <c r="I59" s="23" t="s">
        <v>588</v>
      </c>
      <c r="J59" s="23" t="s">
        <v>588</v>
      </c>
      <c r="K59" s="23" t="s">
        <v>588</v>
      </c>
      <c r="L59" s="23" t="s">
        <v>588</v>
      </c>
      <c r="M59" s="23" t="s">
        <v>588</v>
      </c>
      <c r="N59" s="23" t="s">
        <v>588</v>
      </c>
      <c r="O59" s="23" t="s">
        <v>588</v>
      </c>
      <c r="P59" s="23" t="s">
        <v>588</v>
      </c>
      <c r="Q59" s="23" t="s">
        <v>588</v>
      </c>
      <c r="R59" s="23" t="s">
        <v>588</v>
      </c>
      <c r="S59" s="24" t="s">
        <v>588</v>
      </c>
      <c r="T59" s="23" t="s">
        <v>588</v>
      </c>
      <c r="U59" s="23" t="s">
        <v>588</v>
      </c>
      <c r="V59" s="23" t="s">
        <v>588</v>
      </c>
      <c r="W59" s="23" t="s">
        <v>588</v>
      </c>
      <c r="X59" s="23" t="s">
        <v>588</v>
      </c>
      <c r="Y59" s="23" t="s">
        <v>588</v>
      </c>
      <c r="Z59" s="23" t="s">
        <v>588</v>
      </c>
      <c r="AA59" s="23" t="s">
        <v>588</v>
      </c>
      <c r="AB59" s="23" t="s">
        <v>588</v>
      </c>
      <c r="AC59" s="23" t="s">
        <v>588</v>
      </c>
      <c r="AD59" s="23" t="s">
        <v>588</v>
      </c>
      <c r="AE59" s="23" t="s">
        <v>588</v>
      </c>
      <c r="AF59" s="23" t="s">
        <v>588</v>
      </c>
      <c r="AG59" s="23" t="s">
        <v>588</v>
      </c>
      <c r="AH59" s="24" t="s">
        <v>588</v>
      </c>
    </row>
    <row r="60" spans="2:34" x14ac:dyDescent="0.3">
      <c r="B60" s="33" t="s">
        <v>290</v>
      </c>
      <c r="C60" s="18" t="s">
        <v>297</v>
      </c>
      <c r="D60" s="18" t="s">
        <v>364</v>
      </c>
      <c r="E60" s="23" t="s">
        <v>588</v>
      </c>
      <c r="F60" s="23" t="s">
        <v>588</v>
      </c>
      <c r="G60" s="23" t="s">
        <v>588</v>
      </c>
      <c r="H60" s="23" t="s">
        <v>588</v>
      </c>
      <c r="I60" s="23" t="s">
        <v>588</v>
      </c>
      <c r="J60" s="23" t="s">
        <v>588</v>
      </c>
      <c r="K60" s="23" t="s">
        <v>588</v>
      </c>
      <c r="L60" s="23" t="s">
        <v>588</v>
      </c>
      <c r="M60" s="23" t="s">
        <v>588</v>
      </c>
      <c r="N60" s="23" t="s">
        <v>588</v>
      </c>
      <c r="O60" s="23" t="s">
        <v>588</v>
      </c>
      <c r="P60" s="23" t="s">
        <v>588</v>
      </c>
      <c r="Q60" s="23" t="s">
        <v>588</v>
      </c>
      <c r="R60" s="23" t="s">
        <v>588</v>
      </c>
      <c r="S60" s="24" t="s">
        <v>588</v>
      </c>
      <c r="T60" s="23" t="s">
        <v>588</v>
      </c>
      <c r="U60" s="23" t="s">
        <v>588</v>
      </c>
      <c r="V60" s="23" t="s">
        <v>588</v>
      </c>
      <c r="W60" s="23" t="s">
        <v>588</v>
      </c>
      <c r="X60" s="23" t="s">
        <v>588</v>
      </c>
      <c r="Y60" s="23" t="s">
        <v>588</v>
      </c>
      <c r="Z60" s="23" t="s">
        <v>588</v>
      </c>
      <c r="AA60" s="23" t="s">
        <v>588</v>
      </c>
      <c r="AB60" s="23" t="s">
        <v>588</v>
      </c>
      <c r="AC60" s="23" t="s">
        <v>588</v>
      </c>
      <c r="AD60" s="23" t="s">
        <v>588</v>
      </c>
      <c r="AE60" s="23" t="s">
        <v>588</v>
      </c>
      <c r="AF60" s="23" t="s">
        <v>588</v>
      </c>
      <c r="AG60" s="23" t="s">
        <v>588</v>
      </c>
      <c r="AH60" s="24" t="s">
        <v>588</v>
      </c>
    </row>
    <row r="61" spans="2:34" ht="6.75" customHeight="1" x14ac:dyDescent="0.3"/>
    <row r="62" spans="2:34" x14ac:dyDescent="0.3">
      <c r="B62" s="33" t="s">
        <v>250</v>
      </c>
      <c r="C62" s="18" t="s">
        <v>38</v>
      </c>
      <c r="D62" s="21"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3">
      <c r="B63" s="33" t="s">
        <v>250</v>
      </c>
      <c r="C63" s="18" t="s">
        <v>40</v>
      </c>
      <c r="D63" s="21" t="s">
        <v>153</v>
      </c>
      <c r="E63" s="23" t="s">
        <v>588</v>
      </c>
      <c r="F63" s="23" t="s">
        <v>588</v>
      </c>
      <c r="G63" s="23" t="s">
        <v>588</v>
      </c>
      <c r="H63" s="23" t="s">
        <v>588</v>
      </c>
      <c r="I63" s="23" t="s">
        <v>588</v>
      </c>
      <c r="J63" s="23" t="s">
        <v>588</v>
      </c>
      <c r="K63" s="23" t="s">
        <v>588</v>
      </c>
      <c r="L63" s="23" t="s">
        <v>588</v>
      </c>
      <c r="M63" s="23" t="s">
        <v>588</v>
      </c>
      <c r="N63" s="23" t="s">
        <v>588</v>
      </c>
      <c r="O63" s="23" t="s">
        <v>588</v>
      </c>
      <c r="P63" s="23" t="s">
        <v>588</v>
      </c>
      <c r="Q63" s="23" t="s">
        <v>588</v>
      </c>
      <c r="R63" s="23" t="s">
        <v>588</v>
      </c>
      <c r="S63" s="24" t="s">
        <v>588</v>
      </c>
      <c r="T63" s="23" t="s">
        <v>588</v>
      </c>
      <c r="U63" s="23" t="s">
        <v>588</v>
      </c>
      <c r="V63" s="23" t="s">
        <v>588</v>
      </c>
      <c r="W63" s="23" t="s">
        <v>588</v>
      </c>
      <c r="X63" s="23" t="s">
        <v>588</v>
      </c>
      <c r="Y63" s="23" t="s">
        <v>588</v>
      </c>
      <c r="Z63" s="23" t="s">
        <v>588</v>
      </c>
      <c r="AA63" s="23" t="s">
        <v>588</v>
      </c>
      <c r="AB63" s="23" t="s">
        <v>588</v>
      </c>
      <c r="AC63" s="23" t="s">
        <v>588</v>
      </c>
      <c r="AD63" s="23" t="s">
        <v>588</v>
      </c>
      <c r="AE63" s="23" t="s">
        <v>588</v>
      </c>
      <c r="AF63" s="23" t="s">
        <v>588</v>
      </c>
      <c r="AG63" s="23" t="s">
        <v>588</v>
      </c>
      <c r="AH63" s="24" t="s">
        <v>588</v>
      </c>
    </row>
    <row r="64" spans="2:34" x14ac:dyDescent="0.3">
      <c r="B64" s="33" t="s">
        <v>250</v>
      </c>
      <c r="C64" s="18" t="s">
        <v>42</v>
      </c>
      <c r="D64" s="21" t="s">
        <v>300</v>
      </c>
      <c r="E64" s="23" t="s">
        <v>588</v>
      </c>
      <c r="F64" s="23" t="s">
        <v>588</v>
      </c>
      <c r="G64" s="23" t="s">
        <v>588</v>
      </c>
      <c r="H64" s="23" t="s">
        <v>588</v>
      </c>
      <c r="I64" s="23" t="s">
        <v>588</v>
      </c>
      <c r="J64" s="23" t="s">
        <v>588</v>
      </c>
      <c r="K64" s="23" t="s">
        <v>588</v>
      </c>
      <c r="L64" s="23" t="s">
        <v>588</v>
      </c>
      <c r="M64" s="23" t="s">
        <v>588</v>
      </c>
      <c r="N64" s="23" t="s">
        <v>588</v>
      </c>
      <c r="O64" s="23" t="s">
        <v>588</v>
      </c>
      <c r="P64" s="23" t="s">
        <v>588</v>
      </c>
      <c r="Q64" s="23" t="s">
        <v>588</v>
      </c>
      <c r="R64" s="23" t="s">
        <v>588</v>
      </c>
      <c r="S64" s="24" t="s">
        <v>588</v>
      </c>
      <c r="T64" s="23" t="s">
        <v>588</v>
      </c>
      <c r="U64" s="23" t="s">
        <v>588</v>
      </c>
      <c r="V64" s="23" t="s">
        <v>588</v>
      </c>
      <c r="W64" s="23" t="s">
        <v>588</v>
      </c>
      <c r="X64" s="23" t="s">
        <v>588</v>
      </c>
      <c r="Y64" s="23" t="s">
        <v>588</v>
      </c>
      <c r="Z64" s="23" t="s">
        <v>588</v>
      </c>
      <c r="AA64" s="23" t="s">
        <v>588</v>
      </c>
      <c r="AB64" s="23" t="s">
        <v>588</v>
      </c>
      <c r="AC64" s="23" t="s">
        <v>588</v>
      </c>
      <c r="AD64" s="23" t="s">
        <v>588</v>
      </c>
      <c r="AE64" s="23" t="s">
        <v>588</v>
      </c>
      <c r="AF64" s="23" t="s">
        <v>588</v>
      </c>
      <c r="AG64" s="23" t="s">
        <v>588</v>
      </c>
      <c r="AH64" s="24" t="s">
        <v>588</v>
      </c>
    </row>
    <row r="65" spans="2:34" x14ac:dyDescent="0.3">
      <c r="B65" s="33" t="s">
        <v>250</v>
      </c>
      <c r="C65" s="18" t="s">
        <v>43</v>
      </c>
      <c r="D65" s="21"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3">
      <c r="B66" s="33" t="s">
        <v>250</v>
      </c>
      <c r="C66" s="18" t="s">
        <v>526</v>
      </c>
      <c r="D66" s="21" t="s">
        <v>527</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3">
      <c r="B67" s="33" t="s">
        <v>250</v>
      </c>
      <c r="C67" s="18" t="s">
        <v>434</v>
      </c>
      <c r="D67" s="21" t="s">
        <v>435</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3">
      <c r="B68" s="33" t="s">
        <v>250</v>
      </c>
      <c r="C68" s="18" t="s">
        <v>50</v>
      </c>
      <c r="D68" s="21" t="s">
        <v>160</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3">
      <c r="B69" s="33" t="s">
        <v>250</v>
      </c>
      <c r="C69" s="18" t="s">
        <v>58</v>
      </c>
      <c r="D69" s="21" t="s">
        <v>166</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3">
      <c r="B70" s="33" t="s">
        <v>250</v>
      </c>
      <c r="C70" s="18" t="s">
        <v>68</v>
      </c>
      <c r="D70" s="21" t="s">
        <v>303</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3">
      <c r="B71" s="33" t="s">
        <v>240</v>
      </c>
      <c r="C71" s="18" t="s">
        <v>22</v>
      </c>
      <c r="D71" s="21" t="s">
        <v>141</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3">
      <c r="B72" s="33" t="s">
        <v>240</v>
      </c>
      <c r="C72" s="18" t="s">
        <v>438</v>
      </c>
      <c r="D72" s="21" t="s">
        <v>439</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3">
      <c r="B73" s="33" t="s">
        <v>240</v>
      </c>
      <c r="C73" s="18" t="s">
        <v>23</v>
      </c>
      <c r="D73" s="21" t="s">
        <v>305</v>
      </c>
      <c r="E73" s="23" t="s">
        <v>588</v>
      </c>
      <c r="F73" s="23" t="s">
        <v>588</v>
      </c>
      <c r="G73" s="23" t="s">
        <v>588</v>
      </c>
      <c r="H73" s="23" t="s">
        <v>588</v>
      </c>
      <c r="I73" s="23" t="s">
        <v>588</v>
      </c>
      <c r="J73" s="23" t="s">
        <v>588</v>
      </c>
      <c r="K73" s="23" t="s">
        <v>588</v>
      </c>
      <c r="L73" s="23" t="s">
        <v>588</v>
      </c>
      <c r="M73" s="23" t="s">
        <v>588</v>
      </c>
      <c r="N73" s="23" t="s">
        <v>588</v>
      </c>
      <c r="O73" s="23" t="s">
        <v>588</v>
      </c>
      <c r="P73" s="23" t="s">
        <v>588</v>
      </c>
      <c r="Q73" s="23" t="s">
        <v>588</v>
      </c>
      <c r="R73" s="23" t="s">
        <v>588</v>
      </c>
      <c r="S73" s="24" t="s">
        <v>588</v>
      </c>
      <c r="T73" s="23" t="s">
        <v>588</v>
      </c>
      <c r="U73" s="23" t="s">
        <v>588</v>
      </c>
      <c r="V73" s="23" t="s">
        <v>588</v>
      </c>
      <c r="W73" s="23" t="s">
        <v>588</v>
      </c>
      <c r="X73" s="23" t="s">
        <v>588</v>
      </c>
      <c r="Y73" s="23" t="s">
        <v>588</v>
      </c>
      <c r="Z73" s="23" t="s">
        <v>588</v>
      </c>
      <c r="AA73" s="23" t="s">
        <v>588</v>
      </c>
      <c r="AB73" s="23" t="s">
        <v>588</v>
      </c>
      <c r="AC73" s="23" t="s">
        <v>588</v>
      </c>
      <c r="AD73" s="23" t="s">
        <v>588</v>
      </c>
      <c r="AE73" s="23" t="s">
        <v>588</v>
      </c>
      <c r="AF73" s="23" t="s">
        <v>588</v>
      </c>
      <c r="AG73" s="23" t="s">
        <v>588</v>
      </c>
      <c r="AH73" s="24" t="s">
        <v>588</v>
      </c>
    </row>
    <row r="74" spans="2:34" x14ac:dyDescent="0.3">
      <c r="B74" s="33" t="s">
        <v>240</v>
      </c>
      <c r="C74" s="18" t="s">
        <v>24</v>
      </c>
      <c r="D74" s="21" t="s">
        <v>142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3">
      <c r="B75" s="33" t="s">
        <v>240</v>
      </c>
      <c r="C75" s="18" t="s">
        <v>25</v>
      </c>
      <c r="D75" s="21" t="s">
        <v>306</v>
      </c>
      <c r="E75" s="23" t="s">
        <v>588</v>
      </c>
      <c r="F75" s="23" t="s">
        <v>588</v>
      </c>
      <c r="G75" s="23" t="s">
        <v>588</v>
      </c>
      <c r="H75" s="23" t="s">
        <v>588</v>
      </c>
      <c r="I75" s="23" t="s">
        <v>588</v>
      </c>
      <c r="J75" s="23" t="s">
        <v>588</v>
      </c>
      <c r="K75" s="23" t="s">
        <v>588</v>
      </c>
      <c r="L75" s="23" t="s">
        <v>588</v>
      </c>
      <c r="M75" s="23" t="s">
        <v>588</v>
      </c>
      <c r="N75" s="23" t="s">
        <v>588</v>
      </c>
      <c r="O75" s="23" t="s">
        <v>588</v>
      </c>
      <c r="P75" s="23" t="s">
        <v>588</v>
      </c>
      <c r="Q75" s="23" t="s">
        <v>588</v>
      </c>
      <c r="R75" s="23" t="s">
        <v>588</v>
      </c>
      <c r="S75" s="24" t="s">
        <v>588</v>
      </c>
      <c r="T75" s="23" t="s">
        <v>588</v>
      </c>
      <c r="U75" s="23" t="s">
        <v>588</v>
      </c>
      <c r="V75" s="23" t="s">
        <v>588</v>
      </c>
      <c r="W75" s="23" t="s">
        <v>588</v>
      </c>
      <c r="X75" s="23" t="s">
        <v>588</v>
      </c>
      <c r="Y75" s="23" t="s">
        <v>588</v>
      </c>
      <c r="Z75" s="23" t="s">
        <v>588</v>
      </c>
      <c r="AA75" s="23" t="s">
        <v>588</v>
      </c>
      <c r="AB75" s="23" t="s">
        <v>588</v>
      </c>
      <c r="AC75" s="23" t="s">
        <v>588</v>
      </c>
      <c r="AD75" s="23" t="s">
        <v>588</v>
      </c>
      <c r="AE75" s="23" t="s">
        <v>588</v>
      </c>
      <c r="AF75" s="23" t="s">
        <v>588</v>
      </c>
      <c r="AG75" s="23" t="s">
        <v>588</v>
      </c>
      <c r="AH75" s="24" t="s">
        <v>588</v>
      </c>
    </row>
    <row r="76" spans="2:34" x14ac:dyDescent="0.3">
      <c r="B76" s="33" t="s">
        <v>240</v>
      </c>
      <c r="C76" s="18" t="s">
        <v>442</v>
      </c>
      <c r="D76" s="21" t="s">
        <v>443</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3">
      <c r="B77" s="33" t="s">
        <v>240</v>
      </c>
      <c r="C77" s="18" t="s">
        <v>26</v>
      </c>
      <c r="D77" s="21" t="s">
        <v>307</v>
      </c>
      <c r="E77" s="23" t="s">
        <v>588</v>
      </c>
      <c r="F77" s="23" t="s">
        <v>588</v>
      </c>
      <c r="G77" s="23" t="s">
        <v>588</v>
      </c>
      <c r="H77" s="23" t="s">
        <v>588</v>
      </c>
      <c r="I77" s="23" t="s">
        <v>588</v>
      </c>
      <c r="J77" s="23" t="s">
        <v>588</v>
      </c>
      <c r="K77" s="23" t="s">
        <v>588</v>
      </c>
      <c r="L77" s="23" t="s">
        <v>588</v>
      </c>
      <c r="M77" s="23" t="s">
        <v>588</v>
      </c>
      <c r="N77" s="23" t="s">
        <v>588</v>
      </c>
      <c r="O77" s="23" t="s">
        <v>588</v>
      </c>
      <c r="P77" s="23" t="s">
        <v>588</v>
      </c>
      <c r="Q77" s="23" t="s">
        <v>588</v>
      </c>
      <c r="R77" s="23" t="s">
        <v>588</v>
      </c>
      <c r="S77" s="24" t="s">
        <v>588</v>
      </c>
      <c r="T77" s="23" t="s">
        <v>588</v>
      </c>
      <c r="U77" s="23" t="s">
        <v>588</v>
      </c>
      <c r="V77" s="23" t="s">
        <v>588</v>
      </c>
      <c r="W77" s="23" t="s">
        <v>588</v>
      </c>
      <c r="X77" s="23" t="s">
        <v>588</v>
      </c>
      <c r="Y77" s="23" t="s">
        <v>588</v>
      </c>
      <c r="Z77" s="23" t="s">
        <v>588</v>
      </c>
      <c r="AA77" s="23" t="s">
        <v>588</v>
      </c>
      <c r="AB77" s="23" t="s">
        <v>588</v>
      </c>
      <c r="AC77" s="23" t="s">
        <v>588</v>
      </c>
      <c r="AD77" s="23" t="s">
        <v>588</v>
      </c>
      <c r="AE77" s="23" t="s">
        <v>588</v>
      </c>
      <c r="AF77" s="23" t="s">
        <v>588</v>
      </c>
      <c r="AG77" s="23" t="s">
        <v>588</v>
      </c>
      <c r="AH77" s="24" t="s">
        <v>588</v>
      </c>
    </row>
    <row r="78" spans="2:34" x14ac:dyDescent="0.3">
      <c r="B78" s="33" t="s">
        <v>240</v>
      </c>
      <c r="C78" s="18" t="s">
        <v>28</v>
      </c>
      <c r="D78" s="21" t="s">
        <v>144</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3">
      <c r="B79" s="33" t="s">
        <v>240</v>
      </c>
      <c r="C79" s="18" t="s">
        <v>29</v>
      </c>
      <c r="D79" s="21" t="s">
        <v>145</v>
      </c>
      <c r="E79" s="23" t="s">
        <v>588</v>
      </c>
      <c r="F79" s="23" t="s">
        <v>588</v>
      </c>
      <c r="G79" s="23" t="s">
        <v>588</v>
      </c>
      <c r="H79" s="23" t="s">
        <v>588</v>
      </c>
      <c r="I79" s="23" t="s">
        <v>588</v>
      </c>
      <c r="J79" s="23" t="s">
        <v>588</v>
      </c>
      <c r="K79" s="23" t="s">
        <v>588</v>
      </c>
      <c r="L79" s="23" t="s">
        <v>588</v>
      </c>
      <c r="M79" s="23" t="s">
        <v>588</v>
      </c>
      <c r="N79" s="23" t="s">
        <v>588</v>
      </c>
      <c r="O79" s="23" t="s">
        <v>588</v>
      </c>
      <c r="P79" s="23" t="s">
        <v>588</v>
      </c>
      <c r="Q79" s="23" t="s">
        <v>588</v>
      </c>
      <c r="R79" s="23" t="s">
        <v>588</v>
      </c>
      <c r="S79" s="24" t="s">
        <v>588</v>
      </c>
      <c r="T79" s="23" t="s">
        <v>588</v>
      </c>
      <c r="U79" s="23" t="s">
        <v>588</v>
      </c>
      <c r="V79" s="23" t="s">
        <v>588</v>
      </c>
      <c r="W79" s="23" t="s">
        <v>588</v>
      </c>
      <c r="X79" s="23" t="s">
        <v>588</v>
      </c>
      <c r="Y79" s="23" t="s">
        <v>588</v>
      </c>
      <c r="Z79" s="23" t="s">
        <v>588</v>
      </c>
      <c r="AA79" s="23" t="s">
        <v>588</v>
      </c>
      <c r="AB79" s="23" t="s">
        <v>588</v>
      </c>
      <c r="AC79" s="23" t="s">
        <v>588</v>
      </c>
      <c r="AD79" s="23" t="s">
        <v>588</v>
      </c>
      <c r="AE79" s="23" t="s">
        <v>588</v>
      </c>
      <c r="AF79" s="23" t="s">
        <v>588</v>
      </c>
      <c r="AG79" s="23" t="s">
        <v>588</v>
      </c>
      <c r="AH79" s="24" t="s">
        <v>588</v>
      </c>
    </row>
    <row r="80" spans="2:34" x14ac:dyDescent="0.3">
      <c r="B80" s="33" t="s">
        <v>240</v>
      </c>
      <c r="C80" s="18" t="s">
        <v>30</v>
      </c>
      <c r="D80" s="21" t="s">
        <v>146</v>
      </c>
      <c r="E80" s="23" t="s">
        <v>588</v>
      </c>
      <c r="F80" s="23" t="s">
        <v>588</v>
      </c>
      <c r="G80" s="23" t="s">
        <v>588</v>
      </c>
      <c r="H80" s="23" t="s">
        <v>588</v>
      </c>
      <c r="I80" s="23" t="s">
        <v>588</v>
      </c>
      <c r="J80" s="23" t="s">
        <v>588</v>
      </c>
      <c r="K80" s="23" t="s">
        <v>588</v>
      </c>
      <c r="L80" s="23" t="s">
        <v>588</v>
      </c>
      <c r="M80" s="23" t="s">
        <v>588</v>
      </c>
      <c r="N80" s="23" t="s">
        <v>588</v>
      </c>
      <c r="O80" s="23" t="s">
        <v>588</v>
      </c>
      <c r="P80" s="23" t="s">
        <v>588</v>
      </c>
      <c r="Q80" s="23" t="s">
        <v>588</v>
      </c>
      <c r="R80" s="23" t="s">
        <v>588</v>
      </c>
      <c r="S80" s="24" t="s">
        <v>588</v>
      </c>
      <c r="T80" s="23" t="s">
        <v>588</v>
      </c>
      <c r="U80" s="23" t="s">
        <v>588</v>
      </c>
      <c r="V80" s="23" t="s">
        <v>588</v>
      </c>
      <c r="W80" s="23" t="s">
        <v>588</v>
      </c>
      <c r="X80" s="23" t="s">
        <v>588</v>
      </c>
      <c r="Y80" s="23" t="s">
        <v>588</v>
      </c>
      <c r="Z80" s="23" t="s">
        <v>588</v>
      </c>
      <c r="AA80" s="23" t="s">
        <v>588</v>
      </c>
      <c r="AB80" s="23" t="s">
        <v>588</v>
      </c>
      <c r="AC80" s="23" t="s">
        <v>588</v>
      </c>
      <c r="AD80" s="23" t="s">
        <v>588</v>
      </c>
      <c r="AE80" s="23" t="s">
        <v>588</v>
      </c>
      <c r="AF80" s="23" t="s">
        <v>588</v>
      </c>
      <c r="AG80" s="23" t="s">
        <v>588</v>
      </c>
      <c r="AH80" s="24" t="s">
        <v>588</v>
      </c>
    </row>
    <row r="81" spans="2:34" x14ac:dyDescent="0.3">
      <c r="B81" s="33" t="s">
        <v>240</v>
      </c>
      <c r="C81" s="18" t="s">
        <v>31</v>
      </c>
      <c r="D81" s="21" t="s">
        <v>308</v>
      </c>
      <c r="E81" s="23" t="s">
        <v>588</v>
      </c>
      <c r="F81" s="23" t="s">
        <v>588</v>
      </c>
      <c r="G81" s="23" t="s">
        <v>588</v>
      </c>
      <c r="H81" s="23" t="s">
        <v>588</v>
      </c>
      <c r="I81" s="23" t="s">
        <v>588</v>
      </c>
      <c r="J81" s="23" t="s">
        <v>588</v>
      </c>
      <c r="K81" s="23" t="s">
        <v>588</v>
      </c>
      <c r="L81" s="23" t="s">
        <v>588</v>
      </c>
      <c r="M81" s="23" t="s">
        <v>588</v>
      </c>
      <c r="N81" s="23" t="s">
        <v>588</v>
      </c>
      <c r="O81" s="23" t="s">
        <v>588</v>
      </c>
      <c r="P81" s="23" t="s">
        <v>588</v>
      </c>
      <c r="Q81" s="23" t="s">
        <v>588</v>
      </c>
      <c r="R81" s="23" t="s">
        <v>588</v>
      </c>
      <c r="S81" s="24" t="s">
        <v>588</v>
      </c>
      <c r="T81" s="23" t="s">
        <v>588</v>
      </c>
      <c r="U81" s="23" t="s">
        <v>588</v>
      </c>
      <c r="V81" s="23" t="s">
        <v>588</v>
      </c>
      <c r="W81" s="23" t="s">
        <v>588</v>
      </c>
      <c r="X81" s="23" t="s">
        <v>588</v>
      </c>
      <c r="Y81" s="23" t="s">
        <v>588</v>
      </c>
      <c r="Z81" s="23" t="s">
        <v>588</v>
      </c>
      <c r="AA81" s="23" t="s">
        <v>588</v>
      </c>
      <c r="AB81" s="23" t="s">
        <v>588</v>
      </c>
      <c r="AC81" s="23" t="s">
        <v>588</v>
      </c>
      <c r="AD81" s="23" t="s">
        <v>588</v>
      </c>
      <c r="AE81" s="23" t="s">
        <v>588</v>
      </c>
      <c r="AF81" s="23" t="s">
        <v>588</v>
      </c>
      <c r="AG81" s="23" t="s">
        <v>588</v>
      </c>
      <c r="AH81" s="24" t="s">
        <v>588</v>
      </c>
    </row>
    <row r="82" spans="2:34" x14ac:dyDescent="0.3">
      <c r="B82" s="33" t="s">
        <v>240</v>
      </c>
      <c r="C82" s="18" t="s">
        <v>32</v>
      </c>
      <c r="D82" s="21" t="s">
        <v>309</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3">
      <c r="B83" s="33" t="s">
        <v>240</v>
      </c>
      <c r="C83" s="18" t="s">
        <v>450</v>
      </c>
      <c r="D83" s="21" t="s">
        <v>451</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3">
      <c r="B84" s="33" t="s">
        <v>240</v>
      </c>
      <c r="C84" s="18" t="s">
        <v>452</v>
      </c>
      <c r="D84" s="21" t="s">
        <v>453</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3">
      <c r="B85" s="33" t="s">
        <v>240</v>
      </c>
      <c r="C85" s="18" t="s">
        <v>440</v>
      </c>
      <c r="D85" s="21" t="s">
        <v>441</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3">
      <c r="B86" s="33" t="s">
        <v>240</v>
      </c>
      <c r="C86" s="18" t="s">
        <v>444</v>
      </c>
      <c r="D86" s="21" t="s">
        <v>445</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3">
      <c r="B87" s="33" t="s">
        <v>240</v>
      </c>
      <c r="C87" s="18" t="s">
        <v>33</v>
      </c>
      <c r="D87" s="21" t="s">
        <v>147</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3">
      <c r="B88" s="33" t="s">
        <v>240</v>
      </c>
      <c r="C88" s="18" t="s">
        <v>446</v>
      </c>
      <c r="D88" s="21" t="s">
        <v>447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3">
      <c r="B89" s="33" t="s">
        <v>240</v>
      </c>
      <c r="C89" s="18" t="s">
        <v>34</v>
      </c>
      <c r="D89" s="21"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3">
      <c r="B90" s="33" t="s">
        <v>240</v>
      </c>
      <c r="C90" s="18" t="s">
        <v>448</v>
      </c>
      <c r="D90" s="21" t="s">
        <v>449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3">
      <c r="B91" s="33" t="s">
        <v>240</v>
      </c>
      <c r="C91" s="18" t="s">
        <v>35</v>
      </c>
      <c r="D91" s="21" t="s">
        <v>149</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3">
      <c r="B92" s="33" t="s">
        <v>240</v>
      </c>
      <c r="C92" s="18" t="s">
        <v>436</v>
      </c>
      <c r="D92" s="21" t="s">
        <v>437</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3">
      <c r="B93" s="33" t="s">
        <v>240</v>
      </c>
      <c r="C93" s="18" t="s">
        <v>36</v>
      </c>
      <c r="D93" s="21" t="s">
        <v>150</v>
      </c>
      <c r="E93" s="23" t="s">
        <v>588</v>
      </c>
      <c r="F93" s="23" t="s">
        <v>588</v>
      </c>
      <c r="G93" s="23" t="s">
        <v>588</v>
      </c>
      <c r="H93" s="23" t="s">
        <v>588</v>
      </c>
      <c r="I93" s="23" t="s">
        <v>588</v>
      </c>
      <c r="J93" s="23" t="s">
        <v>588</v>
      </c>
      <c r="K93" s="23" t="s">
        <v>588</v>
      </c>
      <c r="L93" s="23" t="s">
        <v>588</v>
      </c>
      <c r="M93" s="23" t="s">
        <v>588</v>
      </c>
      <c r="N93" s="23" t="s">
        <v>588</v>
      </c>
      <c r="O93" s="23" t="s">
        <v>588</v>
      </c>
      <c r="P93" s="23" t="s">
        <v>588</v>
      </c>
      <c r="Q93" s="23" t="s">
        <v>588</v>
      </c>
      <c r="R93" s="23" t="s">
        <v>588</v>
      </c>
      <c r="S93" s="24" t="s">
        <v>588</v>
      </c>
      <c r="T93" s="23" t="s">
        <v>588</v>
      </c>
      <c r="U93" s="23" t="s">
        <v>588</v>
      </c>
      <c r="V93" s="23" t="s">
        <v>588</v>
      </c>
      <c r="W93" s="23" t="s">
        <v>588</v>
      </c>
      <c r="X93" s="23" t="s">
        <v>588</v>
      </c>
      <c r="Y93" s="23" t="s">
        <v>588</v>
      </c>
      <c r="Z93" s="23" t="s">
        <v>588</v>
      </c>
      <c r="AA93" s="23" t="s">
        <v>588</v>
      </c>
      <c r="AB93" s="23" t="s">
        <v>588</v>
      </c>
      <c r="AC93" s="23" t="s">
        <v>588</v>
      </c>
      <c r="AD93" s="23" t="s">
        <v>588</v>
      </c>
      <c r="AE93" s="23" t="s">
        <v>588</v>
      </c>
      <c r="AF93" s="23" t="s">
        <v>588</v>
      </c>
      <c r="AG93" s="23" t="s">
        <v>588</v>
      </c>
      <c r="AH93" s="24" t="s">
        <v>588</v>
      </c>
    </row>
    <row r="94" spans="2:34" x14ac:dyDescent="0.3">
      <c r="B94" s="33" t="s">
        <v>240</v>
      </c>
      <c r="C94" s="18" t="s">
        <v>37</v>
      </c>
      <c r="D94" s="21" t="s">
        <v>151</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3">
      <c r="B95" s="33" t="s">
        <v>262</v>
      </c>
      <c r="C95" s="18" t="s">
        <v>458</v>
      </c>
      <c r="D95" s="21" t="s">
        <v>459</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3">
      <c r="B96" s="33" t="s">
        <v>262</v>
      </c>
      <c r="C96" s="18" t="s">
        <v>472</v>
      </c>
      <c r="D96" s="21" t="s">
        <v>473</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3">
      <c r="B97" s="33" t="s">
        <v>262</v>
      </c>
      <c r="C97" s="18" t="s">
        <v>470</v>
      </c>
      <c r="D97" s="21" t="s">
        <v>471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3">
      <c r="B98" s="33" t="s">
        <v>262</v>
      </c>
      <c r="C98" s="18" t="s">
        <v>456</v>
      </c>
      <c r="D98" s="21" t="s">
        <v>457</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3">
      <c r="B99" s="33" t="s">
        <v>262</v>
      </c>
      <c r="C99" s="18" t="s">
        <v>44</v>
      </c>
      <c r="D99" s="21" t="s">
        <v>155</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3">
      <c r="B101" s="33" t="s">
        <v>262</v>
      </c>
      <c r="C101" s="18" t="s">
        <v>468</v>
      </c>
      <c r="D101" s="21" t="s">
        <v>469</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3">
      <c r="B104" s="33" t="s">
        <v>262</v>
      </c>
      <c r="C104" s="18" t="s">
        <v>454</v>
      </c>
      <c r="D104" s="21" t="s">
        <v>455</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4"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3">
      <c r="B105" s="33" t="s">
        <v>262</v>
      </c>
      <c r="C105" s="18" t="s">
        <v>528</v>
      </c>
      <c r="D105" s="21" t="s">
        <v>529</v>
      </c>
      <c r="E105" s="23" t="s">
        <v>588</v>
      </c>
      <c r="F105" s="23" t="s">
        <v>588</v>
      </c>
      <c r="G105" s="23" t="s">
        <v>588</v>
      </c>
      <c r="H105" s="23" t="s">
        <v>588</v>
      </c>
      <c r="I105" s="23" t="s">
        <v>588</v>
      </c>
      <c r="J105" s="23" t="s">
        <v>588</v>
      </c>
      <c r="K105" s="23" t="s">
        <v>588</v>
      </c>
      <c r="L105" s="23" t="s">
        <v>588</v>
      </c>
      <c r="M105" s="23" t="s">
        <v>588</v>
      </c>
      <c r="N105" s="23" t="s">
        <v>588</v>
      </c>
      <c r="O105" s="23" t="s">
        <v>588</v>
      </c>
      <c r="P105" s="23" t="s">
        <v>588</v>
      </c>
      <c r="Q105" s="23" t="s">
        <v>588</v>
      </c>
      <c r="R105" s="23" t="s">
        <v>588</v>
      </c>
      <c r="S105" s="24" t="s">
        <v>588</v>
      </c>
      <c r="T105" s="23" t="s">
        <v>588</v>
      </c>
      <c r="U105" s="23" t="s">
        <v>588</v>
      </c>
      <c r="V105" s="23" t="s">
        <v>588</v>
      </c>
      <c r="W105" s="23" t="s">
        <v>588</v>
      </c>
      <c r="X105" s="23" t="s">
        <v>588</v>
      </c>
      <c r="Y105" s="23" t="s">
        <v>588</v>
      </c>
      <c r="Z105" s="23" t="s">
        <v>588</v>
      </c>
      <c r="AA105" s="23" t="s">
        <v>588</v>
      </c>
      <c r="AB105" s="23" t="s">
        <v>588</v>
      </c>
      <c r="AC105" s="23" t="s">
        <v>588</v>
      </c>
      <c r="AD105" s="23" t="s">
        <v>588</v>
      </c>
      <c r="AE105" s="23" t="s">
        <v>588</v>
      </c>
      <c r="AF105" s="23" t="s">
        <v>588</v>
      </c>
      <c r="AG105" s="23" t="s">
        <v>588</v>
      </c>
      <c r="AH105" s="24" t="s">
        <v>588</v>
      </c>
    </row>
    <row r="106" spans="2:34" x14ac:dyDescent="0.3">
      <c r="B106" s="33" t="s">
        <v>262</v>
      </c>
      <c r="C106" s="18" t="s">
        <v>466</v>
      </c>
      <c r="D106" s="21" t="s">
        <v>467</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3">
      <c r="B109" s="33" t="s">
        <v>262</v>
      </c>
      <c r="C109" s="18" t="s">
        <v>530</v>
      </c>
      <c r="D109" s="21" t="s">
        <v>531</v>
      </c>
      <c r="E109" s="23" t="s">
        <v>588</v>
      </c>
      <c r="F109" s="23" t="s">
        <v>588</v>
      </c>
      <c r="G109" s="23" t="s">
        <v>588</v>
      </c>
      <c r="H109" s="23" t="s">
        <v>588</v>
      </c>
      <c r="I109" s="23" t="s">
        <v>588</v>
      </c>
      <c r="J109" s="23" t="s">
        <v>588</v>
      </c>
      <c r="K109" s="23" t="s">
        <v>588</v>
      </c>
      <c r="L109" s="23" t="s">
        <v>588</v>
      </c>
      <c r="M109" s="23" t="s">
        <v>588</v>
      </c>
      <c r="N109" s="23" t="s">
        <v>588</v>
      </c>
      <c r="O109" s="23" t="s">
        <v>588</v>
      </c>
      <c r="P109" s="23" t="s">
        <v>588</v>
      </c>
      <c r="Q109" s="23" t="s">
        <v>588</v>
      </c>
      <c r="R109" s="23" t="s">
        <v>588</v>
      </c>
      <c r="S109" s="24" t="s">
        <v>588</v>
      </c>
      <c r="T109" s="23" t="s">
        <v>588</v>
      </c>
      <c r="U109" s="23" t="s">
        <v>588</v>
      </c>
      <c r="V109" s="23" t="s">
        <v>588</v>
      </c>
      <c r="W109" s="23" t="s">
        <v>588</v>
      </c>
      <c r="X109" s="23" t="s">
        <v>588</v>
      </c>
      <c r="Y109" s="23" t="s">
        <v>588</v>
      </c>
      <c r="Z109" s="23" t="s">
        <v>588</v>
      </c>
      <c r="AA109" s="23" t="s">
        <v>588</v>
      </c>
      <c r="AB109" s="23" t="s">
        <v>588</v>
      </c>
      <c r="AC109" s="23" t="s">
        <v>588</v>
      </c>
      <c r="AD109" s="23" t="s">
        <v>588</v>
      </c>
      <c r="AE109" s="23" t="s">
        <v>588</v>
      </c>
      <c r="AF109" s="23" t="s">
        <v>588</v>
      </c>
      <c r="AG109" s="23" t="s">
        <v>588</v>
      </c>
      <c r="AH109" s="24" t="s">
        <v>588</v>
      </c>
    </row>
    <row r="110" spans="2:34"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3" t="s">
        <v>588</v>
      </c>
      <c r="N110" s="23" t="s">
        <v>588</v>
      </c>
      <c r="O110" s="23" t="s">
        <v>588</v>
      </c>
      <c r="P110" s="23" t="s">
        <v>588</v>
      </c>
      <c r="Q110" s="23" t="s">
        <v>588</v>
      </c>
      <c r="R110" s="23" t="s">
        <v>588</v>
      </c>
      <c r="S110" s="24" t="s">
        <v>588</v>
      </c>
      <c r="T110" s="23" t="s">
        <v>588</v>
      </c>
      <c r="U110" s="23" t="s">
        <v>588</v>
      </c>
      <c r="V110" s="23" t="s">
        <v>588</v>
      </c>
      <c r="W110" s="23" t="s">
        <v>588</v>
      </c>
      <c r="X110" s="23" t="s">
        <v>588</v>
      </c>
      <c r="Y110" s="23" t="s">
        <v>588</v>
      </c>
      <c r="Z110" s="23" t="s">
        <v>588</v>
      </c>
      <c r="AA110" s="23" t="s">
        <v>588</v>
      </c>
      <c r="AB110" s="23" t="s">
        <v>588</v>
      </c>
      <c r="AC110" s="23" t="s">
        <v>588</v>
      </c>
      <c r="AD110" s="23" t="s">
        <v>588</v>
      </c>
      <c r="AE110" s="23" t="s">
        <v>588</v>
      </c>
      <c r="AF110" s="23" t="s">
        <v>588</v>
      </c>
      <c r="AG110" s="23" t="s">
        <v>588</v>
      </c>
      <c r="AH110" s="24" t="s">
        <v>588</v>
      </c>
    </row>
    <row r="111" spans="2:34" x14ac:dyDescent="0.3">
      <c r="B111" s="33" t="s">
        <v>262</v>
      </c>
      <c r="C111" s="18" t="s">
        <v>60</v>
      </c>
      <c r="D111" s="21" t="s">
        <v>168</v>
      </c>
      <c r="E111" s="23" t="s">
        <v>588</v>
      </c>
      <c r="F111" s="23" t="s">
        <v>588</v>
      </c>
      <c r="G111" s="23" t="s">
        <v>588</v>
      </c>
      <c r="H111" s="23" t="s">
        <v>588</v>
      </c>
      <c r="I111" s="23" t="s">
        <v>588</v>
      </c>
      <c r="J111" s="23" t="s">
        <v>588</v>
      </c>
      <c r="K111" s="23" t="s">
        <v>588</v>
      </c>
      <c r="L111" s="23" t="s">
        <v>588</v>
      </c>
      <c r="M111" s="23" t="s">
        <v>588</v>
      </c>
      <c r="N111" s="23" t="s">
        <v>588</v>
      </c>
      <c r="O111" s="23" t="s">
        <v>588</v>
      </c>
      <c r="P111" s="23" t="s">
        <v>588</v>
      </c>
      <c r="Q111" s="23" t="s">
        <v>588</v>
      </c>
      <c r="R111" s="23" t="s">
        <v>588</v>
      </c>
      <c r="S111" s="24" t="s">
        <v>588</v>
      </c>
      <c r="T111" s="23" t="s">
        <v>588</v>
      </c>
      <c r="U111" s="23" t="s">
        <v>588</v>
      </c>
      <c r="V111" s="23" t="s">
        <v>588</v>
      </c>
      <c r="W111" s="23" t="s">
        <v>588</v>
      </c>
      <c r="X111" s="23" t="s">
        <v>588</v>
      </c>
      <c r="Y111" s="23" t="s">
        <v>588</v>
      </c>
      <c r="Z111" s="23" t="s">
        <v>588</v>
      </c>
      <c r="AA111" s="23" t="s">
        <v>588</v>
      </c>
      <c r="AB111" s="23" t="s">
        <v>588</v>
      </c>
      <c r="AC111" s="23" t="s">
        <v>588</v>
      </c>
      <c r="AD111" s="23" t="s">
        <v>588</v>
      </c>
      <c r="AE111" s="23" t="s">
        <v>588</v>
      </c>
      <c r="AF111" s="23" t="s">
        <v>588</v>
      </c>
      <c r="AG111" s="23" t="s">
        <v>588</v>
      </c>
      <c r="AH111" s="24" t="s">
        <v>588</v>
      </c>
    </row>
    <row r="112" spans="2:34" x14ac:dyDescent="0.3">
      <c r="B112" s="33" t="s">
        <v>262</v>
      </c>
      <c r="C112" s="18" t="s">
        <v>55</v>
      </c>
      <c r="D112" s="21" t="s">
        <v>312</v>
      </c>
      <c r="E112" s="23" t="s">
        <v>588</v>
      </c>
      <c r="F112" s="23" t="s">
        <v>588</v>
      </c>
      <c r="G112" s="23" t="s">
        <v>588</v>
      </c>
      <c r="H112" s="23" t="s">
        <v>588</v>
      </c>
      <c r="I112" s="23" t="s">
        <v>588</v>
      </c>
      <c r="J112" s="23" t="s">
        <v>588</v>
      </c>
      <c r="K112" s="23" t="s">
        <v>588</v>
      </c>
      <c r="L112" s="23" t="s">
        <v>588</v>
      </c>
      <c r="M112" s="23" t="s">
        <v>588</v>
      </c>
      <c r="N112" s="23" t="s">
        <v>588</v>
      </c>
      <c r="O112" s="23" t="s">
        <v>588</v>
      </c>
      <c r="P112" s="23" t="s">
        <v>588</v>
      </c>
      <c r="Q112" s="23" t="s">
        <v>588</v>
      </c>
      <c r="R112" s="23" t="s">
        <v>588</v>
      </c>
      <c r="S112" s="24" t="s">
        <v>588</v>
      </c>
      <c r="T112" s="23" t="s">
        <v>588</v>
      </c>
      <c r="U112" s="23" t="s">
        <v>588</v>
      </c>
      <c r="V112" s="23" t="s">
        <v>588</v>
      </c>
      <c r="W112" s="23" t="s">
        <v>588</v>
      </c>
      <c r="X112" s="23" t="s">
        <v>588</v>
      </c>
      <c r="Y112" s="23" t="s">
        <v>588</v>
      </c>
      <c r="Z112" s="23" t="s">
        <v>588</v>
      </c>
      <c r="AA112" s="23" t="s">
        <v>588</v>
      </c>
      <c r="AB112" s="23" t="s">
        <v>588</v>
      </c>
      <c r="AC112" s="23" t="s">
        <v>588</v>
      </c>
      <c r="AD112" s="23" t="s">
        <v>588</v>
      </c>
      <c r="AE112" s="23" t="s">
        <v>588</v>
      </c>
      <c r="AF112" s="23" t="s">
        <v>588</v>
      </c>
      <c r="AG112" s="23" t="s">
        <v>588</v>
      </c>
      <c r="AH112" s="24" t="s">
        <v>588</v>
      </c>
    </row>
    <row r="113" spans="2:34" x14ac:dyDescent="0.3">
      <c r="B113" s="33" t="s">
        <v>262</v>
      </c>
      <c r="C113" s="18" t="s">
        <v>61</v>
      </c>
      <c r="D113" s="21" t="s">
        <v>169</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3">
      <c r="B114" s="33" t="s">
        <v>262</v>
      </c>
      <c r="C114" s="18" t="s">
        <v>62</v>
      </c>
      <c r="D114" s="21" t="s">
        <v>170</v>
      </c>
      <c r="E114" s="23" t="s">
        <v>588</v>
      </c>
      <c r="F114" s="23" t="s">
        <v>588</v>
      </c>
      <c r="G114" s="23" t="s">
        <v>588</v>
      </c>
      <c r="H114" s="23" t="s">
        <v>588</v>
      </c>
      <c r="I114" s="23" t="s">
        <v>588</v>
      </c>
      <c r="J114" s="23" t="s">
        <v>588</v>
      </c>
      <c r="K114" s="23" t="s">
        <v>588</v>
      </c>
      <c r="L114" s="23" t="s">
        <v>588</v>
      </c>
      <c r="M114" s="23" t="s">
        <v>588</v>
      </c>
      <c r="N114" s="23" t="s">
        <v>588</v>
      </c>
      <c r="O114" s="23" t="s">
        <v>588</v>
      </c>
      <c r="P114" s="23" t="s">
        <v>588</v>
      </c>
      <c r="Q114" s="23" t="s">
        <v>588</v>
      </c>
      <c r="R114" s="23" t="s">
        <v>588</v>
      </c>
      <c r="S114" s="24" t="s">
        <v>588</v>
      </c>
      <c r="T114" s="23" t="s">
        <v>588</v>
      </c>
      <c r="U114" s="23" t="s">
        <v>588</v>
      </c>
      <c r="V114" s="23" t="s">
        <v>588</v>
      </c>
      <c r="W114" s="23" t="s">
        <v>588</v>
      </c>
      <c r="X114" s="23" t="s">
        <v>588</v>
      </c>
      <c r="Y114" s="23" t="s">
        <v>588</v>
      </c>
      <c r="Z114" s="23" t="s">
        <v>588</v>
      </c>
      <c r="AA114" s="23" t="s">
        <v>588</v>
      </c>
      <c r="AB114" s="23" t="s">
        <v>588</v>
      </c>
      <c r="AC114" s="23" t="s">
        <v>588</v>
      </c>
      <c r="AD114" s="23" t="s">
        <v>588</v>
      </c>
      <c r="AE114" s="23" t="s">
        <v>588</v>
      </c>
      <c r="AF114" s="23" t="s">
        <v>588</v>
      </c>
      <c r="AG114" s="23" t="s">
        <v>588</v>
      </c>
      <c r="AH114" s="24" t="s">
        <v>588</v>
      </c>
    </row>
    <row r="115" spans="2:34" x14ac:dyDescent="0.3">
      <c r="B115" s="33" t="s">
        <v>262</v>
      </c>
      <c r="C115" s="18" t="s">
        <v>63</v>
      </c>
      <c r="D115" s="21" t="s">
        <v>313</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3">
      <c r="B116" s="33" t="s">
        <v>274</v>
      </c>
      <c r="C116" s="18" t="s">
        <v>482</v>
      </c>
      <c r="D116" s="21" t="s">
        <v>483</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3">
      <c r="B117" s="33" t="s">
        <v>274</v>
      </c>
      <c r="C117" s="18" t="s">
        <v>484</v>
      </c>
      <c r="D117" s="21" t="s">
        <v>485</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3" t="s">
        <v>588</v>
      </c>
      <c r="N118" s="23" t="s">
        <v>588</v>
      </c>
      <c r="O118" s="23" t="s">
        <v>588</v>
      </c>
      <c r="P118" s="23" t="s">
        <v>588</v>
      </c>
      <c r="Q118" s="23" t="s">
        <v>588</v>
      </c>
      <c r="R118" s="23" t="s">
        <v>588</v>
      </c>
      <c r="S118" s="24" t="s">
        <v>588</v>
      </c>
      <c r="T118" s="23" t="s">
        <v>588</v>
      </c>
      <c r="U118" s="23" t="s">
        <v>588</v>
      </c>
      <c r="V118" s="23" t="s">
        <v>588</v>
      </c>
      <c r="W118" s="23" t="s">
        <v>588</v>
      </c>
      <c r="X118" s="23" t="s">
        <v>588</v>
      </c>
      <c r="Y118" s="23" t="s">
        <v>588</v>
      </c>
      <c r="Z118" s="23" t="s">
        <v>588</v>
      </c>
      <c r="AA118" s="23" t="s">
        <v>588</v>
      </c>
      <c r="AB118" s="23" t="s">
        <v>588</v>
      </c>
      <c r="AC118" s="23" t="s">
        <v>588</v>
      </c>
      <c r="AD118" s="23" t="s">
        <v>588</v>
      </c>
      <c r="AE118" s="23" t="s">
        <v>588</v>
      </c>
      <c r="AF118" s="23" t="s">
        <v>588</v>
      </c>
      <c r="AG118" s="23" t="s">
        <v>588</v>
      </c>
      <c r="AH118" s="24" t="s">
        <v>588</v>
      </c>
    </row>
    <row r="119" spans="2:34"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3" t="s">
        <v>588</v>
      </c>
      <c r="N119" s="23" t="s">
        <v>588</v>
      </c>
      <c r="O119" s="23" t="s">
        <v>588</v>
      </c>
      <c r="P119" s="23" t="s">
        <v>588</v>
      </c>
      <c r="Q119" s="23" t="s">
        <v>588</v>
      </c>
      <c r="R119" s="23" t="s">
        <v>588</v>
      </c>
      <c r="S119" s="24" t="s">
        <v>588</v>
      </c>
      <c r="T119" s="23" t="s">
        <v>588</v>
      </c>
      <c r="U119" s="23" t="s">
        <v>588</v>
      </c>
      <c r="V119" s="23" t="s">
        <v>588</v>
      </c>
      <c r="W119" s="23" t="s">
        <v>588</v>
      </c>
      <c r="X119" s="23" t="s">
        <v>588</v>
      </c>
      <c r="Y119" s="23" t="s">
        <v>588</v>
      </c>
      <c r="Z119" s="23" t="s">
        <v>588</v>
      </c>
      <c r="AA119" s="23" t="s">
        <v>588</v>
      </c>
      <c r="AB119" s="23" t="s">
        <v>588</v>
      </c>
      <c r="AC119" s="23" t="s">
        <v>588</v>
      </c>
      <c r="AD119" s="23" t="s">
        <v>588</v>
      </c>
      <c r="AE119" s="23" t="s">
        <v>588</v>
      </c>
      <c r="AF119" s="23" t="s">
        <v>588</v>
      </c>
      <c r="AG119" s="23" t="s">
        <v>588</v>
      </c>
      <c r="AH119" s="24" t="s">
        <v>588</v>
      </c>
    </row>
    <row r="120" spans="2:34" x14ac:dyDescent="0.3">
      <c r="B120" s="33" t="s">
        <v>274</v>
      </c>
      <c r="C120" s="18" t="s">
        <v>486</v>
      </c>
      <c r="D120" s="21" t="s">
        <v>487</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3">
      <c r="B121" s="33" t="s">
        <v>274</v>
      </c>
      <c r="C121" s="18" t="s">
        <v>85</v>
      </c>
      <c r="D121" s="21" t="s">
        <v>184</v>
      </c>
      <c r="E121" s="23" t="s">
        <v>588</v>
      </c>
      <c r="F121" s="23" t="s">
        <v>588</v>
      </c>
      <c r="G121" s="23" t="s">
        <v>588</v>
      </c>
      <c r="H121" s="23" t="s">
        <v>588</v>
      </c>
      <c r="I121" s="23" t="s">
        <v>588</v>
      </c>
      <c r="J121" s="23" t="s">
        <v>588</v>
      </c>
      <c r="K121" s="23" t="s">
        <v>588</v>
      </c>
      <c r="L121" s="23" t="s">
        <v>588</v>
      </c>
      <c r="M121" s="23" t="s">
        <v>588</v>
      </c>
      <c r="N121" s="23" t="s">
        <v>588</v>
      </c>
      <c r="O121" s="23" t="s">
        <v>588</v>
      </c>
      <c r="P121" s="23" t="s">
        <v>588</v>
      </c>
      <c r="Q121" s="23" t="s">
        <v>588</v>
      </c>
      <c r="R121" s="23" t="s">
        <v>588</v>
      </c>
      <c r="S121" s="24" t="s">
        <v>588</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3">
      <c r="B122" s="33" t="s">
        <v>274</v>
      </c>
      <c r="C122" s="18" t="s">
        <v>488</v>
      </c>
      <c r="D122" s="21" t="s">
        <v>489</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3">
      <c r="B123" s="33" t="s">
        <v>274</v>
      </c>
      <c r="C123" s="18" t="s">
        <v>591</v>
      </c>
      <c r="D123" s="21" t="s">
        <v>592</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3">
      <c r="B124" s="33" t="s">
        <v>274</v>
      </c>
      <c r="C124" s="18" t="s">
        <v>490</v>
      </c>
      <c r="D124" s="21" t="s">
        <v>491</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3" t="s">
        <v>588</v>
      </c>
      <c r="N125" s="23" t="s">
        <v>588</v>
      </c>
      <c r="O125" s="23" t="s">
        <v>588</v>
      </c>
      <c r="P125" s="23" t="s">
        <v>588</v>
      </c>
      <c r="Q125" s="23" t="s">
        <v>588</v>
      </c>
      <c r="R125" s="23" t="s">
        <v>588</v>
      </c>
      <c r="S125" s="24" t="s">
        <v>588</v>
      </c>
      <c r="T125" s="23" t="s">
        <v>588</v>
      </c>
      <c r="U125" s="23" t="s">
        <v>588</v>
      </c>
      <c r="V125" s="23" t="s">
        <v>588</v>
      </c>
      <c r="W125" s="23" t="s">
        <v>588</v>
      </c>
      <c r="X125" s="23" t="s">
        <v>588</v>
      </c>
      <c r="Y125" s="23" t="s">
        <v>588</v>
      </c>
      <c r="Z125" s="23" t="s">
        <v>588</v>
      </c>
      <c r="AA125" s="23" t="s">
        <v>588</v>
      </c>
      <c r="AB125" s="23" t="s">
        <v>588</v>
      </c>
      <c r="AC125" s="23" t="s">
        <v>588</v>
      </c>
      <c r="AD125" s="23" t="s">
        <v>588</v>
      </c>
      <c r="AE125" s="23" t="s">
        <v>588</v>
      </c>
      <c r="AF125" s="23" t="s">
        <v>588</v>
      </c>
      <c r="AG125" s="23" t="s">
        <v>588</v>
      </c>
      <c r="AH125" s="24" t="s">
        <v>588</v>
      </c>
    </row>
    <row r="126" spans="2:34"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3">
      <c r="B127" s="33" t="s">
        <v>274</v>
      </c>
      <c r="C127" s="18" t="s">
        <v>92</v>
      </c>
      <c r="D127" s="21" t="s">
        <v>189</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3">
      <c r="B128" s="33" t="s">
        <v>274</v>
      </c>
      <c r="C128" s="18" t="s">
        <v>93</v>
      </c>
      <c r="D128" s="21" t="s">
        <v>190</v>
      </c>
      <c r="E128" s="23">
        <v>2.1582733812949641E-2</v>
      </c>
      <c r="F128" s="23">
        <v>2.6378896882494004E-2</v>
      </c>
      <c r="G128" s="23">
        <v>2.3980815347721821E-3</v>
      </c>
      <c r="H128" s="23">
        <v>4.0767386091127102E-2</v>
      </c>
      <c r="I128" s="23">
        <v>3.8369304556354913E-2</v>
      </c>
      <c r="J128" s="23">
        <v>2.6378896882494004E-2</v>
      </c>
      <c r="K128" s="23">
        <v>3.8369304556354913E-2</v>
      </c>
      <c r="L128" s="23">
        <v>8.1534772182254203E-2</v>
      </c>
      <c r="M128" s="23">
        <v>1.6786570743405275E-2</v>
      </c>
      <c r="N128" s="23">
        <v>2.3980815347721821E-3</v>
      </c>
      <c r="O128" s="23">
        <v>0</v>
      </c>
      <c r="P128" s="23">
        <v>0.25419664268585129</v>
      </c>
      <c r="Q128" s="23">
        <v>4.5563549160671464E-2</v>
      </c>
      <c r="R128" s="23">
        <v>0.41007194244604317</v>
      </c>
      <c r="S128" s="24">
        <v>2085</v>
      </c>
      <c r="T128" s="23">
        <v>3.8461538461538464E-2</v>
      </c>
      <c r="U128" s="23">
        <v>7.6923076923076927E-2</v>
      </c>
      <c r="V128" s="23">
        <v>0</v>
      </c>
      <c r="W128" s="23">
        <v>3.8461538461538464E-2</v>
      </c>
      <c r="X128" s="23">
        <v>0.11538461538461539</v>
      </c>
      <c r="Y128" s="23">
        <v>3.8461538461538464E-2</v>
      </c>
      <c r="Z128" s="23">
        <v>3.8461538461538464E-2</v>
      </c>
      <c r="AA128" s="23">
        <v>7.6923076923076927E-2</v>
      </c>
      <c r="AB128" s="23">
        <v>3.8461538461538464E-2</v>
      </c>
      <c r="AC128" s="23">
        <v>0</v>
      </c>
      <c r="AD128" s="23">
        <v>0</v>
      </c>
      <c r="AE128" s="23">
        <v>0.15384615384615385</v>
      </c>
      <c r="AF128" s="23">
        <v>3.8461538461538464E-2</v>
      </c>
      <c r="AG128" s="23">
        <v>0.30769230769230771</v>
      </c>
      <c r="AH128" s="24">
        <v>130</v>
      </c>
    </row>
    <row r="129" spans="2:34" x14ac:dyDescent="0.3">
      <c r="B129" s="33" t="s">
        <v>274</v>
      </c>
      <c r="C129" s="18" t="s">
        <v>94</v>
      </c>
      <c r="D129" s="21" t="s">
        <v>322</v>
      </c>
      <c r="E129" s="23" t="s">
        <v>588</v>
      </c>
      <c r="F129" s="23" t="s">
        <v>588</v>
      </c>
      <c r="G129" s="23" t="s">
        <v>588</v>
      </c>
      <c r="H129" s="23" t="s">
        <v>588</v>
      </c>
      <c r="I129" s="23" t="s">
        <v>588</v>
      </c>
      <c r="J129" s="23" t="s">
        <v>588</v>
      </c>
      <c r="K129" s="23" t="s">
        <v>588</v>
      </c>
      <c r="L129" s="23" t="s">
        <v>588</v>
      </c>
      <c r="M129" s="23" t="s">
        <v>588</v>
      </c>
      <c r="N129" s="23" t="s">
        <v>588</v>
      </c>
      <c r="O129" s="23" t="s">
        <v>588</v>
      </c>
      <c r="P129" s="23" t="s">
        <v>588</v>
      </c>
      <c r="Q129" s="23" t="s">
        <v>588</v>
      </c>
      <c r="R129" s="23" t="s">
        <v>588</v>
      </c>
      <c r="S129" s="24" t="s">
        <v>588</v>
      </c>
      <c r="T129" s="23" t="s">
        <v>588</v>
      </c>
      <c r="U129" s="23" t="s">
        <v>588</v>
      </c>
      <c r="V129" s="23" t="s">
        <v>588</v>
      </c>
      <c r="W129" s="23" t="s">
        <v>588</v>
      </c>
      <c r="X129" s="23" t="s">
        <v>588</v>
      </c>
      <c r="Y129" s="23" t="s">
        <v>588</v>
      </c>
      <c r="Z129" s="23" t="s">
        <v>588</v>
      </c>
      <c r="AA129" s="23" t="s">
        <v>588</v>
      </c>
      <c r="AB129" s="23" t="s">
        <v>588</v>
      </c>
      <c r="AC129" s="23" t="s">
        <v>588</v>
      </c>
      <c r="AD129" s="23" t="s">
        <v>588</v>
      </c>
      <c r="AE129" s="23" t="s">
        <v>588</v>
      </c>
      <c r="AF129" s="23" t="s">
        <v>588</v>
      </c>
      <c r="AG129" s="23" t="s">
        <v>588</v>
      </c>
      <c r="AH129" s="24" t="s">
        <v>588</v>
      </c>
    </row>
    <row r="130" spans="2:34" x14ac:dyDescent="0.3">
      <c r="B130" s="33" t="s">
        <v>274</v>
      </c>
      <c r="C130" s="18" t="s">
        <v>95</v>
      </c>
      <c r="D130" s="21" t="s">
        <v>323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3">
      <c r="B131" s="33" t="s">
        <v>274</v>
      </c>
      <c r="C131" s="18" t="s">
        <v>96</v>
      </c>
      <c r="D131" s="21" t="s">
        <v>191</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3" t="s">
        <v>588</v>
      </c>
      <c r="N132" s="23" t="s">
        <v>588</v>
      </c>
      <c r="O132" s="23" t="s">
        <v>588</v>
      </c>
      <c r="P132" s="23" t="s">
        <v>588</v>
      </c>
      <c r="Q132" s="23" t="s">
        <v>588</v>
      </c>
      <c r="R132" s="23" t="s">
        <v>588</v>
      </c>
      <c r="S132" s="24" t="s">
        <v>588</v>
      </c>
      <c r="T132" s="23" t="s">
        <v>588</v>
      </c>
      <c r="U132" s="23" t="s">
        <v>588</v>
      </c>
      <c r="V132" s="23" t="s">
        <v>588</v>
      </c>
      <c r="W132" s="23" t="s">
        <v>588</v>
      </c>
      <c r="X132" s="23" t="s">
        <v>588</v>
      </c>
      <c r="Y132" s="23" t="s">
        <v>588</v>
      </c>
      <c r="Z132" s="23" t="s">
        <v>588</v>
      </c>
      <c r="AA132" s="23" t="s">
        <v>588</v>
      </c>
      <c r="AB132" s="23" t="s">
        <v>588</v>
      </c>
      <c r="AC132" s="23" t="s">
        <v>588</v>
      </c>
      <c r="AD132" s="23" t="s">
        <v>588</v>
      </c>
      <c r="AE132" s="23" t="s">
        <v>588</v>
      </c>
      <c r="AF132" s="23" t="s">
        <v>588</v>
      </c>
      <c r="AG132" s="23" t="s">
        <v>588</v>
      </c>
      <c r="AH132" s="24" t="s">
        <v>588</v>
      </c>
    </row>
    <row r="133" spans="2:34" x14ac:dyDescent="0.3">
      <c r="B133" s="33" t="s">
        <v>274</v>
      </c>
      <c r="C133" s="18" t="s">
        <v>100</v>
      </c>
      <c r="D133" s="21" t="s">
        <v>194</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3">
      <c r="B134" s="33" t="s">
        <v>274</v>
      </c>
      <c r="C134" s="18" t="s">
        <v>101</v>
      </c>
      <c r="D134" s="21" t="s">
        <v>195</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3">
      <c r="B136" s="33" t="s">
        <v>274</v>
      </c>
      <c r="C136" s="18" t="s">
        <v>105</v>
      </c>
      <c r="D136" s="21" t="s">
        <v>197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3">
      <c r="B137" s="33" t="s">
        <v>274</v>
      </c>
      <c r="C137" s="18" t="s">
        <v>111</v>
      </c>
      <c r="D137" s="21" t="s">
        <v>324</v>
      </c>
      <c r="E137" s="23" t="s">
        <v>588</v>
      </c>
      <c r="F137" s="23" t="s">
        <v>588</v>
      </c>
      <c r="G137" s="23" t="s">
        <v>588</v>
      </c>
      <c r="H137" s="23" t="s">
        <v>588</v>
      </c>
      <c r="I137" s="23" t="s">
        <v>588</v>
      </c>
      <c r="J137" s="23" t="s">
        <v>588</v>
      </c>
      <c r="K137" s="23" t="s">
        <v>588</v>
      </c>
      <c r="L137" s="23" t="s">
        <v>588</v>
      </c>
      <c r="M137" s="23" t="s">
        <v>588</v>
      </c>
      <c r="N137" s="23" t="s">
        <v>588</v>
      </c>
      <c r="O137" s="23" t="s">
        <v>588</v>
      </c>
      <c r="P137" s="23" t="s">
        <v>588</v>
      </c>
      <c r="Q137" s="23" t="s">
        <v>588</v>
      </c>
      <c r="R137" s="23" t="s">
        <v>588</v>
      </c>
      <c r="S137" s="24" t="s">
        <v>588</v>
      </c>
      <c r="T137" s="23" t="s">
        <v>588</v>
      </c>
      <c r="U137" s="23" t="s">
        <v>588</v>
      </c>
      <c r="V137" s="23" t="s">
        <v>588</v>
      </c>
      <c r="W137" s="23" t="s">
        <v>588</v>
      </c>
      <c r="X137" s="23" t="s">
        <v>588</v>
      </c>
      <c r="Y137" s="23" t="s">
        <v>588</v>
      </c>
      <c r="Z137" s="23" t="s">
        <v>588</v>
      </c>
      <c r="AA137" s="23" t="s">
        <v>588</v>
      </c>
      <c r="AB137" s="23" t="s">
        <v>588</v>
      </c>
      <c r="AC137" s="23" t="s">
        <v>588</v>
      </c>
      <c r="AD137" s="23" t="s">
        <v>588</v>
      </c>
      <c r="AE137" s="23" t="s">
        <v>588</v>
      </c>
      <c r="AF137" s="23" t="s">
        <v>588</v>
      </c>
      <c r="AG137" s="23" t="s">
        <v>588</v>
      </c>
      <c r="AH137" s="24" t="s">
        <v>588</v>
      </c>
    </row>
    <row r="138" spans="2:34"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3">
      <c r="B139" s="33" t="s">
        <v>279</v>
      </c>
      <c r="C139" s="18" t="s">
        <v>76</v>
      </c>
      <c r="D139" s="21" t="s">
        <v>179</v>
      </c>
      <c r="E139" s="23" t="s">
        <v>588</v>
      </c>
      <c r="F139" s="23" t="s">
        <v>588</v>
      </c>
      <c r="G139" s="23" t="s">
        <v>588</v>
      </c>
      <c r="H139" s="23" t="s">
        <v>588</v>
      </c>
      <c r="I139" s="23" t="s">
        <v>588</v>
      </c>
      <c r="J139" s="23" t="s">
        <v>588</v>
      </c>
      <c r="K139" s="23" t="s">
        <v>588</v>
      </c>
      <c r="L139" s="23" t="s">
        <v>588</v>
      </c>
      <c r="M139" s="23" t="s">
        <v>588</v>
      </c>
      <c r="N139" s="23" t="s">
        <v>588</v>
      </c>
      <c r="O139" s="23" t="s">
        <v>588</v>
      </c>
      <c r="P139" s="23" t="s">
        <v>588</v>
      </c>
      <c r="Q139" s="23" t="s">
        <v>588</v>
      </c>
      <c r="R139" s="23" t="s">
        <v>588</v>
      </c>
      <c r="S139" s="24" t="s">
        <v>588</v>
      </c>
      <c r="T139" s="23" t="s">
        <v>588</v>
      </c>
      <c r="U139" s="23" t="s">
        <v>588</v>
      </c>
      <c r="V139" s="23" t="s">
        <v>588</v>
      </c>
      <c r="W139" s="23" t="s">
        <v>588</v>
      </c>
      <c r="X139" s="23" t="s">
        <v>588</v>
      </c>
      <c r="Y139" s="23" t="s">
        <v>588</v>
      </c>
      <c r="Z139" s="23" t="s">
        <v>588</v>
      </c>
      <c r="AA139" s="23" t="s">
        <v>588</v>
      </c>
      <c r="AB139" s="23" t="s">
        <v>588</v>
      </c>
      <c r="AC139" s="23" t="s">
        <v>588</v>
      </c>
      <c r="AD139" s="23" t="s">
        <v>588</v>
      </c>
      <c r="AE139" s="23" t="s">
        <v>588</v>
      </c>
      <c r="AF139" s="23" t="s">
        <v>588</v>
      </c>
      <c r="AG139" s="23" t="s">
        <v>588</v>
      </c>
      <c r="AH139" s="24" t="s">
        <v>588</v>
      </c>
    </row>
    <row r="140" spans="2:34"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3">
      <c r="B142" s="33" t="s">
        <v>279</v>
      </c>
      <c r="C142" s="18" t="s">
        <v>80</v>
      </c>
      <c r="D142" s="21" t="s">
        <v>325</v>
      </c>
      <c r="E142" s="23" t="s">
        <v>588</v>
      </c>
      <c r="F142" s="23" t="s">
        <v>588</v>
      </c>
      <c r="G142" s="23" t="s">
        <v>588</v>
      </c>
      <c r="H142" s="23" t="s">
        <v>588</v>
      </c>
      <c r="I142" s="23" t="s">
        <v>588</v>
      </c>
      <c r="J142" s="23" t="s">
        <v>588</v>
      </c>
      <c r="K142" s="23" t="s">
        <v>588</v>
      </c>
      <c r="L142" s="23" t="s">
        <v>588</v>
      </c>
      <c r="M142" s="23" t="s">
        <v>588</v>
      </c>
      <c r="N142" s="23" t="s">
        <v>588</v>
      </c>
      <c r="O142" s="23" t="s">
        <v>588</v>
      </c>
      <c r="P142" s="23" t="s">
        <v>588</v>
      </c>
      <c r="Q142" s="23" t="s">
        <v>588</v>
      </c>
      <c r="R142" s="23" t="s">
        <v>588</v>
      </c>
      <c r="S142" s="24" t="s">
        <v>588</v>
      </c>
      <c r="T142" s="23" t="s">
        <v>588</v>
      </c>
      <c r="U142" s="23" t="s">
        <v>588</v>
      </c>
      <c r="V142" s="23" t="s">
        <v>588</v>
      </c>
      <c r="W142" s="23" t="s">
        <v>588</v>
      </c>
      <c r="X142" s="23" t="s">
        <v>588</v>
      </c>
      <c r="Y142" s="23" t="s">
        <v>588</v>
      </c>
      <c r="Z142" s="23" t="s">
        <v>588</v>
      </c>
      <c r="AA142" s="23" t="s">
        <v>588</v>
      </c>
      <c r="AB142" s="23" t="s">
        <v>588</v>
      </c>
      <c r="AC142" s="23" t="s">
        <v>588</v>
      </c>
      <c r="AD142" s="23" t="s">
        <v>588</v>
      </c>
      <c r="AE142" s="23" t="s">
        <v>588</v>
      </c>
      <c r="AF142" s="23" t="s">
        <v>588</v>
      </c>
      <c r="AG142" s="23" t="s">
        <v>588</v>
      </c>
      <c r="AH142" s="24" t="s">
        <v>588</v>
      </c>
    </row>
    <row r="143" spans="2:34"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3" t="s">
        <v>588</v>
      </c>
      <c r="N143" s="23" t="s">
        <v>588</v>
      </c>
      <c r="O143" s="23" t="s">
        <v>588</v>
      </c>
      <c r="P143" s="23" t="s">
        <v>588</v>
      </c>
      <c r="Q143" s="23" t="s">
        <v>588</v>
      </c>
      <c r="R143" s="23" t="s">
        <v>588</v>
      </c>
      <c r="S143" s="24" t="s">
        <v>588</v>
      </c>
      <c r="T143" s="23" t="s">
        <v>588</v>
      </c>
      <c r="U143" s="23" t="s">
        <v>588</v>
      </c>
      <c r="V143" s="23" t="s">
        <v>588</v>
      </c>
      <c r="W143" s="23" t="s">
        <v>588</v>
      </c>
      <c r="X143" s="23" t="s">
        <v>588</v>
      </c>
      <c r="Y143" s="23" t="s">
        <v>588</v>
      </c>
      <c r="Z143" s="23" t="s">
        <v>588</v>
      </c>
      <c r="AA143" s="23" t="s">
        <v>588</v>
      </c>
      <c r="AB143" s="23" t="s">
        <v>588</v>
      </c>
      <c r="AC143" s="23" t="s">
        <v>588</v>
      </c>
      <c r="AD143" s="23" t="s">
        <v>588</v>
      </c>
      <c r="AE143" s="23" t="s">
        <v>588</v>
      </c>
      <c r="AF143" s="23" t="s">
        <v>588</v>
      </c>
      <c r="AG143" s="23" t="s">
        <v>588</v>
      </c>
      <c r="AH143" s="24" t="s">
        <v>588</v>
      </c>
    </row>
    <row r="144" spans="2:34" x14ac:dyDescent="0.3">
      <c r="B144" s="33" t="s">
        <v>279</v>
      </c>
      <c r="C144" s="18" t="s">
        <v>88</v>
      </c>
      <c r="D144" s="21" t="s">
        <v>185</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3">
      <c r="B146" s="33" t="s">
        <v>279</v>
      </c>
      <c r="C146" s="18" t="s">
        <v>90</v>
      </c>
      <c r="D146" s="21" t="s">
        <v>187</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3" t="s">
        <v>588</v>
      </c>
      <c r="N148" s="23" t="s">
        <v>588</v>
      </c>
      <c r="O148" s="23" t="s">
        <v>588</v>
      </c>
      <c r="P148" s="23" t="s">
        <v>588</v>
      </c>
      <c r="Q148" s="23" t="s">
        <v>588</v>
      </c>
      <c r="R148" s="23" t="s">
        <v>588</v>
      </c>
      <c r="S148" s="24" t="s">
        <v>588</v>
      </c>
      <c r="T148" s="23" t="s">
        <v>588</v>
      </c>
      <c r="U148" s="23" t="s">
        <v>588</v>
      </c>
      <c r="V148" s="23" t="s">
        <v>588</v>
      </c>
      <c r="W148" s="23" t="s">
        <v>588</v>
      </c>
      <c r="X148" s="23" t="s">
        <v>588</v>
      </c>
      <c r="Y148" s="23" t="s">
        <v>588</v>
      </c>
      <c r="Z148" s="23" t="s">
        <v>588</v>
      </c>
      <c r="AA148" s="23" t="s">
        <v>588</v>
      </c>
      <c r="AB148" s="23" t="s">
        <v>588</v>
      </c>
      <c r="AC148" s="23" t="s">
        <v>588</v>
      </c>
      <c r="AD148" s="23" t="s">
        <v>588</v>
      </c>
      <c r="AE148" s="23" t="s">
        <v>588</v>
      </c>
      <c r="AF148" s="23" t="s">
        <v>588</v>
      </c>
      <c r="AG148" s="23" t="s">
        <v>588</v>
      </c>
      <c r="AH148" s="24" t="s">
        <v>588</v>
      </c>
    </row>
    <row r="149" spans="2:34"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3" t="s">
        <v>588</v>
      </c>
      <c r="N149" s="23" t="s">
        <v>588</v>
      </c>
      <c r="O149" s="23" t="s">
        <v>588</v>
      </c>
      <c r="P149" s="23" t="s">
        <v>588</v>
      </c>
      <c r="Q149" s="23" t="s">
        <v>588</v>
      </c>
      <c r="R149" s="23" t="s">
        <v>588</v>
      </c>
      <c r="S149" s="24" t="s">
        <v>588</v>
      </c>
      <c r="T149" s="23" t="s">
        <v>588</v>
      </c>
      <c r="U149" s="23" t="s">
        <v>588</v>
      </c>
      <c r="V149" s="23" t="s">
        <v>588</v>
      </c>
      <c r="W149" s="23" t="s">
        <v>588</v>
      </c>
      <c r="X149" s="23" t="s">
        <v>588</v>
      </c>
      <c r="Y149" s="23" t="s">
        <v>588</v>
      </c>
      <c r="Z149" s="23" t="s">
        <v>588</v>
      </c>
      <c r="AA149" s="23" t="s">
        <v>588</v>
      </c>
      <c r="AB149" s="23" t="s">
        <v>588</v>
      </c>
      <c r="AC149" s="23" t="s">
        <v>588</v>
      </c>
      <c r="AD149" s="23" t="s">
        <v>588</v>
      </c>
      <c r="AE149" s="23" t="s">
        <v>588</v>
      </c>
      <c r="AF149" s="23" t="s">
        <v>588</v>
      </c>
      <c r="AG149" s="23" t="s">
        <v>588</v>
      </c>
      <c r="AH149" s="24" t="s">
        <v>588</v>
      </c>
    </row>
    <row r="150" spans="2:34" x14ac:dyDescent="0.3">
      <c r="B150" s="33" t="s">
        <v>279</v>
      </c>
      <c r="C150" s="18" t="s">
        <v>497</v>
      </c>
      <c r="D150" s="21" t="s">
        <v>498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3">
      <c r="B151" s="33" t="s">
        <v>279</v>
      </c>
      <c r="C151" s="18" t="s">
        <v>97</v>
      </c>
      <c r="D151" s="21" t="s">
        <v>326</v>
      </c>
      <c r="E151" s="23">
        <v>3.6203522504892366E-2</v>
      </c>
      <c r="F151" s="23">
        <v>6.947162426614481E-2</v>
      </c>
      <c r="G151" s="23">
        <v>1.9569471624266144E-3</v>
      </c>
      <c r="H151" s="23">
        <v>4.4031311154598823E-2</v>
      </c>
      <c r="I151" s="23">
        <v>9.1976516634050876E-2</v>
      </c>
      <c r="J151" s="23">
        <v>0.13111545988258316</v>
      </c>
      <c r="K151" s="23">
        <v>2.9354207436399216E-2</v>
      </c>
      <c r="L151" s="23">
        <v>6.5557729941291581E-2</v>
      </c>
      <c r="M151" s="23">
        <v>4.3052837573385516E-2</v>
      </c>
      <c r="N151" s="23">
        <v>1.9569471624266144E-3</v>
      </c>
      <c r="O151" s="23">
        <v>4.8923679060665359E-3</v>
      </c>
      <c r="P151" s="23">
        <v>0.11839530332681017</v>
      </c>
      <c r="Q151" s="23">
        <v>7.5342465753424653E-2</v>
      </c>
      <c r="R151" s="23">
        <v>0.28864970645792565</v>
      </c>
      <c r="S151" s="24">
        <v>5110</v>
      </c>
      <c r="T151" s="23">
        <v>8.5271317829457363E-2</v>
      </c>
      <c r="U151" s="23">
        <v>0.23255813953488372</v>
      </c>
      <c r="V151" s="23">
        <v>0</v>
      </c>
      <c r="W151" s="23">
        <v>7.7519379844961239E-3</v>
      </c>
      <c r="X151" s="23">
        <v>0.13953488372093023</v>
      </c>
      <c r="Y151" s="23">
        <v>0.15503875968992248</v>
      </c>
      <c r="Z151" s="23">
        <v>1.5503875968992248E-2</v>
      </c>
      <c r="AA151" s="23">
        <v>4.6511627906976744E-2</v>
      </c>
      <c r="AB151" s="23">
        <v>7.7519379844961239E-2</v>
      </c>
      <c r="AC151" s="23">
        <v>0</v>
      </c>
      <c r="AD151" s="23">
        <v>7.7519379844961239E-3</v>
      </c>
      <c r="AE151" s="23">
        <v>4.6511627906976744E-2</v>
      </c>
      <c r="AF151" s="23">
        <v>4.6511627906976744E-2</v>
      </c>
      <c r="AG151" s="23">
        <v>0.14728682170542637</v>
      </c>
      <c r="AH151" s="24">
        <v>645</v>
      </c>
    </row>
    <row r="152" spans="2:34"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3">
      <c r="B153" s="33" t="s">
        <v>279</v>
      </c>
      <c r="C153" s="18" t="s">
        <v>103</v>
      </c>
      <c r="D153" s="21" t="s">
        <v>196</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3">
      <c r="B154" s="33" t="s">
        <v>279</v>
      </c>
      <c r="C154" s="18" t="s">
        <v>104</v>
      </c>
      <c r="D154" s="21" t="s">
        <v>328</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3">
      <c r="B155" s="33" t="s">
        <v>279</v>
      </c>
      <c r="C155" s="18" t="s">
        <v>107</v>
      </c>
      <c r="D155" s="21" t="s">
        <v>329</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3">
      <c r="B156" s="33" t="s">
        <v>279</v>
      </c>
      <c r="C156" s="18" t="s">
        <v>108</v>
      </c>
      <c r="D156" s="21" t="s">
        <v>330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3">
      <c r="B158" s="33" t="s">
        <v>279</v>
      </c>
      <c r="C158" s="18" t="s">
        <v>110</v>
      </c>
      <c r="D158" s="21" t="s">
        <v>331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3" t="s">
        <v>588</v>
      </c>
      <c r="N159" s="23" t="s">
        <v>588</v>
      </c>
      <c r="O159" s="23" t="s">
        <v>588</v>
      </c>
      <c r="P159" s="23" t="s">
        <v>588</v>
      </c>
      <c r="Q159" s="23" t="s">
        <v>588</v>
      </c>
      <c r="R159" s="23" t="s">
        <v>588</v>
      </c>
      <c r="S159" s="24" t="s">
        <v>588</v>
      </c>
      <c r="T159" s="23" t="s">
        <v>588</v>
      </c>
      <c r="U159" s="23" t="s">
        <v>588</v>
      </c>
      <c r="V159" s="23" t="s">
        <v>588</v>
      </c>
      <c r="W159" s="23" t="s">
        <v>588</v>
      </c>
      <c r="X159" s="23" t="s">
        <v>588</v>
      </c>
      <c r="Y159" s="23" t="s">
        <v>588</v>
      </c>
      <c r="Z159" s="23" t="s">
        <v>588</v>
      </c>
      <c r="AA159" s="23" t="s">
        <v>588</v>
      </c>
      <c r="AB159" s="23" t="s">
        <v>588</v>
      </c>
      <c r="AC159" s="23" t="s">
        <v>588</v>
      </c>
      <c r="AD159" s="23" t="s">
        <v>588</v>
      </c>
      <c r="AE159" s="23" t="s">
        <v>588</v>
      </c>
      <c r="AF159" s="23" t="s">
        <v>588</v>
      </c>
      <c r="AG159" s="23" t="s">
        <v>588</v>
      </c>
      <c r="AH159" s="24" t="s">
        <v>588</v>
      </c>
    </row>
    <row r="160" spans="2:34" x14ac:dyDescent="0.3">
      <c r="B160" s="33" t="s">
        <v>283</v>
      </c>
      <c r="C160" s="18" t="s">
        <v>595</v>
      </c>
      <c r="D160" s="21" t="s">
        <v>596</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3">
      <c r="B161" s="33" t="s">
        <v>283</v>
      </c>
      <c r="C161" s="18" t="s">
        <v>515</v>
      </c>
      <c r="D161" s="21" t="s">
        <v>516</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3">
      <c r="B162" s="33" t="s">
        <v>283</v>
      </c>
      <c r="C162" s="18" t="s">
        <v>590</v>
      </c>
      <c r="D162" s="21" t="s">
        <v>589</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3">
      <c r="B163" s="33" t="s">
        <v>283</v>
      </c>
      <c r="C163" s="18" t="s">
        <v>113</v>
      </c>
      <c r="D163" s="21" t="s">
        <v>200</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3">
      <c r="B164" s="33" t="s">
        <v>283</v>
      </c>
      <c r="C164" s="18" t="s">
        <v>114</v>
      </c>
      <c r="D164" s="21" t="s">
        <v>333</v>
      </c>
      <c r="E164" s="23">
        <v>1.0113780025284451E-2</v>
      </c>
      <c r="F164" s="23">
        <v>2.0227560050568902E-2</v>
      </c>
      <c r="G164" s="23">
        <v>0</v>
      </c>
      <c r="H164" s="23">
        <v>2.5284450063211124E-2</v>
      </c>
      <c r="I164" s="23">
        <v>5.5625790139064477E-2</v>
      </c>
      <c r="J164" s="23">
        <v>2.7812895069532238E-2</v>
      </c>
      <c r="K164" s="23">
        <v>3.6662452591656132E-2</v>
      </c>
      <c r="L164" s="23">
        <v>0.14538558786346398</v>
      </c>
      <c r="M164" s="23">
        <v>2.0227560050568902E-2</v>
      </c>
      <c r="N164" s="23">
        <v>3.7926675094816687E-3</v>
      </c>
      <c r="O164" s="23">
        <v>1.2642225031605564E-3</v>
      </c>
      <c r="P164" s="23">
        <v>0.28824273072060685</v>
      </c>
      <c r="Q164" s="23">
        <v>5.0568900126422248E-2</v>
      </c>
      <c r="R164" s="23">
        <v>0.31352718078381797</v>
      </c>
      <c r="S164" s="24">
        <v>3955</v>
      </c>
      <c r="T164" s="23">
        <v>1.7543859649122806E-2</v>
      </c>
      <c r="U164" s="23">
        <v>7.0175438596491224E-2</v>
      </c>
      <c r="V164" s="23">
        <v>0</v>
      </c>
      <c r="W164" s="23">
        <v>3.5087719298245612E-2</v>
      </c>
      <c r="X164" s="23">
        <v>0.10526315789473684</v>
      </c>
      <c r="Y164" s="23">
        <v>3.5087719298245612E-2</v>
      </c>
      <c r="Z164" s="23">
        <v>1.7543859649122806E-2</v>
      </c>
      <c r="AA164" s="23">
        <v>7.0175438596491224E-2</v>
      </c>
      <c r="AB164" s="23">
        <v>3.5087719298245612E-2</v>
      </c>
      <c r="AC164" s="23">
        <v>0</v>
      </c>
      <c r="AD164" s="23">
        <v>0</v>
      </c>
      <c r="AE164" s="23">
        <v>0.24561403508771928</v>
      </c>
      <c r="AF164" s="23">
        <v>0.14035087719298245</v>
      </c>
      <c r="AG164" s="23">
        <v>0.24561403508771928</v>
      </c>
      <c r="AH164" s="24">
        <v>285</v>
      </c>
    </row>
    <row r="165" spans="2:34" x14ac:dyDescent="0.3">
      <c r="B165" s="33" t="s">
        <v>283</v>
      </c>
      <c r="C165" s="18" t="s">
        <v>115</v>
      </c>
      <c r="D165" s="21" t="s">
        <v>201</v>
      </c>
      <c r="E165" s="23" t="s">
        <v>588</v>
      </c>
      <c r="F165" s="23" t="s">
        <v>588</v>
      </c>
      <c r="G165" s="23" t="s">
        <v>588</v>
      </c>
      <c r="H165" s="23" t="s">
        <v>588</v>
      </c>
      <c r="I165" s="23" t="s">
        <v>588</v>
      </c>
      <c r="J165" s="23" t="s">
        <v>588</v>
      </c>
      <c r="K165" s="23" t="s">
        <v>588</v>
      </c>
      <c r="L165" s="23" t="s">
        <v>588</v>
      </c>
      <c r="M165" s="23" t="s">
        <v>588</v>
      </c>
      <c r="N165" s="23" t="s">
        <v>588</v>
      </c>
      <c r="O165" s="23" t="s">
        <v>588</v>
      </c>
      <c r="P165" s="23" t="s">
        <v>588</v>
      </c>
      <c r="Q165" s="23" t="s">
        <v>588</v>
      </c>
      <c r="R165" s="23" t="s">
        <v>588</v>
      </c>
      <c r="S165" s="24" t="s">
        <v>588</v>
      </c>
      <c r="T165" s="23" t="s">
        <v>588</v>
      </c>
      <c r="U165" s="23" t="s">
        <v>588</v>
      </c>
      <c r="V165" s="23" t="s">
        <v>588</v>
      </c>
      <c r="W165" s="23" t="s">
        <v>588</v>
      </c>
      <c r="X165" s="23" t="s">
        <v>588</v>
      </c>
      <c r="Y165" s="23" t="s">
        <v>588</v>
      </c>
      <c r="Z165" s="23" t="s">
        <v>588</v>
      </c>
      <c r="AA165" s="23" t="s">
        <v>588</v>
      </c>
      <c r="AB165" s="23" t="s">
        <v>588</v>
      </c>
      <c r="AC165" s="23" t="s">
        <v>588</v>
      </c>
      <c r="AD165" s="23" t="s">
        <v>588</v>
      </c>
      <c r="AE165" s="23" t="s">
        <v>588</v>
      </c>
      <c r="AF165" s="23" t="s">
        <v>588</v>
      </c>
      <c r="AG165" s="23" t="s">
        <v>588</v>
      </c>
      <c r="AH165" s="24" t="s">
        <v>588</v>
      </c>
    </row>
    <row r="166" spans="2:34" x14ac:dyDescent="0.3">
      <c r="B166" s="33" t="s">
        <v>283</v>
      </c>
      <c r="C166" s="18" t="s">
        <v>116</v>
      </c>
      <c r="D166" s="21" t="s">
        <v>202</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3">
      <c r="B167" s="33" t="s">
        <v>283</v>
      </c>
      <c r="C167" s="18" t="s">
        <v>117</v>
      </c>
      <c r="D167" s="21" t="s">
        <v>597</v>
      </c>
      <c r="E167" s="23" t="s">
        <v>588</v>
      </c>
      <c r="F167" s="23" t="s">
        <v>588</v>
      </c>
      <c r="G167" s="23" t="s">
        <v>588</v>
      </c>
      <c r="H167" s="23" t="s">
        <v>588</v>
      </c>
      <c r="I167" s="23" t="s">
        <v>588</v>
      </c>
      <c r="J167" s="23" t="s">
        <v>588</v>
      </c>
      <c r="K167" s="23" t="s">
        <v>588</v>
      </c>
      <c r="L167" s="23" t="s">
        <v>588</v>
      </c>
      <c r="M167" s="23" t="s">
        <v>588</v>
      </c>
      <c r="N167" s="23" t="s">
        <v>588</v>
      </c>
      <c r="O167" s="23" t="s">
        <v>588</v>
      </c>
      <c r="P167" s="23" t="s">
        <v>588</v>
      </c>
      <c r="Q167" s="23" t="s">
        <v>588</v>
      </c>
      <c r="R167" s="23" t="s">
        <v>588</v>
      </c>
      <c r="S167" s="24" t="s">
        <v>588</v>
      </c>
      <c r="T167" s="23" t="s">
        <v>588</v>
      </c>
      <c r="U167" s="23" t="s">
        <v>588</v>
      </c>
      <c r="V167" s="23" t="s">
        <v>588</v>
      </c>
      <c r="W167" s="23" t="s">
        <v>588</v>
      </c>
      <c r="X167" s="23" t="s">
        <v>588</v>
      </c>
      <c r="Y167" s="23" t="s">
        <v>588</v>
      </c>
      <c r="Z167" s="23" t="s">
        <v>588</v>
      </c>
      <c r="AA167" s="23" t="s">
        <v>588</v>
      </c>
      <c r="AB167" s="23" t="s">
        <v>588</v>
      </c>
      <c r="AC167" s="23" t="s">
        <v>588</v>
      </c>
      <c r="AD167" s="23" t="s">
        <v>588</v>
      </c>
      <c r="AE167" s="23" t="s">
        <v>588</v>
      </c>
      <c r="AF167" s="23" t="s">
        <v>588</v>
      </c>
      <c r="AG167" s="23" t="s">
        <v>588</v>
      </c>
      <c r="AH167" s="24" t="s">
        <v>588</v>
      </c>
    </row>
    <row r="168" spans="2:34"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3">
      <c r="B169" s="33" t="s">
        <v>283</v>
      </c>
      <c r="C169" s="18" t="s">
        <v>505</v>
      </c>
      <c r="D169" s="21" t="s">
        <v>506</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3">
      <c r="B171" s="33" t="s">
        <v>283</v>
      </c>
      <c r="C171" s="18" t="s">
        <v>517</v>
      </c>
      <c r="D171" s="21" t="s">
        <v>518</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3">
      <c r="B172" s="33" t="s">
        <v>283</v>
      </c>
      <c r="C172" s="18" t="s">
        <v>120</v>
      </c>
      <c r="D172" s="21" t="s">
        <v>335</v>
      </c>
      <c r="E172" s="23" t="s">
        <v>588</v>
      </c>
      <c r="F172" s="23" t="s">
        <v>588</v>
      </c>
      <c r="G172" s="23" t="s">
        <v>588</v>
      </c>
      <c r="H172" s="23" t="s">
        <v>588</v>
      </c>
      <c r="I172" s="23" t="s">
        <v>588</v>
      </c>
      <c r="J172" s="23" t="s">
        <v>588</v>
      </c>
      <c r="K172" s="23" t="s">
        <v>588</v>
      </c>
      <c r="L172" s="23" t="s">
        <v>588</v>
      </c>
      <c r="M172" s="23" t="s">
        <v>588</v>
      </c>
      <c r="N172" s="23" t="s">
        <v>588</v>
      </c>
      <c r="O172" s="23" t="s">
        <v>588</v>
      </c>
      <c r="P172" s="23" t="s">
        <v>588</v>
      </c>
      <c r="Q172" s="23" t="s">
        <v>588</v>
      </c>
      <c r="R172" s="23" t="s">
        <v>588</v>
      </c>
      <c r="S172" s="24" t="s">
        <v>588</v>
      </c>
      <c r="T172" s="23" t="s">
        <v>588</v>
      </c>
      <c r="U172" s="23" t="s">
        <v>588</v>
      </c>
      <c r="V172" s="23" t="s">
        <v>588</v>
      </c>
      <c r="W172" s="23" t="s">
        <v>588</v>
      </c>
      <c r="X172" s="23" t="s">
        <v>588</v>
      </c>
      <c r="Y172" s="23" t="s">
        <v>588</v>
      </c>
      <c r="Z172" s="23" t="s">
        <v>588</v>
      </c>
      <c r="AA172" s="23" t="s">
        <v>588</v>
      </c>
      <c r="AB172" s="23" t="s">
        <v>588</v>
      </c>
      <c r="AC172" s="23" t="s">
        <v>588</v>
      </c>
      <c r="AD172" s="23" t="s">
        <v>588</v>
      </c>
      <c r="AE172" s="23" t="s">
        <v>588</v>
      </c>
      <c r="AF172" s="23" t="s">
        <v>588</v>
      </c>
      <c r="AG172" s="23" t="s">
        <v>588</v>
      </c>
      <c r="AH172" s="24" t="s">
        <v>588</v>
      </c>
    </row>
    <row r="173" spans="2:34" x14ac:dyDescent="0.3">
      <c r="B173" s="33" t="s">
        <v>283</v>
      </c>
      <c r="C173" s="18" t="s">
        <v>121</v>
      </c>
      <c r="D173" s="21" t="s">
        <v>205</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3">
      <c r="B175" s="33" t="s">
        <v>283</v>
      </c>
      <c r="C175" s="18" t="s">
        <v>123</v>
      </c>
      <c r="D175" s="21" t="s">
        <v>336</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3">
      <c r="B176" s="33" t="s">
        <v>283</v>
      </c>
      <c r="C176" s="18" t="s">
        <v>509</v>
      </c>
      <c r="D176" s="21" t="s">
        <v>510</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3">
      <c r="B178" s="33" t="s">
        <v>283</v>
      </c>
      <c r="C178" s="18" t="s">
        <v>513</v>
      </c>
      <c r="D178" s="21" t="s">
        <v>514</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3">
      <c r="B179" s="33" t="s">
        <v>283</v>
      </c>
      <c r="C179" s="18" t="s">
        <v>507</v>
      </c>
      <c r="D179" s="21" t="s">
        <v>508</v>
      </c>
      <c r="E179" s="23" t="s">
        <v>588</v>
      </c>
      <c r="F179" s="23" t="s">
        <v>588</v>
      </c>
      <c r="G179" s="23" t="s">
        <v>588</v>
      </c>
      <c r="H179" s="23" t="s">
        <v>588</v>
      </c>
      <c r="I179" s="23" t="s">
        <v>588</v>
      </c>
      <c r="J179" s="23" t="s">
        <v>588</v>
      </c>
      <c r="K179" s="23" t="s">
        <v>588</v>
      </c>
      <c r="L179" s="23" t="s">
        <v>588</v>
      </c>
      <c r="M179" s="23" t="s">
        <v>588</v>
      </c>
      <c r="N179" s="23" t="s">
        <v>588</v>
      </c>
      <c r="O179" s="23" t="s">
        <v>588</v>
      </c>
      <c r="P179" s="23" t="s">
        <v>588</v>
      </c>
      <c r="Q179" s="23" t="s">
        <v>588</v>
      </c>
      <c r="R179" s="23" t="s">
        <v>588</v>
      </c>
      <c r="S179" s="24" t="s">
        <v>588</v>
      </c>
      <c r="T179" s="23" t="s">
        <v>588</v>
      </c>
      <c r="U179" s="23" t="s">
        <v>588</v>
      </c>
      <c r="V179" s="23" t="s">
        <v>588</v>
      </c>
      <c r="W179" s="23" t="s">
        <v>588</v>
      </c>
      <c r="X179" s="23" t="s">
        <v>588</v>
      </c>
      <c r="Y179" s="23" t="s">
        <v>588</v>
      </c>
      <c r="Z179" s="23" t="s">
        <v>588</v>
      </c>
      <c r="AA179" s="23" t="s">
        <v>588</v>
      </c>
      <c r="AB179" s="23" t="s">
        <v>588</v>
      </c>
      <c r="AC179" s="23" t="s">
        <v>588</v>
      </c>
      <c r="AD179" s="23" t="s">
        <v>588</v>
      </c>
      <c r="AE179" s="23" t="s">
        <v>588</v>
      </c>
      <c r="AF179" s="23" t="s">
        <v>588</v>
      </c>
      <c r="AG179" s="23" t="s">
        <v>588</v>
      </c>
      <c r="AH179" s="24" t="s">
        <v>588</v>
      </c>
    </row>
    <row r="180" spans="2:34" x14ac:dyDescent="0.3">
      <c r="B180" s="33" t="s">
        <v>283</v>
      </c>
      <c r="C180" s="18" t="s">
        <v>511</v>
      </c>
      <c r="D180" s="21" t="s">
        <v>512</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3">
      <c r="B181" s="33" t="s">
        <v>283</v>
      </c>
      <c r="C181" s="18" t="s">
        <v>128</v>
      </c>
      <c r="D181" s="21" t="s">
        <v>338</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3" t="s">
        <v>588</v>
      </c>
      <c r="N182" s="23" t="s">
        <v>588</v>
      </c>
      <c r="O182" s="23" t="s">
        <v>588</v>
      </c>
      <c r="P182" s="23" t="s">
        <v>588</v>
      </c>
      <c r="Q182" s="23" t="s">
        <v>588</v>
      </c>
      <c r="R182" s="23" t="s">
        <v>588</v>
      </c>
      <c r="S182" s="24" t="s">
        <v>588</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3">
      <c r="B183" s="33" t="s">
        <v>283</v>
      </c>
      <c r="C183" s="18" t="s">
        <v>593</v>
      </c>
      <c r="D183" s="21" t="s">
        <v>594</v>
      </c>
      <c r="E183" s="23" t="s">
        <v>588</v>
      </c>
      <c r="F183" s="23" t="s">
        <v>588</v>
      </c>
      <c r="G183" s="23" t="s">
        <v>588</v>
      </c>
      <c r="H183" s="23" t="s">
        <v>588</v>
      </c>
      <c r="I183" s="23" t="s">
        <v>588</v>
      </c>
      <c r="J183" s="23" t="s">
        <v>588</v>
      </c>
      <c r="K183" s="23" t="s">
        <v>588</v>
      </c>
      <c r="L183" s="23" t="s">
        <v>588</v>
      </c>
      <c r="M183" s="23" t="s">
        <v>588</v>
      </c>
      <c r="N183" s="23" t="s">
        <v>588</v>
      </c>
      <c r="O183" s="23" t="s">
        <v>588</v>
      </c>
      <c r="P183" s="23" t="s">
        <v>588</v>
      </c>
      <c r="Q183" s="23" t="s">
        <v>588</v>
      </c>
      <c r="R183" s="23" t="s">
        <v>588</v>
      </c>
      <c r="S183" s="24" t="s">
        <v>588</v>
      </c>
      <c r="T183" s="23" t="s">
        <v>588</v>
      </c>
      <c r="U183" s="23" t="s">
        <v>588</v>
      </c>
      <c r="V183" s="23" t="s">
        <v>588</v>
      </c>
      <c r="W183" s="23" t="s">
        <v>588</v>
      </c>
      <c r="X183" s="23" t="s">
        <v>588</v>
      </c>
      <c r="Y183" s="23" t="s">
        <v>588</v>
      </c>
      <c r="Z183" s="23" t="s">
        <v>588</v>
      </c>
      <c r="AA183" s="23" t="s">
        <v>588</v>
      </c>
      <c r="AB183" s="23" t="s">
        <v>588</v>
      </c>
      <c r="AC183" s="23" t="s">
        <v>588</v>
      </c>
      <c r="AD183" s="23" t="s">
        <v>588</v>
      </c>
      <c r="AE183" s="23" t="s">
        <v>588</v>
      </c>
      <c r="AF183" s="23" t="s">
        <v>588</v>
      </c>
      <c r="AG183" s="23" t="s">
        <v>588</v>
      </c>
      <c r="AH183" s="24" t="s">
        <v>588</v>
      </c>
    </row>
    <row r="184" spans="2:34" x14ac:dyDescent="0.3">
      <c r="B184" s="33" t="s">
        <v>290</v>
      </c>
      <c r="C184" s="18" t="s">
        <v>519</v>
      </c>
      <c r="D184" s="21" t="s">
        <v>520</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3" t="s">
        <v>588</v>
      </c>
      <c r="N185" s="23" t="s">
        <v>588</v>
      </c>
      <c r="O185" s="23" t="s">
        <v>588</v>
      </c>
      <c r="P185" s="23" t="s">
        <v>588</v>
      </c>
      <c r="Q185" s="23" t="s">
        <v>588</v>
      </c>
      <c r="R185" s="23" t="s">
        <v>588</v>
      </c>
      <c r="S185" s="24" t="s">
        <v>588</v>
      </c>
      <c r="T185" s="23" t="s">
        <v>588</v>
      </c>
      <c r="U185" s="23" t="s">
        <v>588</v>
      </c>
      <c r="V185" s="23" t="s">
        <v>588</v>
      </c>
      <c r="W185" s="23" t="s">
        <v>588</v>
      </c>
      <c r="X185" s="23" t="s">
        <v>588</v>
      </c>
      <c r="Y185" s="23" t="s">
        <v>588</v>
      </c>
      <c r="Z185" s="23" t="s">
        <v>588</v>
      </c>
      <c r="AA185" s="23" t="s">
        <v>588</v>
      </c>
      <c r="AB185" s="23" t="s">
        <v>588</v>
      </c>
      <c r="AC185" s="23" t="s">
        <v>588</v>
      </c>
      <c r="AD185" s="23" t="s">
        <v>588</v>
      </c>
      <c r="AE185" s="23" t="s">
        <v>588</v>
      </c>
      <c r="AF185" s="23" t="s">
        <v>588</v>
      </c>
      <c r="AG185" s="23" t="s">
        <v>588</v>
      </c>
      <c r="AH185" s="24" t="s">
        <v>588</v>
      </c>
    </row>
    <row r="186" spans="2:34" x14ac:dyDescent="0.3">
      <c r="B186" s="33" t="s">
        <v>290</v>
      </c>
      <c r="C186" s="18" t="s">
        <v>131</v>
      </c>
      <c r="D186" s="21" t="s">
        <v>212</v>
      </c>
      <c r="E186" s="23" t="s">
        <v>588</v>
      </c>
      <c r="F186" s="23" t="s">
        <v>588</v>
      </c>
      <c r="G186" s="23" t="s">
        <v>588</v>
      </c>
      <c r="H186" s="23" t="s">
        <v>588</v>
      </c>
      <c r="I186" s="23" t="s">
        <v>588</v>
      </c>
      <c r="J186" s="23" t="s">
        <v>588</v>
      </c>
      <c r="K186" s="23" t="s">
        <v>588</v>
      </c>
      <c r="L186" s="23" t="s">
        <v>588</v>
      </c>
      <c r="M186" s="23" t="s">
        <v>588</v>
      </c>
      <c r="N186" s="23" t="s">
        <v>588</v>
      </c>
      <c r="O186" s="23" t="s">
        <v>588</v>
      </c>
      <c r="P186" s="23" t="s">
        <v>588</v>
      </c>
      <c r="Q186" s="23" t="s">
        <v>588</v>
      </c>
      <c r="R186" s="23" t="s">
        <v>588</v>
      </c>
      <c r="S186" s="24" t="s">
        <v>588</v>
      </c>
      <c r="T186" s="23" t="s">
        <v>588</v>
      </c>
      <c r="U186" s="23" t="s">
        <v>588</v>
      </c>
      <c r="V186" s="23" t="s">
        <v>588</v>
      </c>
      <c r="W186" s="23" t="s">
        <v>588</v>
      </c>
      <c r="X186" s="23" t="s">
        <v>588</v>
      </c>
      <c r="Y186" s="23" t="s">
        <v>588</v>
      </c>
      <c r="Z186" s="23" t="s">
        <v>588</v>
      </c>
      <c r="AA186" s="23" t="s">
        <v>588</v>
      </c>
      <c r="AB186" s="23" t="s">
        <v>588</v>
      </c>
      <c r="AC186" s="23" t="s">
        <v>588</v>
      </c>
      <c r="AD186" s="23" t="s">
        <v>588</v>
      </c>
      <c r="AE186" s="23" t="s">
        <v>588</v>
      </c>
      <c r="AF186" s="23" t="s">
        <v>588</v>
      </c>
      <c r="AG186" s="23" t="s">
        <v>588</v>
      </c>
      <c r="AH186" s="24" t="s">
        <v>588</v>
      </c>
    </row>
    <row r="187" spans="2:34" x14ac:dyDescent="0.3">
      <c r="B187" s="33" t="s">
        <v>290</v>
      </c>
      <c r="C187" s="18" t="s">
        <v>134</v>
      </c>
      <c r="D187" s="21" t="s">
        <v>214</v>
      </c>
      <c r="E187" s="23" t="s">
        <v>588</v>
      </c>
      <c r="F187" s="23" t="s">
        <v>588</v>
      </c>
      <c r="G187" s="23" t="s">
        <v>588</v>
      </c>
      <c r="H187" s="23" t="s">
        <v>588</v>
      </c>
      <c r="I187" s="23" t="s">
        <v>588</v>
      </c>
      <c r="J187" s="23" t="s">
        <v>588</v>
      </c>
      <c r="K187" s="23" t="s">
        <v>588</v>
      </c>
      <c r="L187" s="23" t="s">
        <v>588</v>
      </c>
      <c r="M187" s="23" t="s">
        <v>588</v>
      </c>
      <c r="N187" s="23" t="s">
        <v>588</v>
      </c>
      <c r="O187" s="23" t="s">
        <v>588</v>
      </c>
      <c r="P187" s="23" t="s">
        <v>588</v>
      </c>
      <c r="Q187" s="23" t="s">
        <v>588</v>
      </c>
      <c r="R187" s="23" t="s">
        <v>588</v>
      </c>
      <c r="S187" s="24" t="s">
        <v>588</v>
      </c>
      <c r="T187" s="23" t="s">
        <v>588</v>
      </c>
      <c r="U187" s="23" t="s">
        <v>588</v>
      </c>
      <c r="V187" s="23" t="s">
        <v>588</v>
      </c>
      <c r="W187" s="23" t="s">
        <v>588</v>
      </c>
      <c r="X187" s="23" t="s">
        <v>588</v>
      </c>
      <c r="Y187" s="23" t="s">
        <v>588</v>
      </c>
      <c r="Z187" s="23" t="s">
        <v>588</v>
      </c>
      <c r="AA187" s="23" t="s">
        <v>588</v>
      </c>
      <c r="AB187" s="23" t="s">
        <v>588</v>
      </c>
      <c r="AC187" s="23" t="s">
        <v>588</v>
      </c>
      <c r="AD187" s="23" t="s">
        <v>588</v>
      </c>
      <c r="AE187" s="23" t="s">
        <v>588</v>
      </c>
      <c r="AF187" s="23" t="s">
        <v>588</v>
      </c>
      <c r="AG187" s="23" t="s">
        <v>588</v>
      </c>
      <c r="AH187" s="24" t="s">
        <v>588</v>
      </c>
    </row>
    <row r="188" spans="2:34"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3" t="s">
        <v>588</v>
      </c>
      <c r="N188" s="23" t="s">
        <v>588</v>
      </c>
      <c r="O188" s="23" t="s">
        <v>588</v>
      </c>
      <c r="P188" s="23" t="s">
        <v>588</v>
      </c>
      <c r="Q188" s="23" t="s">
        <v>588</v>
      </c>
      <c r="R188" s="23" t="s">
        <v>588</v>
      </c>
      <c r="S188" s="24" t="s">
        <v>588</v>
      </c>
      <c r="T188" s="23" t="s">
        <v>588</v>
      </c>
      <c r="U188" s="23" t="s">
        <v>588</v>
      </c>
      <c r="V188" s="23" t="s">
        <v>588</v>
      </c>
      <c r="W188" s="23" t="s">
        <v>588</v>
      </c>
      <c r="X188" s="23" t="s">
        <v>588</v>
      </c>
      <c r="Y188" s="23" t="s">
        <v>588</v>
      </c>
      <c r="Z188" s="23" t="s">
        <v>588</v>
      </c>
      <c r="AA188" s="23" t="s">
        <v>588</v>
      </c>
      <c r="AB188" s="23" t="s">
        <v>588</v>
      </c>
      <c r="AC188" s="23" t="s">
        <v>588</v>
      </c>
      <c r="AD188" s="23" t="s">
        <v>588</v>
      </c>
      <c r="AE188" s="23" t="s">
        <v>588</v>
      </c>
      <c r="AF188" s="23" t="s">
        <v>588</v>
      </c>
      <c r="AG188" s="23" t="s">
        <v>588</v>
      </c>
      <c r="AH188" s="24" t="s">
        <v>588</v>
      </c>
    </row>
    <row r="189" spans="2:34" x14ac:dyDescent="0.3">
      <c r="B189" s="33" t="s">
        <v>290</v>
      </c>
      <c r="C189" s="18" t="s">
        <v>138</v>
      </c>
      <c r="D189" s="21" t="s">
        <v>217</v>
      </c>
      <c r="E189" s="23" t="s">
        <v>588</v>
      </c>
      <c r="F189" s="23" t="s">
        <v>588</v>
      </c>
      <c r="G189" s="23" t="s">
        <v>588</v>
      </c>
      <c r="H189" s="23" t="s">
        <v>588</v>
      </c>
      <c r="I189" s="23" t="s">
        <v>588</v>
      </c>
      <c r="J189" s="23" t="s">
        <v>588</v>
      </c>
      <c r="K189" s="23" t="s">
        <v>588</v>
      </c>
      <c r="L189" s="23" t="s">
        <v>588</v>
      </c>
      <c r="M189" s="23" t="s">
        <v>588</v>
      </c>
      <c r="N189" s="23" t="s">
        <v>588</v>
      </c>
      <c r="O189" s="23" t="s">
        <v>588</v>
      </c>
      <c r="P189" s="23" t="s">
        <v>588</v>
      </c>
      <c r="Q189" s="23" t="s">
        <v>588</v>
      </c>
      <c r="R189" s="23" t="s">
        <v>588</v>
      </c>
      <c r="S189" s="24" t="s">
        <v>588</v>
      </c>
      <c r="T189" s="23" t="s">
        <v>588</v>
      </c>
      <c r="U189" s="23" t="s">
        <v>588</v>
      </c>
      <c r="V189" s="23" t="s">
        <v>588</v>
      </c>
      <c r="W189" s="23" t="s">
        <v>588</v>
      </c>
      <c r="X189" s="23" t="s">
        <v>588</v>
      </c>
      <c r="Y189" s="23" t="s">
        <v>588</v>
      </c>
      <c r="Z189" s="23" t="s">
        <v>588</v>
      </c>
      <c r="AA189" s="23" t="s">
        <v>588</v>
      </c>
      <c r="AB189" s="23" t="s">
        <v>588</v>
      </c>
      <c r="AC189" s="23" t="s">
        <v>588</v>
      </c>
      <c r="AD189" s="23" t="s">
        <v>588</v>
      </c>
      <c r="AE189" s="23" t="s">
        <v>588</v>
      </c>
      <c r="AF189" s="23" t="s">
        <v>588</v>
      </c>
      <c r="AG189" s="23" t="s">
        <v>588</v>
      </c>
      <c r="AH189" s="24" t="s">
        <v>588</v>
      </c>
    </row>
    <row r="190" spans="2:34"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3" t="s">
        <v>588</v>
      </c>
      <c r="N190" s="23" t="s">
        <v>588</v>
      </c>
      <c r="O190" s="23" t="s">
        <v>588</v>
      </c>
      <c r="P190" s="23" t="s">
        <v>588</v>
      </c>
      <c r="Q190" s="23" t="s">
        <v>588</v>
      </c>
      <c r="R190" s="23" t="s">
        <v>588</v>
      </c>
      <c r="S190" s="24" t="s">
        <v>588</v>
      </c>
      <c r="T190" s="23" t="s">
        <v>588</v>
      </c>
      <c r="U190" s="23" t="s">
        <v>588</v>
      </c>
      <c r="V190" s="23" t="s">
        <v>588</v>
      </c>
      <c r="W190" s="23" t="s">
        <v>588</v>
      </c>
      <c r="X190" s="23" t="s">
        <v>588</v>
      </c>
      <c r="Y190" s="23" t="s">
        <v>588</v>
      </c>
      <c r="Z190" s="23" t="s">
        <v>588</v>
      </c>
      <c r="AA190" s="23" t="s">
        <v>588</v>
      </c>
      <c r="AB190" s="23" t="s">
        <v>588</v>
      </c>
      <c r="AC190" s="23" t="s">
        <v>588</v>
      </c>
      <c r="AD190" s="23" t="s">
        <v>588</v>
      </c>
      <c r="AE190" s="23" t="s">
        <v>588</v>
      </c>
      <c r="AF190" s="23" t="s">
        <v>588</v>
      </c>
      <c r="AG190" s="23" t="s">
        <v>588</v>
      </c>
      <c r="AH190" s="24" t="s">
        <v>588</v>
      </c>
    </row>
    <row r="191" spans="2:34" x14ac:dyDescent="0.3">
      <c r="B191" s="33" t="s">
        <v>290</v>
      </c>
      <c r="C191" s="18" t="s">
        <v>521</v>
      </c>
      <c r="D191" s="21" t="s">
        <v>522</v>
      </c>
      <c r="E191" s="23" t="s">
        <v>588</v>
      </c>
      <c r="F191" s="23" t="s">
        <v>588</v>
      </c>
      <c r="G191" s="23" t="s">
        <v>588</v>
      </c>
      <c r="H191" s="23" t="s">
        <v>588</v>
      </c>
      <c r="I191" s="23" t="s">
        <v>588</v>
      </c>
      <c r="J191" s="23" t="s">
        <v>588</v>
      </c>
      <c r="K191" s="23" t="s">
        <v>588</v>
      </c>
      <c r="L191" s="23" t="s">
        <v>588</v>
      </c>
      <c r="M191" s="23" t="s">
        <v>588</v>
      </c>
      <c r="N191" s="23" t="s">
        <v>588</v>
      </c>
      <c r="O191" s="23" t="s">
        <v>588</v>
      </c>
      <c r="P191" s="23" t="s">
        <v>588</v>
      </c>
      <c r="Q191" s="23" t="s">
        <v>588</v>
      </c>
      <c r="R191" s="23" t="s">
        <v>588</v>
      </c>
      <c r="S191" s="24" t="s">
        <v>588</v>
      </c>
      <c r="T191" s="23" t="s">
        <v>588</v>
      </c>
      <c r="U191" s="23" t="s">
        <v>588</v>
      </c>
      <c r="V191" s="23" t="s">
        <v>588</v>
      </c>
      <c r="W191" s="23" t="s">
        <v>588</v>
      </c>
      <c r="X191" s="23" t="s">
        <v>588</v>
      </c>
      <c r="Y191" s="23" t="s">
        <v>588</v>
      </c>
      <c r="Z191" s="23" t="s">
        <v>588</v>
      </c>
      <c r="AA191" s="23" t="s">
        <v>588</v>
      </c>
      <c r="AB191" s="23" t="s">
        <v>588</v>
      </c>
      <c r="AC191" s="23" t="s">
        <v>588</v>
      </c>
      <c r="AD191" s="23" t="s">
        <v>588</v>
      </c>
      <c r="AE191" s="23" t="s">
        <v>588</v>
      </c>
      <c r="AF191" s="23" t="s">
        <v>588</v>
      </c>
      <c r="AG191" s="23" t="s">
        <v>588</v>
      </c>
      <c r="AH191" s="24" t="s">
        <v>588</v>
      </c>
    </row>
    <row r="192" spans="2:34" x14ac:dyDescent="0.3">
      <c r="B192" s="33" t="s">
        <v>290</v>
      </c>
      <c r="C192" s="18" t="s">
        <v>139</v>
      </c>
      <c r="D192" s="21" t="s">
        <v>340</v>
      </c>
      <c r="E192" s="23" t="s">
        <v>588</v>
      </c>
      <c r="F192" s="23" t="s">
        <v>588</v>
      </c>
      <c r="G192" s="23" t="s">
        <v>588</v>
      </c>
      <c r="H192" s="23" t="s">
        <v>588</v>
      </c>
      <c r="I192" s="23" t="s">
        <v>588</v>
      </c>
      <c r="J192" s="23" t="s">
        <v>588</v>
      </c>
      <c r="K192" s="23" t="s">
        <v>588</v>
      </c>
      <c r="L192" s="23" t="s">
        <v>588</v>
      </c>
      <c r="M192" s="23" t="s">
        <v>588</v>
      </c>
      <c r="N192" s="23" t="s">
        <v>588</v>
      </c>
      <c r="O192" s="23" t="s">
        <v>588</v>
      </c>
      <c r="P192" s="23" t="s">
        <v>588</v>
      </c>
      <c r="Q192" s="23" t="s">
        <v>588</v>
      </c>
      <c r="R192" s="23" t="s">
        <v>588</v>
      </c>
      <c r="S192" s="24" t="s">
        <v>588</v>
      </c>
      <c r="T192" s="23" t="s">
        <v>588</v>
      </c>
      <c r="U192" s="23" t="s">
        <v>588</v>
      </c>
      <c r="V192" s="23" t="s">
        <v>588</v>
      </c>
      <c r="W192" s="23" t="s">
        <v>588</v>
      </c>
      <c r="X192" s="23" t="s">
        <v>588</v>
      </c>
      <c r="Y192" s="23" t="s">
        <v>588</v>
      </c>
      <c r="Z192" s="23" t="s">
        <v>588</v>
      </c>
      <c r="AA192" s="23" t="s">
        <v>588</v>
      </c>
      <c r="AB192" s="23" t="s">
        <v>588</v>
      </c>
      <c r="AC192" s="23" t="s">
        <v>588</v>
      </c>
      <c r="AD192" s="23" t="s">
        <v>588</v>
      </c>
      <c r="AE192" s="23" t="s">
        <v>588</v>
      </c>
      <c r="AF192" s="23" t="s">
        <v>588</v>
      </c>
      <c r="AG192" s="23" t="s">
        <v>588</v>
      </c>
      <c r="AH192" s="24" t="s">
        <v>588</v>
      </c>
    </row>
    <row r="193" spans="2:34"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3" t="s">
        <v>588</v>
      </c>
      <c r="N193" s="23" t="s">
        <v>588</v>
      </c>
      <c r="O193" s="23" t="s">
        <v>588</v>
      </c>
      <c r="P193" s="23" t="s">
        <v>588</v>
      </c>
      <c r="Q193" s="23" t="s">
        <v>588</v>
      </c>
      <c r="R193" s="23" t="s">
        <v>588</v>
      </c>
      <c r="S193" s="24" t="s">
        <v>588</v>
      </c>
      <c r="T193" s="23" t="s">
        <v>588</v>
      </c>
      <c r="U193" s="23" t="s">
        <v>588</v>
      </c>
      <c r="V193" s="23" t="s">
        <v>588</v>
      </c>
      <c r="W193" s="23" t="s">
        <v>588</v>
      </c>
      <c r="X193" s="23" t="s">
        <v>588</v>
      </c>
      <c r="Y193" s="23" t="s">
        <v>588</v>
      </c>
      <c r="Z193" s="23" t="s">
        <v>588</v>
      </c>
      <c r="AA193" s="23" t="s">
        <v>588</v>
      </c>
      <c r="AB193" s="23" t="s">
        <v>588</v>
      </c>
      <c r="AC193" s="23" t="s">
        <v>588</v>
      </c>
      <c r="AD193" s="23" t="s">
        <v>588</v>
      </c>
      <c r="AE193" s="23" t="s">
        <v>588</v>
      </c>
      <c r="AF193" s="23" t="s">
        <v>588</v>
      </c>
      <c r="AG193" s="23" t="s">
        <v>588</v>
      </c>
      <c r="AH193" s="24" t="s">
        <v>588</v>
      </c>
    </row>
    <row r="194" spans="2:34" x14ac:dyDescent="0.3">
      <c r="B194" s="33" t="s">
        <v>290</v>
      </c>
      <c r="C194" s="18" t="s">
        <v>133</v>
      </c>
      <c r="D194" s="21" t="s">
        <v>343</v>
      </c>
      <c r="E194" s="23" t="s">
        <v>588</v>
      </c>
      <c r="F194" s="23" t="s">
        <v>588</v>
      </c>
      <c r="G194" s="23" t="s">
        <v>588</v>
      </c>
      <c r="H194" s="23" t="s">
        <v>588</v>
      </c>
      <c r="I194" s="23" t="s">
        <v>588</v>
      </c>
      <c r="J194" s="23" t="s">
        <v>588</v>
      </c>
      <c r="K194" s="23" t="s">
        <v>588</v>
      </c>
      <c r="L194" s="23" t="s">
        <v>588</v>
      </c>
      <c r="M194" s="23" t="s">
        <v>588</v>
      </c>
      <c r="N194" s="23" t="s">
        <v>588</v>
      </c>
      <c r="O194" s="23" t="s">
        <v>588</v>
      </c>
      <c r="P194" s="23" t="s">
        <v>588</v>
      </c>
      <c r="Q194" s="23" t="s">
        <v>588</v>
      </c>
      <c r="R194" s="23" t="s">
        <v>588</v>
      </c>
      <c r="S194" s="24" t="s">
        <v>588</v>
      </c>
      <c r="T194" s="23" t="s">
        <v>588</v>
      </c>
      <c r="U194" s="23" t="s">
        <v>588</v>
      </c>
      <c r="V194" s="23" t="s">
        <v>588</v>
      </c>
      <c r="W194" s="23" t="s">
        <v>588</v>
      </c>
      <c r="X194" s="23" t="s">
        <v>588</v>
      </c>
      <c r="Y194" s="23" t="s">
        <v>588</v>
      </c>
      <c r="Z194" s="23" t="s">
        <v>588</v>
      </c>
      <c r="AA194" s="23" t="s">
        <v>588</v>
      </c>
      <c r="AB194" s="23" t="s">
        <v>588</v>
      </c>
      <c r="AC194" s="23" t="s">
        <v>588</v>
      </c>
      <c r="AD194" s="23" t="s">
        <v>588</v>
      </c>
      <c r="AE194" s="23" t="s">
        <v>588</v>
      </c>
      <c r="AF194" s="23" t="s">
        <v>588</v>
      </c>
      <c r="AG194" s="23" t="s">
        <v>588</v>
      </c>
      <c r="AH194" s="24" t="s">
        <v>588</v>
      </c>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241</v>
      </c>
    </row>
    <row r="197" spans="2:34" x14ac:dyDescent="0.3">
      <c r="B197" s="16"/>
    </row>
    <row r="198" spans="2:34" x14ac:dyDescent="0.3">
      <c r="B198" s="16" t="s">
        <v>560</v>
      </c>
    </row>
    <row r="199" spans="2:34" x14ac:dyDescent="0.3">
      <c r="B199" s="16" t="s">
        <v>242</v>
      </c>
    </row>
    <row r="200" spans="2:34" x14ac:dyDescent="0.3">
      <c r="B200" s="16" t="s">
        <v>243</v>
      </c>
    </row>
    <row r="201" spans="2:34" x14ac:dyDescent="0.3">
      <c r="B201" s="16" t="s">
        <v>412</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activeCell="M136" sqref="M136"/>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tr">
        <f>'System &amp; Provider Summary - T1'!$C$5</f>
        <v>June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14th August 2025</v>
      </c>
    </row>
    <row r="9" spans="2:15" ht="12.75" customHeight="1" x14ac:dyDescent="0.3">
      <c r="B9" s="3" t="s">
        <v>5</v>
      </c>
      <c r="C9" s="8" t="s">
        <v>400</v>
      </c>
    </row>
    <row r="10" spans="2:15" ht="12.75" customHeight="1" x14ac:dyDescent="0.3">
      <c r="B10" s="3" t="s">
        <v>8</v>
      </c>
      <c r="C10" s="2" t="str">
        <f>'System &amp; Provider Summary - T1'!C10</f>
        <v>Published (Finalised)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2" t="s">
        <v>566</v>
      </c>
      <c r="F15" s="83"/>
      <c r="G15" s="83"/>
      <c r="H15" s="83"/>
      <c r="I15" s="83"/>
      <c r="J15" s="83"/>
      <c r="K15" s="83"/>
      <c r="L15" s="83"/>
      <c r="M15" s="83"/>
      <c r="N15" s="84"/>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1.3285177541408689E-2</v>
      </c>
      <c r="F17" s="75">
        <v>3.5037307509128431E-2</v>
      </c>
      <c r="G17" s="75">
        <v>8.3563528602423665E-2</v>
      </c>
      <c r="H17" s="75">
        <v>6.3184632481346245E-2</v>
      </c>
      <c r="I17" s="75">
        <v>4.7203259776684131E-2</v>
      </c>
      <c r="J17" s="75">
        <v>4.3895856485156377E-2</v>
      </c>
      <c r="K17" s="75">
        <v>1.9989945493993754E-2</v>
      </c>
      <c r="L17" s="75">
        <v>3.8868603482034186E-3</v>
      </c>
      <c r="M17" s="75">
        <v>8.7844631422977193E-4</v>
      </c>
      <c r="N17" s="75">
        <v>0.68907498544742551</v>
      </c>
      <c r="O17" s="70">
        <v>377940</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8405</v>
      </c>
    </row>
    <row r="20" spans="2:15" x14ac:dyDescent="0.3">
      <c r="B20" s="33" t="s">
        <v>250</v>
      </c>
      <c r="C20" s="18" t="s">
        <v>252</v>
      </c>
      <c r="D20" s="33" t="s">
        <v>366</v>
      </c>
      <c r="E20" s="72">
        <v>2.5906735751295335E-2</v>
      </c>
      <c r="F20" s="72">
        <v>9.1537132987910191E-2</v>
      </c>
      <c r="G20" s="72">
        <v>0.20379965457685664</v>
      </c>
      <c r="H20" s="72">
        <v>0.12780656303972365</v>
      </c>
      <c r="I20" s="72">
        <v>9.3264248704663211E-2</v>
      </c>
      <c r="J20" s="72">
        <v>6.9948186528497408E-2</v>
      </c>
      <c r="K20" s="72">
        <v>3.1088082901554404E-2</v>
      </c>
      <c r="L20" s="72">
        <v>1.1226252158894647E-2</v>
      </c>
      <c r="M20" s="72">
        <v>1.7271157167530224E-3</v>
      </c>
      <c r="N20" s="72">
        <v>0.34455958549222798</v>
      </c>
      <c r="O20" s="74">
        <v>5790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7255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7265</v>
      </c>
    </row>
    <row r="23" spans="2:15" x14ac:dyDescent="0.3">
      <c r="B23" s="33" t="s">
        <v>250</v>
      </c>
      <c r="C23" s="18" t="s">
        <v>255</v>
      </c>
      <c r="D23" s="33" t="s">
        <v>369</v>
      </c>
      <c r="E23" s="72">
        <v>1.6326530612244899E-2</v>
      </c>
      <c r="F23" s="72">
        <v>3.2653061224489799E-2</v>
      </c>
      <c r="G23" s="72">
        <v>8.6880466472303214E-2</v>
      </c>
      <c r="H23" s="72">
        <v>6.9387755102040816E-2</v>
      </c>
      <c r="I23" s="72">
        <v>6.0058309037900874E-2</v>
      </c>
      <c r="J23" s="72">
        <v>6.6472303206997083E-2</v>
      </c>
      <c r="K23" s="72">
        <v>2.5072886297376092E-2</v>
      </c>
      <c r="L23" s="72">
        <v>4.6647230320699708E-3</v>
      </c>
      <c r="M23" s="72">
        <v>1.1661807580174927E-3</v>
      </c>
      <c r="N23" s="72">
        <v>0.63731778425655972</v>
      </c>
      <c r="O23" s="74">
        <v>8575</v>
      </c>
    </row>
    <row r="24" spans="2:15" x14ac:dyDescent="0.3">
      <c r="B24" s="33" t="s">
        <v>250</v>
      </c>
      <c r="C24" s="18" t="s">
        <v>256</v>
      </c>
      <c r="D24" s="33" t="s">
        <v>370</v>
      </c>
      <c r="E24" s="72">
        <v>9.3896713615023476E-3</v>
      </c>
      <c r="F24" s="72">
        <v>1.7437961099932932E-2</v>
      </c>
      <c r="G24" s="72">
        <v>0.10596914822266935</v>
      </c>
      <c r="H24" s="72">
        <v>9.2555331991951706E-2</v>
      </c>
      <c r="I24" s="72">
        <v>4.6277665995975853E-2</v>
      </c>
      <c r="J24" s="72">
        <v>6.3715627095908792E-2</v>
      </c>
      <c r="K24" s="72">
        <v>8.0482897384305842E-3</v>
      </c>
      <c r="L24" s="72" t="s">
        <v>603</v>
      </c>
      <c r="M24" s="72" t="s">
        <v>603</v>
      </c>
      <c r="N24" s="72">
        <v>0.65660630449362845</v>
      </c>
      <c r="O24" s="74">
        <v>7455</v>
      </c>
    </row>
    <row r="25" spans="2:15" x14ac:dyDescent="0.3">
      <c r="B25" s="33" t="s">
        <v>240</v>
      </c>
      <c r="C25" s="18" t="s">
        <v>257</v>
      </c>
      <c r="D25" s="33" t="s">
        <v>347</v>
      </c>
      <c r="E25" s="72">
        <v>1.6094420600858368E-2</v>
      </c>
      <c r="F25" s="72">
        <v>7.027896995708155E-2</v>
      </c>
      <c r="G25" s="72">
        <v>0.31276824034334766</v>
      </c>
      <c r="H25" s="72">
        <v>0.20118025751072963</v>
      </c>
      <c r="I25" s="72">
        <v>0.13358369098712447</v>
      </c>
      <c r="J25" s="72">
        <v>0.13626609442060086</v>
      </c>
      <c r="K25" s="72">
        <v>6.3304721030042921E-2</v>
      </c>
      <c r="L25" s="72">
        <v>2.0922746781115879E-2</v>
      </c>
      <c r="M25" s="72">
        <v>2.1459227467811159E-3</v>
      </c>
      <c r="N25" s="72">
        <v>4.2918454935622317E-2</v>
      </c>
      <c r="O25" s="74">
        <v>9320</v>
      </c>
    </row>
    <row r="26" spans="2:15" x14ac:dyDescent="0.3">
      <c r="B26" s="33" t="s">
        <v>240</v>
      </c>
      <c r="C26" s="18" t="s">
        <v>258</v>
      </c>
      <c r="D26" s="33" t="s">
        <v>348</v>
      </c>
      <c r="E26" s="72">
        <v>3.4482758620689655E-3</v>
      </c>
      <c r="F26" s="72">
        <v>2.1182266009852218E-2</v>
      </c>
      <c r="G26" s="72">
        <v>4.3349753694581279E-2</v>
      </c>
      <c r="H26" s="72">
        <v>3.4975369458128076E-2</v>
      </c>
      <c r="I26" s="72">
        <v>1.9211822660098521E-2</v>
      </c>
      <c r="J26" s="72">
        <v>2.8078817733990149E-2</v>
      </c>
      <c r="K26" s="72">
        <v>1.6256157635467981E-2</v>
      </c>
      <c r="L26" s="72">
        <v>6.8965517241379309E-3</v>
      </c>
      <c r="M26" s="72">
        <v>1.9704433497536944E-3</v>
      </c>
      <c r="N26" s="72">
        <v>0.8246305418719212</v>
      </c>
      <c r="O26" s="74">
        <v>10150</v>
      </c>
    </row>
    <row r="27" spans="2:15" x14ac:dyDescent="0.3">
      <c r="B27" s="33" t="s">
        <v>240</v>
      </c>
      <c r="C27" s="18" t="s">
        <v>259</v>
      </c>
      <c r="D27" s="33" t="s">
        <v>349</v>
      </c>
      <c r="E27" s="72">
        <v>1.0771992818671455E-2</v>
      </c>
      <c r="F27" s="72">
        <v>3.859964093357271E-2</v>
      </c>
      <c r="G27" s="72">
        <v>9.33572710951526E-2</v>
      </c>
      <c r="H27" s="72">
        <v>8.0341113105924594E-2</v>
      </c>
      <c r="I27" s="72">
        <v>5.385996409335727E-2</v>
      </c>
      <c r="J27" s="72">
        <v>5.1166965888689409E-2</v>
      </c>
      <c r="K27" s="72">
        <v>3.0071813285457809E-2</v>
      </c>
      <c r="L27" s="72">
        <v>9.4254937163375224E-3</v>
      </c>
      <c r="M27" s="72" t="s">
        <v>603</v>
      </c>
      <c r="N27" s="72">
        <v>0.63150807899461403</v>
      </c>
      <c r="O27" s="74">
        <v>11140</v>
      </c>
    </row>
    <row r="28" spans="2:15" x14ac:dyDescent="0.3">
      <c r="B28" s="33" t="s">
        <v>240</v>
      </c>
      <c r="C28" s="18" t="s">
        <v>260</v>
      </c>
      <c r="D28" s="33" t="s">
        <v>350</v>
      </c>
      <c r="E28" s="72">
        <v>1.9017432646592711E-2</v>
      </c>
      <c r="F28" s="72">
        <v>6.8541996830427887E-2</v>
      </c>
      <c r="G28" s="72">
        <v>0.21870047543581617</v>
      </c>
      <c r="H28" s="72">
        <v>0.17670364500792393</v>
      </c>
      <c r="I28" s="72">
        <v>0.12797147385103011</v>
      </c>
      <c r="J28" s="72">
        <v>0.12083993660855784</v>
      </c>
      <c r="K28" s="72">
        <v>5.6259904912836764E-2</v>
      </c>
      <c r="L28" s="72">
        <v>1.1489698890649762E-2</v>
      </c>
      <c r="M28" s="72">
        <v>2.3771790808240888E-3</v>
      </c>
      <c r="N28" s="72">
        <v>0.19809825673534073</v>
      </c>
      <c r="O28" s="74">
        <v>12620</v>
      </c>
    </row>
    <row r="29" spans="2:15" x14ac:dyDescent="0.3">
      <c r="B29" s="33" t="s">
        <v>240</v>
      </c>
      <c r="C29" s="18" t="s">
        <v>261</v>
      </c>
      <c r="D29" s="33" t="s">
        <v>351</v>
      </c>
      <c r="E29" s="72">
        <v>6.615214994487321E-3</v>
      </c>
      <c r="F29" s="72">
        <v>1.9294377067254686E-2</v>
      </c>
      <c r="G29" s="72">
        <v>4.8511576626240352E-2</v>
      </c>
      <c r="H29" s="72">
        <v>5.4575523704520394E-2</v>
      </c>
      <c r="I29" s="72">
        <v>4.4652701212789414E-2</v>
      </c>
      <c r="J29" s="72">
        <v>6.3947078280044103E-2</v>
      </c>
      <c r="K29" s="72">
        <v>2.5358324145534728E-2</v>
      </c>
      <c r="L29" s="72">
        <v>6.615214994487321E-3</v>
      </c>
      <c r="M29" s="72">
        <v>1.1025358324145535E-3</v>
      </c>
      <c r="N29" s="72">
        <v>0.72932745314222713</v>
      </c>
      <c r="O29" s="74">
        <v>9070</v>
      </c>
    </row>
    <row r="30" spans="2:15" x14ac:dyDescent="0.3">
      <c r="B30" s="33" t="s">
        <v>262</v>
      </c>
      <c r="C30" s="18" t="s">
        <v>263</v>
      </c>
      <c r="D30" s="33" t="s">
        <v>371</v>
      </c>
      <c r="E30" s="72">
        <v>7.6863950807071479E-3</v>
      </c>
      <c r="F30" s="72">
        <v>2.536510376633359E-2</v>
      </c>
      <c r="G30" s="72">
        <v>8.1475787855495779E-2</v>
      </c>
      <c r="H30" s="72">
        <v>6.0722521137586472E-2</v>
      </c>
      <c r="I30" s="72">
        <v>5.764796310530361E-2</v>
      </c>
      <c r="J30" s="72">
        <v>3.4588777863182166E-2</v>
      </c>
      <c r="K30" s="72">
        <v>1.2298232129131437E-2</v>
      </c>
      <c r="L30" s="72">
        <v>2.3059185242121443E-3</v>
      </c>
      <c r="M30" s="72" t="s">
        <v>603</v>
      </c>
      <c r="N30" s="72">
        <v>0.71714066102997698</v>
      </c>
      <c r="O30" s="74">
        <v>6505</v>
      </c>
    </row>
    <row r="31" spans="2:15" x14ac:dyDescent="0.3">
      <c r="B31" s="33" t="s">
        <v>262</v>
      </c>
      <c r="C31" s="18" t="s">
        <v>264</v>
      </c>
      <c r="D31" s="33" t="s">
        <v>372</v>
      </c>
      <c r="E31" s="72" t="s">
        <v>603</v>
      </c>
      <c r="F31" s="72" t="s">
        <v>603</v>
      </c>
      <c r="G31" s="72">
        <v>1.266624445851805E-3</v>
      </c>
      <c r="H31" s="72">
        <v>1.8999366687777073E-3</v>
      </c>
      <c r="I31" s="72">
        <v>4.4331855604813177E-3</v>
      </c>
      <c r="J31" s="72">
        <v>5.699810006333122E-3</v>
      </c>
      <c r="K31" s="72">
        <v>3.7998733375554147E-3</v>
      </c>
      <c r="L31" s="72" t="s">
        <v>603</v>
      </c>
      <c r="M31" s="72" t="s">
        <v>603</v>
      </c>
      <c r="N31" s="72">
        <v>0.98163394553514882</v>
      </c>
      <c r="O31" s="74">
        <v>7895</v>
      </c>
    </row>
    <row r="32" spans="2:15" x14ac:dyDescent="0.3">
      <c r="B32" s="33" t="s">
        <v>262</v>
      </c>
      <c r="C32" s="18" t="s">
        <v>265</v>
      </c>
      <c r="D32" s="33" t="s">
        <v>373</v>
      </c>
      <c r="E32" s="72" t="s">
        <v>603</v>
      </c>
      <c r="F32" s="72">
        <v>1.243008079552517E-3</v>
      </c>
      <c r="G32" s="72" t="s">
        <v>603</v>
      </c>
      <c r="H32" s="72" t="s">
        <v>603</v>
      </c>
      <c r="I32" s="72">
        <v>1.243008079552517E-3</v>
      </c>
      <c r="J32" s="72">
        <v>1.8645121193287756E-3</v>
      </c>
      <c r="K32" s="72" t="s">
        <v>603</v>
      </c>
      <c r="L32" s="72" t="s">
        <v>603</v>
      </c>
      <c r="M32" s="72">
        <v>0</v>
      </c>
      <c r="N32" s="72">
        <v>0.99254195152268487</v>
      </c>
      <c r="O32" s="74">
        <v>8045</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3755</v>
      </c>
    </row>
    <row r="34" spans="2:15" x14ac:dyDescent="0.3">
      <c r="B34" s="33" t="s">
        <v>262</v>
      </c>
      <c r="C34" s="18" t="s">
        <v>267</v>
      </c>
      <c r="D34" s="33" t="s">
        <v>374</v>
      </c>
      <c r="E34" s="72">
        <v>7.2016460905349796E-3</v>
      </c>
      <c r="F34" s="72">
        <v>3.3950617283950615E-2</v>
      </c>
      <c r="G34" s="72">
        <v>0.12757201646090535</v>
      </c>
      <c r="H34" s="72">
        <v>0.12654320987654322</v>
      </c>
      <c r="I34" s="72">
        <v>0.11728395061728394</v>
      </c>
      <c r="J34" s="72">
        <v>0.12345679012345678</v>
      </c>
      <c r="K34" s="72">
        <v>5.1440329218106998E-2</v>
      </c>
      <c r="L34" s="72">
        <v>3.0864197530864196E-3</v>
      </c>
      <c r="M34" s="72">
        <v>2.05761316872428E-3</v>
      </c>
      <c r="N34" s="72">
        <v>0.40740740740740738</v>
      </c>
      <c r="O34" s="74">
        <v>4860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4930</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3335</v>
      </c>
    </row>
    <row r="37" spans="2:15" x14ac:dyDescent="0.3">
      <c r="B37" s="33" t="s">
        <v>262</v>
      </c>
      <c r="C37" s="18" t="s">
        <v>270</v>
      </c>
      <c r="D37" s="33" t="s">
        <v>353</v>
      </c>
      <c r="E37" s="72">
        <v>1.8726591760299626E-3</v>
      </c>
      <c r="F37" s="72">
        <v>2.8089887640449437E-3</v>
      </c>
      <c r="G37" s="72">
        <v>5.6179775280898875E-3</v>
      </c>
      <c r="H37" s="72">
        <v>2.8089887640449437E-3</v>
      </c>
      <c r="I37" s="72">
        <v>2.8089887640449437E-3</v>
      </c>
      <c r="J37" s="72">
        <v>1.8726591760299626E-3</v>
      </c>
      <c r="K37" s="72">
        <v>1.8726591760299626E-3</v>
      </c>
      <c r="L37" s="72" t="s">
        <v>603</v>
      </c>
      <c r="M37" s="72" t="s">
        <v>603</v>
      </c>
      <c r="N37" s="72">
        <v>0.9803370786516854</v>
      </c>
      <c r="O37" s="74">
        <v>5340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7320</v>
      </c>
    </row>
    <row r="39" spans="2:15" x14ac:dyDescent="0.3">
      <c r="B39" s="33" t="s">
        <v>262</v>
      </c>
      <c r="C39" s="18" t="s">
        <v>272</v>
      </c>
      <c r="D39" s="33" t="s">
        <v>354</v>
      </c>
      <c r="E39" s="72">
        <v>1.1914893617021277E-2</v>
      </c>
      <c r="F39" s="72">
        <v>2.4680851063829789E-2</v>
      </c>
      <c r="G39" s="72">
        <v>7.4468085106382975E-2</v>
      </c>
      <c r="H39" s="72">
        <v>5.6595744680851066E-2</v>
      </c>
      <c r="I39" s="72">
        <v>4.553191489361702E-2</v>
      </c>
      <c r="J39" s="72">
        <v>4.170212765957447E-2</v>
      </c>
      <c r="K39" s="72">
        <v>1.4893617021276596E-2</v>
      </c>
      <c r="L39" s="72">
        <v>1.276595744680851E-3</v>
      </c>
      <c r="M39" s="72" t="s">
        <v>603</v>
      </c>
      <c r="N39" s="72">
        <v>0.72808510638297874</v>
      </c>
      <c r="O39" s="74">
        <v>11750</v>
      </c>
    </row>
    <row r="40" spans="2:15" x14ac:dyDescent="0.3">
      <c r="B40" s="33" t="s">
        <v>262</v>
      </c>
      <c r="C40" s="18" t="s">
        <v>273</v>
      </c>
      <c r="D40" s="33" t="s">
        <v>378</v>
      </c>
      <c r="E40" s="72" t="s">
        <v>603</v>
      </c>
      <c r="F40" s="72">
        <v>5.763688760806916E-3</v>
      </c>
      <c r="G40" s="72">
        <v>1.1527377521613832E-2</v>
      </c>
      <c r="H40" s="72">
        <v>9.3659942363112387E-3</v>
      </c>
      <c r="I40" s="72">
        <v>7.2046109510086453E-3</v>
      </c>
      <c r="J40" s="72">
        <v>4.3227665706051877E-3</v>
      </c>
      <c r="K40" s="72">
        <v>1.440922190201729E-3</v>
      </c>
      <c r="L40" s="72">
        <v>0</v>
      </c>
      <c r="M40" s="72">
        <v>0</v>
      </c>
      <c r="N40" s="72">
        <v>0.95893371757925072</v>
      </c>
      <c r="O40" s="74">
        <v>6940</v>
      </c>
    </row>
    <row r="41" spans="2:15" x14ac:dyDescent="0.3">
      <c r="B41" s="33" t="s">
        <v>274</v>
      </c>
      <c r="C41" s="18" t="s">
        <v>275</v>
      </c>
      <c r="D41" s="33" t="s">
        <v>355</v>
      </c>
      <c r="E41" s="72">
        <v>3.728251864125932E-3</v>
      </c>
      <c r="F41" s="72">
        <v>1.15990057995029E-2</v>
      </c>
      <c r="G41" s="72">
        <v>2.2369511184755591E-2</v>
      </c>
      <c r="H41" s="72">
        <v>2.0712510356255178E-2</v>
      </c>
      <c r="I41" s="72">
        <v>1.5327257663628831E-2</v>
      </c>
      <c r="J41" s="72">
        <v>1.6984258492129246E-2</v>
      </c>
      <c r="K41" s="72">
        <v>4.1425020712510356E-3</v>
      </c>
      <c r="L41" s="72" t="s">
        <v>603</v>
      </c>
      <c r="M41" s="72">
        <v>0</v>
      </c>
      <c r="N41" s="72">
        <v>0.90472245236122617</v>
      </c>
      <c r="O41" s="74">
        <v>12070</v>
      </c>
    </row>
    <row r="42" spans="2:15" x14ac:dyDescent="0.3">
      <c r="B42" s="33" t="s">
        <v>274</v>
      </c>
      <c r="C42" s="18" t="s">
        <v>276</v>
      </c>
      <c r="D42" s="33" t="s">
        <v>379</v>
      </c>
      <c r="E42" s="72">
        <v>9.7975179621162638E-3</v>
      </c>
      <c r="F42" s="72">
        <v>2.9174831264968431E-2</v>
      </c>
      <c r="G42" s="72">
        <v>5.2471151752667103E-2</v>
      </c>
      <c r="H42" s="72">
        <v>5.2688874374047463E-2</v>
      </c>
      <c r="I42" s="72">
        <v>4.7245808839538425E-2</v>
      </c>
      <c r="J42" s="72">
        <v>4.5939473111256263E-2</v>
      </c>
      <c r="K42" s="72">
        <v>2.5691269322882647E-2</v>
      </c>
      <c r="L42" s="72">
        <v>4.3544524276072282E-3</v>
      </c>
      <c r="M42" s="72">
        <v>1.7417809710428913E-3</v>
      </c>
      <c r="N42" s="72">
        <v>0.73045939473111254</v>
      </c>
      <c r="O42" s="74">
        <v>22965</v>
      </c>
    </row>
    <row r="43" spans="2:15" x14ac:dyDescent="0.3">
      <c r="B43" s="33" t="s">
        <v>274</v>
      </c>
      <c r="C43" s="18" t="s">
        <v>277</v>
      </c>
      <c r="D43" s="33" t="s">
        <v>380</v>
      </c>
      <c r="E43" s="72">
        <v>5.5401662049861496E-3</v>
      </c>
      <c r="F43" s="72">
        <v>1.5433320142461416E-2</v>
      </c>
      <c r="G43" s="72">
        <v>2.3743569449940639E-2</v>
      </c>
      <c r="H43" s="72">
        <v>5.3027305104867431E-2</v>
      </c>
      <c r="I43" s="72">
        <v>4.1155520379897108E-2</v>
      </c>
      <c r="J43" s="72">
        <v>5.1048674317372381E-2</v>
      </c>
      <c r="K43" s="72">
        <v>3.3636723387415905E-2</v>
      </c>
      <c r="L43" s="72">
        <v>1.9786307874950534E-3</v>
      </c>
      <c r="M43" s="72">
        <v>1.5829046299960427E-3</v>
      </c>
      <c r="N43" s="72">
        <v>0.77324891175306687</v>
      </c>
      <c r="O43" s="74">
        <v>12635</v>
      </c>
    </row>
    <row r="44" spans="2:15" x14ac:dyDescent="0.3">
      <c r="B44" s="33" t="s">
        <v>274</v>
      </c>
      <c r="C44" s="18" t="s">
        <v>278</v>
      </c>
      <c r="D44" s="33" t="s">
        <v>356</v>
      </c>
      <c r="E44" s="72">
        <v>6.8694798822374878E-2</v>
      </c>
      <c r="F44" s="72">
        <v>3.8599934576382076E-2</v>
      </c>
      <c r="G44" s="72">
        <v>0.11939810271508014</v>
      </c>
      <c r="H44" s="72">
        <v>9.4864245992803409E-2</v>
      </c>
      <c r="I44" s="72">
        <v>6.8040562643114158E-2</v>
      </c>
      <c r="J44" s="72">
        <v>6.6077854105332026E-2</v>
      </c>
      <c r="K44" s="72">
        <v>3.5655871769708865E-2</v>
      </c>
      <c r="L44" s="72">
        <v>7.1965979718678439E-3</v>
      </c>
      <c r="M44" s="72">
        <v>9.813542688910696E-4</v>
      </c>
      <c r="N44" s="72">
        <v>0.50049067713444551</v>
      </c>
      <c r="O44" s="74">
        <v>15285</v>
      </c>
    </row>
    <row r="45" spans="2:15" x14ac:dyDescent="0.3">
      <c r="B45" s="33" t="s">
        <v>279</v>
      </c>
      <c r="C45" s="18" t="s">
        <v>280</v>
      </c>
      <c r="D45" s="33" t="s">
        <v>381</v>
      </c>
      <c r="E45" s="72">
        <v>1.2189404594467886E-2</v>
      </c>
      <c r="F45" s="72">
        <v>3.1411157993436474E-2</v>
      </c>
      <c r="G45" s="72">
        <v>6.5166432255039847E-2</v>
      </c>
      <c r="H45" s="72">
        <v>5.9540553211439286E-2</v>
      </c>
      <c r="I45" s="72">
        <v>4.7819971870604779E-2</v>
      </c>
      <c r="J45" s="72">
        <v>4.0787623066104076E-2</v>
      </c>
      <c r="K45" s="72">
        <v>8.4388185654008432E-3</v>
      </c>
      <c r="L45" s="72">
        <v>9.3764650726676048E-4</v>
      </c>
      <c r="M45" s="72">
        <v>9.3764650726676048E-4</v>
      </c>
      <c r="N45" s="72">
        <v>0.73277074542897325</v>
      </c>
      <c r="O45" s="74">
        <v>10665</v>
      </c>
    </row>
    <row r="46" spans="2:15" x14ac:dyDescent="0.3">
      <c r="B46" s="33" t="s">
        <v>279</v>
      </c>
      <c r="C46" s="18" t="s">
        <v>281</v>
      </c>
      <c r="D46" s="33" t="s">
        <v>357</v>
      </c>
      <c r="E46" s="72">
        <v>1.1186770428015564E-2</v>
      </c>
      <c r="F46" s="72">
        <v>5.7879377431906617E-2</v>
      </c>
      <c r="G46" s="72">
        <v>8.6575875486381321E-2</v>
      </c>
      <c r="H46" s="72">
        <v>6.8822957198443585E-2</v>
      </c>
      <c r="I46" s="72">
        <v>5.4474708171206226E-2</v>
      </c>
      <c r="J46" s="72">
        <v>5.3015564202334629E-2</v>
      </c>
      <c r="K46" s="72">
        <v>2.4562256809338521E-2</v>
      </c>
      <c r="L46" s="72">
        <v>4.8638132295719845E-3</v>
      </c>
      <c r="M46" s="72">
        <v>1.2159533073929961E-3</v>
      </c>
      <c r="N46" s="72">
        <v>0.63740272373540852</v>
      </c>
      <c r="O46" s="74">
        <v>20560</v>
      </c>
    </row>
    <row r="47" spans="2:15" x14ac:dyDescent="0.3">
      <c r="B47" s="33" t="s">
        <v>279</v>
      </c>
      <c r="C47" s="18" t="s">
        <v>282</v>
      </c>
      <c r="D47" s="33" t="s">
        <v>382</v>
      </c>
      <c r="E47" s="72" t="s">
        <v>603</v>
      </c>
      <c r="F47" s="72">
        <v>2.1080368906455861E-3</v>
      </c>
      <c r="G47" s="72">
        <v>1.6600790513833993E-2</v>
      </c>
      <c r="H47" s="72">
        <v>1.2121212121212121E-2</v>
      </c>
      <c r="I47" s="72">
        <v>1.0013175230566536E-2</v>
      </c>
      <c r="J47" s="72">
        <v>8.9591567852437409E-3</v>
      </c>
      <c r="K47" s="72">
        <v>3.4255599472990776E-3</v>
      </c>
      <c r="L47" s="72">
        <v>7.9051383399209485E-4</v>
      </c>
      <c r="M47" s="72">
        <v>0</v>
      </c>
      <c r="N47" s="72">
        <v>0.9459815546772069</v>
      </c>
      <c r="O47" s="74">
        <v>18975</v>
      </c>
    </row>
    <row r="48" spans="2:15" x14ac:dyDescent="0.3">
      <c r="B48" s="33" t="s">
        <v>283</v>
      </c>
      <c r="C48" s="18" t="s">
        <v>284</v>
      </c>
      <c r="D48" s="33" t="s">
        <v>383</v>
      </c>
      <c r="E48" s="72">
        <v>1.5777610818933134E-2</v>
      </c>
      <c r="F48" s="72">
        <v>4.244928625093914E-2</v>
      </c>
      <c r="G48" s="72">
        <v>0.11758076634109692</v>
      </c>
      <c r="H48" s="72">
        <v>6.3486100676183321E-2</v>
      </c>
      <c r="I48" s="72">
        <v>5.2592036063110442E-2</v>
      </c>
      <c r="J48" s="72">
        <v>3.4560480841472577E-2</v>
      </c>
      <c r="K48" s="72">
        <v>1.3148009015777611E-2</v>
      </c>
      <c r="L48" s="72">
        <v>1.8782870022539444E-3</v>
      </c>
      <c r="M48" s="72" t="s">
        <v>603</v>
      </c>
      <c r="N48" s="72">
        <v>0.6577761081893313</v>
      </c>
      <c r="O48" s="74">
        <v>13310</v>
      </c>
    </row>
    <row r="49" spans="2:18" x14ac:dyDescent="0.3">
      <c r="B49" s="33" t="s">
        <v>283</v>
      </c>
      <c r="C49" s="18" t="s">
        <v>285</v>
      </c>
      <c r="D49" s="33" t="s">
        <v>358</v>
      </c>
      <c r="E49" s="72">
        <v>5.1020408163265307E-2</v>
      </c>
      <c r="F49" s="72">
        <v>0.141156462585034</v>
      </c>
      <c r="G49" s="72">
        <v>0.30697278911564624</v>
      </c>
      <c r="H49" s="72">
        <v>0.1870748299319728</v>
      </c>
      <c r="I49" s="72">
        <v>0.12244897959183673</v>
      </c>
      <c r="J49" s="72">
        <v>9.3537414965986401E-2</v>
      </c>
      <c r="K49" s="72">
        <v>3.6564625850340135E-2</v>
      </c>
      <c r="L49" s="72">
        <v>9.3537414965986394E-3</v>
      </c>
      <c r="M49" s="72">
        <v>1.7006802721088435E-3</v>
      </c>
      <c r="N49" s="72">
        <v>4.9319727891156462E-2</v>
      </c>
      <c r="O49" s="74">
        <v>5880</v>
      </c>
    </row>
    <row r="50" spans="2:18" x14ac:dyDescent="0.3">
      <c r="B50" s="33" t="s">
        <v>283</v>
      </c>
      <c r="C50" s="18" t="s">
        <v>286</v>
      </c>
      <c r="D50" s="33" t="s">
        <v>359</v>
      </c>
      <c r="E50" s="72">
        <v>2.3518769787426504E-2</v>
      </c>
      <c r="F50" s="72">
        <v>8.6386250565355038E-2</v>
      </c>
      <c r="G50" s="72">
        <v>0.21981004070556309</v>
      </c>
      <c r="H50" s="72">
        <v>0.18588873812754408</v>
      </c>
      <c r="I50" s="72">
        <v>0.13975576662143827</v>
      </c>
      <c r="J50" s="72">
        <v>0.10040705563093623</v>
      </c>
      <c r="K50" s="72">
        <v>4.3871551334237903E-2</v>
      </c>
      <c r="L50" s="72">
        <v>9.0456806874717327E-3</v>
      </c>
      <c r="M50" s="72">
        <v>3.6182722749886929E-3</v>
      </c>
      <c r="N50" s="72">
        <v>0.18769787426503845</v>
      </c>
      <c r="O50" s="74">
        <v>11055</v>
      </c>
    </row>
    <row r="51" spans="2:18" x14ac:dyDescent="0.3">
      <c r="B51" s="33" t="s">
        <v>283</v>
      </c>
      <c r="C51" s="18" t="s">
        <v>287</v>
      </c>
      <c r="D51" s="33" t="s">
        <v>384</v>
      </c>
      <c r="E51" s="72">
        <v>4.1580041580041582E-2</v>
      </c>
      <c r="F51" s="72">
        <v>7.2765072765072769E-2</v>
      </c>
      <c r="G51" s="72">
        <v>0.16049896049896051</v>
      </c>
      <c r="H51" s="72">
        <v>0.11600831600831601</v>
      </c>
      <c r="I51" s="72">
        <v>7.2765072765072769E-2</v>
      </c>
      <c r="J51" s="72">
        <v>6.1122661122661126E-2</v>
      </c>
      <c r="K51" s="72">
        <v>2.9106029106029108E-2</v>
      </c>
      <c r="L51" s="72">
        <v>4.5738045738045741E-3</v>
      </c>
      <c r="M51" s="72">
        <v>8.3160083160083165E-4</v>
      </c>
      <c r="N51" s="72">
        <v>0.44116424116424119</v>
      </c>
      <c r="O51" s="74">
        <v>12025</v>
      </c>
    </row>
    <row r="52" spans="2:18" x14ac:dyDescent="0.3">
      <c r="B52" s="33" t="s">
        <v>283</v>
      </c>
      <c r="C52" s="18" t="s">
        <v>288</v>
      </c>
      <c r="D52" s="33" t="s">
        <v>385</v>
      </c>
      <c r="E52" s="72">
        <v>2.7498677948175568E-2</v>
      </c>
      <c r="F52" s="72">
        <v>0.11739820200951877</v>
      </c>
      <c r="G52" s="72">
        <v>9.0428344791115806E-2</v>
      </c>
      <c r="H52" s="72">
        <v>5.129561078794289E-2</v>
      </c>
      <c r="I52" s="72">
        <v>3.3844526705446853E-2</v>
      </c>
      <c r="J52" s="72">
        <v>3.3844526705446853E-2</v>
      </c>
      <c r="K52" s="72">
        <v>1.7451084082496033E-2</v>
      </c>
      <c r="L52" s="72">
        <v>2.6441036488630354E-3</v>
      </c>
      <c r="M52" s="72" t="s">
        <v>603</v>
      </c>
      <c r="N52" s="72">
        <v>0.62453728186144897</v>
      </c>
      <c r="O52" s="74">
        <v>9455</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7050</v>
      </c>
    </row>
    <row r="54" spans="2:18" x14ac:dyDescent="0.3">
      <c r="B54" s="33" t="s">
        <v>290</v>
      </c>
      <c r="C54" s="18" t="s">
        <v>291</v>
      </c>
      <c r="D54" s="33" t="s">
        <v>361</v>
      </c>
      <c r="E54" s="72">
        <v>1.7250673854447441E-2</v>
      </c>
      <c r="F54" s="72">
        <v>3.7735849056603772E-2</v>
      </c>
      <c r="G54" s="72">
        <v>6.1994609164420483E-2</v>
      </c>
      <c r="H54" s="72" t="s">
        <v>603</v>
      </c>
      <c r="I54" s="72" t="s">
        <v>603</v>
      </c>
      <c r="J54" s="72" t="s">
        <v>603</v>
      </c>
      <c r="K54" s="72" t="s">
        <v>603</v>
      </c>
      <c r="L54" s="72" t="s">
        <v>603</v>
      </c>
      <c r="M54" s="72" t="s">
        <v>603</v>
      </c>
      <c r="N54" s="72">
        <v>0.8814016172506739</v>
      </c>
      <c r="O54" s="74">
        <v>9275</v>
      </c>
    </row>
    <row r="55" spans="2:18" x14ac:dyDescent="0.3">
      <c r="B55" s="33" t="s">
        <v>290</v>
      </c>
      <c r="C55" s="18" t="s">
        <v>292</v>
      </c>
      <c r="D55" s="33" t="s">
        <v>386</v>
      </c>
      <c r="E55" s="72">
        <v>1.6736401673640166E-2</v>
      </c>
      <c r="F55" s="72">
        <v>5.7740585774058578E-2</v>
      </c>
      <c r="G55" s="72">
        <v>0.10460251046025104</v>
      </c>
      <c r="H55" s="72">
        <v>7.1129707112970716E-2</v>
      </c>
      <c r="I55" s="72">
        <v>5.5230125523012555E-2</v>
      </c>
      <c r="J55" s="72">
        <v>4.8535564853556486E-2</v>
      </c>
      <c r="K55" s="72">
        <v>2.1757322175732216E-2</v>
      </c>
      <c r="L55" s="72">
        <v>1.6736401673640166E-3</v>
      </c>
      <c r="M55" s="72" t="s">
        <v>603</v>
      </c>
      <c r="N55" s="72">
        <v>0.62175732217573221</v>
      </c>
      <c r="O55" s="74">
        <v>5975</v>
      </c>
    </row>
    <row r="56" spans="2:18" x14ac:dyDescent="0.3">
      <c r="B56" s="33" t="s">
        <v>290</v>
      </c>
      <c r="C56" s="18" t="s">
        <v>293</v>
      </c>
      <c r="D56" s="33" t="s">
        <v>362</v>
      </c>
      <c r="E56" s="72">
        <v>1.5942028985507246E-2</v>
      </c>
      <c r="F56" s="72">
        <v>1.8840579710144929E-2</v>
      </c>
      <c r="G56" s="72">
        <v>2.4637681159420291E-2</v>
      </c>
      <c r="H56" s="72">
        <v>2.1739130434782608E-2</v>
      </c>
      <c r="I56" s="72">
        <v>1.7391304347826087E-2</v>
      </c>
      <c r="J56" s="72">
        <v>2.8985507246376812E-2</v>
      </c>
      <c r="K56" s="72">
        <v>1.5942028985507246E-2</v>
      </c>
      <c r="L56" s="72">
        <v>4.3478260869565218E-3</v>
      </c>
      <c r="M56" s="72" t="s">
        <v>603</v>
      </c>
      <c r="N56" s="72">
        <v>0.85217391304347823</v>
      </c>
      <c r="O56" s="74">
        <v>3450</v>
      </c>
    </row>
    <row r="57" spans="2:18" x14ac:dyDescent="0.3">
      <c r="B57" s="33" t="s">
        <v>290</v>
      </c>
      <c r="C57" s="18" t="s">
        <v>294</v>
      </c>
      <c r="D57" s="33" t="s">
        <v>363</v>
      </c>
      <c r="E57" s="72">
        <v>1.0430247718383311E-2</v>
      </c>
      <c r="F57" s="72">
        <v>1.8252933507170794E-2</v>
      </c>
      <c r="G57" s="72">
        <v>4.563233376792699E-2</v>
      </c>
      <c r="H57" s="72">
        <v>3.5202086049543675E-2</v>
      </c>
      <c r="I57" s="72">
        <v>3.5202086049543675E-2</v>
      </c>
      <c r="J57" s="72">
        <v>4.0417209908735333E-2</v>
      </c>
      <c r="K57" s="72">
        <v>3.3898305084745763E-2</v>
      </c>
      <c r="L57" s="72">
        <v>2.6075619295958278E-3</v>
      </c>
      <c r="M57" s="72" t="s">
        <v>603</v>
      </c>
      <c r="N57" s="72">
        <v>0.77574967405475881</v>
      </c>
      <c r="O57" s="74">
        <v>3835</v>
      </c>
    </row>
    <row r="58" spans="2:18" x14ac:dyDescent="0.3">
      <c r="B58" s="33" t="s">
        <v>290</v>
      </c>
      <c r="C58" s="18" t="s">
        <v>295</v>
      </c>
      <c r="D58" s="33" t="s">
        <v>387</v>
      </c>
      <c r="E58" s="72">
        <v>2.1653543307086614E-2</v>
      </c>
      <c r="F58" s="72">
        <v>0.1437007874015748</v>
      </c>
      <c r="G58" s="72">
        <v>0.28346456692913385</v>
      </c>
      <c r="H58" s="72">
        <v>0.19488188976377951</v>
      </c>
      <c r="I58" s="72">
        <v>0.14763779527559054</v>
      </c>
      <c r="J58" s="72">
        <v>0.12401574803149606</v>
      </c>
      <c r="K58" s="72">
        <v>6.2992125984251968E-2</v>
      </c>
      <c r="L58" s="72">
        <v>7.874015748031496E-3</v>
      </c>
      <c r="M58" s="72">
        <v>3.937007874015748E-3</v>
      </c>
      <c r="N58" s="72">
        <v>7.874015748031496E-3</v>
      </c>
      <c r="O58" s="74">
        <v>2540</v>
      </c>
    </row>
    <row r="59" spans="2:18" x14ac:dyDescent="0.3">
      <c r="B59" s="33" t="s">
        <v>290</v>
      </c>
      <c r="C59" s="18" t="s">
        <v>296</v>
      </c>
      <c r="D59" s="33" t="s">
        <v>388</v>
      </c>
      <c r="E59" s="72">
        <v>7.7279752704791345E-3</v>
      </c>
      <c r="F59" s="72">
        <v>2.8593508500772798E-2</v>
      </c>
      <c r="G59" s="72">
        <v>6.2596599690880994E-2</v>
      </c>
      <c r="H59" s="72">
        <v>4.945904173106646E-2</v>
      </c>
      <c r="I59" s="72">
        <v>4.3276661514683151E-2</v>
      </c>
      <c r="J59" s="72">
        <v>3.4775888717156103E-2</v>
      </c>
      <c r="K59" s="72">
        <v>1.3910355486862442E-2</v>
      </c>
      <c r="L59" s="72" t="s">
        <v>603</v>
      </c>
      <c r="M59" s="72" t="s">
        <v>603</v>
      </c>
      <c r="N59" s="72">
        <v>0.75965996908809896</v>
      </c>
      <c r="O59" s="74">
        <v>6470</v>
      </c>
    </row>
    <row r="60" spans="2:18" x14ac:dyDescent="0.3">
      <c r="B60" s="33" t="s">
        <v>290</v>
      </c>
      <c r="C60" s="18" t="s">
        <v>297</v>
      </c>
      <c r="D60" s="33" t="s">
        <v>364</v>
      </c>
      <c r="E60" s="72">
        <v>1.1094674556213017E-2</v>
      </c>
      <c r="F60" s="72">
        <v>5.7692307692307696E-2</v>
      </c>
      <c r="G60" s="72">
        <v>0.23076923076923078</v>
      </c>
      <c r="H60" s="72">
        <v>0.15310650887573965</v>
      </c>
      <c r="I60" s="72">
        <v>0.11686390532544379</v>
      </c>
      <c r="J60" s="72">
        <v>9.0976331360946752E-2</v>
      </c>
      <c r="K60" s="72">
        <v>4.142011834319527E-2</v>
      </c>
      <c r="L60" s="72">
        <v>5.9171597633136093E-3</v>
      </c>
      <c r="M60" s="72">
        <v>1.4792899408284023E-3</v>
      </c>
      <c r="N60" s="72">
        <v>0.28994082840236685</v>
      </c>
      <c r="O60" s="74">
        <v>6760</v>
      </c>
    </row>
    <row r="61" spans="2:18" ht="6.75" customHeight="1" x14ac:dyDescent="0.3">
      <c r="N61" s="66"/>
      <c r="O61" s="65"/>
    </row>
    <row r="62" spans="2:18" x14ac:dyDescent="0.3">
      <c r="B62" s="33" t="s">
        <v>250</v>
      </c>
      <c r="C62" s="21" t="s">
        <v>38</v>
      </c>
      <c r="D62" s="33" t="s">
        <v>152</v>
      </c>
      <c r="E62" s="72">
        <v>1.1857707509881422E-2</v>
      </c>
      <c r="F62" s="72">
        <v>5.9288537549407112E-2</v>
      </c>
      <c r="G62" s="72">
        <v>0.15942028985507245</v>
      </c>
      <c r="H62" s="72">
        <v>0.11462450592885376</v>
      </c>
      <c r="I62" s="72">
        <v>8.3003952569169967E-2</v>
      </c>
      <c r="J62" s="72">
        <v>6.5876152832674575E-2</v>
      </c>
      <c r="K62" s="72">
        <v>1.844532279314888E-2</v>
      </c>
      <c r="L62" s="72">
        <v>5.270092226613966E-3</v>
      </c>
      <c r="M62" s="72" t="s">
        <v>603</v>
      </c>
      <c r="N62" s="72">
        <v>0.48353096179183136</v>
      </c>
      <c r="O62" s="71">
        <v>3795</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3075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2280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4795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2375</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8405</v>
      </c>
      <c r="Q67" s="73"/>
      <c r="R67" s="59"/>
    </row>
    <row r="68" spans="2:18" x14ac:dyDescent="0.3">
      <c r="B68" s="33" t="s">
        <v>250</v>
      </c>
      <c r="C68" s="21" t="s">
        <v>48</v>
      </c>
      <c r="D68" s="33" t="s">
        <v>159</v>
      </c>
      <c r="E68" s="72">
        <v>5.2631578947368418E-2</v>
      </c>
      <c r="F68" s="72">
        <v>0.15288220551378445</v>
      </c>
      <c r="G68" s="72">
        <v>0.2882205513784461</v>
      </c>
      <c r="H68" s="72">
        <v>0.15288220551378445</v>
      </c>
      <c r="I68" s="72">
        <v>0.11528822055137844</v>
      </c>
      <c r="J68" s="72">
        <v>7.7694235588972427E-2</v>
      </c>
      <c r="K68" s="72">
        <v>5.5137844611528819E-2</v>
      </c>
      <c r="L68" s="72">
        <v>2.2556390977443608E-2</v>
      </c>
      <c r="M68" s="72">
        <v>5.0125313283208017E-3</v>
      </c>
      <c r="N68" s="72">
        <v>8.0200501253132828E-2</v>
      </c>
      <c r="O68" s="71">
        <v>1995</v>
      </c>
      <c r="Q68" s="73"/>
      <c r="R68" s="59"/>
    </row>
    <row r="69" spans="2:18" x14ac:dyDescent="0.3">
      <c r="B69" s="33" t="s">
        <v>250</v>
      </c>
      <c r="C69" s="21" t="s">
        <v>49</v>
      </c>
      <c r="D69" s="33" t="s">
        <v>302</v>
      </c>
      <c r="E69" s="72">
        <v>3.5805626598465472E-2</v>
      </c>
      <c r="F69" s="72">
        <v>7.1611253196930943E-2</v>
      </c>
      <c r="G69" s="72">
        <v>0.19053708439897699</v>
      </c>
      <c r="H69" s="72">
        <v>0.15217391304347827</v>
      </c>
      <c r="I69" s="72">
        <v>0.13171355498721227</v>
      </c>
      <c r="J69" s="72">
        <v>0.14578005115089515</v>
      </c>
      <c r="K69" s="72">
        <v>5.4987212276214836E-2</v>
      </c>
      <c r="L69" s="72">
        <v>1.0230179028132993E-2</v>
      </c>
      <c r="M69" s="72">
        <v>2.5575447570332483E-3</v>
      </c>
      <c r="N69" s="72">
        <v>0.20460358056265984</v>
      </c>
      <c r="O69" s="71">
        <v>3910</v>
      </c>
      <c r="Q69" s="73"/>
      <c r="R69" s="59"/>
    </row>
    <row r="70" spans="2:18" x14ac:dyDescent="0.3">
      <c r="B70" s="33" t="s">
        <v>250</v>
      </c>
      <c r="C70" s="21" t="s">
        <v>50</v>
      </c>
      <c r="D70" s="33" t="s">
        <v>160</v>
      </c>
      <c r="E70" s="72">
        <v>1.5981735159817351E-2</v>
      </c>
      <c r="F70" s="72">
        <v>2.9680365296803651E-2</v>
      </c>
      <c r="G70" s="72">
        <v>0.18036529680365296</v>
      </c>
      <c r="H70" s="72">
        <v>0.15753424657534246</v>
      </c>
      <c r="I70" s="72">
        <v>7.8767123287671229E-2</v>
      </c>
      <c r="J70" s="72">
        <v>0.10844748858447488</v>
      </c>
      <c r="K70" s="72">
        <v>1.3698630136986301E-2</v>
      </c>
      <c r="L70" s="72" t="s">
        <v>603</v>
      </c>
      <c r="M70" s="72" t="s">
        <v>603</v>
      </c>
      <c r="N70" s="72">
        <v>0.41552511415525112</v>
      </c>
      <c r="O70" s="71">
        <v>4380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2400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2285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2590</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2455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3780</v>
      </c>
      <c r="Q75" s="73"/>
      <c r="R75" s="59"/>
    </row>
    <row r="76" spans="2:18" x14ac:dyDescent="0.3">
      <c r="B76" s="33" t="s">
        <v>240</v>
      </c>
      <c r="C76" s="21" t="s">
        <v>22</v>
      </c>
      <c r="D76" s="33" t="s">
        <v>141</v>
      </c>
      <c r="E76" s="72">
        <v>2.0366598778004071E-3</v>
      </c>
      <c r="F76" s="72">
        <v>1.7311608961303463E-2</v>
      </c>
      <c r="G76" s="72">
        <v>2.8513238289205704E-2</v>
      </c>
      <c r="H76" s="72">
        <v>2.5458248472505093E-2</v>
      </c>
      <c r="I76" s="72">
        <v>1.7311608961303463E-2</v>
      </c>
      <c r="J76" s="72">
        <v>3.6659877800407331E-2</v>
      </c>
      <c r="K76" s="72">
        <v>2.2403258655804479E-2</v>
      </c>
      <c r="L76" s="72">
        <v>8.1466395112016286E-3</v>
      </c>
      <c r="M76" s="72">
        <v>4.0733197556008143E-3</v>
      </c>
      <c r="N76" s="72">
        <v>0.83808553971486766</v>
      </c>
      <c r="O76" s="71">
        <v>4910</v>
      </c>
      <c r="Q76" s="73"/>
      <c r="R76" s="59"/>
    </row>
    <row r="77" spans="2:18" x14ac:dyDescent="0.3">
      <c r="B77" s="33" t="s">
        <v>240</v>
      </c>
      <c r="C77" s="21" t="s">
        <v>23</v>
      </c>
      <c r="D77" s="33" t="s">
        <v>305</v>
      </c>
      <c r="E77" s="72">
        <v>1.487603305785124E-2</v>
      </c>
      <c r="F77" s="72">
        <v>5.9504132231404959E-2</v>
      </c>
      <c r="G77" s="72">
        <v>0.1933884297520661</v>
      </c>
      <c r="H77" s="72">
        <v>0.1537190082644628</v>
      </c>
      <c r="I77" s="72">
        <v>0.10578512396694215</v>
      </c>
      <c r="J77" s="72">
        <v>0.11900826446280992</v>
      </c>
      <c r="K77" s="72">
        <v>4.1322314049586778E-2</v>
      </c>
      <c r="L77" s="72">
        <v>8.2644628099173556E-3</v>
      </c>
      <c r="M77" s="72" t="s">
        <v>603</v>
      </c>
      <c r="N77" s="72">
        <v>0.30247933884297523</v>
      </c>
      <c r="O77" s="71">
        <v>3025</v>
      </c>
      <c r="Q77" s="73"/>
      <c r="R77" s="59"/>
    </row>
    <row r="78" spans="2:18" x14ac:dyDescent="0.3">
      <c r="B78" s="33" t="s">
        <v>240</v>
      </c>
      <c r="C78" s="21" t="s">
        <v>24</v>
      </c>
      <c r="D78" s="33" t="s">
        <v>142</v>
      </c>
      <c r="E78" s="72">
        <v>6.6225165562913907E-3</v>
      </c>
      <c r="F78" s="72">
        <v>1.7660044150110375E-2</v>
      </c>
      <c r="G78" s="72">
        <v>7.7262693156732898E-2</v>
      </c>
      <c r="H78" s="72">
        <v>7.505518763796909E-2</v>
      </c>
      <c r="I78" s="72">
        <v>5.7395143487858721E-2</v>
      </c>
      <c r="J78" s="72">
        <v>9.4922737306843266E-2</v>
      </c>
      <c r="K78" s="72">
        <v>3.9735099337748346E-2</v>
      </c>
      <c r="L78" s="72">
        <v>8.8300220750551876E-3</v>
      </c>
      <c r="M78" s="72" t="s">
        <v>603</v>
      </c>
      <c r="N78" s="72">
        <v>0.6247240618101545</v>
      </c>
      <c r="O78" s="71">
        <v>2265</v>
      </c>
      <c r="Q78" s="73"/>
      <c r="R78" s="59"/>
    </row>
    <row r="79" spans="2:18" x14ac:dyDescent="0.3">
      <c r="B79" s="33" t="s">
        <v>240</v>
      </c>
      <c r="C79" s="21" t="s">
        <v>25</v>
      </c>
      <c r="D79" s="33" t="s">
        <v>306</v>
      </c>
      <c r="E79" s="72">
        <v>1.2915129151291513E-2</v>
      </c>
      <c r="F79" s="72">
        <v>3.136531365313653E-2</v>
      </c>
      <c r="G79" s="72">
        <v>5.350553505535055E-2</v>
      </c>
      <c r="H79" s="72">
        <v>4.797047970479705E-2</v>
      </c>
      <c r="I79" s="72">
        <v>3.136531365313653E-2</v>
      </c>
      <c r="J79" s="72">
        <v>4.797047970479705E-2</v>
      </c>
      <c r="K79" s="72">
        <v>2.2140221402214021E-2</v>
      </c>
      <c r="L79" s="72">
        <v>9.2250922509225092E-3</v>
      </c>
      <c r="M79" s="72" t="s">
        <v>603</v>
      </c>
      <c r="N79" s="72">
        <v>0.73985239852398521</v>
      </c>
      <c r="O79" s="71">
        <v>2710</v>
      </c>
      <c r="Q79" s="73"/>
      <c r="R79" s="59"/>
    </row>
    <row r="80" spans="2:18" x14ac:dyDescent="0.3">
      <c r="B80" s="33" t="s">
        <v>240</v>
      </c>
      <c r="C80" s="21" t="s">
        <v>26</v>
      </c>
      <c r="D80" s="33" t="s">
        <v>307</v>
      </c>
      <c r="E80" s="72">
        <v>1.358695652173913E-2</v>
      </c>
      <c r="F80" s="72">
        <v>8.1521739130434784E-2</v>
      </c>
      <c r="G80" s="72">
        <v>0.3016304347826087</v>
      </c>
      <c r="H80" s="72">
        <v>0.15489130434782608</v>
      </c>
      <c r="I80" s="72">
        <v>0.125</v>
      </c>
      <c r="J80" s="72">
        <v>0.11684782608695653</v>
      </c>
      <c r="K80" s="72">
        <v>5.434782608695652E-2</v>
      </c>
      <c r="L80" s="72">
        <v>2.4456521739130436E-2</v>
      </c>
      <c r="M80" s="72" t="s">
        <v>603</v>
      </c>
      <c r="N80" s="72">
        <v>0.125</v>
      </c>
      <c r="O80" s="71">
        <v>1840</v>
      </c>
      <c r="Q80" s="73"/>
      <c r="R80" s="59"/>
    </row>
    <row r="81" spans="2:18" x14ac:dyDescent="0.3">
      <c r="B81" s="33" t="s">
        <v>240</v>
      </c>
      <c r="C81" s="21" t="s">
        <v>27</v>
      </c>
      <c r="D81" s="33" t="s">
        <v>143</v>
      </c>
      <c r="E81" s="72">
        <v>1.7123287671232876E-2</v>
      </c>
      <c r="F81" s="72">
        <v>8.9041095890410954E-2</v>
      </c>
      <c r="G81" s="72">
        <v>0.20205479452054795</v>
      </c>
      <c r="H81" s="72">
        <v>0.16095890410958905</v>
      </c>
      <c r="I81" s="72">
        <v>7.5342465753424653E-2</v>
      </c>
      <c r="J81" s="72">
        <v>6.8493150684931503E-2</v>
      </c>
      <c r="K81" s="72">
        <v>3.7671232876712327E-2</v>
      </c>
      <c r="L81" s="72">
        <v>2.0547945205479451E-2</v>
      </c>
      <c r="M81" s="72">
        <v>0</v>
      </c>
      <c r="N81" s="72">
        <v>0.32534246575342468</v>
      </c>
      <c r="O81" s="71">
        <v>1460</v>
      </c>
      <c r="Q81" s="73"/>
      <c r="R81" s="59"/>
    </row>
    <row r="82" spans="2:18" x14ac:dyDescent="0.3">
      <c r="B82" s="33" t="s">
        <v>240</v>
      </c>
      <c r="C82" s="21" t="s">
        <v>28</v>
      </c>
      <c r="D82" s="33" t="s">
        <v>144</v>
      </c>
      <c r="E82" s="72">
        <v>1.7500000000000002E-2</v>
      </c>
      <c r="F82" s="72">
        <v>7.3749999999999996E-2</v>
      </c>
      <c r="G82" s="72">
        <v>0.20749999999999999</v>
      </c>
      <c r="H82" s="72">
        <v>0.17624999999999999</v>
      </c>
      <c r="I82" s="72">
        <v>0.1125</v>
      </c>
      <c r="J82" s="72">
        <v>0.1075</v>
      </c>
      <c r="K82" s="72">
        <v>0.06</v>
      </c>
      <c r="L82" s="72">
        <v>1.2500000000000001E-2</v>
      </c>
      <c r="M82" s="72">
        <v>2.5000000000000001E-3</v>
      </c>
      <c r="N82" s="72">
        <v>0.22875000000000001</v>
      </c>
      <c r="O82" s="71">
        <v>4000</v>
      </c>
      <c r="Q82" s="73"/>
      <c r="R82" s="59"/>
    </row>
    <row r="83" spans="2:18" x14ac:dyDescent="0.3">
      <c r="B83" s="33" t="s">
        <v>240</v>
      </c>
      <c r="C83" s="21" t="s">
        <v>29</v>
      </c>
      <c r="D83" s="33" t="s">
        <v>145</v>
      </c>
      <c r="E83" s="72">
        <v>1.9950124688279301E-2</v>
      </c>
      <c r="F83" s="72">
        <v>7.7306733167082295E-2</v>
      </c>
      <c r="G83" s="72">
        <v>0.29301745635910226</v>
      </c>
      <c r="H83" s="72">
        <v>0.18453865336658354</v>
      </c>
      <c r="I83" s="72">
        <v>0.14962593516209477</v>
      </c>
      <c r="J83" s="72">
        <v>0.17082294264339151</v>
      </c>
      <c r="K83" s="72">
        <v>6.9825436408977551E-2</v>
      </c>
      <c r="L83" s="72">
        <v>1.6209476309226933E-2</v>
      </c>
      <c r="M83" s="72">
        <v>2.4937655860349127E-3</v>
      </c>
      <c r="N83" s="72">
        <v>1.4962593516209476E-2</v>
      </c>
      <c r="O83" s="71">
        <v>4010</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1880</v>
      </c>
      <c r="Q84" s="73"/>
      <c r="R84" s="59"/>
    </row>
    <row r="85" spans="2:18" x14ac:dyDescent="0.3">
      <c r="B85" s="33" t="s">
        <v>240</v>
      </c>
      <c r="C85" s="21" t="s">
        <v>31</v>
      </c>
      <c r="D85" s="33" t="s">
        <v>308</v>
      </c>
      <c r="E85" s="72">
        <v>1.1527377521613832E-2</v>
      </c>
      <c r="F85" s="72">
        <v>5.7636887608069162E-2</v>
      </c>
      <c r="G85" s="72">
        <v>0.34149855907780979</v>
      </c>
      <c r="H85" s="72">
        <v>0.24495677233429394</v>
      </c>
      <c r="I85" s="72">
        <v>0.11959654178674352</v>
      </c>
      <c r="J85" s="72">
        <v>0.10518731988472622</v>
      </c>
      <c r="K85" s="72">
        <v>6.0518731988472622E-2</v>
      </c>
      <c r="L85" s="72">
        <v>2.5936599423631124E-2</v>
      </c>
      <c r="M85" s="72" t="s">
        <v>603</v>
      </c>
      <c r="N85" s="72">
        <v>3.3141210374639768E-2</v>
      </c>
      <c r="O85" s="71">
        <v>3470</v>
      </c>
      <c r="Q85" s="73"/>
      <c r="R85" s="59"/>
    </row>
    <row r="86" spans="2:18" x14ac:dyDescent="0.3">
      <c r="B86" s="33" t="s">
        <v>240</v>
      </c>
      <c r="C86" s="21" t="s">
        <v>32</v>
      </c>
      <c r="D86" s="33" t="s">
        <v>309</v>
      </c>
      <c r="E86" s="72">
        <v>2.4822695035460994E-2</v>
      </c>
      <c r="F86" s="72">
        <v>7.0921985815602842E-2</v>
      </c>
      <c r="G86" s="72">
        <v>0.24231678486997635</v>
      </c>
      <c r="H86" s="72">
        <v>0.17612293144208038</v>
      </c>
      <c r="I86" s="72">
        <v>0.1524822695035461</v>
      </c>
      <c r="J86" s="72">
        <v>0.13475177304964539</v>
      </c>
      <c r="K86" s="72">
        <v>5.7919621749408984E-2</v>
      </c>
      <c r="L86" s="72">
        <v>9.4562647754137114E-3</v>
      </c>
      <c r="M86" s="72">
        <v>2.3640661938534278E-3</v>
      </c>
      <c r="N86" s="72">
        <v>0.12647754137115838</v>
      </c>
      <c r="O86" s="71">
        <v>4230</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1285</v>
      </c>
      <c r="Q87" s="73"/>
      <c r="R87" s="59"/>
    </row>
    <row r="88" spans="2:18" x14ac:dyDescent="0.3">
      <c r="B88" s="33" t="s">
        <v>240</v>
      </c>
      <c r="C88" s="21" t="s">
        <v>33</v>
      </c>
      <c r="D88" s="33" t="s">
        <v>147</v>
      </c>
      <c r="E88" s="72">
        <v>8.4355828220858894E-3</v>
      </c>
      <c r="F88" s="72">
        <v>4.5245398773006137E-2</v>
      </c>
      <c r="G88" s="72">
        <v>0.1357361963190184</v>
      </c>
      <c r="H88" s="72">
        <v>0.1142638036809816</v>
      </c>
      <c r="I88" s="72">
        <v>7.6687116564417179E-2</v>
      </c>
      <c r="J88" s="72">
        <v>6.7484662576687116E-2</v>
      </c>
      <c r="K88" s="72">
        <v>3.9110429447852764E-2</v>
      </c>
      <c r="L88" s="72">
        <v>1.303680981595092E-2</v>
      </c>
      <c r="M88" s="72" t="s">
        <v>603</v>
      </c>
      <c r="N88" s="72">
        <v>0.49923312883435583</v>
      </c>
      <c r="O88" s="71">
        <v>6520</v>
      </c>
      <c r="Q88" s="73"/>
      <c r="R88" s="59"/>
    </row>
    <row r="89" spans="2:18" x14ac:dyDescent="0.3">
      <c r="B89" s="33" t="s">
        <v>240</v>
      </c>
      <c r="C89" s="21" t="s">
        <v>34</v>
      </c>
      <c r="D89" s="33" t="s">
        <v>148</v>
      </c>
      <c r="E89" s="72">
        <v>4.5146726862302479E-3</v>
      </c>
      <c r="F89" s="72">
        <v>2.2573363431151242E-2</v>
      </c>
      <c r="G89" s="72">
        <v>5.6433408577878104E-2</v>
      </c>
      <c r="H89" s="72">
        <v>8.8036117381489837E-2</v>
      </c>
      <c r="I89" s="72">
        <v>8.5778781038374718E-2</v>
      </c>
      <c r="J89" s="72">
        <v>0.10609480812641084</v>
      </c>
      <c r="K89" s="72">
        <v>3.6117381489841983E-2</v>
      </c>
      <c r="L89" s="72">
        <v>6.7720090293453723E-3</v>
      </c>
      <c r="M89" s="72" t="s">
        <v>603</v>
      </c>
      <c r="N89" s="72">
        <v>0.5936794582392777</v>
      </c>
      <c r="O89" s="71">
        <v>2215</v>
      </c>
      <c r="Q89" s="73"/>
      <c r="R89" s="59"/>
    </row>
    <row r="90" spans="2:18" x14ac:dyDescent="0.3">
      <c r="B90" s="33" t="s">
        <v>240</v>
      </c>
      <c r="C90" s="21" t="s">
        <v>35</v>
      </c>
      <c r="D90" s="33" t="s">
        <v>149</v>
      </c>
      <c r="E90" s="72">
        <v>1.4652014652014652E-2</v>
      </c>
      <c r="F90" s="72">
        <v>6.5934065934065936E-2</v>
      </c>
      <c r="G90" s="72">
        <v>0.23076923076923078</v>
      </c>
      <c r="H90" s="72">
        <v>0.23076923076923078</v>
      </c>
      <c r="I90" s="72">
        <v>0.14652014652014653</v>
      </c>
      <c r="J90" s="72">
        <v>0.11721611721611722</v>
      </c>
      <c r="K90" s="72">
        <v>7.3260073260073263E-2</v>
      </c>
      <c r="L90" s="72">
        <v>1.8315018315018316E-2</v>
      </c>
      <c r="M90" s="72" t="s">
        <v>603</v>
      </c>
      <c r="N90" s="72">
        <v>9.8901098901098897E-2</v>
      </c>
      <c r="O90" s="71">
        <v>1365</v>
      </c>
      <c r="Q90" s="73"/>
      <c r="R90" s="59"/>
    </row>
    <row r="91" spans="2:18" x14ac:dyDescent="0.3">
      <c r="B91" s="33" t="s">
        <v>240</v>
      </c>
      <c r="C91" s="21" t="s">
        <v>36</v>
      </c>
      <c r="D91" s="33" t="s">
        <v>150</v>
      </c>
      <c r="E91" s="72" t="s">
        <v>603</v>
      </c>
      <c r="F91" s="72" t="s">
        <v>603</v>
      </c>
      <c r="G91" s="72">
        <v>4.7058823529411761E-3</v>
      </c>
      <c r="H91" s="72">
        <v>9.4117647058823521E-3</v>
      </c>
      <c r="I91" s="72">
        <v>4.7058823529411761E-3</v>
      </c>
      <c r="J91" s="72">
        <v>4.7058823529411761E-3</v>
      </c>
      <c r="K91" s="72" t="s">
        <v>603</v>
      </c>
      <c r="L91" s="72" t="s">
        <v>603</v>
      </c>
      <c r="M91" s="72">
        <v>0</v>
      </c>
      <c r="N91" s="72">
        <v>0.97176470588235297</v>
      </c>
      <c r="O91" s="71">
        <v>2125</v>
      </c>
      <c r="Q91" s="73"/>
      <c r="R91" s="59"/>
    </row>
    <row r="92" spans="2:18" x14ac:dyDescent="0.3">
      <c r="B92" s="33" t="s">
        <v>240</v>
      </c>
      <c r="C92" s="21" t="s">
        <v>37</v>
      </c>
      <c r="D92" s="33" t="s">
        <v>151</v>
      </c>
      <c r="E92" s="72">
        <v>5.3719008264462811E-2</v>
      </c>
      <c r="F92" s="72">
        <v>0.10743801652892562</v>
      </c>
      <c r="G92" s="72">
        <v>0.11983471074380166</v>
      </c>
      <c r="H92" s="72">
        <v>0.10743801652892562</v>
      </c>
      <c r="I92" s="72">
        <v>7.43801652892562E-2</v>
      </c>
      <c r="J92" s="72">
        <v>9.9173553719008267E-2</v>
      </c>
      <c r="K92" s="72">
        <v>6.1983471074380167E-2</v>
      </c>
      <c r="L92" s="72">
        <v>2.0661157024793389E-2</v>
      </c>
      <c r="M92" s="72" t="s">
        <v>603</v>
      </c>
      <c r="N92" s="72">
        <v>0.35537190082644626</v>
      </c>
      <c r="O92" s="71">
        <v>1210</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t="s">
        <v>603</v>
      </c>
      <c r="F94" s="72">
        <v>3.929273084479371E-3</v>
      </c>
      <c r="G94" s="72" t="s">
        <v>603</v>
      </c>
      <c r="H94" s="72" t="s">
        <v>603</v>
      </c>
      <c r="I94" s="72">
        <v>3.929273084479371E-3</v>
      </c>
      <c r="J94" s="72">
        <v>5.893909626719057E-3</v>
      </c>
      <c r="K94" s="72" t="s">
        <v>603</v>
      </c>
      <c r="L94" s="72" t="s">
        <v>603</v>
      </c>
      <c r="M94" s="72">
        <v>0</v>
      </c>
      <c r="N94" s="72">
        <v>0.9783889980353635</v>
      </c>
      <c r="O94" s="71">
        <v>2545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1780</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2810</v>
      </c>
      <c r="Q96" s="73"/>
      <c r="R96" s="59"/>
    </row>
    <row r="97" spans="2:18" x14ac:dyDescent="0.3">
      <c r="B97" s="33" t="s">
        <v>262</v>
      </c>
      <c r="C97" s="21" t="s">
        <v>51</v>
      </c>
      <c r="D97" s="33" t="s">
        <v>161</v>
      </c>
      <c r="E97" s="72">
        <v>3.952569169960474E-3</v>
      </c>
      <c r="F97" s="72">
        <v>5.9288537549407111E-3</v>
      </c>
      <c r="G97" s="72">
        <v>1.1857707509881422E-2</v>
      </c>
      <c r="H97" s="72">
        <v>5.9288537549407111E-3</v>
      </c>
      <c r="I97" s="72">
        <v>5.9288537549407111E-3</v>
      </c>
      <c r="J97" s="72">
        <v>3.952569169960474E-3</v>
      </c>
      <c r="K97" s="72">
        <v>3.952569169960474E-3</v>
      </c>
      <c r="L97" s="72" t="s">
        <v>603</v>
      </c>
      <c r="M97" s="72" t="s">
        <v>603</v>
      </c>
      <c r="N97" s="72">
        <v>0.95849802371541504</v>
      </c>
      <c r="O97" s="71">
        <v>2530</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4080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2465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3240</v>
      </c>
      <c r="Q100" s="73"/>
      <c r="R100" s="59"/>
    </row>
    <row r="101" spans="2:18" x14ac:dyDescent="0.3">
      <c r="B101" s="33" t="s">
        <v>262</v>
      </c>
      <c r="C101" s="21" t="s">
        <v>56</v>
      </c>
      <c r="D101" s="33" t="s">
        <v>164</v>
      </c>
      <c r="E101" s="72">
        <v>0</v>
      </c>
      <c r="F101" s="72" t="s">
        <v>603</v>
      </c>
      <c r="G101" s="72" t="s">
        <v>603</v>
      </c>
      <c r="H101" s="72">
        <v>0</v>
      </c>
      <c r="I101" s="72">
        <v>0</v>
      </c>
      <c r="J101" s="72">
        <v>0</v>
      </c>
      <c r="K101" s="72">
        <v>0</v>
      </c>
      <c r="L101" s="72">
        <v>0</v>
      </c>
      <c r="M101" s="72">
        <v>0</v>
      </c>
      <c r="N101" s="72">
        <v>1</v>
      </c>
      <c r="O101" s="71">
        <v>2335</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2865</v>
      </c>
      <c r="Q102" s="73"/>
      <c r="R102" s="59"/>
    </row>
    <row r="103" spans="2:18" x14ac:dyDescent="0.3">
      <c r="B103" s="33" t="s">
        <v>262</v>
      </c>
      <c r="C103" s="21" t="s">
        <v>60</v>
      </c>
      <c r="D103" s="33" t="s">
        <v>168</v>
      </c>
      <c r="E103" s="72">
        <v>3.7333333333333336E-2</v>
      </c>
      <c r="F103" s="72">
        <v>7.7333333333333337E-2</v>
      </c>
      <c r="G103" s="72">
        <v>0.23333333333333334</v>
      </c>
      <c r="H103" s="72">
        <v>0.17733333333333334</v>
      </c>
      <c r="I103" s="72">
        <v>0.14266666666666666</v>
      </c>
      <c r="J103" s="72">
        <v>0.13066666666666665</v>
      </c>
      <c r="K103" s="72">
        <v>4.6666666666666669E-2</v>
      </c>
      <c r="L103" s="72">
        <v>4.0000000000000001E-3</v>
      </c>
      <c r="M103" s="72" t="s">
        <v>603</v>
      </c>
      <c r="N103" s="72">
        <v>0.14799999999999999</v>
      </c>
      <c r="O103" s="71">
        <v>3750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3335</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3755</v>
      </c>
      <c r="Q105" s="73"/>
      <c r="R105" s="59"/>
    </row>
    <row r="106" spans="2:18" x14ac:dyDescent="0.3">
      <c r="B106" s="33" t="s">
        <v>262</v>
      </c>
      <c r="C106" s="21" t="s">
        <v>62</v>
      </c>
      <c r="D106" s="33" t="s">
        <v>170</v>
      </c>
      <c r="E106" s="72" t="s">
        <v>603</v>
      </c>
      <c r="F106" s="72" t="s">
        <v>603</v>
      </c>
      <c r="G106" s="72">
        <v>1.266624445851805E-3</v>
      </c>
      <c r="H106" s="72">
        <v>1.8999366687777073E-3</v>
      </c>
      <c r="I106" s="72">
        <v>4.4331855604813177E-3</v>
      </c>
      <c r="J106" s="72">
        <v>5.699810006333122E-3</v>
      </c>
      <c r="K106" s="72">
        <v>3.7998733375554147E-3</v>
      </c>
      <c r="L106" s="72" t="s">
        <v>603</v>
      </c>
      <c r="M106" s="72" t="s">
        <v>603</v>
      </c>
      <c r="N106" s="72">
        <v>0.98163394553514882</v>
      </c>
      <c r="O106" s="71">
        <v>7895</v>
      </c>
      <c r="Q106" s="73"/>
      <c r="R106" s="59"/>
    </row>
    <row r="107" spans="2:18" x14ac:dyDescent="0.3">
      <c r="B107" s="33" t="s">
        <v>262</v>
      </c>
      <c r="C107" s="21" t="s">
        <v>63</v>
      </c>
      <c r="D107" s="33" t="s">
        <v>313</v>
      </c>
      <c r="E107" s="72" t="s">
        <v>603</v>
      </c>
      <c r="F107" s="72">
        <v>1.415929203539823E-2</v>
      </c>
      <c r="G107" s="72">
        <v>2.831858407079646E-2</v>
      </c>
      <c r="H107" s="72">
        <v>2.3008849557522124E-2</v>
      </c>
      <c r="I107" s="72">
        <v>1.7699115044247787E-2</v>
      </c>
      <c r="J107" s="72">
        <v>1.0619469026548672E-2</v>
      </c>
      <c r="K107" s="72">
        <v>3.5398230088495575E-3</v>
      </c>
      <c r="L107" s="72">
        <v>0</v>
      </c>
      <c r="M107" s="72">
        <v>0</v>
      </c>
      <c r="N107" s="72">
        <v>0.90088495575221239</v>
      </c>
      <c r="O107" s="71">
        <v>2825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5500</v>
      </c>
      <c r="Q108" s="73"/>
      <c r="R108" s="59"/>
    </row>
    <row r="109" spans="2:18" x14ac:dyDescent="0.3">
      <c r="B109" s="33" t="s">
        <v>262</v>
      </c>
      <c r="C109" s="21" t="s">
        <v>65</v>
      </c>
      <c r="D109" s="33" t="s">
        <v>315</v>
      </c>
      <c r="E109" s="72">
        <v>7.2016460905349796E-3</v>
      </c>
      <c r="F109" s="72">
        <v>3.3950617283950615E-2</v>
      </c>
      <c r="G109" s="72">
        <v>0.12757201646090535</v>
      </c>
      <c r="H109" s="72">
        <v>0.12654320987654322</v>
      </c>
      <c r="I109" s="72">
        <v>0.11728395061728394</v>
      </c>
      <c r="J109" s="72">
        <v>0.12345679012345678</v>
      </c>
      <c r="K109" s="72">
        <v>5.1440329218106998E-2</v>
      </c>
      <c r="L109" s="72">
        <v>3.0864197530864196E-3</v>
      </c>
      <c r="M109" s="72">
        <v>2.05761316872428E-3</v>
      </c>
      <c r="N109" s="72">
        <v>0.40740740740740738</v>
      </c>
      <c r="O109" s="71">
        <v>4860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4930</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2665</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4475</v>
      </c>
      <c r="Q112" s="73"/>
      <c r="R112" s="59"/>
    </row>
    <row r="113" spans="2:18" x14ac:dyDescent="0.3">
      <c r="B113" s="33" t="s">
        <v>262</v>
      </c>
      <c r="C113" s="21" t="s">
        <v>71</v>
      </c>
      <c r="D113" s="33" t="s">
        <v>174</v>
      </c>
      <c r="E113" s="72">
        <v>2.4630541871921183E-2</v>
      </c>
      <c r="F113" s="72">
        <v>8.1280788177339899E-2</v>
      </c>
      <c r="G113" s="72">
        <v>0.26108374384236455</v>
      </c>
      <c r="H113" s="72">
        <v>0.19458128078817735</v>
      </c>
      <c r="I113" s="72">
        <v>0.18472906403940886</v>
      </c>
      <c r="J113" s="72">
        <v>0.11083743842364532</v>
      </c>
      <c r="K113" s="72">
        <v>3.9408866995073892E-2</v>
      </c>
      <c r="L113" s="72">
        <v>7.3891625615763543E-3</v>
      </c>
      <c r="M113" s="72" t="s">
        <v>603</v>
      </c>
      <c r="N113" s="72">
        <v>9.1133004926108374E-2</v>
      </c>
      <c r="O113" s="71">
        <v>2030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1865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2350</v>
      </c>
      <c r="Q115" s="73"/>
      <c r="R115" s="59"/>
    </row>
    <row r="116" spans="2:18" x14ac:dyDescent="0.3">
      <c r="B116" s="33" t="s">
        <v>274</v>
      </c>
      <c r="C116" s="21" t="s">
        <v>78</v>
      </c>
      <c r="D116" s="33" t="s">
        <v>181</v>
      </c>
      <c r="E116" s="72">
        <v>5.2770448548812663E-3</v>
      </c>
      <c r="F116" s="72">
        <v>1.3192612137203167E-2</v>
      </c>
      <c r="G116" s="72">
        <v>1.5831134564643801E-2</v>
      </c>
      <c r="H116" s="72">
        <v>5.2770448548812663E-3</v>
      </c>
      <c r="I116" s="72" t="s">
        <v>603</v>
      </c>
      <c r="J116" s="72">
        <v>5.2770448548812663E-3</v>
      </c>
      <c r="K116" s="72" t="s">
        <v>603</v>
      </c>
      <c r="L116" s="72">
        <v>0</v>
      </c>
      <c r="M116" s="72">
        <v>0</v>
      </c>
      <c r="N116" s="72">
        <v>0.94986807387862793</v>
      </c>
      <c r="O116" s="71">
        <v>1895</v>
      </c>
      <c r="Q116" s="73"/>
      <c r="R116" s="59"/>
    </row>
    <row r="117" spans="2:18" x14ac:dyDescent="0.3">
      <c r="B117" s="33" t="s">
        <v>274</v>
      </c>
      <c r="C117" s="21" t="s">
        <v>79</v>
      </c>
      <c r="D117" s="33" t="s">
        <v>317</v>
      </c>
      <c r="E117" s="72" t="s">
        <v>603</v>
      </c>
      <c r="F117" s="72">
        <v>5.1679586563307496E-3</v>
      </c>
      <c r="G117" s="72">
        <v>5.1679586563307496E-3</v>
      </c>
      <c r="H117" s="72">
        <v>1.1627906976744186E-2</v>
      </c>
      <c r="I117" s="72">
        <v>1.4211886304909561E-2</v>
      </c>
      <c r="J117" s="72">
        <v>2.1963824289405683E-2</v>
      </c>
      <c r="K117" s="72">
        <v>1.8087855297157621E-2</v>
      </c>
      <c r="L117" s="72" t="s">
        <v>603</v>
      </c>
      <c r="M117" s="72" t="s">
        <v>603</v>
      </c>
      <c r="N117" s="72">
        <v>0.91989664082687339</v>
      </c>
      <c r="O117" s="71">
        <v>3870</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3995</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4305</v>
      </c>
      <c r="Q119" s="73"/>
      <c r="R119" s="59"/>
    </row>
    <row r="120" spans="2:18" x14ac:dyDescent="0.3">
      <c r="B120" s="33" t="s">
        <v>274</v>
      </c>
      <c r="C120" s="21" t="s">
        <v>85</v>
      </c>
      <c r="D120" s="33" t="s">
        <v>184</v>
      </c>
      <c r="E120" s="72" t="s">
        <v>603</v>
      </c>
      <c r="F120" s="72">
        <v>8.1743869209809257E-3</v>
      </c>
      <c r="G120" s="72">
        <v>2.7247956403269755E-2</v>
      </c>
      <c r="H120" s="72">
        <v>5.1771117166212535E-2</v>
      </c>
      <c r="I120" s="72">
        <v>3.8147138964577658E-2</v>
      </c>
      <c r="J120" s="72">
        <v>3.8147138964577658E-2</v>
      </c>
      <c r="K120" s="72">
        <v>3.5422343324250684E-2</v>
      </c>
      <c r="L120" s="72" t="s">
        <v>603</v>
      </c>
      <c r="M120" s="72" t="s">
        <v>603</v>
      </c>
      <c r="N120" s="72">
        <v>0.79836512261580383</v>
      </c>
      <c r="O120" s="71">
        <v>1835</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1830</v>
      </c>
      <c r="Q121" s="73"/>
      <c r="R121" s="59"/>
    </row>
    <row r="122" spans="2:18" x14ac:dyDescent="0.3">
      <c r="B122" s="33" t="s">
        <v>274</v>
      </c>
      <c r="C122" s="21" t="s">
        <v>87</v>
      </c>
      <c r="D122" s="33" t="s">
        <v>321</v>
      </c>
      <c r="E122" s="72">
        <v>6.3897763578274758E-3</v>
      </c>
      <c r="F122" s="72">
        <v>1.2779552715654952E-2</v>
      </c>
      <c r="G122" s="72">
        <v>2.5559105431309903E-2</v>
      </c>
      <c r="H122" s="72">
        <v>0.11501597444089456</v>
      </c>
      <c r="I122" s="72">
        <v>8.6261980830670923E-2</v>
      </c>
      <c r="J122" s="72">
        <v>0.11501597444089456</v>
      </c>
      <c r="K122" s="72">
        <v>9.4249201277955275E-2</v>
      </c>
      <c r="L122" s="72">
        <v>3.1948881789137379E-3</v>
      </c>
      <c r="M122" s="72">
        <v>3.1948881789137379E-3</v>
      </c>
      <c r="N122" s="72">
        <v>0.53514376996805113</v>
      </c>
      <c r="O122" s="71">
        <v>3130</v>
      </c>
      <c r="Q122" s="73"/>
      <c r="R122" s="59"/>
    </row>
    <row r="123" spans="2:18" x14ac:dyDescent="0.3">
      <c r="B123" s="33" t="s">
        <v>274</v>
      </c>
      <c r="C123" s="21" t="s">
        <v>89</v>
      </c>
      <c r="D123" s="33" t="s">
        <v>186</v>
      </c>
      <c r="E123" s="72">
        <v>2.313624678663239E-2</v>
      </c>
      <c r="F123" s="72">
        <v>9.5115681233933158E-2</v>
      </c>
      <c r="G123" s="72">
        <v>0.30848329048843187</v>
      </c>
      <c r="H123" s="72">
        <v>0.16966580976863754</v>
      </c>
      <c r="I123" s="72">
        <v>0.16452442159383032</v>
      </c>
      <c r="J123" s="72">
        <v>0.15424164524421594</v>
      </c>
      <c r="K123" s="72">
        <v>7.1979434447300775E-2</v>
      </c>
      <c r="L123" s="72">
        <v>6.4267352185089976E-3</v>
      </c>
      <c r="M123" s="72" t="s">
        <v>603</v>
      </c>
      <c r="N123" s="72">
        <v>5.1413881748071976E-3</v>
      </c>
      <c r="O123" s="71">
        <v>3890</v>
      </c>
      <c r="Q123" s="73"/>
      <c r="R123" s="59"/>
    </row>
    <row r="124" spans="2:18" x14ac:dyDescent="0.3">
      <c r="B124" s="33" t="s">
        <v>274</v>
      </c>
      <c r="C124" s="21" t="s">
        <v>92</v>
      </c>
      <c r="D124" s="33" t="s">
        <v>189</v>
      </c>
      <c r="E124" s="72">
        <v>0.25066312997347479</v>
      </c>
      <c r="F124" s="72">
        <v>4.5092838196286469E-2</v>
      </c>
      <c r="G124" s="72">
        <v>0.15251989389920426</v>
      </c>
      <c r="H124" s="72">
        <v>0.19496021220159152</v>
      </c>
      <c r="I124" s="72">
        <v>9.0185676392572939E-2</v>
      </c>
      <c r="J124" s="72">
        <v>8.4880636604774531E-2</v>
      </c>
      <c r="K124" s="72">
        <v>5.0397877984084884E-2</v>
      </c>
      <c r="L124" s="72">
        <v>2.1220159151193633E-2</v>
      </c>
      <c r="M124" s="72" t="s">
        <v>603</v>
      </c>
      <c r="N124" s="72">
        <v>0.10742705570291777</v>
      </c>
      <c r="O124" s="71">
        <v>3770</v>
      </c>
      <c r="Q124" s="73"/>
      <c r="R124" s="59"/>
    </row>
    <row r="125" spans="2:18" x14ac:dyDescent="0.3">
      <c r="B125" s="33" t="s">
        <v>274</v>
      </c>
      <c r="C125" s="21" t="s">
        <v>93</v>
      </c>
      <c r="D125" s="33" t="s">
        <v>190</v>
      </c>
      <c r="E125" s="72">
        <v>3.3391915641476276E-2</v>
      </c>
      <c r="F125" s="72">
        <v>0.13181019332161686</v>
      </c>
      <c r="G125" s="72">
        <v>0.2179261862917399</v>
      </c>
      <c r="H125" s="72">
        <v>0.13708260105448156</v>
      </c>
      <c r="I125" s="72">
        <v>0.1195079086115993</v>
      </c>
      <c r="J125" s="72">
        <v>0.1335676625659051</v>
      </c>
      <c r="K125" s="72">
        <v>8.2601054481546574E-2</v>
      </c>
      <c r="L125" s="72">
        <v>1.4059753954305799E-2</v>
      </c>
      <c r="M125" s="72">
        <v>5.272407732864675E-3</v>
      </c>
      <c r="N125" s="72">
        <v>0.12302284710017575</v>
      </c>
      <c r="O125" s="71">
        <v>2845</v>
      </c>
      <c r="Q125" s="73"/>
      <c r="R125" s="59"/>
    </row>
    <row r="126" spans="2:18" x14ac:dyDescent="0.3">
      <c r="B126" s="33" t="s">
        <v>274</v>
      </c>
      <c r="C126" s="21" t="s">
        <v>94</v>
      </c>
      <c r="D126" s="33" t="s">
        <v>322</v>
      </c>
      <c r="E126" s="72" t="s">
        <v>603</v>
      </c>
      <c r="F126" s="72">
        <v>6.2893081761006293E-3</v>
      </c>
      <c r="G126" s="72">
        <v>1.5723270440251572E-2</v>
      </c>
      <c r="H126" s="72">
        <v>2.5157232704402517E-2</v>
      </c>
      <c r="I126" s="72">
        <v>4.40251572327044E-2</v>
      </c>
      <c r="J126" s="72">
        <v>3.4591194968553458E-2</v>
      </c>
      <c r="K126" s="72">
        <v>1.8867924528301886E-2</v>
      </c>
      <c r="L126" s="72" t="s">
        <v>603</v>
      </c>
      <c r="M126" s="72" t="s">
        <v>603</v>
      </c>
      <c r="N126" s="72">
        <v>0.84905660377358494</v>
      </c>
      <c r="O126" s="71">
        <v>1590</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3395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3420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1.3473053892215569E-2</v>
      </c>
      <c r="F130" s="72">
        <v>4.1916167664670656E-2</v>
      </c>
      <c r="G130" s="72">
        <v>8.0838323353293412E-2</v>
      </c>
      <c r="H130" s="72">
        <v>7.4850299401197598E-2</v>
      </c>
      <c r="I130" s="72">
        <v>5.5389221556886227E-2</v>
      </c>
      <c r="J130" s="72">
        <v>6.1377245508982034E-2</v>
      </c>
      <c r="K130" s="72">
        <v>1.4970059880239521E-2</v>
      </c>
      <c r="L130" s="72" t="s">
        <v>603</v>
      </c>
      <c r="M130" s="72">
        <v>0</v>
      </c>
      <c r="N130" s="72">
        <v>0.65568862275449102</v>
      </c>
      <c r="O130" s="71">
        <v>3340</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2135</v>
      </c>
      <c r="Q131" s="73"/>
      <c r="R131" s="59"/>
    </row>
    <row r="132" spans="2:18" x14ac:dyDescent="0.3">
      <c r="B132" s="33" t="s">
        <v>274</v>
      </c>
      <c r="C132" s="21" t="s">
        <v>101</v>
      </c>
      <c r="D132" s="33" t="s">
        <v>195</v>
      </c>
      <c r="E132" s="72">
        <v>3.1446540880503145E-2</v>
      </c>
      <c r="F132" s="72">
        <v>6.7924528301886791E-2</v>
      </c>
      <c r="G132" s="72">
        <v>0.12955974842767295</v>
      </c>
      <c r="H132" s="72">
        <v>0.17232704402515722</v>
      </c>
      <c r="I132" s="72">
        <v>0.15345911949685534</v>
      </c>
      <c r="J132" s="72">
        <v>0.13710691823899371</v>
      </c>
      <c r="K132" s="72">
        <v>6.540880503144654E-2</v>
      </c>
      <c r="L132" s="72">
        <v>1.2578616352201259E-2</v>
      </c>
      <c r="M132" s="72">
        <v>5.0314465408805029E-3</v>
      </c>
      <c r="N132" s="72">
        <v>0.22515723270440252</v>
      </c>
      <c r="O132" s="71">
        <v>3975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3170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2080</v>
      </c>
      <c r="Q134" s="73"/>
      <c r="R134" s="59"/>
    </row>
    <row r="135" spans="2:18" x14ac:dyDescent="0.3">
      <c r="B135" s="33" t="s">
        <v>274</v>
      </c>
      <c r="C135" s="21" t="s">
        <v>111</v>
      </c>
      <c r="D135" s="33" t="s">
        <v>324</v>
      </c>
      <c r="E135" s="72">
        <v>1.1682242990654205E-2</v>
      </c>
      <c r="F135" s="72">
        <v>3.5046728971962614E-2</v>
      </c>
      <c r="G135" s="72">
        <v>5.0233644859813083E-2</v>
      </c>
      <c r="H135" s="72">
        <v>7.1261682242990648E-2</v>
      </c>
      <c r="I135" s="72">
        <v>5.8411214953271028E-2</v>
      </c>
      <c r="J135" s="72">
        <v>6.6588785046728965E-2</v>
      </c>
      <c r="K135" s="72">
        <v>3.0373831775700934E-2</v>
      </c>
      <c r="L135" s="72">
        <v>2.3364485981308409E-3</v>
      </c>
      <c r="M135" s="72">
        <v>2.3364485981308409E-3</v>
      </c>
      <c r="N135" s="72">
        <v>0.67056074766355145</v>
      </c>
      <c r="O135" s="71">
        <v>4280</v>
      </c>
      <c r="Q135" s="73"/>
      <c r="R135" s="59"/>
    </row>
    <row r="136" spans="2:18" x14ac:dyDescent="0.3">
      <c r="B136" s="33" t="s">
        <v>279</v>
      </c>
      <c r="C136" s="21" t="s">
        <v>74</v>
      </c>
      <c r="D136" s="33" t="s">
        <v>177</v>
      </c>
      <c r="E136" s="72" t="e">
        <v>#VALUE!</v>
      </c>
      <c r="F136" s="72" t="e">
        <v>#VALUE!</v>
      </c>
      <c r="G136" s="72" t="e">
        <v>#VALUE!</v>
      </c>
      <c r="H136" s="72" t="e">
        <v>#VALUE!</v>
      </c>
      <c r="I136" s="72" t="e">
        <v>#VALUE!</v>
      </c>
      <c r="J136" s="72" t="e">
        <v>#VALUE!</v>
      </c>
      <c r="K136" s="72" t="e">
        <v>#VALUE!</v>
      </c>
      <c r="L136" s="72" t="e">
        <v>#VALUE!</v>
      </c>
      <c r="M136" s="72" t="e">
        <v>#VALUE!</v>
      </c>
      <c r="N136" s="72" t="s">
        <v>603</v>
      </c>
      <c r="O136" s="71" t="s">
        <v>603</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2430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1930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1670</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540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2520</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2810</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5090</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35</v>
      </c>
      <c r="Q144" s="73"/>
      <c r="R144" s="59"/>
    </row>
    <row r="145" spans="2:18" x14ac:dyDescent="0.3">
      <c r="B145" s="33" t="s">
        <v>279</v>
      </c>
      <c r="C145" s="21" t="s">
        <v>90</v>
      </c>
      <c r="D145" s="33" t="s">
        <v>187</v>
      </c>
      <c r="E145" s="72">
        <v>7.9155672823219003E-3</v>
      </c>
      <c r="F145" s="72">
        <v>0.12225153913808268</v>
      </c>
      <c r="G145" s="72">
        <v>0.12576956904133685</v>
      </c>
      <c r="H145" s="72">
        <v>0.11609498680738786</v>
      </c>
      <c r="I145" s="72">
        <v>7.036059806508356E-2</v>
      </c>
      <c r="J145" s="72">
        <v>5.9806508355321017E-2</v>
      </c>
      <c r="K145" s="72">
        <v>2.6385224274406333E-2</v>
      </c>
      <c r="L145" s="72">
        <v>7.0360598065083556E-3</v>
      </c>
      <c r="M145" s="72">
        <v>1.7590149516270889E-3</v>
      </c>
      <c r="N145" s="72">
        <v>0.46262093227792433</v>
      </c>
      <c r="O145" s="71">
        <v>5685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5230</v>
      </c>
      <c r="Q146" s="73"/>
      <c r="R146" s="59"/>
    </row>
    <row r="147" spans="2:18" x14ac:dyDescent="0.3">
      <c r="B147" s="33" t="s">
        <v>279</v>
      </c>
      <c r="C147" s="21" t="s">
        <v>91</v>
      </c>
      <c r="D147" s="33" t="s">
        <v>188</v>
      </c>
      <c r="E147" s="72" t="s">
        <v>603</v>
      </c>
      <c r="F147" s="72">
        <v>1.8140589569160998E-2</v>
      </c>
      <c r="G147" s="72">
        <v>0.14285714285714285</v>
      </c>
      <c r="H147" s="72">
        <v>0.10430839002267574</v>
      </c>
      <c r="I147" s="72">
        <v>8.6167800453514742E-2</v>
      </c>
      <c r="J147" s="72">
        <v>7.7097505668934238E-2</v>
      </c>
      <c r="K147" s="72">
        <v>2.9478458049886622E-2</v>
      </c>
      <c r="L147" s="72">
        <v>6.8027210884353739E-3</v>
      </c>
      <c r="M147" s="72">
        <v>0</v>
      </c>
      <c r="N147" s="72">
        <v>0.5374149659863946</v>
      </c>
      <c r="O147" s="71">
        <v>2205</v>
      </c>
      <c r="Q147" s="73"/>
      <c r="R147" s="59"/>
    </row>
    <row r="148" spans="2:18" x14ac:dyDescent="0.3">
      <c r="B148" s="33" t="s">
        <v>279</v>
      </c>
      <c r="C148" s="21" t="s">
        <v>97</v>
      </c>
      <c r="D148" s="33" t="s">
        <v>326</v>
      </c>
      <c r="E148" s="72">
        <v>1.1857707509881422E-2</v>
      </c>
      <c r="F148" s="72">
        <v>3.9525691699604744E-2</v>
      </c>
      <c r="G148" s="72">
        <v>5.3754940711462453E-2</v>
      </c>
      <c r="H148" s="72">
        <v>5.9288537549407112E-2</v>
      </c>
      <c r="I148" s="72">
        <v>4.3478260869565216E-2</v>
      </c>
      <c r="J148" s="72">
        <v>4.6640316205533598E-2</v>
      </c>
      <c r="K148" s="72">
        <v>2.6086956521739129E-2</v>
      </c>
      <c r="L148" s="72">
        <v>3.1620553359683794E-3</v>
      </c>
      <c r="M148" s="72" t="s">
        <v>603</v>
      </c>
      <c r="N148" s="72">
        <v>0.71462450592885374</v>
      </c>
      <c r="O148" s="71">
        <v>6325</v>
      </c>
      <c r="Q148" s="73"/>
      <c r="R148" s="59"/>
    </row>
    <row r="149" spans="2:18" x14ac:dyDescent="0.3">
      <c r="B149" s="33" t="s">
        <v>279</v>
      </c>
      <c r="C149" s="21" t="s">
        <v>103</v>
      </c>
      <c r="D149" s="33" t="s">
        <v>196</v>
      </c>
      <c r="E149" s="72">
        <v>4.4534412955465584E-2</v>
      </c>
      <c r="F149" s="72">
        <v>9.5141700404858295E-2</v>
      </c>
      <c r="G149" s="72">
        <v>0.2834008097165992</v>
      </c>
      <c r="H149" s="72">
        <v>0.13765182186234817</v>
      </c>
      <c r="I149" s="72">
        <v>0.15789473684210525</v>
      </c>
      <c r="J149" s="72">
        <v>0.16396761133603238</v>
      </c>
      <c r="K149" s="72">
        <v>5.8704453441295545E-2</v>
      </c>
      <c r="L149" s="72">
        <v>1.6194331983805668E-2</v>
      </c>
      <c r="M149" s="72">
        <v>4.048582995951417E-3</v>
      </c>
      <c r="N149" s="72">
        <v>3.643724696356275E-2</v>
      </c>
      <c r="O149" s="71">
        <v>2470</v>
      </c>
      <c r="Q149" s="73"/>
      <c r="R149" s="59"/>
    </row>
    <row r="150" spans="2:18" x14ac:dyDescent="0.3">
      <c r="B150" s="33" t="s">
        <v>279</v>
      </c>
      <c r="C150" s="21" t="s">
        <v>104</v>
      </c>
      <c r="D150" s="33" t="s">
        <v>328</v>
      </c>
      <c r="E150" s="72">
        <v>0</v>
      </c>
      <c r="F150" s="72" t="s">
        <v>603</v>
      </c>
      <c r="G150" s="72">
        <v>1.4251781472684086E-2</v>
      </c>
      <c r="H150" s="72">
        <v>1.66270783847981E-2</v>
      </c>
      <c r="I150" s="72">
        <v>2.6128266033254157E-2</v>
      </c>
      <c r="J150" s="72">
        <v>2.6128266033254157E-2</v>
      </c>
      <c r="K150" s="72">
        <v>2.1377672209026127E-2</v>
      </c>
      <c r="L150" s="72">
        <v>0</v>
      </c>
      <c r="M150" s="72">
        <v>0</v>
      </c>
      <c r="N150" s="72">
        <v>0.89311163895486934</v>
      </c>
      <c r="O150" s="71">
        <v>2105</v>
      </c>
      <c r="Q150" s="73"/>
      <c r="R150" s="59"/>
    </row>
    <row r="151" spans="2:18" x14ac:dyDescent="0.3">
      <c r="B151" s="33" t="s">
        <v>279</v>
      </c>
      <c r="C151" s="21" t="s">
        <v>107</v>
      </c>
      <c r="D151" s="33" t="s">
        <v>329</v>
      </c>
      <c r="E151" s="72">
        <v>4.4673539518900345E-2</v>
      </c>
      <c r="F151" s="72">
        <v>0.11512027491408934</v>
      </c>
      <c r="G151" s="72">
        <v>0.23883161512027493</v>
      </c>
      <c r="H151" s="72">
        <v>0.21821305841924399</v>
      </c>
      <c r="I151" s="72">
        <v>0.17525773195876287</v>
      </c>
      <c r="J151" s="72">
        <v>0.14948453608247422</v>
      </c>
      <c r="K151" s="72">
        <v>3.0927835051546393E-2</v>
      </c>
      <c r="L151" s="72">
        <v>3.4364261168384879E-3</v>
      </c>
      <c r="M151" s="72">
        <v>3.4364261168384879E-3</v>
      </c>
      <c r="N151" s="72">
        <v>2.0618556701030927E-2</v>
      </c>
      <c r="O151" s="71">
        <v>2910</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1830</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2365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2050</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2335</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2520</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2360</v>
      </c>
      <c r="Q157" s="73"/>
      <c r="R157" s="59"/>
    </row>
    <row r="158" spans="2:18" x14ac:dyDescent="0.3">
      <c r="B158" s="33" t="s">
        <v>283</v>
      </c>
      <c r="C158" s="21" t="s">
        <v>115</v>
      </c>
      <c r="D158" s="33" t="s">
        <v>201</v>
      </c>
      <c r="E158" s="72">
        <v>2.0910209102091022E-2</v>
      </c>
      <c r="F158" s="72">
        <v>0.11070110701107011</v>
      </c>
      <c r="G158" s="72">
        <v>0.32349323493234933</v>
      </c>
      <c r="H158" s="72">
        <v>0.17220172201722017</v>
      </c>
      <c r="I158" s="72">
        <v>0.14637146371463713</v>
      </c>
      <c r="J158" s="72">
        <v>8.9790897908979095E-2</v>
      </c>
      <c r="K158" s="72">
        <v>3.1980319803198029E-2</v>
      </c>
      <c r="L158" s="72">
        <v>6.1500615006150061E-3</v>
      </c>
      <c r="M158" s="72" t="s">
        <v>603</v>
      </c>
      <c r="N158" s="72">
        <v>9.8400984009840098E-2</v>
      </c>
      <c r="O158" s="71">
        <v>4065</v>
      </c>
      <c r="Q158" s="73"/>
      <c r="R158" s="59"/>
    </row>
    <row r="159" spans="2:18" x14ac:dyDescent="0.3">
      <c r="B159" s="33" t="s">
        <v>283</v>
      </c>
      <c r="C159" s="21" t="s">
        <v>116</v>
      </c>
      <c r="D159" s="33" t="s">
        <v>202</v>
      </c>
      <c r="E159" s="72">
        <v>4.2801556420233464E-2</v>
      </c>
      <c r="F159" s="72">
        <v>3.6316472114137487E-2</v>
      </c>
      <c r="G159" s="72">
        <v>8.9494163424124515E-2</v>
      </c>
      <c r="H159" s="72">
        <v>0.13878080415045396</v>
      </c>
      <c r="I159" s="72">
        <v>0.13229571984435798</v>
      </c>
      <c r="J159" s="72">
        <v>0.14915693904020752</v>
      </c>
      <c r="K159" s="72">
        <v>7.0038910505836577E-2</v>
      </c>
      <c r="L159" s="72">
        <v>9.0791180285343717E-3</v>
      </c>
      <c r="M159" s="72">
        <v>6.4850843060959796E-3</v>
      </c>
      <c r="N159" s="72">
        <v>0.32555123216601817</v>
      </c>
      <c r="O159" s="71">
        <v>3855</v>
      </c>
      <c r="Q159" s="73"/>
      <c r="R159" s="59"/>
    </row>
    <row r="160" spans="2:18" x14ac:dyDescent="0.3">
      <c r="B160" s="33" t="s">
        <v>283</v>
      </c>
      <c r="C160" s="21" t="s">
        <v>117</v>
      </c>
      <c r="D160" s="33" t="s">
        <v>203</v>
      </c>
      <c r="E160" s="72">
        <v>5.1020408163265307E-2</v>
      </c>
      <c r="F160" s="72">
        <v>0.141156462585034</v>
      </c>
      <c r="G160" s="72">
        <v>0.30697278911564624</v>
      </c>
      <c r="H160" s="72">
        <v>0.1870748299319728</v>
      </c>
      <c r="I160" s="72">
        <v>0.12244897959183673</v>
      </c>
      <c r="J160" s="72">
        <v>9.3537414965986401E-2</v>
      </c>
      <c r="K160" s="72">
        <v>3.6564625850340135E-2</v>
      </c>
      <c r="L160" s="72">
        <v>9.3537414965986394E-3</v>
      </c>
      <c r="M160" s="72">
        <v>1.7006802721088435E-3</v>
      </c>
      <c r="N160" s="72">
        <v>4.9319727891156462E-2</v>
      </c>
      <c r="O160" s="71">
        <v>5880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3085</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1865</v>
      </c>
      <c r="Q162" s="73"/>
      <c r="R162" s="59"/>
    </row>
    <row r="163" spans="2:18" x14ac:dyDescent="0.3">
      <c r="B163" s="33" t="s">
        <v>283</v>
      </c>
      <c r="C163" s="21" t="s">
        <v>120</v>
      </c>
      <c r="D163" s="33" t="s">
        <v>335</v>
      </c>
      <c r="E163" s="72">
        <v>2.8409090909090908E-2</v>
      </c>
      <c r="F163" s="72">
        <v>2.6136363636363635E-2</v>
      </c>
      <c r="G163" s="72">
        <v>5.6818181818181816E-2</v>
      </c>
      <c r="H163" s="72">
        <v>3.2954545454545452E-2</v>
      </c>
      <c r="I163" s="72">
        <v>2.3863636363636365E-2</v>
      </c>
      <c r="J163" s="72">
        <v>2.1590909090909091E-2</v>
      </c>
      <c r="K163" s="72">
        <v>1.0227272727272727E-2</v>
      </c>
      <c r="L163" s="72" t="s">
        <v>603</v>
      </c>
      <c r="M163" s="72" t="s">
        <v>603</v>
      </c>
      <c r="N163" s="72">
        <v>0.79772727272727273</v>
      </c>
      <c r="O163" s="71">
        <v>4400</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2485</v>
      </c>
      <c r="Q164" s="73"/>
      <c r="R164" s="59"/>
    </row>
    <row r="165" spans="2:18" x14ac:dyDescent="0.3">
      <c r="B165" s="33" t="s">
        <v>283</v>
      </c>
      <c r="C165" s="21" t="s">
        <v>122</v>
      </c>
      <c r="D165" s="33" t="s">
        <v>206</v>
      </c>
      <c r="E165" s="72">
        <v>7.623318385650224E-2</v>
      </c>
      <c r="F165" s="72">
        <v>0.33034379671150971</v>
      </c>
      <c r="G165" s="72">
        <v>0.24962630792227206</v>
      </c>
      <c r="H165" s="72">
        <v>0.13452914798206278</v>
      </c>
      <c r="I165" s="72">
        <v>7.9222720478325862E-2</v>
      </c>
      <c r="J165" s="72">
        <v>7.0254110612855011E-2</v>
      </c>
      <c r="K165" s="72">
        <v>3.2884902840059793E-2</v>
      </c>
      <c r="L165" s="72">
        <v>7.4738415545590429E-3</v>
      </c>
      <c r="M165" s="72" t="s">
        <v>603</v>
      </c>
      <c r="N165" s="72">
        <v>1.7937219730941704E-2</v>
      </c>
      <c r="O165" s="71">
        <v>3345</v>
      </c>
      <c r="Q165" s="73"/>
      <c r="R165" s="59"/>
    </row>
    <row r="166" spans="2:18" x14ac:dyDescent="0.3">
      <c r="B166" s="33" t="s">
        <v>283</v>
      </c>
      <c r="C166" s="21" t="s">
        <v>123</v>
      </c>
      <c r="D166" s="33" t="s">
        <v>336</v>
      </c>
      <c r="E166" s="72">
        <v>2.0435967302452316E-2</v>
      </c>
      <c r="F166" s="72">
        <v>0.12670299727520437</v>
      </c>
      <c r="G166" s="72">
        <v>0.24659400544959129</v>
      </c>
      <c r="H166" s="72">
        <v>0.16893732970027248</v>
      </c>
      <c r="I166" s="72">
        <v>0.14305177111716622</v>
      </c>
      <c r="J166" s="72">
        <v>0.12806539509536785</v>
      </c>
      <c r="K166" s="72">
        <v>7.2207084468664848E-2</v>
      </c>
      <c r="L166" s="72">
        <v>1.0899182561307902E-2</v>
      </c>
      <c r="M166" s="72" t="s">
        <v>603</v>
      </c>
      <c r="N166" s="72">
        <v>8.1743869209809264E-2</v>
      </c>
      <c r="O166" s="71">
        <v>3670</v>
      </c>
      <c r="Q166" s="73"/>
      <c r="R166" s="59"/>
    </row>
    <row r="167" spans="2:18" x14ac:dyDescent="0.3">
      <c r="B167" s="33" t="s">
        <v>283</v>
      </c>
      <c r="C167" s="21" t="s">
        <v>124</v>
      </c>
      <c r="D167" s="33" t="s">
        <v>207</v>
      </c>
      <c r="E167" s="72" t="s">
        <v>603</v>
      </c>
      <c r="F167" s="72" t="s">
        <v>603</v>
      </c>
      <c r="G167" s="72">
        <v>5.5710306406685237E-3</v>
      </c>
      <c r="H167" s="72">
        <v>9.7493036211699167E-3</v>
      </c>
      <c r="I167" s="72">
        <v>1.532033426183844E-2</v>
      </c>
      <c r="J167" s="72">
        <v>2.3676880222841225E-2</v>
      </c>
      <c r="K167" s="72">
        <v>1.3927576601671309E-2</v>
      </c>
      <c r="L167" s="72">
        <v>0</v>
      </c>
      <c r="M167" s="72">
        <v>0</v>
      </c>
      <c r="N167" s="72">
        <v>0.92757660167130918</v>
      </c>
      <c r="O167" s="71">
        <v>3590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1995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2725</v>
      </c>
      <c r="Q169" s="73"/>
      <c r="R169" s="59"/>
    </row>
    <row r="170" spans="2:18" x14ac:dyDescent="0.3">
      <c r="B170" s="33" t="s">
        <v>283</v>
      </c>
      <c r="C170" s="21" t="s">
        <v>127</v>
      </c>
      <c r="D170" s="33" t="s">
        <v>209</v>
      </c>
      <c r="E170" s="72">
        <v>0.12481644640234948</v>
      </c>
      <c r="F170" s="72">
        <v>0.12041116005873716</v>
      </c>
      <c r="G170" s="72">
        <v>0.30249632892804701</v>
      </c>
      <c r="H170" s="72">
        <v>0.22760646108663729</v>
      </c>
      <c r="I170" s="72">
        <v>0.10279001468428781</v>
      </c>
      <c r="J170" s="72">
        <v>7.7826725403817909E-2</v>
      </c>
      <c r="K170" s="72">
        <v>2.4963289280469897E-2</v>
      </c>
      <c r="L170" s="72">
        <v>2.936857562408223E-3</v>
      </c>
      <c r="M170" s="72" t="s">
        <v>603</v>
      </c>
      <c r="N170" s="72">
        <v>1.4684287812041116E-2</v>
      </c>
      <c r="O170" s="71">
        <v>3405</v>
      </c>
      <c r="Q170" s="73"/>
      <c r="R170" s="59"/>
    </row>
    <row r="171" spans="2:18" x14ac:dyDescent="0.3">
      <c r="B171" s="33" t="s">
        <v>283</v>
      </c>
      <c r="C171" s="21" t="s">
        <v>128</v>
      </c>
      <c r="D171" s="33" t="s">
        <v>338</v>
      </c>
      <c r="E171" s="72">
        <v>1.320361362056984E-2</v>
      </c>
      <c r="F171" s="72">
        <v>0.113273106323836</v>
      </c>
      <c r="G171" s="72">
        <v>0.2904794996525365</v>
      </c>
      <c r="H171" s="72">
        <v>0.21125781792911744</v>
      </c>
      <c r="I171" s="72">
        <v>0.14384989576094509</v>
      </c>
      <c r="J171" s="72">
        <v>7.4357192494788046E-2</v>
      </c>
      <c r="K171" s="72">
        <v>2.9881862404447533E-2</v>
      </c>
      <c r="L171" s="72">
        <v>9.0340514246004169E-3</v>
      </c>
      <c r="M171" s="72">
        <v>1.389854065323141E-3</v>
      </c>
      <c r="N171" s="72">
        <v>0.113273106323836</v>
      </c>
      <c r="O171" s="71">
        <v>7195</v>
      </c>
      <c r="Q171" s="73"/>
      <c r="R171" s="59"/>
    </row>
    <row r="172" spans="2:18" x14ac:dyDescent="0.3">
      <c r="B172" s="33" t="s">
        <v>290</v>
      </c>
      <c r="C172" s="21" t="s">
        <v>129</v>
      </c>
      <c r="D172" s="33" t="s">
        <v>210</v>
      </c>
      <c r="E172" s="72">
        <v>1.0362694300518135E-2</v>
      </c>
      <c r="F172" s="72">
        <v>3.8860103626943004E-2</v>
      </c>
      <c r="G172" s="72">
        <v>0.15803108808290156</v>
      </c>
      <c r="H172" s="72">
        <v>0.16580310880829016</v>
      </c>
      <c r="I172" s="72">
        <v>0.11398963730569948</v>
      </c>
      <c r="J172" s="72">
        <v>8.549222797927461E-2</v>
      </c>
      <c r="K172" s="72">
        <v>3.1088082901554404E-2</v>
      </c>
      <c r="L172" s="72">
        <v>5.1813471502590676E-3</v>
      </c>
      <c r="M172" s="72" t="s">
        <v>603</v>
      </c>
      <c r="N172" s="72">
        <v>0.39119170984455959</v>
      </c>
      <c r="O172" s="71">
        <v>1930</v>
      </c>
      <c r="Q172" s="73"/>
      <c r="R172" s="59"/>
    </row>
    <row r="173" spans="2:18" x14ac:dyDescent="0.3">
      <c r="B173" s="33" t="s">
        <v>290</v>
      </c>
      <c r="C173" s="21" t="s">
        <v>130</v>
      </c>
      <c r="D173" s="33" t="s">
        <v>211</v>
      </c>
      <c r="E173" s="72">
        <v>1.5942028985507246E-2</v>
      </c>
      <c r="F173" s="72">
        <v>1.8840579710144929E-2</v>
      </c>
      <c r="G173" s="72">
        <v>2.4637681159420291E-2</v>
      </c>
      <c r="H173" s="72">
        <v>2.1739130434782608E-2</v>
      </c>
      <c r="I173" s="72">
        <v>1.7391304347826087E-2</v>
      </c>
      <c r="J173" s="72">
        <v>2.8985507246376812E-2</v>
      </c>
      <c r="K173" s="72">
        <v>1.5942028985507246E-2</v>
      </c>
      <c r="L173" s="72">
        <v>4.3478260869565218E-3</v>
      </c>
      <c r="M173" s="72" t="s">
        <v>603</v>
      </c>
      <c r="N173" s="72">
        <v>0.85217391304347823</v>
      </c>
      <c r="O173" s="71">
        <v>3450</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1935</v>
      </c>
      <c r="Q174" s="73"/>
      <c r="R174" s="59"/>
    </row>
    <row r="175" spans="2:18" x14ac:dyDescent="0.3">
      <c r="B175" s="33" t="s">
        <v>290</v>
      </c>
      <c r="C175" s="21" t="s">
        <v>132</v>
      </c>
      <c r="D175" s="33" t="s">
        <v>213</v>
      </c>
      <c r="E175" s="72">
        <v>1.984126984126984E-2</v>
      </c>
      <c r="F175" s="72">
        <v>7.3412698412698416E-2</v>
      </c>
      <c r="G175" s="72">
        <v>0.16071428571428573</v>
      </c>
      <c r="H175" s="72">
        <v>0.12698412698412698</v>
      </c>
      <c r="I175" s="72">
        <v>0.1111111111111111</v>
      </c>
      <c r="J175" s="72">
        <v>8.9285714285714288E-2</v>
      </c>
      <c r="K175" s="72">
        <v>3.5714285714285712E-2</v>
      </c>
      <c r="L175" s="72" t="s">
        <v>603</v>
      </c>
      <c r="M175" s="72" t="s">
        <v>603</v>
      </c>
      <c r="N175" s="72">
        <v>0.38095238095238093</v>
      </c>
      <c r="O175" s="71">
        <v>2520</v>
      </c>
      <c r="Q175" s="73"/>
      <c r="R175" s="59"/>
    </row>
    <row r="176" spans="2:18" x14ac:dyDescent="0.3">
      <c r="B176" s="33" t="s">
        <v>290</v>
      </c>
      <c r="C176" s="21" t="s">
        <v>134</v>
      </c>
      <c r="D176" s="33" t="s">
        <v>214</v>
      </c>
      <c r="E176" s="72">
        <v>2.1653543307086614E-2</v>
      </c>
      <c r="F176" s="72">
        <v>0.1437007874015748</v>
      </c>
      <c r="G176" s="72">
        <v>0.28346456692913385</v>
      </c>
      <c r="H176" s="72">
        <v>0.19488188976377951</v>
      </c>
      <c r="I176" s="72">
        <v>0.14763779527559054</v>
      </c>
      <c r="J176" s="72">
        <v>0.12401574803149606</v>
      </c>
      <c r="K176" s="72">
        <v>6.2992125984251968E-2</v>
      </c>
      <c r="L176" s="72">
        <v>7.874015748031496E-3</v>
      </c>
      <c r="M176" s="72">
        <v>3.937007874015748E-3</v>
      </c>
      <c r="N176" s="72">
        <v>7.874015748031496E-3</v>
      </c>
      <c r="O176" s="71">
        <v>2540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4270</v>
      </c>
      <c r="Q177" s="73"/>
      <c r="R177" s="59"/>
    </row>
    <row r="178" spans="2:18" x14ac:dyDescent="0.3">
      <c r="B178" s="33" t="s">
        <v>290</v>
      </c>
      <c r="C178" s="21" t="s">
        <v>136</v>
      </c>
      <c r="D178" s="33" t="s">
        <v>215</v>
      </c>
      <c r="E178" s="72">
        <v>3.9840637450199202E-2</v>
      </c>
      <c r="F178" s="72">
        <v>0.13745019920318724</v>
      </c>
      <c r="G178" s="72">
        <v>0.24900398406374502</v>
      </c>
      <c r="H178" s="72">
        <v>0.1693227091633466</v>
      </c>
      <c r="I178" s="72">
        <v>0.13147410358565736</v>
      </c>
      <c r="J178" s="72">
        <v>0.11553784860557768</v>
      </c>
      <c r="K178" s="72">
        <v>5.1792828685258967E-2</v>
      </c>
      <c r="L178" s="72">
        <v>3.9840637450199202E-3</v>
      </c>
      <c r="M178" s="72" t="s">
        <v>603</v>
      </c>
      <c r="N178" s="72">
        <v>9.9601593625498003E-2</v>
      </c>
      <c r="O178" s="71">
        <v>2510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1530</v>
      </c>
      <c r="Q179" s="73"/>
      <c r="R179" s="59"/>
    </row>
    <row r="180" spans="2:18" x14ac:dyDescent="0.3">
      <c r="B180" s="33" t="s">
        <v>290</v>
      </c>
      <c r="C180" s="21" t="s">
        <v>138</v>
      </c>
      <c r="D180" s="33" t="s">
        <v>217</v>
      </c>
      <c r="E180" s="72">
        <v>1.0430247718383311E-2</v>
      </c>
      <c r="F180" s="72">
        <v>1.8252933507170794E-2</v>
      </c>
      <c r="G180" s="72">
        <v>4.563233376792699E-2</v>
      </c>
      <c r="H180" s="72">
        <v>3.5202086049543675E-2</v>
      </c>
      <c r="I180" s="72">
        <v>3.5202086049543675E-2</v>
      </c>
      <c r="J180" s="72">
        <v>4.0417209908735333E-2</v>
      </c>
      <c r="K180" s="72">
        <v>3.3898305084745763E-2</v>
      </c>
      <c r="L180" s="72">
        <v>2.6075619295958278E-3</v>
      </c>
      <c r="M180" s="72" t="s">
        <v>603</v>
      </c>
      <c r="N180" s="72">
        <v>0.77574967405475881</v>
      </c>
      <c r="O180" s="71">
        <v>3835</v>
      </c>
      <c r="Q180" s="73"/>
      <c r="R180" s="59"/>
    </row>
    <row r="181" spans="2:18" x14ac:dyDescent="0.3">
      <c r="B181" s="33" t="s">
        <v>290</v>
      </c>
      <c r="C181" s="21" t="s">
        <v>139</v>
      </c>
      <c r="D181" s="33" t="s">
        <v>340</v>
      </c>
      <c r="E181" s="72">
        <v>6.5173116089613028E-2</v>
      </c>
      <c r="F181" s="72">
        <v>0.1425661914460285</v>
      </c>
      <c r="G181" s="72">
        <v>0.23217922606924643</v>
      </c>
      <c r="H181" s="72">
        <v>0</v>
      </c>
      <c r="I181" s="72">
        <v>0</v>
      </c>
      <c r="J181" s="72">
        <v>0</v>
      </c>
      <c r="K181" s="72">
        <v>0</v>
      </c>
      <c r="L181" s="72">
        <v>0</v>
      </c>
      <c r="M181" s="72">
        <v>0</v>
      </c>
      <c r="N181" s="72">
        <v>0.56008146639511203</v>
      </c>
      <c r="O181" s="71">
        <v>2455</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3955</v>
      </c>
      <c r="Q182" s="73"/>
      <c r="R182" s="59"/>
    </row>
    <row r="183" spans="2:18" x14ac:dyDescent="0.3">
      <c r="B183" s="33" t="s">
        <v>290</v>
      </c>
      <c r="C183" s="21" t="s">
        <v>341</v>
      </c>
      <c r="D183" s="33" t="s">
        <v>342</v>
      </c>
      <c r="E183" s="72">
        <v>1.1387163561076604E-2</v>
      </c>
      <c r="F183" s="72">
        <v>6.5217391304347824E-2</v>
      </c>
      <c r="G183" s="72">
        <v>0.25983436853002068</v>
      </c>
      <c r="H183" s="72">
        <v>0.14803312629399587</v>
      </c>
      <c r="I183" s="72">
        <v>0.11801242236024845</v>
      </c>
      <c r="J183" s="72">
        <v>9.3167701863354033E-2</v>
      </c>
      <c r="K183" s="72">
        <v>4.5548654244306416E-2</v>
      </c>
      <c r="L183" s="72">
        <v>7.246376811594203E-3</v>
      </c>
      <c r="M183" s="72">
        <v>2.070393374741201E-3</v>
      </c>
      <c r="N183" s="72">
        <v>0.24948240165631469</v>
      </c>
      <c r="O183" s="71">
        <v>4830</v>
      </c>
      <c r="Q183" s="73"/>
      <c r="R183" s="59"/>
    </row>
    <row r="184" spans="2:18" x14ac:dyDescent="0.3">
      <c r="B184" s="33" t="s">
        <v>290</v>
      </c>
      <c r="C184" s="21" t="s">
        <v>133</v>
      </c>
      <c r="D184" s="33" t="s">
        <v>343</v>
      </c>
      <c r="E184" s="72">
        <v>0</v>
      </c>
      <c r="F184" s="72" t="s">
        <v>603</v>
      </c>
      <c r="G184" s="72" t="s">
        <v>603</v>
      </c>
      <c r="H184" s="72" t="s">
        <v>603</v>
      </c>
      <c r="I184" s="72" t="s">
        <v>603</v>
      </c>
      <c r="J184" s="72" t="s">
        <v>603</v>
      </c>
      <c r="K184" s="72" t="s">
        <v>603</v>
      </c>
      <c r="L184" s="72" t="s">
        <v>603</v>
      </c>
      <c r="M184" s="72" t="s">
        <v>603</v>
      </c>
      <c r="N184" s="72">
        <v>0.99019607843137258</v>
      </c>
      <c r="O184" s="71">
        <v>2550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tr">
        <f>'System &amp; Provider Summary - T1'!$C$5</f>
        <v>June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14th August 2025</v>
      </c>
    </row>
    <row r="9" spans="2:15" ht="12.75" customHeight="1" x14ac:dyDescent="0.3">
      <c r="B9" s="3" t="s">
        <v>5</v>
      </c>
      <c r="C9" s="8" t="s">
        <v>400</v>
      </c>
    </row>
    <row r="10" spans="2:15" ht="12.75" customHeight="1" x14ac:dyDescent="0.3">
      <c r="B10" s="3" t="s">
        <v>8</v>
      </c>
      <c r="C10" s="2" t="str">
        <f>'System &amp; Provider Summary - T1'!C10</f>
        <v>Published (Finalised)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2" t="s">
        <v>566</v>
      </c>
      <c r="F15" s="83"/>
      <c r="G15" s="83"/>
      <c r="H15" s="83"/>
      <c r="I15" s="83"/>
      <c r="J15" s="83"/>
      <c r="K15" s="83"/>
      <c r="L15" s="83"/>
      <c r="M15" s="83"/>
      <c r="N15" s="84"/>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9.6951709639522664E-3</v>
      </c>
      <c r="F17" s="75">
        <v>2.6179434860570085E-2</v>
      </c>
      <c r="G17" s="75">
        <v>3.5144994744326967E-2</v>
      </c>
      <c r="H17" s="75">
        <v>1.1995300809991961E-2</v>
      </c>
      <c r="I17" s="75">
        <v>4.6868237185432515E-3</v>
      </c>
      <c r="J17" s="75">
        <v>3.1781364001731279E-3</v>
      </c>
      <c r="K17" s="75">
        <v>9.398380016076176E-4</v>
      </c>
      <c r="L17" s="75">
        <v>0</v>
      </c>
      <c r="M17" s="75">
        <v>3.7098868484511225E-5</v>
      </c>
      <c r="N17" s="75">
        <v>0.90806900389538114</v>
      </c>
      <c r="O17" s="70">
        <v>80865</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305</v>
      </c>
    </row>
    <row r="21" spans="2:15" x14ac:dyDescent="0.3">
      <c r="B21" s="33" t="s">
        <v>250</v>
      </c>
      <c r="C21" s="18" t="s">
        <v>253</v>
      </c>
      <c r="D21" s="18" t="s">
        <v>367</v>
      </c>
      <c r="E21" s="72">
        <v>4.2328042328042326E-2</v>
      </c>
      <c r="F21" s="72">
        <v>7.1428571428571425E-2</v>
      </c>
      <c r="G21" s="72">
        <v>8.7301587301587297E-2</v>
      </c>
      <c r="H21" s="72">
        <v>0</v>
      </c>
      <c r="I21" s="72">
        <v>1.0582010582010581E-2</v>
      </c>
      <c r="J21" s="72">
        <v>7.9365079365079361E-3</v>
      </c>
      <c r="K21" s="72" t="s">
        <v>603</v>
      </c>
      <c r="L21" s="72">
        <v>0</v>
      </c>
      <c r="M21" s="72">
        <v>0</v>
      </c>
      <c r="N21" s="72">
        <v>0.77777777777777779</v>
      </c>
      <c r="O21" s="74">
        <v>1890</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1790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v>1.4184397163120567E-2</v>
      </c>
      <c r="F24" s="72">
        <v>3.5460992907801421E-2</v>
      </c>
      <c r="G24" s="72">
        <v>0.14893617021276595</v>
      </c>
      <c r="H24" s="72">
        <v>9.2198581560283682E-2</v>
      </c>
      <c r="I24" s="72">
        <v>1.4184397163120567E-2</v>
      </c>
      <c r="J24" s="72">
        <v>1.4184397163120567E-2</v>
      </c>
      <c r="K24" s="72" t="s">
        <v>603</v>
      </c>
      <c r="L24" s="72">
        <v>0</v>
      </c>
      <c r="M24" s="72">
        <v>0</v>
      </c>
      <c r="N24" s="72">
        <v>0.68794326241134751</v>
      </c>
      <c r="O24" s="74">
        <v>705</v>
      </c>
    </row>
    <row r="25" spans="2:15" x14ac:dyDescent="0.3">
      <c r="B25" s="33" t="s">
        <v>240</v>
      </c>
      <c r="C25" s="18" t="s">
        <v>257</v>
      </c>
      <c r="D25" s="18" t="s">
        <v>347</v>
      </c>
      <c r="E25" s="72">
        <v>9.8039215686274508E-3</v>
      </c>
      <c r="F25" s="72">
        <v>2.3692810457516339E-2</v>
      </c>
      <c r="G25" s="72">
        <v>5.3921568627450983E-2</v>
      </c>
      <c r="H25" s="72">
        <v>9.8039215686274508E-3</v>
      </c>
      <c r="I25" s="72">
        <v>4.9019607843137254E-3</v>
      </c>
      <c r="J25" s="72">
        <v>3.2679738562091504E-3</v>
      </c>
      <c r="K25" s="72" t="s">
        <v>603</v>
      </c>
      <c r="L25" s="72">
        <v>0</v>
      </c>
      <c r="M25" s="72">
        <v>0</v>
      </c>
      <c r="N25" s="72">
        <v>0.89297385620915037</v>
      </c>
      <c r="O25" s="74">
        <v>6120</v>
      </c>
    </row>
    <row r="26" spans="2:15" x14ac:dyDescent="0.3">
      <c r="B26" s="33" t="s">
        <v>240</v>
      </c>
      <c r="C26" s="18" t="s">
        <v>258</v>
      </c>
      <c r="D26" s="18" t="s">
        <v>348</v>
      </c>
      <c r="E26" s="72">
        <v>0</v>
      </c>
      <c r="F26" s="72" t="s">
        <v>603</v>
      </c>
      <c r="G26" s="72" t="s">
        <v>603</v>
      </c>
      <c r="H26" s="72" t="s">
        <v>603</v>
      </c>
      <c r="I26" s="72">
        <v>0</v>
      </c>
      <c r="J26" s="72" t="s">
        <v>603</v>
      </c>
      <c r="K26" s="72">
        <v>0</v>
      </c>
      <c r="L26" s="72">
        <v>0</v>
      </c>
      <c r="M26" s="72">
        <v>0</v>
      </c>
      <c r="N26" s="72">
        <v>0.99875000000000003</v>
      </c>
      <c r="O26" s="74">
        <v>4000</v>
      </c>
    </row>
    <row r="27" spans="2:15" x14ac:dyDescent="0.3">
      <c r="B27" s="33" t="s">
        <v>240</v>
      </c>
      <c r="C27" s="18" t="s">
        <v>259</v>
      </c>
      <c r="D27" s="18" t="s">
        <v>349</v>
      </c>
      <c r="E27" s="72">
        <v>3.9119804400977995E-2</v>
      </c>
      <c r="F27" s="72">
        <v>5.8679706601466992E-2</v>
      </c>
      <c r="G27" s="72">
        <v>0.26405867970660146</v>
      </c>
      <c r="H27" s="72">
        <v>7.823960880195599E-2</v>
      </c>
      <c r="I27" s="72">
        <v>2.9339853300733496E-2</v>
      </c>
      <c r="J27" s="72">
        <v>1.2224938875305624E-2</v>
      </c>
      <c r="K27" s="72" t="s">
        <v>603</v>
      </c>
      <c r="L27" s="72">
        <v>0</v>
      </c>
      <c r="M27" s="72">
        <v>0</v>
      </c>
      <c r="N27" s="72">
        <v>0.5158924205378973</v>
      </c>
      <c r="O27" s="74">
        <v>2045</v>
      </c>
    </row>
    <row r="28" spans="2:15" x14ac:dyDescent="0.3">
      <c r="B28" s="33" t="s">
        <v>240</v>
      </c>
      <c r="C28" s="18" t="s">
        <v>260</v>
      </c>
      <c r="D28" s="18" t="s">
        <v>350</v>
      </c>
      <c r="E28" s="72">
        <v>5.5776892430278883E-2</v>
      </c>
      <c r="F28" s="72">
        <v>0.25099601593625498</v>
      </c>
      <c r="G28" s="72">
        <v>0.30677290836653387</v>
      </c>
      <c r="H28" s="72">
        <v>5.5776892430278883E-2</v>
      </c>
      <c r="I28" s="72">
        <v>2.3904382470119521E-2</v>
      </c>
      <c r="J28" s="72">
        <v>1.5936254980079681E-2</v>
      </c>
      <c r="K28" s="72">
        <v>7.9681274900398405E-3</v>
      </c>
      <c r="L28" s="72">
        <v>0</v>
      </c>
      <c r="M28" s="72" t="s">
        <v>603</v>
      </c>
      <c r="N28" s="72">
        <v>0.2788844621513944</v>
      </c>
      <c r="O28" s="74">
        <v>1255</v>
      </c>
    </row>
    <row r="29" spans="2:15" x14ac:dyDescent="0.3">
      <c r="B29" s="33" t="s">
        <v>240</v>
      </c>
      <c r="C29" s="18" t="s">
        <v>261</v>
      </c>
      <c r="D29" s="18" t="s">
        <v>351</v>
      </c>
      <c r="E29" s="72" t="s">
        <v>603</v>
      </c>
      <c r="F29" s="72">
        <v>4.4150110375275938E-3</v>
      </c>
      <c r="G29" s="72" t="s">
        <v>603</v>
      </c>
      <c r="H29" s="72">
        <v>0</v>
      </c>
      <c r="I29" s="72">
        <v>0</v>
      </c>
      <c r="J29" s="72">
        <v>0</v>
      </c>
      <c r="K29" s="72">
        <v>0</v>
      </c>
      <c r="L29" s="72">
        <v>0</v>
      </c>
      <c r="M29" s="72">
        <v>0</v>
      </c>
      <c r="N29" s="72">
        <v>0.99116997792494477</v>
      </c>
      <c r="O29" s="74">
        <v>2265</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965</v>
      </c>
    </row>
    <row r="32" spans="2:15" x14ac:dyDescent="0.3">
      <c r="B32" s="33" t="s">
        <v>262</v>
      </c>
      <c r="C32" s="18" t="s">
        <v>265</v>
      </c>
      <c r="D32" s="18" t="s">
        <v>373</v>
      </c>
      <c r="E32" s="72">
        <v>0</v>
      </c>
      <c r="F32" s="72">
        <v>0</v>
      </c>
      <c r="G32" s="72">
        <v>0</v>
      </c>
      <c r="H32" s="72">
        <v>0</v>
      </c>
      <c r="I32" s="72">
        <v>0</v>
      </c>
      <c r="J32" s="72">
        <v>0</v>
      </c>
      <c r="K32" s="72">
        <v>0</v>
      </c>
      <c r="L32" s="72">
        <v>0</v>
      </c>
      <c r="M32" s="72">
        <v>0</v>
      </c>
      <c r="N32" s="72">
        <v>1</v>
      </c>
      <c r="O32" s="74">
        <v>1980</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3005</v>
      </c>
    </row>
    <row r="34" spans="2:15" x14ac:dyDescent="0.3">
      <c r="B34" s="33" t="s">
        <v>262</v>
      </c>
      <c r="C34" s="18" t="s">
        <v>267</v>
      </c>
      <c r="D34" s="18" t="s">
        <v>374</v>
      </c>
      <c r="E34" s="72">
        <v>0</v>
      </c>
      <c r="F34" s="72">
        <v>0</v>
      </c>
      <c r="G34" s="72">
        <v>0</v>
      </c>
      <c r="H34" s="72">
        <v>0</v>
      </c>
      <c r="I34" s="72">
        <v>0</v>
      </c>
      <c r="J34" s="72">
        <v>0</v>
      </c>
      <c r="K34" s="72">
        <v>0</v>
      </c>
      <c r="L34" s="72">
        <v>0</v>
      </c>
      <c r="M34" s="72">
        <v>0</v>
      </c>
      <c r="N34" s="72">
        <v>1</v>
      </c>
      <c r="O34" s="74">
        <v>1855</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380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1415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2930</v>
      </c>
    </row>
    <row r="40" spans="2:15" x14ac:dyDescent="0.3">
      <c r="B40" s="33" t="s">
        <v>262</v>
      </c>
      <c r="C40" s="18" t="s">
        <v>273</v>
      </c>
      <c r="D40" s="18" t="s">
        <v>378</v>
      </c>
      <c r="E40" s="72">
        <v>0</v>
      </c>
      <c r="F40" s="72" t="s">
        <v>603</v>
      </c>
      <c r="G40" s="72" t="s">
        <v>603</v>
      </c>
      <c r="H40" s="72">
        <v>0</v>
      </c>
      <c r="I40" s="72" t="s">
        <v>603</v>
      </c>
      <c r="J40" s="72" t="s">
        <v>603</v>
      </c>
      <c r="K40" s="72">
        <v>0</v>
      </c>
      <c r="L40" s="72">
        <v>0</v>
      </c>
      <c r="M40" s="72">
        <v>0</v>
      </c>
      <c r="N40" s="72">
        <v>0.994413407821229</v>
      </c>
      <c r="O40" s="74">
        <v>895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603</v>
      </c>
      <c r="F42" s="72">
        <v>0</v>
      </c>
      <c r="G42" s="72" t="s">
        <v>603</v>
      </c>
      <c r="H42" s="72">
        <v>0</v>
      </c>
      <c r="I42" s="72">
        <v>0</v>
      </c>
      <c r="J42" s="72">
        <v>0</v>
      </c>
      <c r="K42" s="72">
        <v>0</v>
      </c>
      <c r="L42" s="72">
        <v>0</v>
      </c>
      <c r="M42" s="72">
        <v>0</v>
      </c>
      <c r="N42" s="72">
        <v>0.99937146448774361</v>
      </c>
      <c r="O42" s="74">
        <v>7955</v>
      </c>
    </row>
    <row r="43" spans="2:15" x14ac:dyDescent="0.3">
      <c r="B43" s="33" t="s">
        <v>274</v>
      </c>
      <c r="C43" s="18" t="s">
        <v>277</v>
      </c>
      <c r="D43" s="18" t="s">
        <v>380</v>
      </c>
      <c r="E43" s="72" t="s">
        <v>603</v>
      </c>
      <c r="F43" s="72" t="s">
        <v>603</v>
      </c>
      <c r="G43" s="72" t="s">
        <v>603</v>
      </c>
      <c r="H43" s="72">
        <v>0</v>
      </c>
      <c r="I43" s="72">
        <v>0</v>
      </c>
      <c r="J43" s="72">
        <v>0</v>
      </c>
      <c r="K43" s="72">
        <v>0</v>
      </c>
      <c r="L43" s="72">
        <v>0</v>
      </c>
      <c r="M43" s="72">
        <v>0</v>
      </c>
      <c r="N43" s="72">
        <v>0.99740932642487046</v>
      </c>
      <c r="O43" s="74">
        <v>3860</v>
      </c>
    </row>
    <row r="44" spans="2:15" x14ac:dyDescent="0.3">
      <c r="B44" s="33" t="s">
        <v>274</v>
      </c>
      <c r="C44" s="18" t="s">
        <v>278</v>
      </c>
      <c r="D44" s="18" t="s">
        <v>356</v>
      </c>
      <c r="E44" s="72">
        <v>0.12105263157894737</v>
      </c>
      <c r="F44" s="72">
        <v>2.1052631578947368E-2</v>
      </c>
      <c r="G44" s="72">
        <v>5.2631578947368418E-2</v>
      </c>
      <c r="H44" s="72">
        <v>4.736842105263158E-2</v>
      </c>
      <c r="I44" s="72">
        <v>2.1052631578947368E-2</v>
      </c>
      <c r="J44" s="72" t="s">
        <v>603</v>
      </c>
      <c r="K44" s="72" t="s">
        <v>603</v>
      </c>
      <c r="L44" s="72">
        <v>0</v>
      </c>
      <c r="M44" s="72">
        <v>0</v>
      </c>
      <c r="N44" s="72">
        <v>0.73157894736842111</v>
      </c>
      <c r="O44" s="74">
        <v>950</v>
      </c>
    </row>
    <row r="45" spans="2:15" x14ac:dyDescent="0.3">
      <c r="B45" s="33" t="s">
        <v>279</v>
      </c>
      <c r="C45" s="18" t="s">
        <v>280</v>
      </c>
      <c r="D45" s="18" t="s">
        <v>381</v>
      </c>
      <c r="E45" s="72">
        <v>1.1648745519713262E-2</v>
      </c>
      <c r="F45" s="72">
        <v>5.824372759856631E-2</v>
      </c>
      <c r="G45" s="72">
        <v>3.046594982078853E-2</v>
      </c>
      <c r="H45" s="72">
        <v>1.4336917562724014E-2</v>
      </c>
      <c r="I45" s="72">
        <v>5.3763440860215058E-3</v>
      </c>
      <c r="J45" s="72">
        <v>4.4802867383512543E-3</v>
      </c>
      <c r="K45" s="72" t="s">
        <v>603</v>
      </c>
      <c r="L45" s="72">
        <v>0</v>
      </c>
      <c r="M45" s="72">
        <v>0</v>
      </c>
      <c r="N45" s="72">
        <v>0.87365591397849462</v>
      </c>
      <c r="O45" s="74">
        <v>5580</v>
      </c>
    </row>
    <row r="46" spans="2:15" x14ac:dyDescent="0.3">
      <c r="B46" s="33" t="s">
        <v>279</v>
      </c>
      <c r="C46" s="18" t="s">
        <v>281</v>
      </c>
      <c r="D46" s="18" t="s">
        <v>357</v>
      </c>
      <c r="E46" s="72">
        <v>2.9717682020802376E-3</v>
      </c>
      <c r="F46" s="72">
        <v>1.188707280832095E-2</v>
      </c>
      <c r="G46" s="72">
        <v>1.188707280832095E-2</v>
      </c>
      <c r="H46" s="72">
        <v>5.9435364041604752E-3</v>
      </c>
      <c r="I46" s="72" t="s">
        <v>603</v>
      </c>
      <c r="J46" s="72" t="s">
        <v>603</v>
      </c>
      <c r="K46" s="72" t="s">
        <v>603</v>
      </c>
      <c r="L46" s="72">
        <v>0</v>
      </c>
      <c r="M46" s="72">
        <v>0</v>
      </c>
      <c r="N46" s="72">
        <v>0.96433878157503716</v>
      </c>
      <c r="O46" s="74">
        <v>3365</v>
      </c>
    </row>
    <row r="47" spans="2:15" x14ac:dyDescent="0.3">
      <c r="B47" s="33" t="s">
        <v>279</v>
      </c>
      <c r="C47" s="18" t="s">
        <v>282</v>
      </c>
      <c r="D47" s="18" t="s">
        <v>382</v>
      </c>
      <c r="E47" s="72">
        <v>0</v>
      </c>
      <c r="F47" s="72" t="s">
        <v>603</v>
      </c>
      <c r="G47" s="72">
        <v>9.562841530054645E-3</v>
      </c>
      <c r="H47" s="72" t="s">
        <v>603</v>
      </c>
      <c r="I47" s="72">
        <v>0</v>
      </c>
      <c r="J47" s="72">
        <v>0</v>
      </c>
      <c r="K47" s="72" t="s">
        <v>603</v>
      </c>
      <c r="L47" s="72">
        <v>0</v>
      </c>
      <c r="M47" s="72">
        <v>0</v>
      </c>
      <c r="N47" s="72">
        <v>0.98907103825136611</v>
      </c>
      <c r="O47" s="74">
        <v>3660</v>
      </c>
    </row>
    <row r="48" spans="2:15" x14ac:dyDescent="0.3">
      <c r="B48" s="33" t="s">
        <v>283</v>
      </c>
      <c r="C48" s="18" t="s">
        <v>284</v>
      </c>
      <c r="D48" s="18" t="s">
        <v>383</v>
      </c>
      <c r="E48" s="72">
        <v>2.508361204013378E-3</v>
      </c>
      <c r="F48" s="72" t="s">
        <v>603</v>
      </c>
      <c r="G48" s="72">
        <v>2.508361204013378E-3</v>
      </c>
      <c r="H48" s="72" t="s">
        <v>603</v>
      </c>
      <c r="I48" s="72" t="s">
        <v>603</v>
      </c>
      <c r="J48" s="72" t="s">
        <v>603</v>
      </c>
      <c r="K48" s="72" t="s">
        <v>603</v>
      </c>
      <c r="L48" s="72">
        <v>0</v>
      </c>
      <c r="M48" s="72">
        <v>0</v>
      </c>
      <c r="N48" s="72">
        <v>0.99163879598662208</v>
      </c>
      <c r="O48" s="74">
        <v>5980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485</v>
      </c>
    </row>
    <row r="50" spans="2:15" x14ac:dyDescent="0.3">
      <c r="B50" s="33" t="s">
        <v>283</v>
      </c>
      <c r="C50" s="18" t="s">
        <v>286</v>
      </c>
      <c r="D50" s="18" t="s">
        <v>359</v>
      </c>
      <c r="E50" s="72">
        <v>4.878048780487805E-2</v>
      </c>
      <c r="F50" s="72">
        <v>9.2426187419768935E-2</v>
      </c>
      <c r="G50" s="72">
        <v>0.14890885750962773</v>
      </c>
      <c r="H50" s="72">
        <v>7.9589216944801033E-2</v>
      </c>
      <c r="I50" s="72">
        <v>2.5673940949935817E-2</v>
      </c>
      <c r="J50" s="72">
        <v>2.3106546854942234E-2</v>
      </c>
      <c r="K50" s="72">
        <v>6.4184852374839542E-3</v>
      </c>
      <c r="L50" s="72">
        <v>0</v>
      </c>
      <c r="M50" s="72" t="s">
        <v>603</v>
      </c>
      <c r="N50" s="72">
        <v>0.57252888318356865</v>
      </c>
      <c r="O50" s="74">
        <v>3895</v>
      </c>
    </row>
    <row r="51" spans="2:15" x14ac:dyDescent="0.3">
      <c r="B51" s="33" t="s">
        <v>283</v>
      </c>
      <c r="C51" s="18" t="s">
        <v>287</v>
      </c>
      <c r="D51" s="18" t="s">
        <v>384</v>
      </c>
      <c r="E51" s="72">
        <v>1.437125748502994E-2</v>
      </c>
      <c r="F51" s="72">
        <v>7.7844311377245512E-2</v>
      </c>
      <c r="G51" s="72">
        <v>6.3473053892215567E-2</v>
      </c>
      <c r="H51" s="72">
        <v>2.3952095808383235E-2</v>
      </c>
      <c r="I51" s="72">
        <v>9.5808383233532933E-3</v>
      </c>
      <c r="J51" s="72">
        <v>4.7904191616766467E-3</v>
      </c>
      <c r="K51" s="72" t="s">
        <v>603</v>
      </c>
      <c r="L51" s="72">
        <v>0</v>
      </c>
      <c r="M51" s="72">
        <v>0</v>
      </c>
      <c r="N51" s="72">
        <v>0.80598802395209579</v>
      </c>
      <c r="O51" s="74">
        <v>4175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775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2040</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655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t="s">
        <v>603</v>
      </c>
      <c r="F57" s="72">
        <v>4.5248868778280547E-3</v>
      </c>
      <c r="G57" s="72">
        <v>4.5248868778280547E-3</v>
      </c>
      <c r="H57" s="72" t="s">
        <v>603</v>
      </c>
      <c r="I57" s="72">
        <v>0</v>
      </c>
      <c r="J57" s="72">
        <v>0</v>
      </c>
      <c r="K57" s="72">
        <v>0</v>
      </c>
      <c r="L57" s="72">
        <v>0</v>
      </c>
      <c r="M57" s="72">
        <v>0</v>
      </c>
      <c r="N57" s="72">
        <v>0.99095022624434392</v>
      </c>
      <c r="O57" s="74">
        <v>2210</v>
      </c>
    </row>
    <row r="58" spans="2:15" x14ac:dyDescent="0.3">
      <c r="B58" s="33" t="s">
        <v>290</v>
      </c>
      <c r="C58" s="18" t="s">
        <v>295</v>
      </c>
      <c r="D58" s="18" t="s">
        <v>387</v>
      </c>
      <c r="E58" s="72">
        <v>4.5871559633027525E-2</v>
      </c>
      <c r="F58" s="72">
        <v>0.50458715596330272</v>
      </c>
      <c r="G58" s="72">
        <v>0.25688073394495414</v>
      </c>
      <c r="H58" s="72">
        <v>9.1743119266055051E-2</v>
      </c>
      <c r="I58" s="72">
        <v>5.5045871559633031E-2</v>
      </c>
      <c r="J58" s="72">
        <v>3.669724770642202E-2</v>
      </c>
      <c r="K58" s="72">
        <v>1.834862385321101E-2</v>
      </c>
      <c r="L58" s="72">
        <v>0</v>
      </c>
      <c r="M58" s="72">
        <v>0</v>
      </c>
      <c r="N58" s="72" t="s">
        <v>603</v>
      </c>
      <c r="O58" s="74">
        <v>545</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925</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305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210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745</v>
      </c>
    </row>
    <row r="65" spans="2:15" x14ac:dyDescent="0.3">
      <c r="B65" s="33" t="s">
        <v>250</v>
      </c>
      <c r="C65" s="18" t="s">
        <v>43</v>
      </c>
      <c r="D65" s="21" t="s">
        <v>301</v>
      </c>
      <c r="E65" s="23">
        <v>4.2328042328042326E-2</v>
      </c>
      <c r="F65" s="23">
        <v>7.1428571428571425E-2</v>
      </c>
      <c r="G65" s="23">
        <v>8.7301587301587297E-2</v>
      </c>
      <c r="H65" s="23">
        <v>0</v>
      </c>
      <c r="I65" s="23">
        <v>1.0582010582010581E-2</v>
      </c>
      <c r="J65" s="23">
        <v>7.9365079365079361E-3</v>
      </c>
      <c r="K65" s="23" t="s">
        <v>603</v>
      </c>
      <c r="L65" s="23">
        <v>0</v>
      </c>
      <c r="M65" s="23">
        <v>0</v>
      </c>
      <c r="N65" s="23">
        <v>0.77777777777777779</v>
      </c>
      <c r="O65" s="74">
        <v>1890</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v>2.0202020202020204E-2</v>
      </c>
      <c r="F68" s="23">
        <v>5.0505050505050504E-2</v>
      </c>
      <c r="G68" s="23">
        <v>0.21212121212121213</v>
      </c>
      <c r="H68" s="23">
        <v>0.13131313131313133</v>
      </c>
      <c r="I68" s="23">
        <v>2.0202020202020204E-2</v>
      </c>
      <c r="J68" s="23">
        <v>2.0202020202020204E-2</v>
      </c>
      <c r="K68" s="23" t="s">
        <v>603</v>
      </c>
      <c r="L68" s="23">
        <v>0</v>
      </c>
      <c r="M68" s="23">
        <v>0</v>
      </c>
      <c r="N68" s="23">
        <v>0.55555555555555558</v>
      </c>
      <c r="O68" s="74">
        <v>495</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1045</v>
      </c>
    </row>
    <row r="71" spans="2:15" x14ac:dyDescent="0.3">
      <c r="B71" s="33" t="s">
        <v>240</v>
      </c>
      <c r="C71" s="18" t="s">
        <v>22</v>
      </c>
      <c r="D71" s="21" t="s">
        <v>141</v>
      </c>
      <c r="E71" s="23">
        <v>0</v>
      </c>
      <c r="F71" s="23" t="s">
        <v>603</v>
      </c>
      <c r="G71" s="23" t="s">
        <v>603</v>
      </c>
      <c r="H71" s="23">
        <v>0</v>
      </c>
      <c r="I71" s="23">
        <v>0</v>
      </c>
      <c r="J71" s="23" t="s">
        <v>603</v>
      </c>
      <c r="K71" s="23">
        <v>0</v>
      </c>
      <c r="L71" s="23">
        <v>0</v>
      </c>
      <c r="M71" s="23">
        <v>0</v>
      </c>
      <c r="N71" s="23">
        <v>0.97959183673469385</v>
      </c>
      <c r="O71" s="74">
        <v>245</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680</v>
      </c>
    </row>
    <row r="73" spans="2:15" x14ac:dyDescent="0.3">
      <c r="B73" s="33" t="s">
        <v>240</v>
      </c>
      <c r="C73" s="18" t="s">
        <v>23</v>
      </c>
      <c r="D73" s="21" t="s">
        <v>305</v>
      </c>
      <c r="E73" s="23">
        <v>0.05</v>
      </c>
      <c r="F73" s="23">
        <v>0.21249999999999999</v>
      </c>
      <c r="G73" s="23">
        <v>0.2</v>
      </c>
      <c r="H73" s="23">
        <v>6.25E-2</v>
      </c>
      <c r="I73" s="23" t="s">
        <v>603</v>
      </c>
      <c r="J73" s="23">
        <v>2.5000000000000001E-2</v>
      </c>
      <c r="K73" s="23" t="s">
        <v>603</v>
      </c>
      <c r="L73" s="23">
        <v>0</v>
      </c>
      <c r="M73" s="23" t="s">
        <v>603</v>
      </c>
      <c r="N73" s="23">
        <v>0.42499999999999999</v>
      </c>
      <c r="O73" s="74">
        <v>400</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130</v>
      </c>
    </row>
    <row r="75" spans="2:15" x14ac:dyDescent="0.3">
      <c r="B75" s="33" t="s">
        <v>240</v>
      </c>
      <c r="C75" s="18" t="s">
        <v>25</v>
      </c>
      <c r="D75" s="21" t="s">
        <v>306</v>
      </c>
      <c r="E75" s="23" t="s">
        <v>603</v>
      </c>
      <c r="F75" s="23">
        <v>2.9850746268656716E-2</v>
      </c>
      <c r="G75" s="23" t="s">
        <v>603</v>
      </c>
      <c r="H75" s="23">
        <v>0</v>
      </c>
      <c r="I75" s="23">
        <v>0</v>
      </c>
      <c r="J75" s="23">
        <v>0</v>
      </c>
      <c r="K75" s="23">
        <v>0</v>
      </c>
      <c r="L75" s="23">
        <v>0</v>
      </c>
      <c r="M75" s="23">
        <v>0</v>
      </c>
      <c r="N75" s="23">
        <v>0.95522388059701491</v>
      </c>
      <c r="O75" s="74">
        <v>335</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465</v>
      </c>
    </row>
    <row r="77" spans="2:15" x14ac:dyDescent="0.3">
      <c r="B77" s="33" t="s">
        <v>240</v>
      </c>
      <c r="C77" s="18" t="s">
        <v>26</v>
      </c>
      <c r="D77" s="21" t="s">
        <v>307</v>
      </c>
      <c r="E77" s="23">
        <v>7.9710144927536225E-2</v>
      </c>
      <c r="F77" s="23">
        <v>0.19565217391304349</v>
      </c>
      <c r="G77" s="23">
        <v>0.43478260869565216</v>
      </c>
      <c r="H77" s="23">
        <v>5.7971014492753624E-2</v>
      </c>
      <c r="I77" s="23">
        <v>4.3478260869565216E-2</v>
      </c>
      <c r="J77" s="23">
        <v>2.8985507246376812E-2</v>
      </c>
      <c r="K77" s="23" t="s">
        <v>603</v>
      </c>
      <c r="L77" s="23">
        <v>0</v>
      </c>
      <c r="M77" s="23">
        <v>0</v>
      </c>
      <c r="N77" s="23">
        <v>0.15942028985507245</v>
      </c>
      <c r="O77" s="74">
        <v>690</v>
      </c>
    </row>
    <row r="78" spans="2:15" x14ac:dyDescent="0.3">
      <c r="B78" s="33" t="s">
        <v>240</v>
      </c>
      <c r="C78" s="18" t="s">
        <v>28</v>
      </c>
      <c r="D78" s="21" t="s">
        <v>144</v>
      </c>
      <c r="E78" s="23">
        <v>5.8823529411764705E-2</v>
      </c>
      <c r="F78" s="23">
        <v>0.36470588235294116</v>
      </c>
      <c r="G78" s="23">
        <v>0.35294117647058826</v>
      </c>
      <c r="H78" s="23">
        <v>5.8823529411764705E-2</v>
      </c>
      <c r="I78" s="23">
        <v>2.3529411764705882E-2</v>
      </c>
      <c r="J78" s="23">
        <v>2.3529411764705882E-2</v>
      </c>
      <c r="K78" s="23" t="s">
        <v>603</v>
      </c>
      <c r="L78" s="23">
        <v>0</v>
      </c>
      <c r="M78" s="23">
        <v>0</v>
      </c>
      <c r="N78" s="23">
        <v>0.11764705882352941</v>
      </c>
      <c r="O78" s="74">
        <v>425</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1140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1380</v>
      </c>
    </row>
    <row r="81" spans="2:15" x14ac:dyDescent="0.3">
      <c r="B81" s="33" t="s">
        <v>240</v>
      </c>
      <c r="C81" s="18" t="s">
        <v>31</v>
      </c>
      <c r="D81" s="21" t="s">
        <v>308</v>
      </c>
      <c r="E81" s="23" t="s">
        <v>603</v>
      </c>
      <c r="F81" s="23">
        <v>3.9473684210526314E-2</v>
      </c>
      <c r="G81" s="23">
        <v>7.8947368421052627E-2</v>
      </c>
      <c r="H81" s="23">
        <v>5.2631578947368418E-2</v>
      </c>
      <c r="I81" s="23">
        <v>0</v>
      </c>
      <c r="J81" s="23" t="s">
        <v>603</v>
      </c>
      <c r="K81" s="23">
        <v>0</v>
      </c>
      <c r="L81" s="23">
        <v>0</v>
      </c>
      <c r="M81" s="23">
        <v>0</v>
      </c>
      <c r="N81" s="23">
        <v>0.82894736842105265</v>
      </c>
      <c r="O81" s="74">
        <v>380</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v>0</v>
      </c>
      <c r="H83" s="23" t="s">
        <v>603</v>
      </c>
      <c r="I83" s="23">
        <v>0</v>
      </c>
      <c r="J83" s="23">
        <v>0</v>
      </c>
      <c r="K83" s="23">
        <v>0</v>
      </c>
      <c r="L83" s="23">
        <v>0</v>
      </c>
      <c r="M83" s="23">
        <v>0</v>
      </c>
      <c r="N83" s="23">
        <v>1</v>
      </c>
      <c r="O83" s="74">
        <v>340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3415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815</v>
      </c>
    </row>
    <row r="87" spans="2:15" x14ac:dyDescent="0.3">
      <c r="B87" s="33" t="s">
        <v>240</v>
      </c>
      <c r="C87" s="18" t="s">
        <v>33</v>
      </c>
      <c r="D87" s="21" t="s">
        <v>147</v>
      </c>
      <c r="E87" s="23">
        <v>2.3391812865497075E-2</v>
      </c>
      <c r="F87" s="23">
        <v>4.6783625730994149E-2</v>
      </c>
      <c r="G87" s="23">
        <v>0.28362573099415206</v>
      </c>
      <c r="H87" s="23">
        <v>7.6023391812865493E-2</v>
      </c>
      <c r="I87" s="23">
        <v>3.2163742690058478E-2</v>
      </c>
      <c r="J87" s="23">
        <v>1.1695906432748537E-2</v>
      </c>
      <c r="K87" s="23" t="s">
        <v>603</v>
      </c>
      <c r="L87" s="23">
        <v>0</v>
      </c>
      <c r="M87" s="23">
        <v>0</v>
      </c>
      <c r="N87" s="23">
        <v>0.52339181286549707</v>
      </c>
      <c r="O87" s="74">
        <v>1710</v>
      </c>
    </row>
    <row r="88" spans="2:15" x14ac:dyDescent="0.3">
      <c r="B88" s="33" t="s">
        <v>240</v>
      </c>
      <c r="C88" s="18" t="s">
        <v>446</v>
      </c>
      <c r="D88" s="21" t="s">
        <v>447</v>
      </c>
      <c r="E88" s="23">
        <v>0</v>
      </c>
      <c r="F88" s="23">
        <v>0</v>
      </c>
      <c r="G88" s="23">
        <v>0</v>
      </c>
      <c r="H88" s="23" t="s">
        <v>603</v>
      </c>
      <c r="I88" s="23">
        <v>0</v>
      </c>
      <c r="J88" s="23">
        <v>0</v>
      </c>
      <c r="K88" s="23">
        <v>0</v>
      </c>
      <c r="L88" s="23">
        <v>0</v>
      </c>
      <c r="M88" s="23">
        <v>0</v>
      </c>
      <c r="N88" s="23">
        <v>1</v>
      </c>
      <c r="O88" s="74">
        <v>600</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415</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5.8139534883720929E-2</v>
      </c>
      <c r="F91" s="23">
        <v>0.1744186046511628</v>
      </c>
      <c r="G91" s="23">
        <v>0.36046511627906974</v>
      </c>
      <c r="H91" s="23">
        <v>5.8139534883720929E-2</v>
      </c>
      <c r="I91" s="23">
        <v>3.4883720930232558E-2</v>
      </c>
      <c r="J91" s="23" t="s">
        <v>603</v>
      </c>
      <c r="K91" s="23">
        <v>0</v>
      </c>
      <c r="L91" s="23">
        <v>0</v>
      </c>
      <c r="M91" s="23">
        <v>0</v>
      </c>
      <c r="N91" s="23">
        <v>0.31395348837209303</v>
      </c>
      <c r="O91" s="74">
        <v>430</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1345</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0.11940298507462686</v>
      </c>
      <c r="F94" s="23">
        <v>0.11940298507462686</v>
      </c>
      <c r="G94" s="23">
        <v>0.16417910447761194</v>
      </c>
      <c r="H94" s="23">
        <v>7.4626865671641784E-2</v>
      </c>
      <c r="I94" s="23" t="s">
        <v>603</v>
      </c>
      <c r="J94" s="23" t="s">
        <v>603</v>
      </c>
      <c r="K94" s="23" t="s">
        <v>603</v>
      </c>
      <c r="L94" s="23">
        <v>0</v>
      </c>
      <c r="M94" s="23">
        <v>0</v>
      </c>
      <c r="N94" s="23">
        <v>0.47761194029850745</v>
      </c>
      <c r="O94" s="74">
        <v>335</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165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v>0</v>
      </c>
      <c r="H97" s="23">
        <v>0</v>
      </c>
      <c r="I97" s="23">
        <v>0</v>
      </c>
      <c r="J97" s="23">
        <v>0</v>
      </c>
      <c r="K97" s="23">
        <v>0</v>
      </c>
      <c r="L97" s="23">
        <v>0</v>
      </c>
      <c r="M97" s="23">
        <v>0</v>
      </c>
      <c r="N97" s="23">
        <v>1</v>
      </c>
      <c r="O97" s="74">
        <v>1980</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145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310</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2110</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1</v>
      </c>
      <c r="O102" s="74">
        <v>185</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1365</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485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565</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1</v>
      </c>
      <c r="O107" s="74">
        <v>515</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245</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280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850</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835</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380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895</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375</v>
      </c>
    </row>
    <row r="115" spans="2:15" x14ac:dyDescent="0.3">
      <c r="B115" s="33" t="s">
        <v>262</v>
      </c>
      <c r="C115" s="18" t="s">
        <v>63</v>
      </c>
      <c r="D115" s="21" t="s">
        <v>313</v>
      </c>
      <c r="E115" s="23">
        <v>0</v>
      </c>
      <c r="F115" s="23" t="s">
        <v>603</v>
      </c>
      <c r="G115" s="23" t="s">
        <v>603</v>
      </c>
      <c r="H115" s="23">
        <v>0</v>
      </c>
      <c r="I115" s="23" t="s">
        <v>603</v>
      </c>
      <c r="J115" s="23" t="s">
        <v>603</v>
      </c>
      <c r="K115" s="23">
        <v>0</v>
      </c>
      <c r="L115" s="23">
        <v>0</v>
      </c>
      <c r="M115" s="23">
        <v>0</v>
      </c>
      <c r="N115" s="23">
        <v>0.99145299145299148</v>
      </c>
      <c r="O115" s="74">
        <v>585</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520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495</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780</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640</v>
      </c>
    </row>
    <row r="122" spans="2:15" x14ac:dyDescent="0.3">
      <c r="B122" s="33" t="s">
        <v>274</v>
      </c>
      <c r="C122" s="18" t="s">
        <v>488</v>
      </c>
      <c r="D122" s="21" t="s">
        <v>489</v>
      </c>
      <c r="E122" s="23" t="s">
        <v>603</v>
      </c>
      <c r="F122" s="23" t="s">
        <v>603</v>
      </c>
      <c r="G122" s="23" t="s">
        <v>603</v>
      </c>
      <c r="H122" s="23">
        <v>0</v>
      </c>
      <c r="I122" s="23">
        <v>0</v>
      </c>
      <c r="J122" s="23">
        <v>0</v>
      </c>
      <c r="K122" s="23">
        <v>0</v>
      </c>
      <c r="L122" s="23">
        <v>0</v>
      </c>
      <c r="M122" s="23">
        <v>0</v>
      </c>
      <c r="N122" s="23">
        <v>0.96666666666666667</v>
      </c>
      <c r="O122" s="74">
        <v>300</v>
      </c>
    </row>
    <row r="123" spans="2:15" x14ac:dyDescent="0.3">
      <c r="B123" s="33" t="s">
        <v>274</v>
      </c>
      <c r="C123" s="18" t="s">
        <v>591</v>
      </c>
      <c r="D123" s="21" t="s">
        <v>592</v>
      </c>
      <c r="E123" s="23">
        <v>0</v>
      </c>
      <c r="F123" s="23">
        <v>0</v>
      </c>
      <c r="G123" s="23">
        <v>0</v>
      </c>
      <c r="H123" s="23">
        <v>0</v>
      </c>
      <c r="I123" s="23">
        <v>0</v>
      </c>
      <c r="J123" s="23">
        <v>0</v>
      </c>
      <c r="K123" s="23">
        <v>0</v>
      </c>
      <c r="L123" s="23">
        <v>0</v>
      </c>
      <c r="M123" s="23">
        <v>0</v>
      </c>
      <c r="N123" s="23">
        <v>1</v>
      </c>
      <c r="O123" s="74">
        <v>545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355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0.15753424657534246</v>
      </c>
      <c r="F127" s="23">
        <v>2.0547945205479451E-2</v>
      </c>
      <c r="G127" s="23">
        <v>6.8493150684931503E-2</v>
      </c>
      <c r="H127" s="23">
        <v>6.1643835616438353E-2</v>
      </c>
      <c r="I127" s="23">
        <v>2.7397260273972601E-2</v>
      </c>
      <c r="J127" s="23" t="s">
        <v>603</v>
      </c>
      <c r="K127" s="23" t="s">
        <v>603</v>
      </c>
      <c r="L127" s="23">
        <v>0</v>
      </c>
      <c r="M127" s="23">
        <v>0</v>
      </c>
      <c r="N127" s="23">
        <v>0.65753424657534243</v>
      </c>
      <c r="O127" s="74">
        <v>730</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600</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1495</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480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2230</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1275</v>
      </c>
    </row>
    <row r="134" spans="2:15" x14ac:dyDescent="0.3">
      <c r="B134" s="33" t="s">
        <v>274</v>
      </c>
      <c r="C134" s="18" t="s">
        <v>101</v>
      </c>
      <c r="D134" s="21" t="s">
        <v>195</v>
      </c>
      <c r="E134" s="23" t="s">
        <v>603</v>
      </c>
      <c r="F134" s="23">
        <v>0</v>
      </c>
      <c r="G134" s="23" t="s">
        <v>603</v>
      </c>
      <c r="H134" s="23">
        <v>0</v>
      </c>
      <c r="I134" s="23">
        <v>0</v>
      </c>
      <c r="J134" s="23">
        <v>0</v>
      </c>
      <c r="K134" s="23">
        <v>0</v>
      </c>
      <c r="L134" s="23">
        <v>0</v>
      </c>
      <c r="M134" s="23">
        <v>0</v>
      </c>
      <c r="N134" s="23">
        <v>0.99494949494949492</v>
      </c>
      <c r="O134" s="74">
        <v>990</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730</v>
      </c>
    </row>
    <row r="137" spans="2:15" x14ac:dyDescent="0.3">
      <c r="B137" s="33" t="s">
        <v>274</v>
      </c>
      <c r="C137" s="18" t="s">
        <v>111</v>
      </c>
      <c r="D137" s="21" t="s">
        <v>324</v>
      </c>
      <c r="E137" s="23">
        <v>0</v>
      </c>
      <c r="F137" s="23">
        <v>0</v>
      </c>
      <c r="G137" s="23">
        <v>0</v>
      </c>
      <c r="H137" s="23">
        <v>0</v>
      </c>
      <c r="I137" s="23">
        <v>0</v>
      </c>
      <c r="J137" s="23">
        <v>0</v>
      </c>
      <c r="K137" s="23">
        <v>0</v>
      </c>
      <c r="L137" s="23">
        <v>0</v>
      </c>
      <c r="M137" s="23">
        <v>0</v>
      </c>
      <c r="N137" s="23">
        <v>1</v>
      </c>
      <c r="O137" s="74">
        <v>385</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2650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1</v>
      </c>
      <c r="O141" s="74">
        <v>545</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350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1</v>
      </c>
      <c r="O143" s="74">
        <v>1145</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545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1</v>
      </c>
      <c r="O145" s="74">
        <v>30</v>
      </c>
    </row>
    <row r="146" spans="2:15" x14ac:dyDescent="0.3">
      <c r="B146" s="33" t="s">
        <v>279</v>
      </c>
      <c r="C146" s="18" t="s">
        <v>90</v>
      </c>
      <c r="D146" s="21" t="s">
        <v>187</v>
      </c>
      <c r="E146" s="23" t="s">
        <v>603</v>
      </c>
      <c r="F146" s="23">
        <v>2.4291497975708502E-2</v>
      </c>
      <c r="G146" s="23">
        <v>1.6194331983805668E-2</v>
      </c>
      <c r="H146" s="23">
        <v>8.0971659919028341E-3</v>
      </c>
      <c r="I146" s="23" t="s">
        <v>603</v>
      </c>
      <c r="J146" s="23" t="s">
        <v>603</v>
      </c>
      <c r="K146" s="23" t="s">
        <v>603</v>
      </c>
      <c r="L146" s="23">
        <v>0</v>
      </c>
      <c r="M146" s="23">
        <v>0</v>
      </c>
      <c r="N146" s="23">
        <v>0.94331983805668018</v>
      </c>
      <c r="O146" s="74">
        <v>1235</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1</v>
      </c>
      <c r="O147" s="74">
        <v>640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1370</v>
      </c>
    </row>
    <row r="149" spans="2:15" x14ac:dyDescent="0.3">
      <c r="B149" s="33" t="s">
        <v>279</v>
      </c>
      <c r="C149" s="18" t="s">
        <v>91</v>
      </c>
      <c r="D149" s="21" t="s">
        <v>188</v>
      </c>
      <c r="E149" s="23">
        <v>0</v>
      </c>
      <c r="F149" s="23" t="s">
        <v>603</v>
      </c>
      <c r="G149" s="23">
        <v>0.35</v>
      </c>
      <c r="H149" s="23" t="s">
        <v>603</v>
      </c>
      <c r="I149" s="23">
        <v>0</v>
      </c>
      <c r="J149" s="23">
        <v>0</v>
      </c>
      <c r="K149" s="23" t="s">
        <v>603</v>
      </c>
      <c r="L149" s="23">
        <v>0</v>
      </c>
      <c r="M149" s="23">
        <v>0</v>
      </c>
      <c r="N149" s="23">
        <v>0.6</v>
      </c>
      <c r="O149" s="74">
        <v>100</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415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735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603</v>
      </c>
      <c r="F153" s="23">
        <v>4.7619047619047616E-2</v>
      </c>
      <c r="G153" s="23">
        <v>9.5238095238095233E-2</v>
      </c>
      <c r="H153" s="23">
        <v>4.7619047619047616E-2</v>
      </c>
      <c r="I153" s="23" t="s">
        <v>603</v>
      </c>
      <c r="J153" s="23" t="s">
        <v>603</v>
      </c>
      <c r="K153" s="23">
        <v>0</v>
      </c>
      <c r="L153" s="23">
        <v>0</v>
      </c>
      <c r="M153" s="23">
        <v>0</v>
      </c>
      <c r="N153" s="23">
        <v>0.7857142857142857</v>
      </c>
      <c r="O153" s="74">
        <v>210</v>
      </c>
    </row>
    <row r="154" spans="2:15" x14ac:dyDescent="0.3">
      <c r="B154" s="33" t="s">
        <v>279</v>
      </c>
      <c r="C154" s="18" t="s">
        <v>104</v>
      </c>
      <c r="D154" s="21" t="s">
        <v>328</v>
      </c>
      <c r="E154" s="23">
        <v>0</v>
      </c>
      <c r="F154" s="23">
        <v>0</v>
      </c>
      <c r="G154" s="23" t="s">
        <v>603</v>
      </c>
      <c r="H154" s="23" t="s">
        <v>603</v>
      </c>
      <c r="I154" s="23" t="s">
        <v>603</v>
      </c>
      <c r="J154" s="23">
        <v>0</v>
      </c>
      <c r="K154" s="23">
        <v>0</v>
      </c>
      <c r="L154" s="23">
        <v>0</v>
      </c>
      <c r="M154" s="23">
        <v>0</v>
      </c>
      <c r="N154" s="23">
        <v>1</v>
      </c>
      <c r="O154" s="74">
        <v>300</v>
      </c>
    </row>
    <row r="155" spans="2:15" x14ac:dyDescent="0.3">
      <c r="B155" s="33" t="s">
        <v>279</v>
      </c>
      <c r="C155" s="18" t="s">
        <v>107</v>
      </c>
      <c r="D155" s="21" t="s">
        <v>329</v>
      </c>
      <c r="E155" s="23">
        <v>7.926829268292683E-2</v>
      </c>
      <c r="F155" s="23">
        <v>0.39634146341463417</v>
      </c>
      <c r="G155" s="23">
        <v>0.2073170731707317</v>
      </c>
      <c r="H155" s="23">
        <v>9.7560975609756101E-2</v>
      </c>
      <c r="I155" s="23">
        <v>3.6585365853658534E-2</v>
      </c>
      <c r="J155" s="23">
        <v>3.048780487804878E-2</v>
      </c>
      <c r="K155" s="23" t="s">
        <v>603</v>
      </c>
      <c r="L155" s="23">
        <v>0</v>
      </c>
      <c r="M155" s="23">
        <v>0</v>
      </c>
      <c r="N155" s="23">
        <v>0.1402439024390244</v>
      </c>
      <c r="O155" s="74">
        <v>820</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625</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880</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595</v>
      </c>
      <c r="D160" s="21" t="s">
        <v>596</v>
      </c>
      <c r="E160" s="23">
        <v>0</v>
      </c>
      <c r="F160" s="23">
        <v>0</v>
      </c>
      <c r="G160" s="23">
        <v>0</v>
      </c>
      <c r="H160" s="23">
        <v>0</v>
      </c>
      <c r="I160" s="23">
        <v>0</v>
      </c>
      <c r="J160" s="23">
        <v>0</v>
      </c>
      <c r="K160" s="23">
        <v>0</v>
      </c>
      <c r="L160" s="23">
        <v>0</v>
      </c>
      <c r="M160" s="23">
        <v>0</v>
      </c>
      <c r="N160" s="23">
        <v>0</v>
      </c>
      <c r="O160" s="74">
        <v>0</v>
      </c>
    </row>
    <row r="161" spans="2:15" x14ac:dyDescent="0.3">
      <c r="B161" s="33" t="s">
        <v>283</v>
      </c>
      <c r="C161" s="18" t="s">
        <v>515</v>
      </c>
      <c r="D161" s="21" t="s">
        <v>516</v>
      </c>
      <c r="E161" s="23">
        <v>0</v>
      </c>
      <c r="F161" s="23">
        <v>0</v>
      </c>
      <c r="G161" s="23">
        <v>0</v>
      </c>
      <c r="H161" s="23">
        <v>0</v>
      </c>
      <c r="I161" s="23">
        <v>0</v>
      </c>
      <c r="J161" s="23">
        <v>0</v>
      </c>
      <c r="K161" s="23">
        <v>0</v>
      </c>
      <c r="L161" s="23">
        <v>0</v>
      </c>
      <c r="M161" s="23">
        <v>0</v>
      </c>
      <c r="N161" s="23">
        <v>1</v>
      </c>
      <c r="O161" s="74">
        <v>295</v>
      </c>
    </row>
    <row r="162" spans="2:15" x14ac:dyDescent="0.3">
      <c r="B162" s="33" t="s">
        <v>283</v>
      </c>
      <c r="C162" s="18" t="s">
        <v>590</v>
      </c>
      <c r="D162" s="21" t="s">
        <v>589</v>
      </c>
      <c r="E162" s="23">
        <v>0</v>
      </c>
      <c r="F162" s="23">
        <v>0</v>
      </c>
      <c r="G162" s="23">
        <v>0</v>
      </c>
      <c r="H162" s="23">
        <v>0</v>
      </c>
      <c r="I162" s="23">
        <v>0</v>
      </c>
      <c r="J162" s="23">
        <v>0</v>
      </c>
      <c r="K162" s="23">
        <v>0</v>
      </c>
      <c r="L162" s="23">
        <v>0</v>
      </c>
      <c r="M162" s="23">
        <v>0</v>
      </c>
      <c r="N162" s="23">
        <v>1</v>
      </c>
      <c r="O162" s="74">
        <v>485</v>
      </c>
    </row>
    <row r="163" spans="2:15" x14ac:dyDescent="0.3">
      <c r="B163" s="33" t="s">
        <v>283</v>
      </c>
      <c r="C163" s="18" t="s">
        <v>113</v>
      </c>
      <c r="D163" s="21" t="s">
        <v>200</v>
      </c>
      <c r="E163" s="23">
        <v>0</v>
      </c>
      <c r="F163" s="23">
        <v>0</v>
      </c>
      <c r="G163" s="23">
        <v>0</v>
      </c>
      <c r="H163" s="23">
        <v>0</v>
      </c>
      <c r="I163" s="23">
        <v>0</v>
      </c>
      <c r="J163" s="23">
        <v>0</v>
      </c>
      <c r="K163" s="23">
        <v>0</v>
      </c>
      <c r="L163" s="23">
        <v>0</v>
      </c>
      <c r="M163" s="23">
        <v>0</v>
      </c>
      <c r="N163" s="23">
        <v>1</v>
      </c>
      <c r="O163" s="74">
        <v>485</v>
      </c>
    </row>
    <row r="164" spans="2:15" x14ac:dyDescent="0.3">
      <c r="B164" s="33" t="s">
        <v>283</v>
      </c>
      <c r="C164" s="18" t="s">
        <v>114</v>
      </c>
      <c r="D164" s="21" t="s">
        <v>333</v>
      </c>
      <c r="E164" s="23">
        <v>0</v>
      </c>
      <c r="F164" s="23">
        <v>0</v>
      </c>
      <c r="G164" s="23">
        <v>0</v>
      </c>
      <c r="H164" s="23">
        <v>0</v>
      </c>
      <c r="I164" s="23">
        <v>0</v>
      </c>
      <c r="J164" s="23">
        <v>0</v>
      </c>
      <c r="K164" s="23">
        <v>0</v>
      </c>
      <c r="L164" s="23">
        <v>0</v>
      </c>
      <c r="M164" s="23">
        <v>0</v>
      </c>
      <c r="N164" s="23">
        <v>1</v>
      </c>
      <c r="O164" s="74">
        <v>590</v>
      </c>
    </row>
    <row r="165" spans="2:15" x14ac:dyDescent="0.3">
      <c r="B165" s="33" t="s">
        <v>283</v>
      </c>
      <c r="C165" s="18" t="s">
        <v>115</v>
      </c>
      <c r="D165" s="21" t="s">
        <v>201</v>
      </c>
      <c r="E165" s="23">
        <v>0</v>
      </c>
      <c r="F165" s="23">
        <v>0</v>
      </c>
      <c r="G165" s="23">
        <v>0</v>
      </c>
      <c r="H165" s="23">
        <v>0</v>
      </c>
      <c r="I165" s="23">
        <v>0</v>
      </c>
      <c r="J165" s="23">
        <v>0</v>
      </c>
      <c r="K165" s="23">
        <v>0</v>
      </c>
      <c r="L165" s="23">
        <v>0</v>
      </c>
      <c r="M165" s="23">
        <v>0</v>
      </c>
      <c r="N165" s="23">
        <v>1</v>
      </c>
      <c r="O165" s="74">
        <v>2770</v>
      </c>
    </row>
    <row r="166" spans="2:15" x14ac:dyDescent="0.3">
      <c r="B166" s="33" t="s">
        <v>283</v>
      </c>
      <c r="C166" s="18" t="s">
        <v>116</v>
      </c>
      <c r="D166" s="21" t="s">
        <v>202</v>
      </c>
      <c r="E166" s="23">
        <v>0.13496932515337423</v>
      </c>
      <c r="F166" s="23">
        <v>7.9754601226993863E-2</v>
      </c>
      <c r="G166" s="23">
        <v>0.15950920245398773</v>
      </c>
      <c r="H166" s="23">
        <v>0.10429447852760736</v>
      </c>
      <c r="I166" s="23">
        <v>3.0674846625766871E-2</v>
      </c>
      <c r="J166" s="23">
        <v>3.0674846625766871E-2</v>
      </c>
      <c r="K166" s="23" t="s">
        <v>603</v>
      </c>
      <c r="L166" s="23">
        <v>0</v>
      </c>
      <c r="M166" s="23" t="s">
        <v>603</v>
      </c>
      <c r="N166" s="23">
        <v>0.44785276073619634</v>
      </c>
      <c r="O166" s="74">
        <v>815</v>
      </c>
    </row>
    <row r="167" spans="2:15" x14ac:dyDescent="0.3">
      <c r="B167" s="33" t="s">
        <v>283</v>
      </c>
      <c r="C167" s="18" t="s">
        <v>117</v>
      </c>
      <c r="D167" s="21" t="s">
        <v>597</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118</v>
      </c>
      <c r="D168" s="21" t="s">
        <v>204</v>
      </c>
      <c r="E168" s="23">
        <v>0</v>
      </c>
      <c r="F168" s="23">
        <v>0</v>
      </c>
      <c r="G168" s="23">
        <v>0</v>
      </c>
      <c r="H168" s="23">
        <v>0</v>
      </c>
      <c r="I168" s="23">
        <v>0</v>
      </c>
      <c r="J168" s="23">
        <v>0</v>
      </c>
      <c r="K168" s="23">
        <v>0</v>
      </c>
      <c r="L168" s="23">
        <v>0</v>
      </c>
      <c r="M168" s="23">
        <v>0</v>
      </c>
      <c r="N168" s="23">
        <v>0</v>
      </c>
      <c r="O168" s="74">
        <v>0</v>
      </c>
    </row>
    <row r="169" spans="2:15" x14ac:dyDescent="0.3">
      <c r="B169" s="33" t="s">
        <v>283</v>
      </c>
      <c r="C169" s="18" t="s">
        <v>505</v>
      </c>
      <c r="D169" s="21" t="s">
        <v>506</v>
      </c>
      <c r="E169" s="23">
        <v>0</v>
      </c>
      <c r="F169" s="23">
        <v>0</v>
      </c>
      <c r="G169" s="23">
        <v>0</v>
      </c>
      <c r="H169" s="23">
        <v>0</v>
      </c>
      <c r="I169" s="23">
        <v>0</v>
      </c>
      <c r="J169" s="23">
        <v>0</v>
      </c>
      <c r="K169" s="23">
        <v>0</v>
      </c>
      <c r="L169" s="23">
        <v>0</v>
      </c>
      <c r="M169" s="23">
        <v>0</v>
      </c>
      <c r="N169" s="23">
        <v>0</v>
      </c>
      <c r="O169" s="74">
        <v>0</v>
      </c>
    </row>
    <row r="170" spans="2:15" x14ac:dyDescent="0.3">
      <c r="B170" s="33" t="s">
        <v>283</v>
      </c>
      <c r="C170" s="18" t="s">
        <v>119</v>
      </c>
      <c r="D170" s="21" t="s">
        <v>334</v>
      </c>
      <c r="E170" s="23">
        <v>0</v>
      </c>
      <c r="F170" s="23">
        <v>0</v>
      </c>
      <c r="G170" s="23">
        <v>0</v>
      </c>
      <c r="H170" s="23">
        <v>0</v>
      </c>
      <c r="I170" s="23">
        <v>0</v>
      </c>
      <c r="J170" s="23">
        <v>0</v>
      </c>
      <c r="K170" s="23">
        <v>0</v>
      </c>
      <c r="L170" s="23">
        <v>0</v>
      </c>
      <c r="M170" s="23">
        <v>0</v>
      </c>
      <c r="N170" s="23">
        <v>0</v>
      </c>
      <c r="O170" s="74">
        <v>0</v>
      </c>
    </row>
    <row r="171" spans="2:15" x14ac:dyDescent="0.3">
      <c r="B171" s="33" t="s">
        <v>283</v>
      </c>
      <c r="C171" s="18" t="s">
        <v>517</v>
      </c>
      <c r="D171" s="21" t="s">
        <v>518</v>
      </c>
      <c r="E171" s="23">
        <v>0</v>
      </c>
      <c r="F171" s="23">
        <v>0</v>
      </c>
      <c r="G171" s="23">
        <v>0</v>
      </c>
      <c r="H171" s="23">
        <v>0</v>
      </c>
      <c r="I171" s="23">
        <v>0</v>
      </c>
      <c r="J171" s="23">
        <v>0</v>
      </c>
      <c r="K171" s="23">
        <v>0</v>
      </c>
      <c r="L171" s="23">
        <v>0</v>
      </c>
      <c r="M171" s="23">
        <v>0</v>
      </c>
      <c r="N171" s="23">
        <v>1</v>
      </c>
      <c r="O171" s="74">
        <v>1650</v>
      </c>
    </row>
    <row r="172" spans="2:15" x14ac:dyDescent="0.3">
      <c r="B172" s="33" t="s">
        <v>283</v>
      </c>
      <c r="C172" s="18" t="s">
        <v>120</v>
      </c>
      <c r="D172" s="21" t="s">
        <v>335</v>
      </c>
      <c r="E172" s="23">
        <v>2.1428571428571429E-2</v>
      </c>
      <c r="F172" s="23" t="s">
        <v>603</v>
      </c>
      <c r="G172" s="23">
        <v>2.1428571428571429E-2</v>
      </c>
      <c r="H172" s="23" t="s">
        <v>603</v>
      </c>
      <c r="I172" s="23" t="s">
        <v>603</v>
      </c>
      <c r="J172" s="23" t="s">
        <v>603</v>
      </c>
      <c r="K172" s="23" t="s">
        <v>603</v>
      </c>
      <c r="L172" s="23">
        <v>0</v>
      </c>
      <c r="M172" s="23">
        <v>0</v>
      </c>
      <c r="N172" s="23">
        <v>0.9285714285714286</v>
      </c>
      <c r="O172" s="74">
        <v>700</v>
      </c>
    </row>
    <row r="173" spans="2:15" x14ac:dyDescent="0.3">
      <c r="B173" s="33" t="s">
        <v>283</v>
      </c>
      <c r="C173" s="18" t="s">
        <v>121</v>
      </c>
      <c r="D173" s="21" t="s">
        <v>205</v>
      </c>
      <c r="E173" s="23">
        <v>0</v>
      </c>
      <c r="F173" s="23">
        <v>0</v>
      </c>
      <c r="G173" s="23">
        <v>0</v>
      </c>
      <c r="H173" s="23">
        <v>0</v>
      </c>
      <c r="I173" s="23">
        <v>0</v>
      </c>
      <c r="J173" s="23">
        <v>0</v>
      </c>
      <c r="K173" s="23">
        <v>0</v>
      </c>
      <c r="L173" s="23">
        <v>0</v>
      </c>
      <c r="M173" s="23">
        <v>0</v>
      </c>
      <c r="N173" s="23">
        <v>1</v>
      </c>
      <c r="O173" s="74">
        <v>270</v>
      </c>
    </row>
    <row r="174" spans="2:15" x14ac:dyDescent="0.3">
      <c r="B174" s="33" t="s">
        <v>283</v>
      </c>
      <c r="C174" s="18" t="s">
        <v>503</v>
      </c>
      <c r="D174" s="21" t="s">
        <v>504</v>
      </c>
      <c r="E174" s="23">
        <v>0</v>
      </c>
      <c r="F174" s="23">
        <v>0</v>
      </c>
      <c r="G174" s="23">
        <v>0</v>
      </c>
      <c r="H174" s="23">
        <v>0</v>
      </c>
      <c r="I174" s="23">
        <v>0</v>
      </c>
      <c r="J174" s="23">
        <v>0</v>
      </c>
      <c r="K174" s="23">
        <v>0</v>
      </c>
      <c r="L174" s="23">
        <v>0</v>
      </c>
      <c r="M174" s="23">
        <v>0</v>
      </c>
      <c r="N174" s="23">
        <v>1</v>
      </c>
      <c r="O174" s="74">
        <v>795</v>
      </c>
    </row>
    <row r="175" spans="2:15" x14ac:dyDescent="0.3">
      <c r="B175" s="33" t="s">
        <v>283</v>
      </c>
      <c r="C175" s="18" t="s">
        <v>123</v>
      </c>
      <c r="D175" s="21" t="s">
        <v>336</v>
      </c>
      <c r="E175" s="23">
        <v>7.1005917159763315E-2</v>
      </c>
      <c r="F175" s="23">
        <v>0.38461538461538464</v>
      </c>
      <c r="G175" s="23">
        <v>0.31360946745562129</v>
      </c>
      <c r="H175" s="23">
        <v>0.11834319526627218</v>
      </c>
      <c r="I175" s="23">
        <v>4.7337278106508875E-2</v>
      </c>
      <c r="J175" s="23">
        <v>2.3668639053254437E-2</v>
      </c>
      <c r="K175" s="23" t="s">
        <v>603</v>
      </c>
      <c r="L175" s="23">
        <v>0</v>
      </c>
      <c r="M175" s="23">
        <v>0</v>
      </c>
      <c r="N175" s="23">
        <v>4.142011834319527E-2</v>
      </c>
      <c r="O175" s="74">
        <v>845</v>
      </c>
    </row>
    <row r="176" spans="2:15" x14ac:dyDescent="0.3">
      <c r="B176" s="33" t="s">
        <v>283</v>
      </c>
      <c r="C176" s="18" t="s">
        <v>509</v>
      </c>
      <c r="D176" s="21" t="s">
        <v>510</v>
      </c>
      <c r="E176" s="23">
        <v>0</v>
      </c>
      <c r="F176" s="23">
        <v>0</v>
      </c>
      <c r="G176" s="23">
        <v>0</v>
      </c>
      <c r="H176" s="23">
        <v>0</v>
      </c>
      <c r="I176" s="23">
        <v>0</v>
      </c>
      <c r="J176" s="23">
        <v>0</v>
      </c>
      <c r="K176" s="23">
        <v>0</v>
      </c>
      <c r="L176" s="23">
        <v>0</v>
      </c>
      <c r="M176" s="23">
        <v>0</v>
      </c>
      <c r="N176" s="23">
        <v>1</v>
      </c>
      <c r="O176" s="74">
        <v>745</v>
      </c>
    </row>
    <row r="177" spans="2:15" x14ac:dyDescent="0.3">
      <c r="B177" s="33" t="s">
        <v>283</v>
      </c>
      <c r="C177" s="18" t="s">
        <v>555</v>
      </c>
      <c r="D177" s="21" t="s">
        <v>556</v>
      </c>
      <c r="E177" s="23">
        <v>0</v>
      </c>
      <c r="F177" s="23">
        <v>0</v>
      </c>
      <c r="G177" s="23">
        <v>0</v>
      </c>
      <c r="H177" s="23">
        <v>0</v>
      </c>
      <c r="I177" s="23">
        <v>0</v>
      </c>
      <c r="J177" s="23">
        <v>0</v>
      </c>
      <c r="K177" s="23">
        <v>0</v>
      </c>
      <c r="L177" s="23">
        <v>0</v>
      </c>
      <c r="M177" s="23">
        <v>0</v>
      </c>
      <c r="N177" s="23">
        <v>0</v>
      </c>
      <c r="O177" s="74">
        <v>0</v>
      </c>
    </row>
    <row r="178" spans="2:15" x14ac:dyDescent="0.3">
      <c r="B178" s="33" t="s">
        <v>283</v>
      </c>
      <c r="C178" s="18" t="s">
        <v>513</v>
      </c>
      <c r="D178" s="21" t="s">
        <v>514</v>
      </c>
      <c r="E178" s="23">
        <v>0</v>
      </c>
      <c r="F178" s="23">
        <v>0</v>
      </c>
      <c r="G178" s="23">
        <v>0</v>
      </c>
      <c r="H178" s="23">
        <v>0</v>
      </c>
      <c r="I178" s="23">
        <v>0</v>
      </c>
      <c r="J178" s="23">
        <v>0</v>
      </c>
      <c r="K178" s="23">
        <v>0</v>
      </c>
      <c r="L178" s="23">
        <v>0</v>
      </c>
      <c r="M178" s="23">
        <v>0</v>
      </c>
      <c r="N178" s="23">
        <v>1</v>
      </c>
      <c r="O178" s="74">
        <v>900</v>
      </c>
    </row>
    <row r="179" spans="2:15" x14ac:dyDescent="0.3">
      <c r="B179" s="33" t="s">
        <v>283</v>
      </c>
      <c r="C179" s="18" t="s">
        <v>507</v>
      </c>
      <c r="D179" s="21" t="s">
        <v>508</v>
      </c>
      <c r="E179" s="23">
        <v>0</v>
      </c>
      <c r="F179" s="23">
        <v>0</v>
      </c>
      <c r="G179" s="23">
        <v>0</v>
      </c>
      <c r="H179" s="23">
        <v>0</v>
      </c>
      <c r="I179" s="23">
        <v>0</v>
      </c>
      <c r="J179" s="23">
        <v>0</v>
      </c>
      <c r="K179" s="23">
        <v>0</v>
      </c>
      <c r="L179" s="23">
        <v>0</v>
      </c>
      <c r="M179" s="23">
        <v>0</v>
      </c>
      <c r="N179" s="23">
        <v>1</v>
      </c>
      <c r="O179" s="74">
        <v>890</v>
      </c>
    </row>
    <row r="180" spans="2:15" x14ac:dyDescent="0.3">
      <c r="B180" s="33" t="s">
        <v>283</v>
      </c>
      <c r="C180" s="18" t="s">
        <v>511</v>
      </c>
      <c r="D180" s="21" t="s">
        <v>512</v>
      </c>
      <c r="E180" s="23">
        <v>0</v>
      </c>
      <c r="F180" s="23">
        <v>0</v>
      </c>
      <c r="G180" s="23">
        <v>0</v>
      </c>
      <c r="H180" s="23">
        <v>0</v>
      </c>
      <c r="I180" s="23">
        <v>0</v>
      </c>
      <c r="J180" s="23">
        <v>0</v>
      </c>
      <c r="K180" s="23">
        <v>0</v>
      </c>
      <c r="L180" s="23">
        <v>0</v>
      </c>
      <c r="M180" s="23">
        <v>0</v>
      </c>
      <c r="N180" s="23">
        <v>1</v>
      </c>
      <c r="O180" s="74">
        <v>1340</v>
      </c>
    </row>
    <row r="181" spans="2:15" x14ac:dyDescent="0.3">
      <c r="B181" s="33" t="s">
        <v>283</v>
      </c>
      <c r="C181" s="18" t="s">
        <v>128</v>
      </c>
      <c r="D181" s="21" t="s">
        <v>338</v>
      </c>
      <c r="E181" s="23">
        <v>4.5977011494252873E-2</v>
      </c>
      <c r="F181" s="23">
        <v>0.16954022988505746</v>
      </c>
      <c r="G181" s="23">
        <v>0.25862068965517243</v>
      </c>
      <c r="H181" s="23">
        <v>0.13218390804597702</v>
      </c>
      <c r="I181" s="23">
        <v>4.3103448275862072E-2</v>
      </c>
      <c r="J181" s="23">
        <v>3.7356321839080463E-2</v>
      </c>
      <c r="K181" s="23">
        <v>1.1494252873563218E-2</v>
      </c>
      <c r="L181" s="23">
        <v>0</v>
      </c>
      <c r="M181" s="23">
        <v>0</v>
      </c>
      <c r="N181" s="23">
        <v>0.2988505747126437</v>
      </c>
      <c r="O181" s="74">
        <v>1740</v>
      </c>
    </row>
    <row r="182" spans="2:15" x14ac:dyDescent="0.3">
      <c r="B182" s="33" t="s">
        <v>283</v>
      </c>
      <c r="C182" s="18" t="s">
        <v>501</v>
      </c>
      <c r="D182" s="21" t="s">
        <v>502</v>
      </c>
      <c r="E182" s="23">
        <v>0</v>
      </c>
      <c r="F182" s="23">
        <v>0</v>
      </c>
      <c r="G182" s="23">
        <v>0</v>
      </c>
      <c r="H182" s="23">
        <v>0</v>
      </c>
      <c r="I182" s="23">
        <v>0</v>
      </c>
      <c r="J182" s="23">
        <v>0</v>
      </c>
      <c r="K182" s="23">
        <v>0</v>
      </c>
      <c r="L182" s="23">
        <v>0</v>
      </c>
      <c r="M182" s="23">
        <v>0</v>
      </c>
      <c r="N182" s="23">
        <v>0</v>
      </c>
      <c r="O182" s="74">
        <v>0</v>
      </c>
    </row>
    <row r="183" spans="2:15" x14ac:dyDescent="0.3">
      <c r="B183" s="33" t="s">
        <v>283</v>
      </c>
      <c r="C183" s="18" t="s">
        <v>593</v>
      </c>
      <c r="D183" s="21" t="s">
        <v>594</v>
      </c>
      <c r="E183" s="23">
        <v>0</v>
      </c>
      <c r="F183" s="23">
        <v>0</v>
      </c>
      <c r="G183" s="23">
        <v>0</v>
      </c>
      <c r="H183" s="23">
        <v>0</v>
      </c>
      <c r="I183" s="23">
        <v>0</v>
      </c>
      <c r="J183" s="23">
        <v>0</v>
      </c>
      <c r="K183" s="23">
        <v>0</v>
      </c>
      <c r="L183" s="23">
        <v>0</v>
      </c>
      <c r="M183" s="23">
        <v>0</v>
      </c>
      <c r="N183" s="23">
        <v>0</v>
      </c>
      <c r="O183" s="74">
        <v>0</v>
      </c>
    </row>
    <row r="184" spans="2:15" x14ac:dyDescent="0.3">
      <c r="B184" s="33" t="s">
        <v>290</v>
      </c>
      <c r="C184" s="18" t="s">
        <v>519</v>
      </c>
      <c r="D184" s="21" t="s">
        <v>520</v>
      </c>
      <c r="E184" s="23">
        <v>0</v>
      </c>
      <c r="F184" s="23">
        <v>0</v>
      </c>
      <c r="G184" s="23">
        <v>0</v>
      </c>
      <c r="H184" s="23">
        <v>0</v>
      </c>
      <c r="I184" s="23">
        <v>0</v>
      </c>
      <c r="J184" s="23">
        <v>0</v>
      </c>
      <c r="K184" s="23">
        <v>0</v>
      </c>
      <c r="L184" s="23">
        <v>0</v>
      </c>
      <c r="M184" s="23">
        <v>0</v>
      </c>
      <c r="N184" s="23">
        <v>1</v>
      </c>
      <c r="O184" s="74">
        <v>925</v>
      </c>
    </row>
    <row r="185" spans="2:15" x14ac:dyDescent="0.3">
      <c r="B185" s="33" t="s">
        <v>290</v>
      </c>
      <c r="C185" s="18" t="s">
        <v>553</v>
      </c>
      <c r="D185" s="21" t="s">
        <v>554</v>
      </c>
      <c r="E185" s="23">
        <v>0</v>
      </c>
      <c r="F185" s="23">
        <v>0</v>
      </c>
      <c r="G185" s="23">
        <v>0</v>
      </c>
      <c r="H185" s="23">
        <v>0</v>
      </c>
      <c r="I185" s="23">
        <v>0</v>
      </c>
      <c r="J185" s="23">
        <v>0</v>
      </c>
      <c r="K185" s="23">
        <v>0</v>
      </c>
      <c r="L185" s="23">
        <v>0</v>
      </c>
      <c r="M185" s="23">
        <v>0</v>
      </c>
      <c r="N185" s="23">
        <v>0</v>
      </c>
      <c r="O185" s="74">
        <v>0</v>
      </c>
    </row>
    <row r="186" spans="2:15" x14ac:dyDescent="0.3">
      <c r="B186" s="33" t="s">
        <v>290</v>
      </c>
      <c r="C186" s="18" t="s">
        <v>131</v>
      </c>
      <c r="D186" s="21" t="s">
        <v>212</v>
      </c>
      <c r="E186" s="23">
        <v>0</v>
      </c>
      <c r="F186" s="23">
        <v>0</v>
      </c>
      <c r="G186" s="23">
        <v>0</v>
      </c>
      <c r="H186" s="23">
        <v>0</v>
      </c>
      <c r="I186" s="23">
        <v>0</v>
      </c>
      <c r="J186" s="23">
        <v>0</v>
      </c>
      <c r="K186" s="23">
        <v>0</v>
      </c>
      <c r="L186" s="23">
        <v>0</v>
      </c>
      <c r="M186" s="23">
        <v>0</v>
      </c>
      <c r="N186" s="23">
        <v>1</v>
      </c>
      <c r="O186" s="74">
        <v>655</v>
      </c>
    </row>
    <row r="187" spans="2:15" x14ac:dyDescent="0.3">
      <c r="B187" s="33" t="s">
        <v>290</v>
      </c>
      <c r="C187" s="18" t="s">
        <v>134</v>
      </c>
      <c r="D187" s="21" t="s">
        <v>214</v>
      </c>
      <c r="E187" s="23">
        <v>4.5871559633027525E-2</v>
      </c>
      <c r="F187" s="23">
        <v>0.50458715596330272</v>
      </c>
      <c r="G187" s="23">
        <v>0.25688073394495414</v>
      </c>
      <c r="H187" s="23">
        <v>9.1743119266055051E-2</v>
      </c>
      <c r="I187" s="23">
        <v>5.5045871559633031E-2</v>
      </c>
      <c r="J187" s="23">
        <v>3.669724770642202E-2</v>
      </c>
      <c r="K187" s="23">
        <v>1.834862385321101E-2</v>
      </c>
      <c r="L187" s="23">
        <v>0</v>
      </c>
      <c r="M187" s="23">
        <v>0</v>
      </c>
      <c r="N187" s="23" t="s">
        <v>603</v>
      </c>
      <c r="O187" s="74">
        <v>545</v>
      </c>
    </row>
    <row r="188" spans="2:15" x14ac:dyDescent="0.3">
      <c r="B188" s="33" t="s">
        <v>290</v>
      </c>
      <c r="C188" s="18" t="s">
        <v>136</v>
      </c>
      <c r="D188" s="21" t="s">
        <v>215</v>
      </c>
      <c r="E188" s="23">
        <v>0</v>
      </c>
      <c r="F188" s="23">
        <v>0</v>
      </c>
      <c r="G188" s="23">
        <v>0</v>
      </c>
      <c r="H188" s="23">
        <v>0</v>
      </c>
      <c r="I188" s="23">
        <v>0</v>
      </c>
      <c r="J188" s="23">
        <v>0</v>
      </c>
      <c r="K188" s="23">
        <v>0</v>
      </c>
      <c r="L188" s="23">
        <v>0</v>
      </c>
      <c r="M188" s="23">
        <v>0</v>
      </c>
      <c r="N188" s="23">
        <v>0</v>
      </c>
      <c r="O188" s="74">
        <v>0</v>
      </c>
    </row>
    <row r="189" spans="2:15" x14ac:dyDescent="0.3">
      <c r="B189" s="33" t="s">
        <v>290</v>
      </c>
      <c r="C189" s="18" t="s">
        <v>138</v>
      </c>
      <c r="D189" s="21" t="s">
        <v>217</v>
      </c>
      <c r="E189" s="23" t="s">
        <v>603</v>
      </c>
      <c r="F189" s="23">
        <v>4.5248868778280547E-3</v>
      </c>
      <c r="G189" s="23">
        <v>4.5248868778280547E-3</v>
      </c>
      <c r="H189" s="23" t="s">
        <v>603</v>
      </c>
      <c r="I189" s="23">
        <v>0</v>
      </c>
      <c r="J189" s="23">
        <v>0</v>
      </c>
      <c r="K189" s="23">
        <v>0</v>
      </c>
      <c r="L189" s="23">
        <v>0</v>
      </c>
      <c r="M189" s="23">
        <v>0</v>
      </c>
      <c r="N189" s="23">
        <v>0.99095022624434392</v>
      </c>
      <c r="O189" s="74">
        <v>2210</v>
      </c>
    </row>
    <row r="190" spans="2:15" x14ac:dyDescent="0.3">
      <c r="B190" s="33" t="s">
        <v>290</v>
      </c>
      <c r="C190" s="18" t="s">
        <v>523</v>
      </c>
      <c r="D190" s="21" t="s">
        <v>524</v>
      </c>
      <c r="E190" s="23">
        <v>0</v>
      </c>
      <c r="F190" s="23">
        <v>0</v>
      </c>
      <c r="G190" s="23">
        <v>0</v>
      </c>
      <c r="H190" s="23">
        <v>0</v>
      </c>
      <c r="I190" s="23">
        <v>0</v>
      </c>
      <c r="J190" s="23">
        <v>0</v>
      </c>
      <c r="K190" s="23">
        <v>0</v>
      </c>
      <c r="L190" s="23">
        <v>0</v>
      </c>
      <c r="M190" s="23">
        <v>0</v>
      </c>
      <c r="N190" s="23">
        <v>0</v>
      </c>
      <c r="O190" s="74">
        <v>0</v>
      </c>
    </row>
    <row r="191" spans="2:15" x14ac:dyDescent="0.3">
      <c r="B191" s="33" t="s">
        <v>290</v>
      </c>
      <c r="C191" s="18" t="s">
        <v>521</v>
      </c>
      <c r="D191" s="21" t="s">
        <v>522</v>
      </c>
      <c r="E191" s="23">
        <v>0</v>
      </c>
      <c r="F191" s="23">
        <v>0</v>
      </c>
      <c r="G191" s="23">
        <v>0</v>
      </c>
      <c r="H191" s="23">
        <v>0</v>
      </c>
      <c r="I191" s="23">
        <v>0</v>
      </c>
      <c r="J191" s="23">
        <v>0</v>
      </c>
      <c r="K191" s="23">
        <v>0</v>
      </c>
      <c r="L191" s="23">
        <v>0</v>
      </c>
      <c r="M191" s="23">
        <v>0</v>
      </c>
      <c r="N191" s="23">
        <v>1</v>
      </c>
      <c r="O191" s="74">
        <v>440</v>
      </c>
    </row>
    <row r="192" spans="2:15" x14ac:dyDescent="0.3">
      <c r="B192" s="33" t="s">
        <v>290</v>
      </c>
      <c r="C192" s="18" t="s">
        <v>139</v>
      </c>
      <c r="D192" s="21" t="s">
        <v>340</v>
      </c>
      <c r="E192" s="23">
        <v>0</v>
      </c>
      <c r="F192" s="23">
        <v>0</v>
      </c>
      <c r="G192" s="23">
        <v>0</v>
      </c>
      <c r="H192" s="23">
        <v>0</v>
      </c>
      <c r="I192" s="23">
        <v>0</v>
      </c>
      <c r="J192" s="23">
        <v>0</v>
      </c>
      <c r="K192" s="23">
        <v>0</v>
      </c>
      <c r="L192" s="23">
        <v>0</v>
      </c>
      <c r="M192" s="23">
        <v>0</v>
      </c>
      <c r="N192" s="23">
        <v>1</v>
      </c>
      <c r="O192" s="74">
        <v>790</v>
      </c>
    </row>
    <row r="193" spans="2:15" x14ac:dyDescent="0.3">
      <c r="B193" s="33" t="s">
        <v>290</v>
      </c>
      <c r="C193" s="18" t="s">
        <v>341</v>
      </c>
      <c r="D193" s="21" t="s">
        <v>342</v>
      </c>
      <c r="E193" s="23">
        <v>0</v>
      </c>
      <c r="F193" s="23">
        <v>0</v>
      </c>
      <c r="G193" s="23">
        <v>0</v>
      </c>
      <c r="H193" s="23">
        <v>0</v>
      </c>
      <c r="I193" s="23">
        <v>0</v>
      </c>
      <c r="J193" s="23">
        <v>0</v>
      </c>
      <c r="K193" s="23">
        <v>0</v>
      </c>
      <c r="L193" s="23">
        <v>0</v>
      </c>
      <c r="M193" s="23">
        <v>0</v>
      </c>
      <c r="N193" s="23">
        <v>0</v>
      </c>
      <c r="O193" s="74">
        <v>0</v>
      </c>
    </row>
    <row r="194" spans="2:15" x14ac:dyDescent="0.3">
      <c r="B194" s="33" t="s">
        <v>290</v>
      </c>
      <c r="C194" s="18" t="s">
        <v>133</v>
      </c>
      <c r="D194" s="21" t="s">
        <v>343</v>
      </c>
      <c r="E194" s="23">
        <v>0</v>
      </c>
      <c r="F194" s="23">
        <v>0</v>
      </c>
      <c r="G194" s="23">
        <v>0</v>
      </c>
      <c r="H194" s="23">
        <v>0</v>
      </c>
      <c r="I194" s="23">
        <v>0</v>
      </c>
      <c r="J194" s="23">
        <v>0</v>
      </c>
      <c r="K194" s="23">
        <v>0</v>
      </c>
      <c r="L194" s="23">
        <v>0</v>
      </c>
      <c r="M194" s="23">
        <v>0</v>
      </c>
      <c r="N194" s="23">
        <v>1</v>
      </c>
      <c r="O194" s="74">
        <v>810</v>
      </c>
    </row>
    <row r="195" spans="2:15" x14ac:dyDescent="0.3">
      <c r="B195"/>
      <c r="C195"/>
      <c r="D195"/>
    </row>
    <row r="196" spans="2:15" x14ac:dyDescent="0.3">
      <c r="B196" s="35" t="s">
        <v>241</v>
      </c>
    </row>
    <row r="197" spans="2:15" x14ac:dyDescent="0.3">
      <c r="B197" s="16"/>
    </row>
    <row r="198" spans="2:15" x14ac:dyDescent="0.3">
      <c r="B198" s="16" t="s">
        <v>560</v>
      </c>
    </row>
    <row r="199" spans="2:15" x14ac:dyDescent="0.3">
      <c r="B199" s="16" t="s">
        <v>242</v>
      </c>
    </row>
    <row r="200" spans="2:15" x14ac:dyDescent="0.3">
      <c r="B200" s="16" t="s">
        <v>243</v>
      </c>
    </row>
    <row r="201" spans="2:15" x14ac:dyDescent="0.3">
      <c r="B201" s="16" t="s">
        <v>412</v>
      </c>
    </row>
    <row r="202" spans="2:15" x14ac:dyDescent="0.3">
      <c r="B202" s="69" t="s">
        <v>577</v>
      </c>
    </row>
    <row r="203" spans="2:15" x14ac:dyDescent="0.3">
      <c r="B203" s="16" t="s">
        <v>578</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election activeCell="F58" sqref="F58"/>
    </sheetView>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80" t="s">
        <v>541</v>
      </c>
      <c r="C4" s="80"/>
      <c r="D4" s="80"/>
      <c r="E4" s="80"/>
      <c r="F4" s="80"/>
      <c r="G4" s="80"/>
      <c r="H4" s="80"/>
      <c r="I4" s="80"/>
      <c r="J4" s="80"/>
      <c r="K4" s="80"/>
      <c r="L4" s="80"/>
      <c r="M4" s="80"/>
      <c r="N4" s="80"/>
      <c r="O4" s="80"/>
      <c r="P4" s="80"/>
      <c r="Q4" s="80"/>
      <c r="R4" s="80"/>
      <c r="S4" s="80"/>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1</v>
      </c>
      <c r="J22" s="38">
        <v>1</v>
      </c>
      <c r="L22" s="30" t="s">
        <v>250</v>
      </c>
      <c r="M22" s="30" t="s">
        <v>38</v>
      </c>
      <c r="N22" s="30" t="s">
        <v>152</v>
      </c>
      <c r="O22" s="50">
        <v>1</v>
      </c>
      <c r="P22" s="38">
        <v>1</v>
      </c>
      <c r="Q22" s="38">
        <v>1</v>
      </c>
      <c r="R22" s="38">
        <v>0</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1</v>
      </c>
      <c r="G24" s="38">
        <v>1</v>
      </c>
      <c r="H24" s="38">
        <v>0</v>
      </c>
      <c r="I24" s="38">
        <v>1</v>
      </c>
      <c r="J24" s="38">
        <v>1</v>
      </c>
      <c r="L24" s="30" t="s">
        <v>250</v>
      </c>
      <c r="M24" s="30" t="s">
        <v>42</v>
      </c>
      <c r="N24" s="30" t="s">
        <v>300</v>
      </c>
      <c r="O24" s="50">
        <v>1</v>
      </c>
      <c r="P24" s="38">
        <v>1</v>
      </c>
      <c r="Q24" s="38">
        <v>0</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1</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1</v>
      </c>
    </row>
    <row r="33" spans="2:19" x14ac:dyDescent="0.25">
      <c r="B33" s="30" t="s">
        <v>250</v>
      </c>
      <c r="C33" s="30" t="s">
        <v>68</v>
      </c>
      <c r="D33" s="30" t="s">
        <v>303</v>
      </c>
      <c r="E33" s="50">
        <v>1</v>
      </c>
      <c r="F33" s="38">
        <v>1</v>
      </c>
      <c r="G33" s="38">
        <v>1</v>
      </c>
      <c r="H33" s="38">
        <v>0</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1</v>
      </c>
      <c r="Q34" s="38">
        <v>1</v>
      </c>
      <c r="R34" s="38">
        <v>0</v>
      </c>
      <c r="S34" s="38">
        <v>1</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0</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1</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0</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t="e">
        <v>#N/A</v>
      </c>
      <c r="G53" s="38" t="e">
        <v>#N/A</v>
      </c>
      <c r="H53" s="38" t="e">
        <v>#N/A</v>
      </c>
      <c r="I53" s="38" t="e">
        <v>#N/A</v>
      </c>
      <c r="J53" s="38" t="e">
        <v>#N/A</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0</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1</v>
      </c>
      <c r="G55" s="38">
        <v>1</v>
      </c>
      <c r="H55" s="38">
        <v>0</v>
      </c>
      <c r="I55" s="38">
        <v>0</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0</v>
      </c>
      <c r="S59" s="38">
        <v>0</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0</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1</v>
      </c>
      <c r="Q62" s="38">
        <v>0</v>
      </c>
      <c r="R62" s="38">
        <v>0</v>
      </c>
      <c r="S62" s="38">
        <v>1</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v>1</v>
      </c>
      <c r="G64" s="38">
        <v>1</v>
      </c>
      <c r="H64" s="38">
        <v>0</v>
      </c>
      <c r="I64" s="38">
        <v>1</v>
      </c>
      <c r="J64" s="38">
        <v>1</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0</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0</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1</v>
      </c>
      <c r="Q67" s="38">
        <v>0</v>
      </c>
      <c r="R67" s="38">
        <v>0</v>
      </c>
      <c r="S67" s="38">
        <v>1</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1</v>
      </c>
      <c r="Q68" s="38">
        <v>1</v>
      </c>
      <c r="R68" s="38">
        <v>0</v>
      </c>
      <c r="S68" s="38">
        <v>0</v>
      </c>
    </row>
    <row r="69" spans="2:19" x14ac:dyDescent="0.25">
      <c r="B69" s="30" t="s">
        <v>262</v>
      </c>
      <c r="C69" s="30" t="s">
        <v>65</v>
      </c>
      <c r="D69" s="30" t="s">
        <v>315</v>
      </c>
      <c r="E69" s="50">
        <v>1</v>
      </c>
      <c r="F69" s="38">
        <v>1</v>
      </c>
      <c r="G69" s="38">
        <v>1</v>
      </c>
      <c r="H69" s="38">
        <v>1</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1</v>
      </c>
      <c r="Q70" s="38">
        <v>1</v>
      </c>
      <c r="R70" s="38">
        <v>0</v>
      </c>
      <c r="S70" s="38">
        <v>1</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0</v>
      </c>
      <c r="I72" s="38">
        <v>1</v>
      </c>
      <c r="J72" s="38">
        <v>1</v>
      </c>
      <c r="L72" s="30" t="s">
        <v>262</v>
      </c>
      <c r="M72" s="30" t="s">
        <v>55</v>
      </c>
      <c r="N72" s="30" t="s">
        <v>312</v>
      </c>
      <c r="O72" s="50">
        <v>2</v>
      </c>
      <c r="P72" s="38">
        <v>1</v>
      </c>
      <c r="Q72" s="38">
        <v>1</v>
      </c>
      <c r="R72" s="38">
        <v>0</v>
      </c>
      <c r="S72" s="38">
        <v>1</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1</v>
      </c>
      <c r="J76" s="38">
        <v>1</v>
      </c>
      <c r="L76" s="30" t="s">
        <v>274</v>
      </c>
      <c r="M76" s="30" t="s">
        <v>482</v>
      </c>
      <c r="N76" s="30" t="s">
        <v>483</v>
      </c>
      <c r="O76" s="50">
        <v>1</v>
      </c>
      <c r="P76" s="38">
        <v>1</v>
      </c>
      <c r="Q76" s="38">
        <v>1</v>
      </c>
      <c r="R76" s="38">
        <v>0</v>
      </c>
      <c r="S76" s="38">
        <v>1</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0</v>
      </c>
    </row>
    <row r="83" spans="2:19" x14ac:dyDescent="0.25">
      <c r="B83" s="30" t="s">
        <v>274</v>
      </c>
      <c r="C83" s="30" t="s">
        <v>89</v>
      </c>
      <c r="D83" s="30" t="s">
        <v>186</v>
      </c>
      <c r="E83" s="50">
        <v>2</v>
      </c>
      <c r="F83" s="38">
        <v>1</v>
      </c>
      <c r="G83" s="38">
        <v>1</v>
      </c>
      <c r="H83" s="38">
        <v>0</v>
      </c>
      <c r="I83" s="38">
        <v>1</v>
      </c>
      <c r="J83" s="38">
        <v>1</v>
      </c>
      <c r="L83" s="30" t="s">
        <v>274</v>
      </c>
      <c r="M83" s="30" t="s">
        <v>591</v>
      </c>
      <c r="N83" s="30" t="s">
        <v>592</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1</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1</v>
      </c>
      <c r="G86" s="38">
        <v>1</v>
      </c>
      <c r="H86" s="38">
        <v>0</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0</v>
      </c>
      <c r="I88" s="38">
        <v>1</v>
      </c>
      <c r="J88" s="38">
        <v>1</v>
      </c>
      <c r="L88" s="30" t="s">
        <v>274</v>
      </c>
      <c r="M88" s="30" t="s">
        <v>93</v>
      </c>
      <c r="N88" s="30" t="s">
        <v>190</v>
      </c>
      <c r="O88" s="50">
        <v>2</v>
      </c>
      <c r="P88" s="38">
        <v>1</v>
      </c>
      <c r="Q88" s="38">
        <v>1</v>
      </c>
      <c r="R88" s="38">
        <v>1</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0</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1</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1</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0</v>
      </c>
      <c r="G100" s="38">
        <v>0</v>
      </c>
      <c r="H100" s="38">
        <v>0</v>
      </c>
      <c r="I100" s="38">
        <v>0</v>
      </c>
      <c r="J100" s="38">
        <v>0</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1</v>
      </c>
      <c r="Q101" s="38">
        <v>1</v>
      </c>
      <c r="R101" s="38">
        <v>0</v>
      </c>
      <c r="S101" s="38">
        <v>1</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0</v>
      </c>
      <c r="I103" s="38">
        <v>1</v>
      </c>
      <c r="J103" s="38">
        <v>1</v>
      </c>
      <c r="L103" s="30" t="s">
        <v>279</v>
      </c>
      <c r="M103" s="30" t="s">
        <v>84</v>
      </c>
      <c r="N103" s="30" t="s">
        <v>183</v>
      </c>
      <c r="O103" s="50">
        <v>2</v>
      </c>
      <c r="P103" s="38">
        <v>1</v>
      </c>
      <c r="Q103" s="38">
        <v>1</v>
      </c>
      <c r="R103" s="38">
        <v>0</v>
      </c>
      <c r="S103" s="38">
        <v>1</v>
      </c>
    </row>
    <row r="104" spans="2:19" x14ac:dyDescent="0.25">
      <c r="B104" s="30" t="s">
        <v>279</v>
      </c>
      <c r="C104" s="30" t="s">
        <v>423</v>
      </c>
      <c r="D104" s="30" t="s">
        <v>424</v>
      </c>
      <c r="E104" s="50">
        <v>1</v>
      </c>
      <c r="F104" s="38">
        <v>1</v>
      </c>
      <c r="G104" s="38">
        <v>1</v>
      </c>
      <c r="H104" s="38">
        <v>0</v>
      </c>
      <c r="I104" s="38">
        <v>1</v>
      </c>
      <c r="J104" s="38">
        <v>1</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0</v>
      </c>
      <c r="J107" s="38">
        <v>1</v>
      </c>
      <c r="L107" s="30" t="s">
        <v>279</v>
      </c>
      <c r="M107" s="30" t="s">
        <v>102</v>
      </c>
      <c r="N107" s="30" t="s">
        <v>422</v>
      </c>
      <c r="O107" s="50">
        <v>1</v>
      </c>
      <c r="P107" s="38">
        <v>1</v>
      </c>
      <c r="Q107" s="38">
        <v>1</v>
      </c>
      <c r="R107" s="38">
        <v>0</v>
      </c>
      <c r="S107" s="38">
        <v>1</v>
      </c>
    </row>
    <row r="108" spans="2:19" x14ac:dyDescent="0.25">
      <c r="B108" s="30" t="s">
        <v>279</v>
      </c>
      <c r="C108" s="30" t="s">
        <v>97</v>
      </c>
      <c r="D108" s="30" t="s">
        <v>326</v>
      </c>
      <c r="E108" s="50">
        <v>3</v>
      </c>
      <c r="F108" s="38">
        <v>1</v>
      </c>
      <c r="G108" s="38">
        <v>1</v>
      </c>
      <c r="H108" s="38">
        <v>1</v>
      </c>
      <c r="I108" s="38">
        <v>1</v>
      </c>
      <c r="J108" s="38">
        <v>1</v>
      </c>
      <c r="L108" s="30" t="s">
        <v>279</v>
      </c>
      <c r="M108" s="30" t="s">
        <v>493</v>
      </c>
      <c r="N108" s="30" t="s">
        <v>494</v>
      </c>
      <c r="O108" s="50">
        <v>2</v>
      </c>
      <c r="P108" s="38">
        <v>1</v>
      </c>
      <c r="Q108" s="38">
        <v>0</v>
      </c>
      <c r="R108" s="38">
        <v>0</v>
      </c>
      <c r="S108" s="38">
        <v>1</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0</v>
      </c>
      <c r="Q109" s="38">
        <v>0</v>
      </c>
      <c r="R109" s="38">
        <v>0</v>
      </c>
      <c r="S109" s="38">
        <v>0</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1</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v>1</v>
      </c>
      <c r="G119" s="38">
        <v>1</v>
      </c>
      <c r="H119" s="38">
        <v>0</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1</v>
      </c>
      <c r="G120" s="38">
        <v>1</v>
      </c>
      <c r="H120" s="38">
        <v>0</v>
      </c>
      <c r="I120" s="38">
        <v>1</v>
      </c>
      <c r="J120" s="38">
        <v>1</v>
      </c>
      <c r="L120" s="30" t="s">
        <v>283</v>
      </c>
      <c r="M120" s="30" t="s">
        <v>595</v>
      </c>
      <c r="N120" s="30" t="s">
        <v>596</v>
      </c>
      <c r="O120" s="50">
        <v>2</v>
      </c>
      <c r="P120" s="38">
        <v>0</v>
      </c>
      <c r="Q120" s="38">
        <v>0</v>
      </c>
      <c r="R120" s="38">
        <v>0</v>
      </c>
      <c r="S120" s="38">
        <v>0</v>
      </c>
    </row>
    <row r="121" spans="2:19" x14ac:dyDescent="0.25">
      <c r="B121" s="30" t="s">
        <v>283</v>
      </c>
      <c r="C121" s="30" t="s">
        <v>118</v>
      </c>
      <c r="D121" s="30" t="s">
        <v>204</v>
      </c>
      <c r="E121" s="50">
        <v>2</v>
      </c>
      <c r="F121" s="38">
        <v>1</v>
      </c>
      <c r="G121" s="38">
        <v>1</v>
      </c>
      <c r="H121" s="38">
        <v>0</v>
      </c>
      <c r="I121" s="38">
        <v>1</v>
      </c>
      <c r="J121" s="38">
        <v>1</v>
      </c>
      <c r="L121" s="30" t="s">
        <v>283</v>
      </c>
      <c r="M121" s="30" t="s">
        <v>515</v>
      </c>
      <c r="N121" s="30" t="s">
        <v>516</v>
      </c>
      <c r="O121" s="50">
        <v>1</v>
      </c>
      <c r="P121" s="38">
        <v>1</v>
      </c>
      <c r="Q121" s="38">
        <v>0</v>
      </c>
      <c r="R121" s="38">
        <v>0</v>
      </c>
      <c r="S121" s="38">
        <v>1</v>
      </c>
    </row>
    <row r="122" spans="2:19" x14ac:dyDescent="0.25">
      <c r="B122" s="30" t="s">
        <v>283</v>
      </c>
      <c r="C122" s="30" t="s">
        <v>119</v>
      </c>
      <c r="D122" s="30" t="s">
        <v>334</v>
      </c>
      <c r="E122" s="50">
        <v>1</v>
      </c>
      <c r="F122" s="38">
        <v>1</v>
      </c>
      <c r="G122" s="38">
        <v>1</v>
      </c>
      <c r="H122" s="38">
        <v>0</v>
      </c>
      <c r="I122" s="38">
        <v>1</v>
      </c>
      <c r="J122" s="38">
        <v>1</v>
      </c>
      <c r="L122" s="30" t="s">
        <v>283</v>
      </c>
      <c r="M122" s="30" t="s">
        <v>590</v>
      </c>
      <c r="N122" s="30" t="s">
        <v>589</v>
      </c>
      <c r="O122" s="50">
        <v>2</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113</v>
      </c>
      <c r="N123" s="30" t="s">
        <v>200</v>
      </c>
      <c r="O123" s="50">
        <v>1</v>
      </c>
      <c r="P123" s="38">
        <v>1</v>
      </c>
      <c r="Q123" s="38">
        <v>1</v>
      </c>
      <c r="R123" s="38">
        <v>0</v>
      </c>
      <c r="S123" s="38">
        <v>0</v>
      </c>
    </row>
    <row r="124" spans="2:19" x14ac:dyDescent="0.25">
      <c r="B124" s="30" t="s">
        <v>283</v>
      </c>
      <c r="C124" s="30" t="s">
        <v>121</v>
      </c>
      <c r="D124" s="30" t="s">
        <v>205</v>
      </c>
      <c r="E124" s="50">
        <v>1</v>
      </c>
      <c r="F124" s="38">
        <v>1</v>
      </c>
      <c r="G124" s="38">
        <v>1</v>
      </c>
      <c r="H124" s="38">
        <v>0</v>
      </c>
      <c r="I124" s="38">
        <v>1</v>
      </c>
      <c r="J124" s="38">
        <v>1</v>
      </c>
      <c r="L124" s="30" t="s">
        <v>283</v>
      </c>
      <c r="M124" s="30" t="s">
        <v>114</v>
      </c>
      <c r="N124" s="30" t="s">
        <v>333</v>
      </c>
      <c r="O124" s="50">
        <v>2</v>
      </c>
      <c r="P124" s="38">
        <v>1</v>
      </c>
      <c r="Q124" s="38">
        <v>1</v>
      </c>
      <c r="R124" s="38">
        <v>1</v>
      </c>
      <c r="S124" s="38">
        <v>1</v>
      </c>
    </row>
    <row r="125" spans="2:19" x14ac:dyDescent="0.25">
      <c r="B125" s="30" t="s">
        <v>283</v>
      </c>
      <c r="C125" s="30" t="s">
        <v>122</v>
      </c>
      <c r="D125" s="30" t="s">
        <v>206</v>
      </c>
      <c r="E125" s="50">
        <v>2</v>
      </c>
      <c r="F125" s="38">
        <v>1</v>
      </c>
      <c r="G125" s="38">
        <v>1</v>
      </c>
      <c r="H125" s="38">
        <v>0</v>
      </c>
      <c r="I125" s="38">
        <v>1</v>
      </c>
      <c r="J125" s="38">
        <v>1</v>
      </c>
      <c r="L125" s="30" t="s">
        <v>283</v>
      </c>
      <c r="M125" s="30" t="s">
        <v>115</v>
      </c>
      <c r="N125" s="30" t="s">
        <v>201</v>
      </c>
      <c r="O125" s="50">
        <v>5</v>
      </c>
      <c r="P125" s="38">
        <v>1</v>
      </c>
      <c r="Q125" s="38">
        <v>0</v>
      </c>
      <c r="R125" s="38">
        <v>0</v>
      </c>
      <c r="S125" s="38">
        <v>0</v>
      </c>
    </row>
    <row r="126" spans="2:19" x14ac:dyDescent="0.25">
      <c r="B126" s="30" t="s">
        <v>283</v>
      </c>
      <c r="C126" s="30" t="s">
        <v>123</v>
      </c>
      <c r="D126" s="30" t="s">
        <v>336</v>
      </c>
      <c r="E126" s="50">
        <v>1</v>
      </c>
      <c r="F126" s="38">
        <v>1</v>
      </c>
      <c r="G126" s="38">
        <v>1</v>
      </c>
      <c r="H126" s="38">
        <v>0</v>
      </c>
      <c r="I126" s="38">
        <v>1</v>
      </c>
      <c r="J126" s="38">
        <v>1</v>
      </c>
      <c r="L126" s="30" t="s">
        <v>283</v>
      </c>
      <c r="M126" s="30" t="s">
        <v>116</v>
      </c>
      <c r="N126" s="30" t="s">
        <v>202</v>
      </c>
      <c r="O126" s="50">
        <v>2</v>
      </c>
      <c r="P126" s="38">
        <v>1</v>
      </c>
      <c r="Q126" s="38">
        <v>1</v>
      </c>
      <c r="R126" s="38">
        <v>0</v>
      </c>
      <c r="S126" s="38">
        <v>1</v>
      </c>
    </row>
    <row r="127" spans="2:19" x14ac:dyDescent="0.25">
      <c r="B127" s="30" t="s">
        <v>283</v>
      </c>
      <c r="C127" s="30" t="s">
        <v>124</v>
      </c>
      <c r="D127" s="30" t="s">
        <v>207</v>
      </c>
      <c r="E127" s="50">
        <v>2</v>
      </c>
      <c r="F127" s="38">
        <v>1</v>
      </c>
      <c r="G127" s="38">
        <v>1</v>
      </c>
      <c r="H127" s="38">
        <v>0</v>
      </c>
      <c r="I127" s="38">
        <v>1</v>
      </c>
      <c r="J127" s="38">
        <v>1</v>
      </c>
      <c r="L127" s="30" t="s">
        <v>283</v>
      </c>
      <c r="M127" s="30" t="s">
        <v>117</v>
      </c>
      <c r="N127" s="30" t="s">
        <v>597</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1</v>
      </c>
      <c r="J128" s="38">
        <v>1</v>
      </c>
      <c r="L128" s="30" t="s">
        <v>283</v>
      </c>
      <c r="M128" s="30" t="s">
        <v>118</v>
      </c>
      <c r="N128" s="30" t="s">
        <v>204</v>
      </c>
      <c r="O128" s="50">
        <v>1</v>
      </c>
      <c r="P128" s="38">
        <v>0</v>
      </c>
      <c r="Q128" s="38">
        <v>0</v>
      </c>
      <c r="R128" s="38">
        <v>0</v>
      </c>
      <c r="S128" s="38">
        <v>0</v>
      </c>
    </row>
    <row r="129" spans="2:19" x14ac:dyDescent="0.25">
      <c r="B129" s="30" t="s">
        <v>283</v>
      </c>
      <c r="C129" s="30" t="s">
        <v>126</v>
      </c>
      <c r="D129" s="30" t="s">
        <v>337</v>
      </c>
      <c r="E129" s="50">
        <v>1</v>
      </c>
      <c r="F129" s="38">
        <v>1</v>
      </c>
      <c r="G129" s="38">
        <v>1</v>
      </c>
      <c r="H129" s="38">
        <v>0</v>
      </c>
      <c r="I129" s="38">
        <v>1</v>
      </c>
      <c r="J129" s="38">
        <v>1</v>
      </c>
      <c r="L129" s="30" t="s">
        <v>283</v>
      </c>
      <c r="M129" s="30" t="s">
        <v>505</v>
      </c>
      <c r="N129" s="54" t="s">
        <v>506</v>
      </c>
      <c r="O129" s="50">
        <v>1</v>
      </c>
      <c r="P129" s="38" t="s">
        <v>604</v>
      </c>
      <c r="Q129" s="38" t="s">
        <v>604</v>
      </c>
      <c r="R129" s="38">
        <v>0</v>
      </c>
      <c r="S129" s="38">
        <v>0</v>
      </c>
    </row>
    <row r="130" spans="2:19" x14ac:dyDescent="0.25">
      <c r="B130" s="30" t="s">
        <v>283</v>
      </c>
      <c r="C130" s="30" t="s">
        <v>127</v>
      </c>
      <c r="D130" s="30" t="s">
        <v>209</v>
      </c>
      <c r="E130" s="50">
        <v>2</v>
      </c>
      <c r="F130" s="38">
        <v>1</v>
      </c>
      <c r="G130" s="38">
        <v>1</v>
      </c>
      <c r="H130" s="38">
        <v>0</v>
      </c>
      <c r="I130" s="38">
        <v>1</v>
      </c>
      <c r="J130" s="38">
        <v>1</v>
      </c>
      <c r="L130" s="30" t="s">
        <v>283</v>
      </c>
      <c r="M130" s="30" t="s">
        <v>119</v>
      </c>
      <c r="N130" s="30" t="s">
        <v>334</v>
      </c>
      <c r="O130" s="50">
        <v>1</v>
      </c>
      <c r="P130" s="38">
        <v>0</v>
      </c>
      <c r="Q130" s="38">
        <v>0</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517</v>
      </c>
      <c r="N131" s="30" t="s">
        <v>518</v>
      </c>
      <c r="O131" s="50">
        <v>2</v>
      </c>
      <c r="P131" s="38">
        <v>1</v>
      </c>
      <c r="Q131" s="38">
        <v>1</v>
      </c>
      <c r="R131" s="38">
        <v>0</v>
      </c>
      <c r="S131" s="38">
        <v>1</v>
      </c>
    </row>
    <row r="132" spans="2:19" x14ac:dyDescent="0.25">
      <c r="B132" s="30" t="s">
        <v>290</v>
      </c>
      <c r="C132" s="30" t="s">
        <v>129</v>
      </c>
      <c r="D132" s="30" t="s">
        <v>210</v>
      </c>
      <c r="E132" s="50">
        <v>1</v>
      </c>
      <c r="F132" s="38">
        <v>1</v>
      </c>
      <c r="G132" s="38">
        <v>1</v>
      </c>
      <c r="H132" s="38">
        <v>0</v>
      </c>
      <c r="I132" s="38">
        <v>1</v>
      </c>
      <c r="J132" s="38">
        <v>1</v>
      </c>
      <c r="L132" s="30" t="s">
        <v>283</v>
      </c>
      <c r="M132" s="30" t="s">
        <v>120</v>
      </c>
      <c r="N132" s="30" t="s">
        <v>335</v>
      </c>
      <c r="O132" s="50">
        <v>3</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121</v>
      </c>
      <c r="N133" s="30" t="s">
        <v>205</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503</v>
      </c>
      <c r="N134" s="30" t="s">
        <v>504</v>
      </c>
      <c r="O134" s="50">
        <v>1</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123</v>
      </c>
      <c r="N135" s="30" t="s">
        <v>336</v>
      </c>
      <c r="O135" s="50">
        <v>1</v>
      </c>
      <c r="P135" s="38">
        <v>1</v>
      </c>
      <c r="Q135" s="38">
        <v>1</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509</v>
      </c>
      <c r="N136" s="30" t="s">
        <v>510</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555</v>
      </c>
      <c r="N137" s="30" t="s">
        <v>556</v>
      </c>
      <c r="O137" s="50">
        <v>2</v>
      </c>
      <c r="P137" s="38">
        <v>0</v>
      </c>
      <c r="Q137" s="38">
        <v>0</v>
      </c>
      <c r="R137" s="38">
        <v>0</v>
      </c>
      <c r="S137" s="38">
        <v>0</v>
      </c>
    </row>
    <row r="138" spans="2:19" x14ac:dyDescent="0.25">
      <c r="B138" s="30" t="s">
        <v>290</v>
      </c>
      <c r="C138" s="30" t="s">
        <v>136</v>
      </c>
      <c r="D138" s="30" t="s">
        <v>215</v>
      </c>
      <c r="E138" s="50">
        <v>1</v>
      </c>
      <c r="F138" s="38">
        <v>1</v>
      </c>
      <c r="G138" s="38">
        <v>1</v>
      </c>
      <c r="H138" s="38">
        <v>0</v>
      </c>
      <c r="I138" s="38">
        <v>1</v>
      </c>
      <c r="J138" s="38">
        <v>1</v>
      </c>
      <c r="L138" s="30" t="s">
        <v>283</v>
      </c>
      <c r="M138" s="30" t="s">
        <v>513</v>
      </c>
      <c r="N138" s="30" t="s">
        <v>514</v>
      </c>
      <c r="O138" s="50">
        <v>1</v>
      </c>
      <c r="P138" s="38">
        <v>1</v>
      </c>
      <c r="Q138" s="38">
        <v>0</v>
      </c>
      <c r="R138" s="38">
        <v>0</v>
      </c>
      <c r="S138" s="38">
        <v>1</v>
      </c>
    </row>
    <row r="139" spans="2:19" x14ac:dyDescent="0.25">
      <c r="B139" s="30" t="s">
        <v>290</v>
      </c>
      <c r="C139" s="30" t="s">
        <v>137</v>
      </c>
      <c r="D139" s="30" t="s">
        <v>216</v>
      </c>
      <c r="E139" s="50">
        <v>1</v>
      </c>
      <c r="F139" s="38">
        <v>1</v>
      </c>
      <c r="G139" s="38">
        <v>1</v>
      </c>
      <c r="H139" s="38">
        <v>1</v>
      </c>
      <c r="I139" s="38">
        <v>1</v>
      </c>
      <c r="J139" s="38">
        <v>1</v>
      </c>
      <c r="L139" s="30" t="s">
        <v>283</v>
      </c>
      <c r="M139" s="30" t="s">
        <v>507</v>
      </c>
      <c r="N139" s="30" t="s">
        <v>508</v>
      </c>
      <c r="O139" s="50">
        <v>1</v>
      </c>
      <c r="P139" s="38">
        <v>1</v>
      </c>
      <c r="Q139" s="38">
        <v>1</v>
      </c>
      <c r="R139" s="38">
        <v>0</v>
      </c>
      <c r="S139" s="38">
        <v>0</v>
      </c>
    </row>
    <row r="140" spans="2:19" x14ac:dyDescent="0.25">
      <c r="B140" s="30" t="s">
        <v>290</v>
      </c>
      <c r="C140" s="30" t="s">
        <v>138</v>
      </c>
      <c r="D140" s="30" t="s">
        <v>217</v>
      </c>
      <c r="E140" s="50">
        <v>2</v>
      </c>
      <c r="F140" s="38">
        <v>1</v>
      </c>
      <c r="G140" s="38">
        <v>1</v>
      </c>
      <c r="H140" s="38">
        <v>0</v>
      </c>
      <c r="I140" s="38">
        <v>0</v>
      </c>
      <c r="J140" s="38">
        <v>1</v>
      </c>
      <c r="L140" s="30" t="s">
        <v>283</v>
      </c>
      <c r="M140" s="30" t="s">
        <v>511</v>
      </c>
      <c r="N140" s="30" t="s">
        <v>512</v>
      </c>
      <c r="O140" s="50">
        <v>2</v>
      </c>
      <c r="P140" s="38">
        <v>1</v>
      </c>
      <c r="Q140" s="38">
        <v>1</v>
      </c>
      <c r="R140" s="38">
        <v>0</v>
      </c>
      <c r="S140" s="38">
        <v>1</v>
      </c>
    </row>
    <row r="141" spans="2:19" x14ac:dyDescent="0.25">
      <c r="B141" s="30" t="s">
        <v>290</v>
      </c>
      <c r="C141" s="30" t="s">
        <v>139</v>
      </c>
      <c r="D141" s="30" t="s">
        <v>340</v>
      </c>
      <c r="E141" s="50">
        <v>1</v>
      </c>
      <c r="F141" s="38">
        <v>1</v>
      </c>
      <c r="G141" s="38">
        <v>1</v>
      </c>
      <c r="H141" s="38">
        <v>0</v>
      </c>
      <c r="I141" s="38">
        <v>1</v>
      </c>
      <c r="J141" s="38">
        <v>1</v>
      </c>
      <c r="L141" s="30" t="s">
        <v>283</v>
      </c>
      <c r="M141" s="30" t="s">
        <v>128</v>
      </c>
      <c r="N141" s="30" t="s">
        <v>338</v>
      </c>
      <c r="O141" s="50">
        <v>4</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283</v>
      </c>
      <c r="M142" s="30" t="s">
        <v>501</v>
      </c>
      <c r="N142" s="30" t="s">
        <v>502</v>
      </c>
      <c r="O142" s="50">
        <v>1</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283</v>
      </c>
      <c r="M143" s="30" t="s">
        <v>593</v>
      </c>
      <c r="N143" s="30" t="s">
        <v>594</v>
      </c>
      <c r="O143" s="50">
        <v>1</v>
      </c>
      <c r="P143" s="38">
        <v>0</v>
      </c>
      <c r="Q143" s="38">
        <v>0</v>
      </c>
      <c r="R143" s="38">
        <v>0</v>
      </c>
      <c r="S143" s="38">
        <v>0</v>
      </c>
    </row>
    <row r="144" spans="2:19" x14ac:dyDescent="0.25">
      <c r="B144" s="30" t="s">
        <v>290</v>
      </c>
      <c r="C144" s="30" t="s">
        <v>133</v>
      </c>
      <c r="D144" s="30" t="s">
        <v>343</v>
      </c>
      <c r="E144" s="50">
        <v>1</v>
      </c>
      <c r="F144" s="38">
        <v>1</v>
      </c>
      <c r="G144" s="38">
        <v>1</v>
      </c>
      <c r="H144" s="38">
        <v>0</v>
      </c>
      <c r="I144" s="38">
        <v>1</v>
      </c>
      <c r="J144" s="38">
        <v>1</v>
      </c>
      <c r="L144" s="30" t="s">
        <v>290</v>
      </c>
      <c r="M144" s="30" t="s">
        <v>519</v>
      </c>
      <c r="N144" s="30" t="s">
        <v>520</v>
      </c>
      <c r="O144" s="50">
        <v>1</v>
      </c>
      <c r="P144" s="38">
        <v>1</v>
      </c>
      <c r="Q144" s="38">
        <v>1</v>
      </c>
      <c r="R144" s="38">
        <v>0</v>
      </c>
      <c r="S144" s="38">
        <v>0</v>
      </c>
    </row>
    <row r="145" spans="2:19" ht="13" x14ac:dyDescent="0.3">
      <c r="B145" s="30"/>
      <c r="C145" s="30"/>
      <c r="D145" s="31" t="s">
        <v>407</v>
      </c>
      <c r="E145" s="51">
        <f>SUM(E22:E144)</f>
        <v>195</v>
      </c>
      <c r="F145" s="32" t="e">
        <f>SUM(F$22:F$144)&amp;"/"&amp;COUNTA($D$22:$D$144)</f>
        <v>#N/A</v>
      </c>
      <c r="G145" s="32" t="e">
        <f>SUM(G$22:G$144)&amp;"/"&amp;COUNTA($D$22:$D$144)</f>
        <v>#N/A</v>
      </c>
      <c r="H145" s="32" t="e">
        <f>SUM(H$22:H$144)&amp;"/"&amp;COUNTA($D$22:$D$144)</f>
        <v>#N/A</v>
      </c>
      <c r="I145" s="32" t="e">
        <f>SUM(I$22:I$144)&amp;"/"&amp;COUNTA($D$22:$D$144)</f>
        <v>#N/A</v>
      </c>
      <c r="J145" s="32" t="e">
        <f>SUM(J$22:J$144)&amp;"/"&amp;COUNTA($D$22:$D$144)</f>
        <v>#N/A</v>
      </c>
      <c r="L145" s="30" t="s">
        <v>290</v>
      </c>
      <c r="M145" s="30" t="s">
        <v>131</v>
      </c>
      <c r="N145" s="30" t="s">
        <v>212</v>
      </c>
      <c r="O145" s="50">
        <v>1</v>
      </c>
      <c r="P145" s="38">
        <v>1</v>
      </c>
      <c r="Q145" s="38">
        <v>1</v>
      </c>
      <c r="R145" s="38">
        <v>0</v>
      </c>
      <c r="S145" s="38">
        <v>1</v>
      </c>
    </row>
    <row r="146" spans="2:19" x14ac:dyDescent="0.25">
      <c r="L146" s="30" t="s">
        <v>290</v>
      </c>
      <c r="M146" s="30" t="s">
        <v>553</v>
      </c>
      <c r="N146" s="30" t="s">
        <v>554</v>
      </c>
      <c r="O146" s="50">
        <v>2</v>
      </c>
      <c r="P146" s="38">
        <v>0</v>
      </c>
      <c r="Q146" s="38">
        <v>0</v>
      </c>
      <c r="R146" s="38">
        <v>0</v>
      </c>
      <c r="S146" s="38">
        <v>0</v>
      </c>
    </row>
    <row r="147" spans="2:19" x14ac:dyDescent="0.25">
      <c r="L147" s="30" t="s">
        <v>290</v>
      </c>
      <c r="M147" s="30" t="s">
        <v>134</v>
      </c>
      <c r="N147" s="30" t="s">
        <v>214</v>
      </c>
      <c r="O147" s="50">
        <v>1</v>
      </c>
      <c r="P147" s="38">
        <v>1</v>
      </c>
      <c r="Q147" s="38">
        <v>1</v>
      </c>
      <c r="R147" s="38">
        <v>0</v>
      </c>
      <c r="S147" s="38">
        <v>1</v>
      </c>
    </row>
    <row r="148" spans="2:19" ht="12.75" customHeight="1" x14ac:dyDescent="0.25">
      <c r="L148" s="30" t="s">
        <v>290</v>
      </c>
      <c r="M148" s="30" t="s">
        <v>136</v>
      </c>
      <c r="N148" s="30" t="s">
        <v>215</v>
      </c>
      <c r="O148" s="50">
        <v>1</v>
      </c>
      <c r="P148" s="38">
        <v>0</v>
      </c>
      <c r="Q148" s="38">
        <v>0</v>
      </c>
      <c r="R148" s="38">
        <v>0</v>
      </c>
      <c r="S148" s="38">
        <v>0</v>
      </c>
    </row>
    <row r="149" spans="2:19" x14ac:dyDescent="0.25">
      <c r="L149" s="30" t="s">
        <v>290</v>
      </c>
      <c r="M149" s="30" t="s">
        <v>138</v>
      </c>
      <c r="N149" s="30" t="s">
        <v>217</v>
      </c>
      <c r="O149" s="50">
        <v>6</v>
      </c>
      <c r="P149" s="38">
        <v>1</v>
      </c>
      <c r="Q149" s="38">
        <v>1</v>
      </c>
      <c r="R149" s="38">
        <v>0</v>
      </c>
      <c r="S149" s="38">
        <v>1</v>
      </c>
    </row>
    <row r="150" spans="2:19" x14ac:dyDescent="0.25">
      <c r="L150" s="30" t="s">
        <v>290</v>
      </c>
      <c r="M150" s="30" t="s">
        <v>523</v>
      </c>
      <c r="N150" s="30" t="s">
        <v>524</v>
      </c>
      <c r="O150" s="50">
        <v>1</v>
      </c>
      <c r="P150" s="38">
        <v>0</v>
      </c>
      <c r="Q150" s="38">
        <v>0</v>
      </c>
      <c r="R150" s="38">
        <v>0</v>
      </c>
      <c r="S150" s="38">
        <v>0</v>
      </c>
    </row>
    <row r="151" spans="2:19" x14ac:dyDescent="0.25">
      <c r="L151" s="30" t="s">
        <v>290</v>
      </c>
      <c r="M151" s="30" t="s">
        <v>521</v>
      </c>
      <c r="N151" s="30" t="s">
        <v>522</v>
      </c>
      <c r="O151" s="50">
        <v>1</v>
      </c>
      <c r="P151" s="38">
        <v>1</v>
      </c>
      <c r="Q151" s="38">
        <v>1</v>
      </c>
      <c r="R151" s="38">
        <v>0</v>
      </c>
      <c r="S151" s="38">
        <v>1</v>
      </c>
    </row>
    <row r="152" spans="2:19" x14ac:dyDescent="0.25">
      <c r="L152" s="30" t="s">
        <v>290</v>
      </c>
      <c r="M152" s="30" t="s">
        <v>139</v>
      </c>
      <c r="N152" s="30" t="s">
        <v>340</v>
      </c>
      <c r="O152" s="50">
        <v>1</v>
      </c>
      <c r="P152" s="38">
        <v>1</v>
      </c>
      <c r="Q152" s="38">
        <v>1</v>
      </c>
      <c r="R152" s="38">
        <v>0</v>
      </c>
      <c r="S152" s="38">
        <v>1</v>
      </c>
    </row>
    <row r="153" spans="2:19" x14ac:dyDescent="0.25">
      <c r="L153" s="30" t="s">
        <v>290</v>
      </c>
      <c r="M153" s="30" t="s">
        <v>341</v>
      </c>
      <c r="N153" s="30" t="s">
        <v>342</v>
      </c>
      <c r="O153" s="50">
        <v>2</v>
      </c>
      <c r="P153" s="38">
        <v>0</v>
      </c>
      <c r="Q153" s="38">
        <v>0</v>
      </c>
      <c r="R153" s="38">
        <v>0</v>
      </c>
      <c r="S153" s="38">
        <v>0</v>
      </c>
    </row>
    <row r="154" spans="2:19" x14ac:dyDescent="0.25">
      <c r="L154" s="30" t="s">
        <v>290</v>
      </c>
      <c r="M154" s="30" t="s">
        <v>133</v>
      </c>
      <c r="N154" s="30" t="s">
        <v>343</v>
      </c>
      <c r="O154" s="50">
        <v>1</v>
      </c>
      <c r="P154" s="38">
        <v>1</v>
      </c>
      <c r="Q154" s="38">
        <v>1</v>
      </c>
      <c r="R154" s="38">
        <v>0</v>
      </c>
      <c r="S154" s="38">
        <v>1</v>
      </c>
    </row>
    <row r="155" spans="2:19" ht="13" x14ac:dyDescent="0.3">
      <c r="L155" s="30"/>
      <c r="M155" s="30"/>
      <c r="N155" s="31" t="s">
        <v>407</v>
      </c>
      <c r="O155" s="51">
        <f>SUM(O22:O154)</f>
        <v>209</v>
      </c>
      <c r="P155" s="32" t="str">
        <f>SUM(P$22:P$154)&amp;"/"&amp;COUNTA($N$22:$N$154)</f>
        <v>97/133</v>
      </c>
      <c r="Q155" s="32" t="str">
        <f>SUM(Q$22:Q$154)&amp;"/"&amp;COUNTA($N$22:$N$154)</f>
        <v>88/133</v>
      </c>
      <c r="R155" s="32" t="str">
        <f>SUM(R$22:R$154)&amp;"/"&amp;COUNTA($N$22:$N$154)</f>
        <v>3/133</v>
      </c>
      <c r="S155" s="32" t="str">
        <f>SUM(S$22:S$154)&amp;"/"&amp;COUNTA($N$22:$N$154)</f>
        <v>62/133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election sqref="A1:XFD1"/>
    </sheetView>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601</v>
      </c>
    </row>
    <row r="6" spans="2:10" x14ac:dyDescent="0.3">
      <c r="B6" s="3" t="s">
        <v>2</v>
      </c>
      <c r="C6" s="2" t="s">
        <v>396</v>
      </c>
      <c r="D6" s="2"/>
    </row>
    <row r="7" spans="2:10" ht="12.75" customHeight="1" x14ac:dyDescent="0.3">
      <c r="B7" s="3" t="s">
        <v>6</v>
      </c>
      <c r="C7" s="2" t="s">
        <v>421</v>
      </c>
    </row>
    <row r="8" spans="2:10" ht="12.75" customHeight="1" x14ac:dyDescent="0.3">
      <c r="B8" s="3" t="s">
        <v>3</v>
      </c>
      <c r="C8" s="2" t="s">
        <v>600</v>
      </c>
    </row>
    <row r="9" spans="2:10" ht="12.75" customHeight="1" x14ac:dyDescent="0.3">
      <c r="B9" s="3" t="s">
        <v>5</v>
      </c>
      <c r="C9" s="8" t="s">
        <v>400</v>
      </c>
    </row>
    <row r="10" spans="2:10" ht="12.75" customHeight="1" x14ac:dyDescent="0.3">
      <c r="B10" s="3" t="s">
        <v>8</v>
      </c>
      <c r="C10" s="2" t="s">
        <v>602</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1456589</v>
      </c>
      <c r="F16" s="44">
        <v>346559</v>
      </c>
      <c r="G16" s="44">
        <v>128925</v>
      </c>
      <c r="H16" s="44">
        <v>1456589</v>
      </c>
      <c r="I16" s="43">
        <f>G16/H16</f>
        <v>8.8511584256094206E-2</v>
      </c>
      <c r="J16" s="59"/>
    </row>
    <row r="17" spans="2:9" ht="6.75" customHeight="1" x14ac:dyDescent="0.3">
      <c r="D17" s="4"/>
    </row>
    <row r="18" spans="2:9" x14ac:dyDescent="0.3">
      <c r="B18" s="33" t="s">
        <v>250</v>
      </c>
      <c r="C18" s="18" t="s">
        <v>251</v>
      </c>
      <c r="D18" s="18" t="s">
        <v>365</v>
      </c>
      <c r="E18" s="44">
        <v>34320</v>
      </c>
      <c r="F18" s="44">
        <v>8165</v>
      </c>
      <c r="G18" s="44">
        <v>2275</v>
      </c>
      <c r="H18" s="44">
        <v>34320</v>
      </c>
      <c r="I18" s="43">
        <f>IF(OR(G18="**",H18="**"),"**",G18/H18)</f>
        <v>6.6287878787878785E-2</v>
      </c>
    </row>
    <row r="19" spans="2:9" x14ac:dyDescent="0.3">
      <c r="B19" s="33" t="s">
        <v>250</v>
      </c>
      <c r="C19" s="18" t="s">
        <v>252</v>
      </c>
      <c r="D19" s="18" t="s">
        <v>366</v>
      </c>
      <c r="E19" s="44">
        <v>25990</v>
      </c>
      <c r="F19" s="44">
        <v>6485</v>
      </c>
      <c r="G19" s="44">
        <v>1060</v>
      </c>
      <c r="H19" s="44">
        <v>25990</v>
      </c>
      <c r="I19" s="43">
        <f t="shared" ref="I19:I59" si="0">IF(OR(G19="**",H19="**"),"**",G19/H19)</f>
        <v>4.0784917275875333E-2</v>
      </c>
    </row>
    <row r="20" spans="2:9" x14ac:dyDescent="0.3">
      <c r="B20" s="33" t="s">
        <v>250</v>
      </c>
      <c r="C20" s="18" t="s">
        <v>253</v>
      </c>
      <c r="D20" s="18" t="s">
        <v>367</v>
      </c>
      <c r="E20" s="44">
        <v>22545</v>
      </c>
      <c r="F20" s="44">
        <v>2270</v>
      </c>
      <c r="G20" s="44">
        <v>2105</v>
      </c>
      <c r="H20" s="44">
        <v>22545</v>
      </c>
      <c r="I20" s="43">
        <f t="shared" si="0"/>
        <v>9.3368817919716129E-2</v>
      </c>
    </row>
    <row r="21" spans="2:9" x14ac:dyDescent="0.3">
      <c r="B21" s="33" t="s">
        <v>250</v>
      </c>
      <c r="C21" s="18" t="s">
        <v>254</v>
      </c>
      <c r="D21" s="18" t="s">
        <v>368</v>
      </c>
      <c r="E21" s="44">
        <v>26670</v>
      </c>
      <c r="F21" s="44">
        <v>8535</v>
      </c>
      <c r="G21" s="44">
        <v>1555</v>
      </c>
      <c r="H21" s="44">
        <v>26670</v>
      </c>
      <c r="I21" s="43">
        <f t="shared" si="0"/>
        <v>5.8305211848518938E-2</v>
      </c>
    </row>
    <row r="22" spans="2:9" x14ac:dyDescent="0.3">
      <c r="B22" s="33" t="s">
        <v>250</v>
      </c>
      <c r="C22" s="18" t="s">
        <v>255</v>
      </c>
      <c r="D22" s="18" t="s">
        <v>369</v>
      </c>
      <c r="E22" s="44">
        <v>27185</v>
      </c>
      <c r="F22" s="44">
        <v>6785</v>
      </c>
      <c r="G22" s="44">
        <v>2065</v>
      </c>
      <c r="H22" s="44">
        <v>27185</v>
      </c>
      <c r="I22" s="43">
        <f t="shared" si="0"/>
        <v>7.596100790877322E-2</v>
      </c>
    </row>
    <row r="23" spans="2:9" x14ac:dyDescent="0.3">
      <c r="B23" s="33" t="s">
        <v>250</v>
      </c>
      <c r="C23" s="18" t="s">
        <v>256</v>
      </c>
      <c r="D23" s="18" t="s">
        <v>370</v>
      </c>
      <c r="E23" s="44">
        <v>26505</v>
      </c>
      <c r="F23" s="44">
        <v>6785</v>
      </c>
      <c r="G23" s="44">
        <v>2305</v>
      </c>
      <c r="H23" s="44">
        <v>26505</v>
      </c>
      <c r="I23" s="43">
        <f t="shared" si="0"/>
        <v>8.6964723637049615E-2</v>
      </c>
    </row>
    <row r="24" spans="2:9" x14ac:dyDescent="0.3">
      <c r="B24" s="33" t="s">
        <v>240</v>
      </c>
      <c r="C24" s="18" t="s">
        <v>257</v>
      </c>
      <c r="D24" s="18" t="s">
        <v>347</v>
      </c>
      <c r="E24" s="44">
        <v>41010</v>
      </c>
      <c r="F24" s="44">
        <v>11345</v>
      </c>
      <c r="G24" s="44">
        <v>4220</v>
      </c>
      <c r="H24" s="44">
        <v>41010</v>
      </c>
      <c r="I24" s="43">
        <f t="shared" si="0"/>
        <v>0.10290173128505242</v>
      </c>
    </row>
    <row r="25" spans="2:9" x14ac:dyDescent="0.3">
      <c r="B25" s="33" t="s">
        <v>240</v>
      </c>
      <c r="C25" s="18" t="s">
        <v>258</v>
      </c>
      <c r="D25" s="18" t="s">
        <v>348</v>
      </c>
      <c r="E25" s="44">
        <v>52240</v>
      </c>
      <c r="F25" s="44">
        <v>16495</v>
      </c>
      <c r="G25" s="44">
        <v>5905</v>
      </c>
      <c r="H25" s="44">
        <v>52240</v>
      </c>
      <c r="I25" s="43">
        <f t="shared" si="0"/>
        <v>0.11303598774885146</v>
      </c>
    </row>
    <row r="26" spans="2:9" x14ac:dyDescent="0.3">
      <c r="B26" s="33" t="s">
        <v>240</v>
      </c>
      <c r="C26" s="18" t="s">
        <v>259</v>
      </c>
      <c r="D26" s="18" t="s">
        <v>349</v>
      </c>
      <c r="E26" s="44">
        <v>53135</v>
      </c>
      <c r="F26" s="44">
        <v>4560</v>
      </c>
      <c r="G26" s="44">
        <v>4085</v>
      </c>
      <c r="H26" s="44">
        <v>53135</v>
      </c>
      <c r="I26" s="43">
        <f t="shared" si="0"/>
        <v>7.6879646184247669E-2</v>
      </c>
    </row>
    <row r="27" spans="2:9" x14ac:dyDescent="0.3">
      <c r="B27" s="33" t="s">
        <v>240</v>
      </c>
      <c r="C27" s="18" t="s">
        <v>260</v>
      </c>
      <c r="D27" s="18" t="s">
        <v>350</v>
      </c>
      <c r="E27" s="44">
        <v>48120</v>
      </c>
      <c r="F27" s="44">
        <v>12185</v>
      </c>
      <c r="G27" s="44">
        <v>3740</v>
      </c>
      <c r="H27" s="44">
        <v>48120</v>
      </c>
      <c r="I27" s="43">
        <f t="shared" si="0"/>
        <v>7.7722360764754778E-2</v>
      </c>
    </row>
    <row r="28" spans="2:9" x14ac:dyDescent="0.3">
      <c r="B28" s="33" t="s">
        <v>240</v>
      </c>
      <c r="C28" s="18" t="s">
        <v>261</v>
      </c>
      <c r="D28" s="18" t="s">
        <v>351</v>
      </c>
      <c r="E28" s="44">
        <v>38470</v>
      </c>
      <c r="F28" s="44">
        <v>7900</v>
      </c>
      <c r="G28" s="44">
        <v>5325</v>
      </c>
      <c r="H28" s="44">
        <v>38470</v>
      </c>
      <c r="I28" s="43">
        <f t="shared" si="0"/>
        <v>0.1384195476995061</v>
      </c>
    </row>
    <row r="29" spans="2:9" x14ac:dyDescent="0.3">
      <c r="B29" s="33" t="s">
        <v>262</v>
      </c>
      <c r="C29" s="18" t="s">
        <v>263</v>
      </c>
      <c r="D29" s="18" t="s">
        <v>371</v>
      </c>
      <c r="E29" s="44">
        <v>20140</v>
      </c>
      <c r="F29" s="44">
        <v>5760</v>
      </c>
      <c r="G29" s="44">
        <v>2830</v>
      </c>
      <c r="H29" s="44">
        <v>20140</v>
      </c>
      <c r="I29" s="43">
        <f t="shared" si="0"/>
        <v>0.14051638530287985</v>
      </c>
    </row>
    <row r="30" spans="2:9" x14ac:dyDescent="0.3">
      <c r="B30" s="33" t="s">
        <v>262</v>
      </c>
      <c r="C30" s="18" t="s">
        <v>264</v>
      </c>
      <c r="D30" s="18" t="s">
        <v>372</v>
      </c>
      <c r="E30" s="44">
        <v>35100</v>
      </c>
      <c r="F30" s="44">
        <v>9790</v>
      </c>
      <c r="G30" s="44">
        <v>5070</v>
      </c>
      <c r="H30" s="44">
        <v>35100</v>
      </c>
      <c r="I30" s="43">
        <f t="shared" si="0"/>
        <v>0.14444444444444443</v>
      </c>
    </row>
    <row r="31" spans="2:9" x14ac:dyDescent="0.3">
      <c r="B31" s="33" t="s">
        <v>262</v>
      </c>
      <c r="C31" s="18" t="s">
        <v>265</v>
      </c>
      <c r="D31" s="18" t="s">
        <v>373</v>
      </c>
      <c r="E31" s="44">
        <v>30375</v>
      </c>
      <c r="F31" s="44">
        <v>5170</v>
      </c>
      <c r="G31" s="44">
        <v>2645</v>
      </c>
      <c r="H31" s="44">
        <v>30375</v>
      </c>
      <c r="I31" s="43">
        <f t="shared" si="0"/>
        <v>8.7078189300411529E-2</v>
      </c>
    </row>
    <row r="32" spans="2:9" x14ac:dyDescent="0.3">
      <c r="B32" s="33" t="s">
        <v>262</v>
      </c>
      <c r="C32" s="18" t="s">
        <v>266</v>
      </c>
      <c r="D32" s="18" t="s">
        <v>352</v>
      </c>
      <c r="E32" s="44">
        <v>10410</v>
      </c>
      <c r="F32" s="44">
        <v>4215</v>
      </c>
      <c r="G32" s="44">
        <v>2000</v>
      </c>
      <c r="H32" s="44">
        <v>10410</v>
      </c>
      <c r="I32" s="43">
        <f t="shared" si="0"/>
        <v>0.19212295869356388</v>
      </c>
    </row>
    <row r="33" spans="2:9" x14ac:dyDescent="0.3">
      <c r="B33" s="33" t="s">
        <v>262</v>
      </c>
      <c r="C33" s="18" t="s">
        <v>267</v>
      </c>
      <c r="D33" s="18" t="s">
        <v>374</v>
      </c>
      <c r="E33" s="44">
        <v>23640</v>
      </c>
      <c r="F33" s="44">
        <v>6735</v>
      </c>
      <c r="G33" s="44">
        <v>2285</v>
      </c>
      <c r="H33" s="44">
        <v>23640</v>
      </c>
      <c r="I33" s="43">
        <f t="shared" si="0"/>
        <v>9.6658206429780028E-2</v>
      </c>
    </row>
    <row r="34" spans="2:9" x14ac:dyDescent="0.3">
      <c r="B34" s="33" t="s">
        <v>262</v>
      </c>
      <c r="C34" s="18" t="s">
        <v>268</v>
      </c>
      <c r="D34" s="18" t="s">
        <v>375</v>
      </c>
      <c r="E34" s="44">
        <v>14735</v>
      </c>
      <c r="F34" s="44">
        <v>5675</v>
      </c>
      <c r="G34" s="44">
        <v>2245</v>
      </c>
      <c r="H34" s="44">
        <v>14735</v>
      </c>
      <c r="I34" s="43">
        <f t="shared" si="0"/>
        <v>0.15235833050559891</v>
      </c>
    </row>
    <row r="35" spans="2:9" x14ac:dyDescent="0.3">
      <c r="B35" s="33" t="s">
        <v>262</v>
      </c>
      <c r="C35" s="18" t="s">
        <v>269</v>
      </c>
      <c r="D35" s="18" t="s">
        <v>376</v>
      </c>
      <c r="E35" s="44">
        <v>11135</v>
      </c>
      <c r="F35" s="44">
        <v>2770</v>
      </c>
      <c r="G35" s="44">
        <v>2425</v>
      </c>
      <c r="H35" s="44">
        <v>11135</v>
      </c>
      <c r="I35" s="43">
        <f t="shared" si="0"/>
        <v>0.2177817691962281</v>
      </c>
    </row>
    <row r="36" spans="2:9" x14ac:dyDescent="0.3">
      <c r="B36" s="33" t="s">
        <v>262</v>
      </c>
      <c r="C36" s="18" t="s">
        <v>270</v>
      </c>
      <c r="D36" s="18" t="s">
        <v>353</v>
      </c>
      <c r="E36" s="44">
        <v>22265</v>
      </c>
      <c r="F36" s="44">
        <v>7905</v>
      </c>
      <c r="G36" s="44">
        <v>2790</v>
      </c>
      <c r="H36" s="44">
        <v>22265</v>
      </c>
      <c r="I36" s="43">
        <f t="shared" si="0"/>
        <v>0.12530878059735009</v>
      </c>
    </row>
    <row r="37" spans="2:9" x14ac:dyDescent="0.3">
      <c r="B37" s="33" t="s">
        <v>262</v>
      </c>
      <c r="C37" s="18" t="s">
        <v>271</v>
      </c>
      <c r="D37" s="18" t="s">
        <v>377</v>
      </c>
      <c r="E37" s="44">
        <v>29500</v>
      </c>
      <c r="F37" s="44">
        <v>3125</v>
      </c>
      <c r="G37" s="44">
        <v>2105</v>
      </c>
      <c r="H37" s="44">
        <v>29500</v>
      </c>
      <c r="I37" s="43">
        <f t="shared" si="0"/>
        <v>7.135593220338983E-2</v>
      </c>
    </row>
    <row r="38" spans="2:9" x14ac:dyDescent="0.3">
      <c r="B38" s="33" t="s">
        <v>262</v>
      </c>
      <c r="C38" s="18" t="s">
        <v>272</v>
      </c>
      <c r="D38" s="18" t="s">
        <v>354</v>
      </c>
      <c r="E38" s="44">
        <v>47900</v>
      </c>
      <c r="F38" s="44">
        <v>16385</v>
      </c>
      <c r="G38" s="44">
        <v>2860</v>
      </c>
      <c r="H38" s="44">
        <v>47900</v>
      </c>
      <c r="I38" s="43">
        <f t="shared" si="0"/>
        <v>5.9707724425887267E-2</v>
      </c>
    </row>
    <row r="39" spans="2:9" x14ac:dyDescent="0.3">
      <c r="B39" s="33" t="s">
        <v>262</v>
      </c>
      <c r="C39" s="18" t="s">
        <v>273</v>
      </c>
      <c r="D39" s="18" t="s">
        <v>378</v>
      </c>
      <c r="E39" s="44">
        <v>29065</v>
      </c>
      <c r="F39" s="44">
        <v>2320</v>
      </c>
      <c r="G39" s="44">
        <v>2860</v>
      </c>
      <c r="H39" s="44">
        <v>29065</v>
      </c>
      <c r="I39" s="43">
        <f t="shared" si="0"/>
        <v>9.8400137622570105E-2</v>
      </c>
    </row>
    <row r="40" spans="2:9" x14ac:dyDescent="0.3">
      <c r="B40" s="33" t="s">
        <v>274</v>
      </c>
      <c r="C40" s="18" t="s">
        <v>275</v>
      </c>
      <c r="D40" s="18" t="s">
        <v>355</v>
      </c>
      <c r="E40" s="44">
        <v>50425</v>
      </c>
      <c r="F40" s="44">
        <v>11565</v>
      </c>
      <c r="G40" s="44">
        <v>1045</v>
      </c>
      <c r="H40" s="44">
        <v>50425</v>
      </c>
      <c r="I40" s="43">
        <f t="shared" si="0"/>
        <v>2.0723847297967279E-2</v>
      </c>
    </row>
    <row r="41" spans="2:9" x14ac:dyDescent="0.3">
      <c r="B41" s="33" t="s">
        <v>274</v>
      </c>
      <c r="C41" s="18" t="s">
        <v>276</v>
      </c>
      <c r="D41" s="18" t="s">
        <v>379</v>
      </c>
      <c r="E41" s="44">
        <v>79715</v>
      </c>
      <c r="F41" s="44">
        <v>21230</v>
      </c>
      <c r="G41" s="44">
        <v>3220</v>
      </c>
      <c r="H41" s="44">
        <v>79715</v>
      </c>
      <c r="I41" s="43">
        <f t="shared" si="0"/>
        <v>4.0393903280436558E-2</v>
      </c>
    </row>
    <row r="42" spans="2:9" x14ac:dyDescent="0.3">
      <c r="B42" s="33" t="s">
        <v>274</v>
      </c>
      <c r="C42" s="18" t="s">
        <v>277</v>
      </c>
      <c r="D42" s="18" t="s">
        <v>380</v>
      </c>
      <c r="E42" s="44">
        <v>35480</v>
      </c>
      <c r="F42" s="44">
        <v>14305</v>
      </c>
      <c r="G42" s="44">
        <v>4015</v>
      </c>
      <c r="H42" s="44">
        <v>35480</v>
      </c>
      <c r="I42" s="43">
        <f t="shared" si="0"/>
        <v>0.11316234498308907</v>
      </c>
    </row>
    <row r="43" spans="2:9" x14ac:dyDescent="0.3">
      <c r="B43" s="33" t="s">
        <v>274</v>
      </c>
      <c r="C43" s="18" t="s">
        <v>278</v>
      </c>
      <c r="D43" s="18" t="s">
        <v>356</v>
      </c>
      <c r="E43" s="44">
        <v>68700</v>
      </c>
      <c r="F43" s="44">
        <v>18850</v>
      </c>
      <c r="G43" s="44">
        <v>3680</v>
      </c>
      <c r="H43" s="44">
        <v>68700</v>
      </c>
      <c r="I43" s="43">
        <f t="shared" si="0"/>
        <v>5.3566229985443962E-2</v>
      </c>
    </row>
    <row r="44" spans="2:9" x14ac:dyDescent="0.3">
      <c r="B44" s="33" t="s">
        <v>279</v>
      </c>
      <c r="C44" s="18" t="s">
        <v>280</v>
      </c>
      <c r="D44" s="18" t="s">
        <v>381</v>
      </c>
      <c r="E44" s="44">
        <v>41565</v>
      </c>
      <c r="F44" s="44">
        <v>11565</v>
      </c>
      <c r="G44" s="44">
        <v>5725</v>
      </c>
      <c r="H44" s="44">
        <v>41565</v>
      </c>
      <c r="I44" s="43">
        <f t="shared" si="0"/>
        <v>0.13773607602550222</v>
      </c>
    </row>
    <row r="45" spans="2:9" x14ac:dyDescent="0.3">
      <c r="B45" s="33" t="s">
        <v>279</v>
      </c>
      <c r="C45" s="18" t="s">
        <v>281</v>
      </c>
      <c r="D45" s="18" t="s">
        <v>357</v>
      </c>
      <c r="E45" s="44">
        <v>92465</v>
      </c>
      <c r="F45" s="44">
        <v>17975</v>
      </c>
      <c r="G45" s="44">
        <v>8670</v>
      </c>
      <c r="H45" s="44">
        <v>92465</v>
      </c>
      <c r="I45" s="43">
        <f t="shared" si="0"/>
        <v>9.3765208457254098E-2</v>
      </c>
    </row>
    <row r="46" spans="2:9" x14ac:dyDescent="0.3">
      <c r="B46" s="33" t="s">
        <v>279</v>
      </c>
      <c r="C46" s="18" t="s">
        <v>282</v>
      </c>
      <c r="D46" s="18" t="s">
        <v>382</v>
      </c>
      <c r="E46" s="44">
        <v>70960</v>
      </c>
      <c r="F46" s="44">
        <v>12920</v>
      </c>
      <c r="G46" s="44">
        <v>11720</v>
      </c>
      <c r="H46" s="44">
        <v>70960</v>
      </c>
      <c r="I46" s="43">
        <f t="shared" si="0"/>
        <v>0.16516347237880497</v>
      </c>
    </row>
    <row r="47" spans="2:9" x14ac:dyDescent="0.3">
      <c r="B47" s="33" t="s">
        <v>283</v>
      </c>
      <c r="C47" s="18" t="s">
        <v>284</v>
      </c>
      <c r="D47" s="18" t="s">
        <v>383</v>
      </c>
      <c r="E47" s="44">
        <v>50470</v>
      </c>
      <c r="F47" s="44">
        <v>10825</v>
      </c>
      <c r="G47" s="44">
        <v>5800</v>
      </c>
      <c r="H47" s="44">
        <v>50470</v>
      </c>
      <c r="I47" s="43">
        <f t="shared" si="0"/>
        <v>0.11491975430949079</v>
      </c>
    </row>
    <row r="48" spans="2:9" x14ac:dyDescent="0.3">
      <c r="B48" s="33" t="s">
        <v>283</v>
      </c>
      <c r="C48" s="18" t="s">
        <v>285</v>
      </c>
      <c r="D48" s="18" t="s">
        <v>358</v>
      </c>
      <c r="E48" s="44">
        <v>24050</v>
      </c>
      <c r="F48" s="44">
        <v>7345</v>
      </c>
      <c r="G48" s="44">
        <v>1985</v>
      </c>
      <c r="H48" s="44">
        <v>24050</v>
      </c>
      <c r="I48" s="43">
        <f t="shared" si="0"/>
        <v>8.2536382536382541E-2</v>
      </c>
    </row>
    <row r="49" spans="2:9" x14ac:dyDescent="0.3">
      <c r="B49" s="33" t="s">
        <v>283</v>
      </c>
      <c r="C49" s="18" t="s">
        <v>286</v>
      </c>
      <c r="D49" s="18" t="s">
        <v>359</v>
      </c>
      <c r="E49" s="44">
        <v>33240</v>
      </c>
      <c r="F49" s="44">
        <v>8380</v>
      </c>
      <c r="G49" s="44">
        <v>2750</v>
      </c>
      <c r="H49" s="44">
        <v>33240</v>
      </c>
      <c r="I49" s="43">
        <f t="shared" si="0"/>
        <v>8.2731648616125156E-2</v>
      </c>
    </row>
    <row r="50" spans="2:9" x14ac:dyDescent="0.3">
      <c r="B50" s="33" t="s">
        <v>283</v>
      </c>
      <c r="C50" s="18" t="s">
        <v>287</v>
      </c>
      <c r="D50" s="18" t="s">
        <v>384</v>
      </c>
      <c r="E50" s="44">
        <v>41860</v>
      </c>
      <c r="F50" s="44">
        <v>13000</v>
      </c>
      <c r="G50" s="44">
        <v>2730</v>
      </c>
      <c r="H50" s="44">
        <v>41860</v>
      </c>
      <c r="I50" s="43">
        <f t="shared" si="0"/>
        <v>6.5217391304347824E-2</v>
      </c>
    </row>
    <row r="51" spans="2:9" x14ac:dyDescent="0.3">
      <c r="B51" s="33" t="s">
        <v>283</v>
      </c>
      <c r="C51" s="18" t="s">
        <v>288</v>
      </c>
      <c r="D51" s="18" t="s">
        <v>385</v>
      </c>
      <c r="E51" s="44">
        <v>40045</v>
      </c>
      <c r="F51" s="44">
        <v>7310</v>
      </c>
      <c r="G51" s="44">
        <v>1430</v>
      </c>
      <c r="H51" s="44">
        <v>40045</v>
      </c>
      <c r="I51" s="43">
        <f t="shared" si="0"/>
        <v>3.5709826445249095E-2</v>
      </c>
    </row>
    <row r="52" spans="2:9" x14ac:dyDescent="0.3">
      <c r="B52" s="33" t="s">
        <v>283</v>
      </c>
      <c r="C52" s="18" t="s">
        <v>289</v>
      </c>
      <c r="D52" s="18" t="s">
        <v>360</v>
      </c>
      <c r="E52" s="44">
        <v>25070</v>
      </c>
      <c r="F52" s="44">
        <v>3585</v>
      </c>
      <c r="G52" s="44">
        <v>2475</v>
      </c>
      <c r="H52" s="44">
        <v>25070</v>
      </c>
      <c r="I52" s="43">
        <f t="shared" si="0"/>
        <v>9.8723573992820099E-2</v>
      </c>
    </row>
    <row r="53" spans="2:9" x14ac:dyDescent="0.3">
      <c r="B53" s="33" t="s">
        <v>290</v>
      </c>
      <c r="C53" s="18" t="s">
        <v>291</v>
      </c>
      <c r="D53" s="18" t="s">
        <v>361</v>
      </c>
      <c r="E53" s="44">
        <v>30205</v>
      </c>
      <c r="F53" s="44">
        <v>5320</v>
      </c>
      <c r="G53" s="44">
        <v>2545</v>
      </c>
      <c r="H53" s="44">
        <v>30205</v>
      </c>
      <c r="I53" s="43">
        <f t="shared" si="0"/>
        <v>8.4257573249462009E-2</v>
      </c>
    </row>
    <row r="54" spans="2:9" x14ac:dyDescent="0.3">
      <c r="B54" s="33" t="s">
        <v>290</v>
      </c>
      <c r="C54" s="18" t="s">
        <v>292</v>
      </c>
      <c r="D54" s="18" t="s">
        <v>386</v>
      </c>
      <c r="E54" s="44">
        <v>19470</v>
      </c>
      <c r="F54" s="44">
        <v>5600</v>
      </c>
      <c r="G54" s="44">
        <v>1600</v>
      </c>
      <c r="H54" s="44">
        <v>19470</v>
      </c>
      <c r="I54" s="43">
        <f t="shared" si="0"/>
        <v>8.217770929635336E-2</v>
      </c>
    </row>
    <row r="55" spans="2:9" x14ac:dyDescent="0.3">
      <c r="B55" s="33" t="s">
        <v>290</v>
      </c>
      <c r="C55" s="18" t="s">
        <v>293</v>
      </c>
      <c r="D55" s="18" t="s">
        <v>362</v>
      </c>
      <c r="E55" s="44">
        <v>13780</v>
      </c>
      <c r="F55" s="44">
        <v>3545</v>
      </c>
      <c r="G55" s="44">
        <v>1145</v>
      </c>
      <c r="H55" s="44">
        <v>13780</v>
      </c>
      <c r="I55" s="43">
        <f t="shared" si="0"/>
        <v>8.3091436865021767E-2</v>
      </c>
    </row>
    <row r="56" spans="2:9" x14ac:dyDescent="0.3">
      <c r="B56" s="33" t="s">
        <v>290</v>
      </c>
      <c r="C56" s="18" t="s">
        <v>294</v>
      </c>
      <c r="D56" s="18" t="s">
        <v>363</v>
      </c>
      <c r="E56" s="44">
        <v>12755</v>
      </c>
      <c r="F56" s="44" t="s">
        <v>588</v>
      </c>
      <c r="G56" s="44">
        <v>315</v>
      </c>
      <c r="H56" s="44">
        <v>12755</v>
      </c>
      <c r="I56" s="43">
        <f t="shared" si="0"/>
        <v>2.4696197569580556E-2</v>
      </c>
    </row>
    <row r="57" spans="2:9" x14ac:dyDescent="0.3">
      <c r="B57" s="33" t="s">
        <v>290</v>
      </c>
      <c r="C57" s="18" t="s">
        <v>295</v>
      </c>
      <c r="D57" s="18" t="s">
        <v>387</v>
      </c>
      <c r="E57" s="44">
        <v>7035</v>
      </c>
      <c r="F57" s="44">
        <v>2900</v>
      </c>
      <c r="G57" s="44">
        <v>995</v>
      </c>
      <c r="H57" s="44">
        <v>7035</v>
      </c>
      <c r="I57" s="43">
        <f t="shared" si="0"/>
        <v>0.14143567874911159</v>
      </c>
    </row>
    <row r="58" spans="2:9" x14ac:dyDescent="0.3">
      <c r="B58" s="33" t="s">
        <v>290</v>
      </c>
      <c r="C58" s="18" t="s">
        <v>296</v>
      </c>
      <c r="D58" s="18" t="s">
        <v>388</v>
      </c>
      <c r="E58" s="44">
        <v>27225</v>
      </c>
      <c r="F58" s="44">
        <v>2785</v>
      </c>
      <c r="G58" s="44">
        <v>1300</v>
      </c>
      <c r="H58" s="44">
        <v>27225</v>
      </c>
      <c r="I58" s="43">
        <f t="shared" si="0"/>
        <v>4.7750229568411386E-2</v>
      </c>
    </row>
    <row r="59" spans="2:9" x14ac:dyDescent="0.3">
      <c r="B59" s="33" t="s">
        <v>290</v>
      </c>
      <c r="C59" s="18" t="s">
        <v>297</v>
      </c>
      <c r="D59" s="18" t="s">
        <v>364</v>
      </c>
      <c r="E59" s="44">
        <v>21630</v>
      </c>
      <c r="F59" s="44">
        <v>6190</v>
      </c>
      <c r="G59" s="44">
        <v>1010</v>
      </c>
      <c r="H59" s="44">
        <v>21630</v>
      </c>
      <c r="I59" s="43">
        <f t="shared" si="0"/>
        <v>4.6694405917706891E-2</v>
      </c>
    </row>
    <row r="60" spans="2:9" ht="6.75" customHeight="1" x14ac:dyDescent="0.3">
      <c r="D60" s="2"/>
    </row>
    <row r="61" spans="2:9" x14ac:dyDescent="0.3">
      <c r="B61" s="33" t="s">
        <v>250</v>
      </c>
      <c r="C61" s="18" t="s">
        <v>38</v>
      </c>
      <c r="D61" s="21" t="s">
        <v>152</v>
      </c>
      <c r="E61" s="44">
        <v>16930</v>
      </c>
      <c r="F61" s="44">
        <v>4390</v>
      </c>
      <c r="G61" s="44">
        <v>525</v>
      </c>
      <c r="H61" s="44">
        <v>16930</v>
      </c>
      <c r="I61" s="43">
        <f>IF(G61="*","*",IF(OR(G61="**",H61="**",),"**",G61/H61))</f>
        <v>3.1010041346721796E-2</v>
      </c>
    </row>
    <row r="62" spans="2:9" x14ac:dyDescent="0.3">
      <c r="B62" s="33" t="s">
        <v>250</v>
      </c>
      <c r="C62" s="18" t="s">
        <v>40</v>
      </c>
      <c r="D62" s="21" t="s">
        <v>153</v>
      </c>
      <c r="E62" s="44">
        <v>11115</v>
      </c>
      <c r="F62" s="44">
        <v>3955</v>
      </c>
      <c r="G62" s="44">
        <v>830</v>
      </c>
      <c r="H62" s="44">
        <v>11115</v>
      </c>
      <c r="I62" s="43">
        <f t="shared" ref="I62:I125" si="1">IF(G62="*","*",IF(OR(G62="**",H62="**",),"**",G62/H62))</f>
        <v>7.4673864147548355E-2</v>
      </c>
    </row>
    <row r="63" spans="2:9" x14ac:dyDescent="0.3">
      <c r="B63" s="33" t="s">
        <v>250</v>
      </c>
      <c r="C63" s="18" t="s">
        <v>42</v>
      </c>
      <c r="D63" s="21" t="s">
        <v>300</v>
      </c>
      <c r="E63" s="44">
        <v>8440</v>
      </c>
      <c r="F63" s="44">
        <v>3765</v>
      </c>
      <c r="G63" s="44">
        <v>420</v>
      </c>
      <c r="H63" s="44">
        <v>8440</v>
      </c>
      <c r="I63" s="43">
        <f t="shared" si="1"/>
        <v>4.9763033175355451E-2</v>
      </c>
    </row>
    <row r="64" spans="2:9" x14ac:dyDescent="0.3">
      <c r="B64" s="33" t="s">
        <v>250</v>
      </c>
      <c r="C64" s="18" t="s">
        <v>43</v>
      </c>
      <c r="D64" s="21" t="s">
        <v>301</v>
      </c>
      <c r="E64" s="44">
        <v>14430</v>
      </c>
      <c r="F64" s="44" t="s">
        <v>588</v>
      </c>
      <c r="G64" s="44">
        <v>1655</v>
      </c>
      <c r="H64" s="44">
        <v>14430</v>
      </c>
      <c r="I64" s="43">
        <f t="shared" si="1"/>
        <v>0.11469161469161469</v>
      </c>
    </row>
    <row r="65" spans="2:9" x14ac:dyDescent="0.3">
      <c r="B65" s="33" t="s">
        <v>250</v>
      </c>
      <c r="C65" s="18" t="s">
        <v>45</v>
      </c>
      <c r="D65" s="21" t="s">
        <v>156</v>
      </c>
      <c r="E65" s="44">
        <v>7575</v>
      </c>
      <c r="F65" s="44">
        <v>1445</v>
      </c>
      <c r="G65" s="44">
        <v>500</v>
      </c>
      <c r="H65" s="44">
        <v>7575</v>
      </c>
      <c r="I65" s="43">
        <f t="shared" si="1"/>
        <v>6.6006600660066E-2</v>
      </c>
    </row>
    <row r="66" spans="2:9" x14ac:dyDescent="0.3">
      <c r="B66" s="33" t="s">
        <v>250</v>
      </c>
      <c r="C66" s="18" t="s">
        <v>47</v>
      </c>
      <c r="D66" s="21" t="s">
        <v>158</v>
      </c>
      <c r="E66" s="44">
        <v>34320</v>
      </c>
      <c r="F66" s="44">
        <v>8165</v>
      </c>
      <c r="G66" s="44">
        <v>2275</v>
      </c>
      <c r="H66" s="44">
        <v>34320</v>
      </c>
      <c r="I66" s="43">
        <f t="shared" si="1"/>
        <v>6.6287878787878785E-2</v>
      </c>
    </row>
    <row r="67" spans="2:9" x14ac:dyDescent="0.3">
      <c r="B67" s="33" t="s">
        <v>250</v>
      </c>
      <c r="C67" s="18" t="s">
        <v>48</v>
      </c>
      <c r="D67" s="21" t="s">
        <v>159</v>
      </c>
      <c r="E67" s="44">
        <v>9060</v>
      </c>
      <c r="F67" s="44">
        <v>2095</v>
      </c>
      <c r="G67" s="44">
        <v>535</v>
      </c>
      <c r="H67" s="44">
        <v>9060</v>
      </c>
      <c r="I67" s="43">
        <f t="shared" si="1"/>
        <v>5.9050772626931571E-2</v>
      </c>
    </row>
    <row r="68" spans="2:9" x14ac:dyDescent="0.3">
      <c r="B68" s="33" t="s">
        <v>250</v>
      </c>
      <c r="C68" s="18" t="s">
        <v>49</v>
      </c>
      <c r="D68" s="21" t="s">
        <v>302</v>
      </c>
      <c r="E68" s="44">
        <v>13015</v>
      </c>
      <c r="F68" s="44">
        <v>3135</v>
      </c>
      <c r="G68" s="44">
        <v>710</v>
      </c>
      <c r="H68" s="44">
        <v>13015</v>
      </c>
      <c r="I68" s="43">
        <f t="shared" si="1"/>
        <v>5.4552439492892818E-2</v>
      </c>
    </row>
    <row r="69" spans="2:9" x14ac:dyDescent="0.3">
      <c r="B69" s="33" t="s">
        <v>250</v>
      </c>
      <c r="C69" s="18" t="s">
        <v>50</v>
      </c>
      <c r="D69" s="21" t="s">
        <v>160</v>
      </c>
      <c r="E69" s="44">
        <v>15390</v>
      </c>
      <c r="F69" s="44">
        <v>2830</v>
      </c>
      <c r="G69" s="44">
        <v>1475</v>
      </c>
      <c r="H69" s="44">
        <v>15390</v>
      </c>
      <c r="I69" s="43">
        <f t="shared" si="1"/>
        <v>9.5841455490578292E-2</v>
      </c>
    </row>
    <row r="70" spans="2:9" x14ac:dyDescent="0.3">
      <c r="B70" s="33" t="s">
        <v>250</v>
      </c>
      <c r="C70" s="18" t="s">
        <v>58</v>
      </c>
      <c r="D70" s="21" t="s">
        <v>166</v>
      </c>
      <c r="E70" s="44">
        <v>10220</v>
      </c>
      <c r="F70" s="44">
        <v>390</v>
      </c>
      <c r="G70" s="44">
        <v>670</v>
      </c>
      <c r="H70" s="44">
        <v>10220</v>
      </c>
      <c r="I70" s="43">
        <f t="shared" si="1"/>
        <v>6.5557729941291581E-2</v>
      </c>
    </row>
    <row r="71" spans="2:9" x14ac:dyDescent="0.3">
      <c r="B71" s="33" t="s">
        <v>250</v>
      </c>
      <c r="C71" s="18" t="s">
        <v>59</v>
      </c>
      <c r="D71" s="21" t="s">
        <v>167</v>
      </c>
      <c r="E71" s="44">
        <v>6595</v>
      </c>
      <c r="F71" s="44">
        <v>2205</v>
      </c>
      <c r="G71" s="44">
        <v>855</v>
      </c>
      <c r="H71" s="44">
        <v>6595</v>
      </c>
      <c r="I71" s="43">
        <f t="shared" si="1"/>
        <v>0.12964366944655042</v>
      </c>
    </row>
    <row r="72" spans="2:9" x14ac:dyDescent="0.3">
      <c r="B72" s="33" t="s">
        <v>250</v>
      </c>
      <c r="C72" s="18" t="s">
        <v>68</v>
      </c>
      <c r="D72" s="21" t="s">
        <v>303</v>
      </c>
      <c r="E72" s="44">
        <v>8015</v>
      </c>
      <c r="F72" s="44">
        <v>4375</v>
      </c>
      <c r="G72" s="44">
        <v>465</v>
      </c>
      <c r="H72" s="44">
        <v>8015</v>
      </c>
      <c r="I72" s="43">
        <f t="shared" si="1"/>
        <v>5.8016219588271987E-2</v>
      </c>
    </row>
    <row r="73" spans="2:9" x14ac:dyDescent="0.3">
      <c r="B73" s="33" t="s">
        <v>250</v>
      </c>
      <c r="C73" s="18" t="s">
        <v>69</v>
      </c>
      <c r="D73" s="21" t="s">
        <v>172</v>
      </c>
      <c r="E73" s="44">
        <v>8115</v>
      </c>
      <c r="F73" s="44">
        <v>2270</v>
      </c>
      <c r="G73" s="44">
        <v>450</v>
      </c>
      <c r="H73" s="44">
        <v>8115</v>
      </c>
      <c r="I73" s="43">
        <f t="shared" si="1"/>
        <v>5.545286506469501E-2</v>
      </c>
    </row>
    <row r="74" spans="2:9" x14ac:dyDescent="0.3">
      <c r="B74" s="33" t="s">
        <v>240</v>
      </c>
      <c r="C74" s="18" t="s">
        <v>21</v>
      </c>
      <c r="D74" s="21" t="s">
        <v>304</v>
      </c>
      <c r="E74" s="44">
        <v>15290</v>
      </c>
      <c r="F74" s="44">
        <v>7485</v>
      </c>
      <c r="G74" s="44">
        <v>2335</v>
      </c>
      <c r="H74" s="44">
        <v>15290</v>
      </c>
      <c r="I74" s="43">
        <f t="shared" si="1"/>
        <v>0.1527141922825376</v>
      </c>
    </row>
    <row r="75" spans="2:9" x14ac:dyDescent="0.3">
      <c r="B75" s="33" t="s">
        <v>240</v>
      </c>
      <c r="C75" s="18" t="s">
        <v>22</v>
      </c>
      <c r="D75" s="21" t="s">
        <v>141</v>
      </c>
      <c r="E75" s="44">
        <v>25935</v>
      </c>
      <c r="F75" s="44">
        <v>7155</v>
      </c>
      <c r="G75" s="44">
        <v>3515</v>
      </c>
      <c r="H75" s="44">
        <v>25935</v>
      </c>
      <c r="I75" s="43">
        <f t="shared" si="1"/>
        <v>0.13553113553113552</v>
      </c>
    </row>
    <row r="76" spans="2:9" x14ac:dyDescent="0.3">
      <c r="B76" s="33" t="s">
        <v>240</v>
      </c>
      <c r="C76" s="18" t="s">
        <v>23</v>
      </c>
      <c r="D76" s="21" t="s">
        <v>305</v>
      </c>
      <c r="E76" s="44">
        <v>12155</v>
      </c>
      <c r="F76" s="44">
        <v>4160</v>
      </c>
      <c r="G76" s="44">
        <v>350</v>
      </c>
      <c r="H76" s="44">
        <v>12155</v>
      </c>
      <c r="I76" s="43">
        <f t="shared" si="1"/>
        <v>2.8794734677087618E-2</v>
      </c>
    </row>
    <row r="77" spans="2:9" x14ac:dyDescent="0.3">
      <c r="B77" s="33" t="s">
        <v>240</v>
      </c>
      <c r="C77" s="18" t="s">
        <v>24</v>
      </c>
      <c r="D77" s="21" t="s">
        <v>142</v>
      </c>
      <c r="E77" s="44">
        <v>12875</v>
      </c>
      <c r="F77" s="44" t="s">
        <v>588</v>
      </c>
      <c r="G77" s="44">
        <v>1380</v>
      </c>
      <c r="H77" s="44">
        <v>12875</v>
      </c>
      <c r="I77" s="43">
        <f t="shared" si="1"/>
        <v>0.10718446601941747</v>
      </c>
    </row>
    <row r="78" spans="2:9" x14ac:dyDescent="0.3">
      <c r="B78" s="33" t="s">
        <v>240</v>
      </c>
      <c r="C78" s="18" t="s">
        <v>25</v>
      </c>
      <c r="D78" s="21" t="s">
        <v>306</v>
      </c>
      <c r="E78" s="44">
        <v>9950</v>
      </c>
      <c r="F78" s="44">
        <v>3405</v>
      </c>
      <c r="G78" s="44">
        <v>2030</v>
      </c>
      <c r="H78" s="44">
        <v>9950</v>
      </c>
      <c r="I78" s="43">
        <f t="shared" si="1"/>
        <v>0.20402010050251257</v>
      </c>
    </row>
    <row r="79" spans="2:9" x14ac:dyDescent="0.3">
      <c r="B79" s="33" t="s">
        <v>240</v>
      </c>
      <c r="C79" s="18" t="s">
        <v>26</v>
      </c>
      <c r="D79" s="21" t="s">
        <v>307</v>
      </c>
      <c r="E79" s="44">
        <v>10930</v>
      </c>
      <c r="F79" s="44">
        <v>2880</v>
      </c>
      <c r="G79" s="44">
        <v>160</v>
      </c>
      <c r="H79" s="44">
        <v>10930</v>
      </c>
      <c r="I79" s="43">
        <f t="shared" si="1"/>
        <v>1.463860933211345E-2</v>
      </c>
    </row>
    <row r="80" spans="2:9" x14ac:dyDescent="0.3">
      <c r="B80" s="33" t="s">
        <v>240</v>
      </c>
      <c r="C80" s="18" t="s">
        <v>27</v>
      </c>
      <c r="D80" s="21" t="s">
        <v>143</v>
      </c>
      <c r="E80" s="44">
        <v>11015</v>
      </c>
      <c r="F80" s="44">
        <v>1850</v>
      </c>
      <c r="G80" s="44">
        <v>55</v>
      </c>
      <c r="H80" s="44">
        <v>11015</v>
      </c>
      <c r="I80" s="43">
        <f t="shared" si="1"/>
        <v>4.9931911030413074E-3</v>
      </c>
    </row>
    <row r="81" spans="2:9" x14ac:dyDescent="0.3">
      <c r="B81" s="33" t="s">
        <v>240</v>
      </c>
      <c r="C81" s="18" t="s">
        <v>28</v>
      </c>
      <c r="D81" s="21" t="s">
        <v>144</v>
      </c>
      <c r="E81" s="44">
        <v>16440</v>
      </c>
      <c r="F81" s="44">
        <v>5345</v>
      </c>
      <c r="G81" s="44">
        <v>1320</v>
      </c>
      <c r="H81" s="44">
        <v>16440</v>
      </c>
      <c r="I81" s="43">
        <f t="shared" si="1"/>
        <v>8.0291970802919707E-2</v>
      </c>
    </row>
    <row r="82" spans="2:9" x14ac:dyDescent="0.3">
      <c r="B82" s="33" t="s">
        <v>240</v>
      </c>
      <c r="C82" s="18" t="s">
        <v>29</v>
      </c>
      <c r="D82" s="21" t="s">
        <v>145</v>
      </c>
      <c r="E82" s="44">
        <v>15095</v>
      </c>
      <c r="F82" s="44">
        <v>4335</v>
      </c>
      <c r="G82" s="44">
        <v>2160</v>
      </c>
      <c r="H82" s="44">
        <v>15095</v>
      </c>
      <c r="I82" s="43">
        <f t="shared" si="1"/>
        <v>0.14309373964889036</v>
      </c>
    </row>
    <row r="83" spans="2:9" x14ac:dyDescent="0.3">
      <c r="B83" s="33" t="s">
        <v>240</v>
      </c>
      <c r="C83" s="18" t="s">
        <v>30</v>
      </c>
      <c r="D83" s="21" t="s">
        <v>146</v>
      </c>
      <c r="E83" s="44">
        <v>6705</v>
      </c>
      <c r="F83" s="44">
        <v>1900</v>
      </c>
      <c r="G83" s="44">
        <v>830</v>
      </c>
      <c r="H83" s="44">
        <v>6705</v>
      </c>
      <c r="I83" s="43">
        <f t="shared" si="1"/>
        <v>0.12378821774794929</v>
      </c>
    </row>
    <row r="84" spans="2:9" x14ac:dyDescent="0.3">
      <c r="B84" s="33" t="s">
        <v>240</v>
      </c>
      <c r="C84" s="18" t="s">
        <v>31</v>
      </c>
      <c r="D84" s="21" t="s">
        <v>308</v>
      </c>
      <c r="E84" s="44">
        <v>14990</v>
      </c>
      <c r="F84" s="44">
        <v>4130</v>
      </c>
      <c r="G84" s="44">
        <v>1900</v>
      </c>
      <c r="H84" s="44">
        <v>14990</v>
      </c>
      <c r="I84" s="43">
        <f t="shared" si="1"/>
        <v>0.12675116744496331</v>
      </c>
    </row>
    <row r="85" spans="2:9" x14ac:dyDescent="0.3">
      <c r="B85" s="33" t="s">
        <v>240</v>
      </c>
      <c r="C85" s="18" t="s">
        <v>32</v>
      </c>
      <c r="D85" s="21" t="s">
        <v>309</v>
      </c>
      <c r="E85" s="44">
        <v>13745</v>
      </c>
      <c r="F85" s="44" t="s">
        <v>588</v>
      </c>
      <c r="G85" s="44">
        <v>1485</v>
      </c>
      <c r="H85" s="44">
        <v>13745</v>
      </c>
      <c r="I85" s="43">
        <f t="shared" si="1"/>
        <v>0.10803928701345944</v>
      </c>
    </row>
    <row r="86" spans="2:9" x14ac:dyDescent="0.3">
      <c r="B86" s="33" t="s">
        <v>240</v>
      </c>
      <c r="C86" s="18" t="s">
        <v>425</v>
      </c>
      <c r="D86" s="21" t="s">
        <v>426</v>
      </c>
      <c r="E86" s="44">
        <v>6120</v>
      </c>
      <c r="F86" s="44">
        <v>55</v>
      </c>
      <c r="G86" s="44">
        <v>0</v>
      </c>
      <c r="H86" s="44">
        <v>6120</v>
      </c>
      <c r="I86" s="43">
        <f t="shared" si="1"/>
        <v>0</v>
      </c>
    </row>
    <row r="87" spans="2:9" x14ac:dyDescent="0.3">
      <c r="B87" s="33" t="s">
        <v>240</v>
      </c>
      <c r="C87" s="18" t="s">
        <v>33</v>
      </c>
      <c r="D87" s="21" t="s">
        <v>147</v>
      </c>
      <c r="E87" s="44">
        <v>26335</v>
      </c>
      <c r="F87" s="44" t="s">
        <v>588</v>
      </c>
      <c r="G87" s="44">
        <v>3380</v>
      </c>
      <c r="H87" s="44">
        <v>26335</v>
      </c>
      <c r="I87" s="43">
        <f t="shared" si="1"/>
        <v>0.12834630719574711</v>
      </c>
    </row>
    <row r="88" spans="2:9" x14ac:dyDescent="0.3">
      <c r="B88" s="33" t="s">
        <v>240</v>
      </c>
      <c r="C88" s="18" t="s">
        <v>34</v>
      </c>
      <c r="D88" s="21" t="s">
        <v>148</v>
      </c>
      <c r="E88" s="44">
        <v>8940</v>
      </c>
      <c r="F88" s="44">
        <v>2595</v>
      </c>
      <c r="G88" s="44">
        <v>1080</v>
      </c>
      <c r="H88" s="44">
        <v>8940</v>
      </c>
      <c r="I88" s="43">
        <f t="shared" si="1"/>
        <v>0.12080536912751678</v>
      </c>
    </row>
    <row r="89" spans="2:9" x14ac:dyDescent="0.3">
      <c r="B89" s="33" t="s">
        <v>240</v>
      </c>
      <c r="C89" s="18" t="s">
        <v>35</v>
      </c>
      <c r="D89" s="21" t="s">
        <v>149</v>
      </c>
      <c r="E89" s="44">
        <v>5775</v>
      </c>
      <c r="F89" s="44">
        <v>2680</v>
      </c>
      <c r="G89" s="44">
        <v>585</v>
      </c>
      <c r="H89" s="44">
        <v>5775</v>
      </c>
      <c r="I89" s="43">
        <f t="shared" si="1"/>
        <v>0.1012987012987013</v>
      </c>
    </row>
    <row r="90" spans="2:9" x14ac:dyDescent="0.3">
      <c r="B90" s="33" t="s">
        <v>240</v>
      </c>
      <c r="C90" s="18" t="s">
        <v>36</v>
      </c>
      <c r="D90" s="21" t="s">
        <v>150</v>
      </c>
      <c r="E90" s="44">
        <v>13745</v>
      </c>
      <c r="F90" s="44">
        <v>2940</v>
      </c>
      <c r="G90" s="44">
        <v>295</v>
      </c>
      <c r="H90" s="44">
        <v>13745</v>
      </c>
      <c r="I90" s="43">
        <f t="shared" si="1"/>
        <v>2.1462349945434705E-2</v>
      </c>
    </row>
    <row r="91" spans="2:9" x14ac:dyDescent="0.3">
      <c r="B91" s="33" t="s">
        <v>240</v>
      </c>
      <c r="C91" s="18" t="s">
        <v>37</v>
      </c>
      <c r="D91" s="21" t="s">
        <v>151</v>
      </c>
      <c r="E91" s="44">
        <v>6940</v>
      </c>
      <c r="F91" s="44">
        <v>1565</v>
      </c>
      <c r="G91" s="44">
        <v>410</v>
      </c>
      <c r="H91" s="44">
        <v>6940</v>
      </c>
      <c r="I91" s="43">
        <f t="shared" si="1"/>
        <v>5.9077809798270896E-2</v>
      </c>
    </row>
    <row r="92" spans="2:9" x14ac:dyDescent="0.3">
      <c r="B92" s="33" t="s">
        <v>262</v>
      </c>
      <c r="C92" s="18" t="s">
        <v>39</v>
      </c>
      <c r="D92" s="21" t="s">
        <v>310</v>
      </c>
      <c r="E92" s="44" t="s">
        <v>588</v>
      </c>
      <c r="F92" s="44" t="s">
        <v>588</v>
      </c>
      <c r="G92" s="44" t="s">
        <v>588</v>
      </c>
      <c r="H92" s="44" t="s">
        <v>588</v>
      </c>
      <c r="I92" s="43" t="str">
        <f t="shared" si="1"/>
        <v>**</v>
      </c>
    </row>
    <row r="93" spans="2:9" x14ac:dyDescent="0.3">
      <c r="B93" s="33" t="s">
        <v>262</v>
      </c>
      <c r="C93" s="18" t="s">
        <v>41</v>
      </c>
      <c r="D93" s="21" t="s">
        <v>154</v>
      </c>
      <c r="E93" s="44">
        <v>7330</v>
      </c>
      <c r="F93" s="44" t="s">
        <v>588</v>
      </c>
      <c r="G93" s="44">
        <v>345</v>
      </c>
      <c r="H93" s="44">
        <v>7330</v>
      </c>
      <c r="I93" s="43">
        <f t="shared" si="1"/>
        <v>4.7066848567530697E-2</v>
      </c>
    </row>
    <row r="94" spans="2:9" x14ac:dyDescent="0.3">
      <c r="B94" s="33" t="s">
        <v>262</v>
      </c>
      <c r="C94" s="18" t="s">
        <v>44</v>
      </c>
      <c r="D94" s="21" t="s">
        <v>155</v>
      </c>
      <c r="E94" s="44">
        <v>6995</v>
      </c>
      <c r="F94" s="44" t="s">
        <v>588</v>
      </c>
      <c r="G94" s="44">
        <v>895</v>
      </c>
      <c r="H94" s="44">
        <v>6995</v>
      </c>
      <c r="I94" s="43">
        <f t="shared" si="1"/>
        <v>0.12794853466761974</v>
      </c>
    </row>
    <row r="95" spans="2:9" x14ac:dyDescent="0.3">
      <c r="B95" s="33" t="s">
        <v>262</v>
      </c>
      <c r="C95" s="18" t="s">
        <v>46</v>
      </c>
      <c r="D95" s="21" t="s">
        <v>157</v>
      </c>
      <c r="E95" s="44">
        <v>10185</v>
      </c>
      <c r="F95" s="44">
        <v>3110</v>
      </c>
      <c r="G95" s="44">
        <v>1015</v>
      </c>
      <c r="H95" s="44">
        <v>10185</v>
      </c>
      <c r="I95" s="43">
        <f t="shared" si="1"/>
        <v>9.9656357388316158E-2</v>
      </c>
    </row>
    <row r="96" spans="2:9" x14ac:dyDescent="0.3">
      <c r="B96" s="33" t="s">
        <v>262</v>
      </c>
      <c r="C96" s="18" t="s">
        <v>51</v>
      </c>
      <c r="D96" s="21" t="s">
        <v>161</v>
      </c>
      <c r="E96" s="44">
        <v>12080</v>
      </c>
      <c r="F96" s="44">
        <v>4795</v>
      </c>
      <c r="G96" s="44">
        <v>1770</v>
      </c>
      <c r="H96" s="44">
        <v>12080</v>
      </c>
      <c r="I96" s="43">
        <f t="shared" si="1"/>
        <v>0.14652317880794702</v>
      </c>
    </row>
    <row r="97" spans="2:9" x14ac:dyDescent="0.3">
      <c r="B97" s="33" t="s">
        <v>262</v>
      </c>
      <c r="C97" s="18" t="s">
        <v>52</v>
      </c>
      <c r="D97" s="21" t="s">
        <v>162</v>
      </c>
      <c r="E97" s="44">
        <v>18555</v>
      </c>
      <c r="F97" s="44" t="s">
        <v>588</v>
      </c>
      <c r="G97" s="44">
        <v>1860</v>
      </c>
      <c r="H97" s="44">
        <v>18555</v>
      </c>
      <c r="I97" s="43">
        <f t="shared" si="1"/>
        <v>0.10024252223120453</v>
      </c>
    </row>
    <row r="98" spans="2:9" x14ac:dyDescent="0.3">
      <c r="B98" s="33" t="s">
        <v>262</v>
      </c>
      <c r="C98" s="18" t="s">
        <v>53</v>
      </c>
      <c r="D98" s="21" t="s">
        <v>311</v>
      </c>
      <c r="E98" s="44">
        <v>14340</v>
      </c>
      <c r="F98" s="44">
        <v>3340</v>
      </c>
      <c r="G98" s="44">
        <v>710</v>
      </c>
      <c r="H98" s="44">
        <v>14340</v>
      </c>
      <c r="I98" s="43">
        <f t="shared" si="1"/>
        <v>4.9511854951185492E-2</v>
      </c>
    </row>
    <row r="99" spans="2:9" x14ac:dyDescent="0.3">
      <c r="B99" s="33" t="s">
        <v>262</v>
      </c>
      <c r="C99" s="18" t="s">
        <v>54</v>
      </c>
      <c r="D99" s="21" t="s">
        <v>163</v>
      </c>
      <c r="E99" s="44">
        <v>10945</v>
      </c>
      <c r="F99" s="44">
        <v>3125</v>
      </c>
      <c r="G99" s="44">
        <v>245</v>
      </c>
      <c r="H99" s="44">
        <v>10945</v>
      </c>
      <c r="I99" s="43">
        <f t="shared" si="1"/>
        <v>2.2384650525354044E-2</v>
      </c>
    </row>
    <row r="100" spans="2:9" x14ac:dyDescent="0.3">
      <c r="B100" s="33" t="s">
        <v>262</v>
      </c>
      <c r="C100" s="18" t="s">
        <v>56</v>
      </c>
      <c r="D100" s="21" t="s">
        <v>164</v>
      </c>
      <c r="E100" s="44">
        <v>8355</v>
      </c>
      <c r="F100" s="44">
        <v>2320</v>
      </c>
      <c r="G100" s="44">
        <v>150</v>
      </c>
      <c r="H100" s="44">
        <v>8355</v>
      </c>
      <c r="I100" s="43">
        <f t="shared" si="1"/>
        <v>1.7953321364452424E-2</v>
      </c>
    </row>
    <row r="101" spans="2:9" x14ac:dyDescent="0.3">
      <c r="B101" s="33" t="s">
        <v>262</v>
      </c>
      <c r="C101" s="18" t="s">
        <v>57</v>
      </c>
      <c r="D101" s="21" t="s">
        <v>165</v>
      </c>
      <c r="E101" s="44">
        <v>10300</v>
      </c>
      <c r="F101" s="44">
        <v>3635</v>
      </c>
      <c r="G101" s="44">
        <v>760</v>
      </c>
      <c r="H101" s="44">
        <v>10300</v>
      </c>
      <c r="I101" s="43">
        <f t="shared" si="1"/>
        <v>7.3786407766990289E-2</v>
      </c>
    </row>
    <row r="102" spans="2:9" x14ac:dyDescent="0.3">
      <c r="B102" s="33" t="s">
        <v>262</v>
      </c>
      <c r="C102" s="18" t="s">
        <v>60</v>
      </c>
      <c r="D102" s="21" t="s">
        <v>168</v>
      </c>
      <c r="E102" s="44">
        <v>13755</v>
      </c>
      <c r="F102" s="44">
        <v>6540</v>
      </c>
      <c r="G102" s="44">
        <v>1040</v>
      </c>
      <c r="H102" s="44">
        <v>13755</v>
      </c>
      <c r="I102" s="43">
        <f t="shared" si="1"/>
        <v>7.5608869501999271E-2</v>
      </c>
    </row>
    <row r="103" spans="2:9" x14ac:dyDescent="0.3">
      <c r="B103" s="33" t="s">
        <v>262</v>
      </c>
      <c r="C103" s="18" t="s">
        <v>55</v>
      </c>
      <c r="D103" s="21" t="s">
        <v>312</v>
      </c>
      <c r="E103" s="44">
        <v>11135</v>
      </c>
      <c r="F103" s="44">
        <v>2770</v>
      </c>
      <c r="G103" s="44">
        <v>2425</v>
      </c>
      <c r="H103" s="44">
        <v>11135</v>
      </c>
      <c r="I103" s="43">
        <f t="shared" si="1"/>
        <v>0.2177817691962281</v>
      </c>
    </row>
    <row r="104" spans="2:9" x14ac:dyDescent="0.3">
      <c r="B104" s="33" t="s">
        <v>262</v>
      </c>
      <c r="C104" s="18" t="s">
        <v>61</v>
      </c>
      <c r="D104" s="21" t="s">
        <v>169</v>
      </c>
      <c r="E104" s="44">
        <v>10410</v>
      </c>
      <c r="F104" s="44">
        <v>4215</v>
      </c>
      <c r="G104" s="44">
        <v>2000</v>
      </c>
      <c r="H104" s="44">
        <v>10410</v>
      </c>
      <c r="I104" s="43">
        <f t="shared" si="1"/>
        <v>0.19212295869356388</v>
      </c>
    </row>
    <row r="105" spans="2:9" x14ac:dyDescent="0.3">
      <c r="B105" s="33" t="s">
        <v>262</v>
      </c>
      <c r="C105" s="18" t="s">
        <v>62</v>
      </c>
      <c r="D105" s="21" t="s">
        <v>170</v>
      </c>
      <c r="E105" s="44">
        <v>35100</v>
      </c>
      <c r="F105" s="44">
        <v>9790</v>
      </c>
      <c r="G105" s="44">
        <v>5070</v>
      </c>
      <c r="H105" s="44">
        <v>35100</v>
      </c>
      <c r="I105" s="43">
        <f t="shared" si="1"/>
        <v>0.14444444444444443</v>
      </c>
    </row>
    <row r="106" spans="2:9" x14ac:dyDescent="0.3">
      <c r="B106" s="33" t="s">
        <v>262</v>
      </c>
      <c r="C106" s="18" t="s">
        <v>63</v>
      </c>
      <c r="D106" s="21" t="s">
        <v>313</v>
      </c>
      <c r="E106" s="44">
        <v>13710</v>
      </c>
      <c r="F106" s="44" t="s">
        <v>588</v>
      </c>
      <c r="G106" s="44">
        <v>1820</v>
      </c>
      <c r="H106" s="44">
        <v>13710</v>
      </c>
      <c r="I106" s="43">
        <f t="shared" si="1"/>
        <v>0.13274981765134938</v>
      </c>
    </row>
    <row r="107" spans="2:9" x14ac:dyDescent="0.3">
      <c r="B107" s="33" t="s">
        <v>262</v>
      </c>
      <c r="C107" s="18" t="s">
        <v>64</v>
      </c>
      <c r="D107" s="21" t="s">
        <v>314</v>
      </c>
      <c r="E107" s="44">
        <v>23045</v>
      </c>
      <c r="F107" s="44">
        <v>5170</v>
      </c>
      <c r="G107" s="44">
        <v>2300</v>
      </c>
      <c r="H107" s="44">
        <v>23045</v>
      </c>
      <c r="I107" s="43">
        <f t="shared" si="1"/>
        <v>9.9804729876328921E-2</v>
      </c>
    </row>
    <row r="108" spans="2:9" x14ac:dyDescent="0.3">
      <c r="B108" s="33" t="s">
        <v>262</v>
      </c>
      <c r="C108" s="18" t="s">
        <v>65</v>
      </c>
      <c r="D108" s="21" t="s">
        <v>315</v>
      </c>
      <c r="E108" s="44">
        <v>23640</v>
      </c>
      <c r="F108" s="44">
        <v>6735</v>
      </c>
      <c r="G108" s="44">
        <v>2285</v>
      </c>
      <c r="H108" s="44">
        <v>23640</v>
      </c>
      <c r="I108" s="43">
        <f t="shared" si="1"/>
        <v>9.6658206429780028E-2</v>
      </c>
    </row>
    <row r="109" spans="2:9" x14ac:dyDescent="0.3">
      <c r="B109" s="33" t="s">
        <v>262</v>
      </c>
      <c r="C109" s="18" t="s">
        <v>66</v>
      </c>
      <c r="D109" s="21" t="s">
        <v>316</v>
      </c>
      <c r="E109" s="44">
        <v>14735</v>
      </c>
      <c r="F109" s="44">
        <v>5675</v>
      </c>
      <c r="G109" s="44">
        <v>2245</v>
      </c>
      <c r="H109" s="44">
        <v>14735</v>
      </c>
      <c r="I109" s="43">
        <f t="shared" si="1"/>
        <v>0.15235833050559891</v>
      </c>
    </row>
    <row r="110" spans="2:9" x14ac:dyDescent="0.3">
      <c r="B110" s="33" t="s">
        <v>262</v>
      </c>
      <c r="C110" s="18" t="s">
        <v>67</v>
      </c>
      <c r="D110" s="21" t="s">
        <v>171</v>
      </c>
      <c r="E110" s="44">
        <v>9505</v>
      </c>
      <c r="F110" s="44">
        <v>2870</v>
      </c>
      <c r="G110" s="44">
        <v>355</v>
      </c>
      <c r="H110" s="44">
        <v>9505</v>
      </c>
      <c r="I110" s="43">
        <f t="shared" si="1"/>
        <v>3.7348763808521833E-2</v>
      </c>
    </row>
    <row r="111" spans="2:9" x14ac:dyDescent="0.3">
      <c r="B111" s="33" t="s">
        <v>262</v>
      </c>
      <c r="C111" s="18" t="s">
        <v>70</v>
      </c>
      <c r="D111" s="21" t="s">
        <v>173</v>
      </c>
      <c r="E111" s="44">
        <v>13975</v>
      </c>
      <c r="F111" s="44">
        <v>3765</v>
      </c>
      <c r="G111" s="44">
        <v>2045</v>
      </c>
      <c r="H111" s="44">
        <v>13975</v>
      </c>
      <c r="I111" s="43">
        <f t="shared" si="1"/>
        <v>0.14633273703041144</v>
      </c>
    </row>
    <row r="112" spans="2:9" x14ac:dyDescent="0.3">
      <c r="B112" s="33" t="s">
        <v>262</v>
      </c>
      <c r="C112" s="18" t="s">
        <v>71</v>
      </c>
      <c r="D112" s="21" t="s">
        <v>174</v>
      </c>
      <c r="E112" s="44">
        <v>6165</v>
      </c>
      <c r="F112" s="44">
        <v>2000</v>
      </c>
      <c r="G112" s="44">
        <v>780</v>
      </c>
      <c r="H112" s="44">
        <v>6165</v>
      </c>
      <c r="I112" s="43">
        <f t="shared" si="1"/>
        <v>0.12652068126520682</v>
      </c>
    </row>
    <row r="113" spans="2:9" x14ac:dyDescent="0.3">
      <c r="B113" s="33" t="s">
        <v>274</v>
      </c>
      <c r="C113" s="18" t="s">
        <v>73</v>
      </c>
      <c r="D113" s="21" t="s">
        <v>176</v>
      </c>
      <c r="E113" s="44">
        <v>6700</v>
      </c>
      <c r="F113" s="44">
        <v>1545</v>
      </c>
      <c r="G113" s="44">
        <v>335</v>
      </c>
      <c r="H113" s="44">
        <v>6700</v>
      </c>
      <c r="I113" s="43">
        <f t="shared" si="1"/>
        <v>0.05</v>
      </c>
    </row>
    <row r="114" spans="2:9" x14ac:dyDescent="0.3">
      <c r="B114" s="33" t="s">
        <v>274</v>
      </c>
      <c r="C114" s="18" t="s">
        <v>75</v>
      </c>
      <c r="D114" s="21" t="s">
        <v>178</v>
      </c>
      <c r="E114" s="44">
        <v>9225</v>
      </c>
      <c r="F114" s="44">
        <v>2855</v>
      </c>
      <c r="G114" s="44">
        <v>240</v>
      </c>
      <c r="H114" s="44">
        <v>9225</v>
      </c>
      <c r="I114" s="43">
        <f t="shared" si="1"/>
        <v>2.6016260162601626E-2</v>
      </c>
    </row>
    <row r="115" spans="2:9" x14ac:dyDescent="0.3">
      <c r="B115" s="33" t="s">
        <v>274</v>
      </c>
      <c r="C115" s="18" t="s">
        <v>78</v>
      </c>
      <c r="D115" s="21" t="s">
        <v>181</v>
      </c>
      <c r="E115" s="44">
        <v>9225</v>
      </c>
      <c r="F115" s="44" t="s">
        <v>603</v>
      </c>
      <c r="G115" s="44">
        <v>605</v>
      </c>
      <c r="H115" s="44">
        <v>9225</v>
      </c>
      <c r="I115" s="43">
        <f t="shared" si="1"/>
        <v>6.558265582655827E-2</v>
      </c>
    </row>
    <row r="116" spans="2:9" x14ac:dyDescent="0.3">
      <c r="B116" s="33" t="s">
        <v>274</v>
      </c>
      <c r="C116" s="18" t="s">
        <v>79</v>
      </c>
      <c r="D116" s="21" t="s">
        <v>317</v>
      </c>
      <c r="E116" s="44">
        <v>16270</v>
      </c>
      <c r="F116" s="44">
        <v>6830</v>
      </c>
      <c r="G116" s="44">
        <v>245</v>
      </c>
      <c r="H116" s="44">
        <v>16270</v>
      </c>
      <c r="I116" s="43">
        <f t="shared" si="1"/>
        <v>1.505838967424708E-2</v>
      </c>
    </row>
    <row r="117" spans="2:9" x14ac:dyDescent="0.3">
      <c r="B117" s="33" t="s">
        <v>274</v>
      </c>
      <c r="C117" s="18" t="s">
        <v>81</v>
      </c>
      <c r="D117" s="21" t="s">
        <v>318</v>
      </c>
      <c r="E117" s="44">
        <v>14455</v>
      </c>
      <c r="F117" s="44">
        <v>3670</v>
      </c>
      <c r="G117" s="44">
        <v>975</v>
      </c>
      <c r="H117" s="44">
        <v>14455</v>
      </c>
      <c r="I117" s="43">
        <f t="shared" si="1"/>
        <v>6.7450709097198205E-2</v>
      </c>
    </row>
    <row r="118" spans="2:9" x14ac:dyDescent="0.3">
      <c r="B118" s="33" t="s">
        <v>274</v>
      </c>
      <c r="C118" s="18" t="s">
        <v>82</v>
      </c>
      <c r="D118" s="21" t="s">
        <v>319</v>
      </c>
      <c r="E118" s="44">
        <v>16495</v>
      </c>
      <c r="F118" s="44">
        <v>4230</v>
      </c>
      <c r="G118" s="44">
        <v>435</v>
      </c>
      <c r="H118" s="44">
        <v>16495</v>
      </c>
      <c r="I118" s="43">
        <f t="shared" si="1"/>
        <v>2.6371627765989693E-2</v>
      </c>
    </row>
    <row r="119" spans="2:9" x14ac:dyDescent="0.3">
      <c r="B119" s="33" t="s">
        <v>274</v>
      </c>
      <c r="C119" s="18" t="s">
        <v>85</v>
      </c>
      <c r="D119" s="21" t="s">
        <v>184</v>
      </c>
      <c r="E119" s="44">
        <v>6090</v>
      </c>
      <c r="F119" s="44" t="s">
        <v>588</v>
      </c>
      <c r="G119" s="44">
        <v>45</v>
      </c>
      <c r="H119" s="44">
        <v>6090</v>
      </c>
      <c r="I119" s="43">
        <f t="shared" si="1"/>
        <v>7.3891625615763543E-3</v>
      </c>
    </row>
    <row r="120" spans="2:9" x14ac:dyDescent="0.3">
      <c r="B120" s="33" t="s">
        <v>274</v>
      </c>
      <c r="C120" s="18" t="s">
        <v>86</v>
      </c>
      <c r="D120" s="21" t="s">
        <v>320</v>
      </c>
      <c r="E120" s="44">
        <v>5410</v>
      </c>
      <c r="F120" s="44">
        <v>1345</v>
      </c>
      <c r="G120" s="44">
        <v>50</v>
      </c>
      <c r="H120" s="44">
        <v>5410</v>
      </c>
      <c r="I120" s="43">
        <f t="shared" si="1"/>
        <v>9.242144177449169E-3</v>
      </c>
    </row>
    <row r="121" spans="2:9" x14ac:dyDescent="0.3">
      <c r="B121" s="33" t="s">
        <v>274</v>
      </c>
      <c r="C121" s="18" t="s">
        <v>87</v>
      </c>
      <c r="D121" s="21" t="s">
        <v>321</v>
      </c>
      <c r="E121" s="44">
        <v>10265</v>
      </c>
      <c r="F121" s="44">
        <v>4360</v>
      </c>
      <c r="G121" s="44">
        <v>1240</v>
      </c>
      <c r="H121" s="44">
        <v>10265</v>
      </c>
      <c r="I121" s="43">
        <f t="shared" si="1"/>
        <v>0.12079883097905504</v>
      </c>
    </row>
    <row r="122" spans="2:9" x14ac:dyDescent="0.3">
      <c r="B122" s="33" t="s">
        <v>274</v>
      </c>
      <c r="C122" s="18" t="s">
        <v>89</v>
      </c>
      <c r="D122" s="21" t="s">
        <v>186</v>
      </c>
      <c r="E122" s="44">
        <v>19555</v>
      </c>
      <c r="F122" s="44">
        <v>6790</v>
      </c>
      <c r="G122" s="44">
        <v>1370</v>
      </c>
      <c r="H122" s="44">
        <v>19555</v>
      </c>
      <c r="I122" s="43">
        <f t="shared" si="1"/>
        <v>7.0058808488877522E-2</v>
      </c>
    </row>
    <row r="123" spans="2:9" x14ac:dyDescent="0.3">
      <c r="B123" s="33" t="s">
        <v>274</v>
      </c>
      <c r="C123" s="18" t="s">
        <v>92</v>
      </c>
      <c r="D123" s="21" t="s">
        <v>189</v>
      </c>
      <c r="E123" s="44">
        <v>16950</v>
      </c>
      <c r="F123" s="44">
        <v>3680</v>
      </c>
      <c r="G123" s="44">
        <v>1125</v>
      </c>
      <c r="H123" s="44">
        <v>16950</v>
      </c>
      <c r="I123" s="43">
        <f t="shared" si="1"/>
        <v>6.637168141592921E-2</v>
      </c>
    </row>
    <row r="124" spans="2:9" x14ac:dyDescent="0.3">
      <c r="B124" s="33" t="s">
        <v>274</v>
      </c>
      <c r="C124" s="18" t="s">
        <v>93</v>
      </c>
      <c r="D124" s="21" t="s">
        <v>190</v>
      </c>
      <c r="E124" s="44">
        <v>9035</v>
      </c>
      <c r="F124" s="44">
        <v>2385</v>
      </c>
      <c r="G124" s="44">
        <v>920</v>
      </c>
      <c r="H124" s="44">
        <v>9035</v>
      </c>
      <c r="I124" s="43">
        <f t="shared" si="1"/>
        <v>0.1018262313226342</v>
      </c>
    </row>
    <row r="125" spans="2:9" x14ac:dyDescent="0.3">
      <c r="B125" s="33" t="s">
        <v>274</v>
      </c>
      <c r="C125" s="18" t="s">
        <v>94</v>
      </c>
      <c r="D125" s="21" t="s">
        <v>322</v>
      </c>
      <c r="E125" s="44">
        <v>4780</v>
      </c>
      <c r="F125" s="44">
        <v>1645</v>
      </c>
      <c r="G125" s="44">
        <v>150</v>
      </c>
      <c r="H125" s="44">
        <v>4780</v>
      </c>
      <c r="I125" s="43">
        <f t="shared" si="1"/>
        <v>3.1380753138075312E-2</v>
      </c>
    </row>
    <row r="126" spans="2:9" x14ac:dyDescent="0.3">
      <c r="B126" s="33" t="s">
        <v>274</v>
      </c>
      <c r="C126" s="18" t="s">
        <v>95</v>
      </c>
      <c r="D126" s="21" t="s">
        <v>323</v>
      </c>
      <c r="E126" s="44">
        <v>9050</v>
      </c>
      <c r="F126" s="44">
        <v>3730</v>
      </c>
      <c r="G126" s="44">
        <v>1435</v>
      </c>
      <c r="H126" s="44">
        <v>9050</v>
      </c>
      <c r="I126" s="43">
        <f t="shared" ref="I126:I183" si="2">IF(G126="*","*",IF(OR(G126="**",H126="**",),"**",G126/H126))</f>
        <v>0.15856353591160222</v>
      </c>
    </row>
    <row r="127" spans="2:9" x14ac:dyDescent="0.3">
      <c r="B127" s="33" t="s">
        <v>274</v>
      </c>
      <c r="C127" s="18" t="s">
        <v>96</v>
      </c>
      <c r="D127" s="21" t="s">
        <v>191</v>
      </c>
      <c r="E127" s="44">
        <v>9915</v>
      </c>
      <c r="F127" s="44">
        <v>5460</v>
      </c>
      <c r="G127" s="44">
        <v>15</v>
      </c>
      <c r="H127" s="44">
        <v>9915</v>
      </c>
      <c r="I127" s="43">
        <f t="shared" si="2"/>
        <v>1.5128593040847202E-3</v>
      </c>
    </row>
    <row r="128" spans="2:9" x14ac:dyDescent="0.3">
      <c r="B128" s="33" t="s">
        <v>274</v>
      </c>
      <c r="C128" s="18" t="s">
        <v>98</v>
      </c>
      <c r="D128" s="21" t="s">
        <v>192</v>
      </c>
      <c r="E128" s="44">
        <v>5310</v>
      </c>
      <c r="F128" s="44">
        <v>955</v>
      </c>
      <c r="G128" s="44" t="s">
        <v>603</v>
      </c>
      <c r="H128" s="44">
        <v>5310</v>
      </c>
      <c r="I128" s="43" t="str">
        <f t="shared" si="2"/>
        <v>*</v>
      </c>
    </row>
    <row r="129" spans="2:9" x14ac:dyDescent="0.3">
      <c r="B129" s="33" t="s">
        <v>274</v>
      </c>
      <c r="C129" s="18" t="s">
        <v>99</v>
      </c>
      <c r="D129" s="21" t="s">
        <v>193</v>
      </c>
      <c r="E129" s="44">
        <v>10345</v>
      </c>
      <c r="F129" s="44">
        <v>3525</v>
      </c>
      <c r="G129" s="44">
        <v>270</v>
      </c>
      <c r="H129" s="44">
        <v>10345</v>
      </c>
      <c r="I129" s="43">
        <f t="shared" si="2"/>
        <v>2.6099565007249879E-2</v>
      </c>
    </row>
    <row r="130" spans="2:9" x14ac:dyDescent="0.3">
      <c r="B130" s="33" t="s">
        <v>274</v>
      </c>
      <c r="C130" s="18" t="s">
        <v>100</v>
      </c>
      <c r="D130" s="21" t="s">
        <v>194</v>
      </c>
      <c r="E130" s="44">
        <v>7290</v>
      </c>
      <c r="F130" s="44" t="s">
        <v>588</v>
      </c>
      <c r="G130" s="44">
        <v>235</v>
      </c>
      <c r="H130" s="44">
        <v>7290</v>
      </c>
      <c r="I130" s="43">
        <f t="shared" si="2"/>
        <v>3.2235939643347047E-2</v>
      </c>
    </row>
    <row r="131" spans="2:9" x14ac:dyDescent="0.3">
      <c r="B131" s="33" t="s">
        <v>274</v>
      </c>
      <c r="C131" s="18" t="s">
        <v>101</v>
      </c>
      <c r="D131" s="21" t="s">
        <v>195</v>
      </c>
      <c r="E131" s="44">
        <v>13210</v>
      </c>
      <c r="F131" s="44">
        <v>4520</v>
      </c>
      <c r="G131" s="44">
        <v>550</v>
      </c>
      <c r="H131" s="44">
        <v>13210</v>
      </c>
      <c r="I131" s="43">
        <f t="shared" si="2"/>
        <v>4.1635124905374715E-2</v>
      </c>
    </row>
    <row r="132" spans="2:9" x14ac:dyDescent="0.3">
      <c r="B132" s="33" t="s">
        <v>274</v>
      </c>
      <c r="C132" s="18" t="s">
        <v>105</v>
      </c>
      <c r="D132" s="21" t="s">
        <v>197</v>
      </c>
      <c r="E132" s="44">
        <v>14940</v>
      </c>
      <c r="F132" s="44">
        <v>3555</v>
      </c>
      <c r="G132" s="44">
        <v>330</v>
      </c>
      <c r="H132" s="44">
        <v>14940</v>
      </c>
      <c r="I132" s="43">
        <f t="shared" si="2"/>
        <v>2.2088353413654619E-2</v>
      </c>
    </row>
    <row r="133" spans="2:9" x14ac:dyDescent="0.3">
      <c r="B133" s="33" t="s">
        <v>274</v>
      </c>
      <c r="C133" s="18" t="s">
        <v>106</v>
      </c>
      <c r="D133" s="21" t="s">
        <v>198</v>
      </c>
      <c r="E133" s="44">
        <v>9050</v>
      </c>
      <c r="F133" s="44" t="s">
        <v>588</v>
      </c>
      <c r="G133" s="44">
        <v>100</v>
      </c>
      <c r="H133" s="44">
        <v>9050</v>
      </c>
      <c r="I133" s="43">
        <f t="shared" si="2"/>
        <v>1.1049723756906077E-2</v>
      </c>
    </row>
    <row r="134" spans="2:9" x14ac:dyDescent="0.3">
      <c r="B134" s="33" t="s">
        <v>274</v>
      </c>
      <c r="C134" s="18" t="s">
        <v>111</v>
      </c>
      <c r="D134" s="21" t="s">
        <v>324</v>
      </c>
      <c r="E134" s="44">
        <v>10750</v>
      </c>
      <c r="F134" s="44">
        <v>4870</v>
      </c>
      <c r="G134" s="44">
        <v>1290</v>
      </c>
      <c r="H134" s="44">
        <v>10750</v>
      </c>
      <c r="I134" s="43">
        <f t="shared" si="2"/>
        <v>0.12</v>
      </c>
    </row>
    <row r="135" spans="2:9" x14ac:dyDescent="0.3">
      <c r="B135" s="33" t="s">
        <v>279</v>
      </c>
      <c r="C135" s="18" t="s">
        <v>74</v>
      </c>
      <c r="D135" s="21" t="s">
        <v>177</v>
      </c>
      <c r="E135" s="44">
        <v>5785</v>
      </c>
      <c r="F135" s="44">
        <v>1355</v>
      </c>
      <c r="G135" s="44">
        <v>10</v>
      </c>
      <c r="H135" s="44">
        <v>5785</v>
      </c>
      <c r="I135" s="43">
        <f t="shared" si="2"/>
        <v>1.7286084701815039E-3</v>
      </c>
    </row>
    <row r="136" spans="2:9" x14ac:dyDescent="0.3">
      <c r="B136" s="33" t="s">
        <v>279</v>
      </c>
      <c r="C136" s="18" t="s">
        <v>76</v>
      </c>
      <c r="D136" s="21" t="s">
        <v>179</v>
      </c>
      <c r="E136" s="44">
        <v>6820</v>
      </c>
      <c r="F136" s="44">
        <v>2870</v>
      </c>
      <c r="G136" s="44">
        <v>1535</v>
      </c>
      <c r="H136" s="44">
        <v>6820</v>
      </c>
      <c r="I136" s="43">
        <f t="shared" si="2"/>
        <v>0.2250733137829912</v>
      </c>
    </row>
    <row r="137" spans="2:9" x14ac:dyDescent="0.3">
      <c r="B137" s="33" t="s">
        <v>279</v>
      </c>
      <c r="C137" s="18" t="s">
        <v>77</v>
      </c>
      <c r="D137" s="21" t="s">
        <v>180</v>
      </c>
      <c r="E137" s="44">
        <v>8115</v>
      </c>
      <c r="F137" s="44">
        <v>2635</v>
      </c>
      <c r="G137" s="44">
        <v>735</v>
      </c>
      <c r="H137" s="44">
        <v>8115</v>
      </c>
      <c r="I137" s="43">
        <f t="shared" si="2"/>
        <v>9.0573012939001843E-2</v>
      </c>
    </row>
    <row r="138" spans="2:9" x14ac:dyDescent="0.3">
      <c r="B138" s="33" t="s">
        <v>279</v>
      </c>
      <c r="C138" s="18" t="s">
        <v>80</v>
      </c>
      <c r="D138" s="21" t="s">
        <v>325</v>
      </c>
      <c r="E138" s="44">
        <v>5245</v>
      </c>
      <c r="F138" s="44">
        <v>1655</v>
      </c>
      <c r="G138" s="44">
        <v>1160</v>
      </c>
      <c r="H138" s="44">
        <v>5245</v>
      </c>
      <c r="I138" s="43">
        <f t="shared" si="2"/>
        <v>0.22116301239275502</v>
      </c>
    </row>
    <row r="139" spans="2:9" x14ac:dyDescent="0.3">
      <c r="B139" s="33" t="s">
        <v>279</v>
      </c>
      <c r="C139" s="18" t="s">
        <v>83</v>
      </c>
      <c r="D139" s="21" t="s">
        <v>182</v>
      </c>
      <c r="E139" s="44" t="s">
        <v>588</v>
      </c>
      <c r="F139" s="44" t="s">
        <v>588</v>
      </c>
      <c r="G139" s="44" t="s">
        <v>588</v>
      </c>
      <c r="H139" s="44" t="s">
        <v>588</v>
      </c>
      <c r="I139" s="43" t="str">
        <f t="shared" si="2"/>
        <v>**</v>
      </c>
    </row>
    <row r="140" spans="2:9" x14ac:dyDescent="0.3">
      <c r="B140" s="33" t="s">
        <v>279</v>
      </c>
      <c r="C140" s="18" t="s">
        <v>84</v>
      </c>
      <c r="D140" s="21" t="s">
        <v>183</v>
      </c>
      <c r="E140" s="44">
        <v>13335</v>
      </c>
      <c r="F140" s="44">
        <v>2730</v>
      </c>
      <c r="G140" s="44">
        <v>1935</v>
      </c>
      <c r="H140" s="44">
        <v>13335</v>
      </c>
      <c r="I140" s="43">
        <f t="shared" si="2"/>
        <v>0.14510686164229472</v>
      </c>
    </row>
    <row r="141" spans="2:9" x14ac:dyDescent="0.3">
      <c r="B141" s="33" t="s">
        <v>279</v>
      </c>
      <c r="C141" s="18" t="s">
        <v>88</v>
      </c>
      <c r="D141" s="21" t="s">
        <v>185</v>
      </c>
      <c r="E141" s="44">
        <v>12030</v>
      </c>
      <c r="F141" s="44">
        <v>2935</v>
      </c>
      <c r="G141" s="44">
        <v>1705</v>
      </c>
      <c r="H141" s="44">
        <v>12030</v>
      </c>
      <c r="I141" s="43">
        <f t="shared" si="2"/>
        <v>0.14172901080631753</v>
      </c>
    </row>
    <row r="142" spans="2:9" x14ac:dyDescent="0.3">
      <c r="B142" s="33" t="s">
        <v>279</v>
      </c>
      <c r="C142" s="18" t="s">
        <v>72</v>
      </c>
      <c r="D142" s="21" t="s">
        <v>175</v>
      </c>
      <c r="E142" s="44">
        <v>17905</v>
      </c>
      <c r="F142" s="44">
        <v>5325</v>
      </c>
      <c r="G142" s="44">
        <v>2730</v>
      </c>
      <c r="H142" s="44">
        <v>17905</v>
      </c>
      <c r="I142" s="43">
        <f t="shared" si="2"/>
        <v>0.15247137671041608</v>
      </c>
    </row>
    <row r="143" spans="2:9" x14ac:dyDescent="0.3">
      <c r="B143" s="33" t="s">
        <v>279</v>
      </c>
      <c r="C143" s="18" t="s">
        <v>423</v>
      </c>
      <c r="D143" s="21" t="s">
        <v>424</v>
      </c>
      <c r="E143" s="44">
        <v>1470</v>
      </c>
      <c r="F143" s="44">
        <v>45</v>
      </c>
      <c r="G143" s="44" t="s">
        <v>603</v>
      </c>
      <c r="H143" s="44">
        <v>1470</v>
      </c>
      <c r="I143" s="43" t="str">
        <f t="shared" si="2"/>
        <v>*</v>
      </c>
    </row>
    <row r="144" spans="2:9" x14ac:dyDescent="0.3">
      <c r="B144" s="33" t="s">
        <v>279</v>
      </c>
      <c r="C144" s="18" t="s">
        <v>90</v>
      </c>
      <c r="D144" s="21" t="s">
        <v>187</v>
      </c>
      <c r="E144" s="44">
        <v>32915</v>
      </c>
      <c r="F144" s="44" t="s">
        <v>588</v>
      </c>
      <c r="G144" s="44">
        <v>1475</v>
      </c>
      <c r="H144" s="44">
        <v>32915</v>
      </c>
      <c r="I144" s="43">
        <f t="shared" si="2"/>
        <v>4.481239556433237E-2</v>
      </c>
    </row>
    <row r="145" spans="2:9" x14ac:dyDescent="0.3">
      <c r="B145" s="33" t="s">
        <v>279</v>
      </c>
      <c r="C145" s="18" t="s">
        <v>102</v>
      </c>
      <c r="D145" s="21" t="s">
        <v>422</v>
      </c>
      <c r="E145" s="44">
        <v>17600</v>
      </c>
      <c r="F145" s="44" t="s">
        <v>588</v>
      </c>
      <c r="G145" s="44">
        <v>2945</v>
      </c>
      <c r="H145" s="44">
        <v>17600</v>
      </c>
      <c r="I145" s="43">
        <f t="shared" si="2"/>
        <v>0.16732954545454545</v>
      </c>
    </row>
    <row r="146" spans="2:9" x14ac:dyDescent="0.3">
      <c r="B146" s="33" t="s">
        <v>279</v>
      </c>
      <c r="C146" s="18" t="s">
        <v>91</v>
      </c>
      <c r="D146" s="21" t="s">
        <v>188</v>
      </c>
      <c r="E146" s="44">
        <v>7975</v>
      </c>
      <c r="F146" s="44" t="s">
        <v>588</v>
      </c>
      <c r="G146" s="44">
        <v>1435</v>
      </c>
      <c r="H146" s="44">
        <v>7975</v>
      </c>
      <c r="I146" s="43">
        <f t="shared" si="2"/>
        <v>0.17993730407523512</v>
      </c>
    </row>
    <row r="147" spans="2:9" x14ac:dyDescent="0.3">
      <c r="B147" s="33" t="s">
        <v>279</v>
      </c>
      <c r="C147" s="18" t="s">
        <v>97</v>
      </c>
      <c r="D147" s="21" t="s">
        <v>326</v>
      </c>
      <c r="E147" s="44">
        <v>26890</v>
      </c>
      <c r="F147" s="44">
        <v>7590</v>
      </c>
      <c r="G147" s="44">
        <v>3240</v>
      </c>
      <c r="H147" s="44">
        <v>26890</v>
      </c>
      <c r="I147" s="43">
        <f t="shared" si="2"/>
        <v>0.12049088880624767</v>
      </c>
    </row>
    <row r="148" spans="2:9" x14ac:dyDescent="0.3">
      <c r="B148" s="33" t="s">
        <v>279</v>
      </c>
      <c r="C148" s="18" t="s">
        <v>103</v>
      </c>
      <c r="D148" s="21" t="s">
        <v>196</v>
      </c>
      <c r="E148" s="44">
        <v>8195</v>
      </c>
      <c r="F148" s="44">
        <v>2880</v>
      </c>
      <c r="G148" s="44">
        <v>495</v>
      </c>
      <c r="H148" s="44">
        <v>8195</v>
      </c>
      <c r="I148" s="43">
        <f t="shared" si="2"/>
        <v>6.0402684563758392E-2</v>
      </c>
    </row>
    <row r="149" spans="2:9" x14ac:dyDescent="0.3">
      <c r="B149" s="33" t="s">
        <v>279</v>
      </c>
      <c r="C149" s="18" t="s">
        <v>104</v>
      </c>
      <c r="D149" s="21" t="s">
        <v>328</v>
      </c>
      <c r="E149" s="44">
        <v>9015</v>
      </c>
      <c r="F149" s="44">
        <v>2710</v>
      </c>
      <c r="G149" s="44">
        <v>1385</v>
      </c>
      <c r="H149" s="44">
        <v>9015</v>
      </c>
      <c r="I149" s="43">
        <f t="shared" si="2"/>
        <v>0.15363283416528009</v>
      </c>
    </row>
    <row r="150" spans="2:9" x14ac:dyDescent="0.3">
      <c r="B150" s="33" t="s">
        <v>279</v>
      </c>
      <c r="C150" s="18" t="s">
        <v>107</v>
      </c>
      <c r="D150" s="21" t="s">
        <v>329</v>
      </c>
      <c r="E150" s="44">
        <v>9375</v>
      </c>
      <c r="F150" s="44">
        <v>3030</v>
      </c>
      <c r="G150" s="44">
        <v>545</v>
      </c>
      <c r="H150" s="44">
        <v>9375</v>
      </c>
      <c r="I150" s="43">
        <f t="shared" si="2"/>
        <v>5.8133333333333335E-2</v>
      </c>
    </row>
    <row r="151" spans="2:9" x14ac:dyDescent="0.3">
      <c r="B151" s="33" t="s">
        <v>279</v>
      </c>
      <c r="C151" s="18" t="s">
        <v>108</v>
      </c>
      <c r="D151" s="21" t="s">
        <v>330</v>
      </c>
      <c r="E151" s="44">
        <v>7085</v>
      </c>
      <c r="F151" s="44">
        <v>2405</v>
      </c>
      <c r="G151" s="44">
        <v>1720</v>
      </c>
      <c r="H151" s="44">
        <v>7085</v>
      </c>
      <c r="I151" s="43">
        <f t="shared" si="2"/>
        <v>0.2427664079040226</v>
      </c>
    </row>
    <row r="152" spans="2:9" x14ac:dyDescent="0.3">
      <c r="B152" s="33" t="s">
        <v>279</v>
      </c>
      <c r="C152" s="18" t="s">
        <v>109</v>
      </c>
      <c r="D152" s="21" t="s">
        <v>199</v>
      </c>
      <c r="E152" s="44">
        <v>7890</v>
      </c>
      <c r="F152" s="44">
        <v>2135</v>
      </c>
      <c r="G152" s="44">
        <v>1720</v>
      </c>
      <c r="H152" s="44">
        <v>7890</v>
      </c>
      <c r="I152" s="43">
        <f t="shared" si="2"/>
        <v>0.21799746514575413</v>
      </c>
    </row>
    <row r="153" spans="2:9" x14ac:dyDescent="0.3">
      <c r="B153" s="33" t="s">
        <v>279</v>
      </c>
      <c r="C153" s="18" t="s">
        <v>110</v>
      </c>
      <c r="D153" s="21" t="s">
        <v>331</v>
      </c>
      <c r="E153" s="44">
        <v>7330</v>
      </c>
      <c r="F153" s="44">
        <v>2160</v>
      </c>
      <c r="G153" s="44">
        <v>1335</v>
      </c>
      <c r="H153" s="44">
        <v>7330</v>
      </c>
      <c r="I153" s="43">
        <f t="shared" si="2"/>
        <v>0.18212824010914053</v>
      </c>
    </row>
    <row r="154" spans="2:9" x14ac:dyDescent="0.3">
      <c r="B154" s="33" t="s">
        <v>283</v>
      </c>
      <c r="C154" s="18" t="s">
        <v>112</v>
      </c>
      <c r="D154" s="21" t="s">
        <v>332</v>
      </c>
      <c r="E154" s="44">
        <v>7010</v>
      </c>
      <c r="F154" s="44">
        <v>585</v>
      </c>
      <c r="G154" s="44">
        <v>945</v>
      </c>
      <c r="H154" s="44">
        <v>7010</v>
      </c>
      <c r="I154" s="43">
        <f t="shared" si="2"/>
        <v>0.13480741797432239</v>
      </c>
    </row>
    <row r="155" spans="2:9" x14ac:dyDescent="0.3">
      <c r="B155" s="33" t="s">
        <v>283</v>
      </c>
      <c r="C155" s="18" t="s">
        <v>113</v>
      </c>
      <c r="D155" s="21" t="s">
        <v>200</v>
      </c>
      <c r="E155" s="44">
        <v>11140</v>
      </c>
      <c r="F155" s="44" t="s">
        <v>588</v>
      </c>
      <c r="G155" s="44">
        <v>700</v>
      </c>
      <c r="H155" s="44">
        <v>11140</v>
      </c>
      <c r="I155" s="43">
        <f t="shared" si="2"/>
        <v>6.283662477558348E-2</v>
      </c>
    </row>
    <row r="156" spans="2:9" x14ac:dyDescent="0.3">
      <c r="B156" s="33" t="s">
        <v>283</v>
      </c>
      <c r="C156" s="18" t="s">
        <v>114</v>
      </c>
      <c r="D156" s="21" t="s">
        <v>333</v>
      </c>
      <c r="E156" s="44">
        <v>11000</v>
      </c>
      <c r="F156" s="44" t="s">
        <v>588</v>
      </c>
      <c r="G156" s="44">
        <v>935</v>
      </c>
      <c r="H156" s="44">
        <v>11000</v>
      </c>
      <c r="I156" s="43">
        <f t="shared" si="2"/>
        <v>8.5000000000000006E-2</v>
      </c>
    </row>
    <row r="157" spans="2:9" x14ac:dyDescent="0.3">
      <c r="B157" s="33" t="s">
        <v>283</v>
      </c>
      <c r="C157" s="18" t="s">
        <v>115</v>
      </c>
      <c r="D157" s="21" t="s">
        <v>201</v>
      </c>
      <c r="E157" s="44">
        <v>12125</v>
      </c>
      <c r="F157" s="44">
        <v>3955</v>
      </c>
      <c r="G157" s="44">
        <v>2500</v>
      </c>
      <c r="H157" s="44">
        <v>12125</v>
      </c>
      <c r="I157" s="43">
        <f t="shared" si="2"/>
        <v>0.20618556701030927</v>
      </c>
    </row>
    <row r="158" spans="2:9" x14ac:dyDescent="0.3">
      <c r="B158" s="33" t="s">
        <v>283</v>
      </c>
      <c r="C158" s="18" t="s">
        <v>116</v>
      </c>
      <c r="D158" s="21" t="s">
        <v>202</v>
      </c>
      <c r="E158" s="44">
        <v>10540</v>
      </c>
      <c r="F158" s="44">
        <v>2630</v>
      </c>
      <c r="G158" s="44">
        <v>900</v>
      </c>
      <c r="H158" s="44">
        <v>10540</v>
      </c>
      <c r="I158" s="43">
        <f t="shared" si="2"/>
        <v>8.5388994307400379E-2</v>
      </c>
    </row>
    <row r="159" spans="2:9" x14ac:dyDescent="0.3">
      <c r="B159" s="33" t="s">
        <v>283</v>
      </c>
      <c r="C159" s="18" t="s">
        <v>117</v>
      </c>
      <c r="D159" s="21" t="s">
        <v>203</v>
      </c>
      <c r="E159" s="44">
        <v>24050</v>
      </c>
      <c r="F159" s="44">
        <v>7345</v>
      </c>
      <c r="G159" s="44">
        <v>1985</v>
      </c>
      <c r="H159" s="44">
        <v>24050</v>
      </c>
      <c r="I159" s="43">
        <f t="shared" si="2"/>
        <v>8.2536382536382541E-2</v>
      </c>
    </row>
    <row r="160" spans="2:9" x14ac:dyDescent="0.3">
      <c r="B160" s="33" t="s">
        <v>283</v>
      </c>
      <c r="C160" s="18" t="s">
        <v>118</v>
      </c>
      <c r="D160" s="21" t="s">
        <v>204</v>
      </c>
      <c r="E160" s="44">
        <v>10495</v>
      </c>
      <c r="F160" s="44">
        <v>3720</v>
      </c>
      <c r="G160" s="44">
        <v>255</v>
      </c>
      <c r="H160" s="44">
        <v>10495</v>
      </c>
      <c r="I160" s="43">
        <f t="shared" si="2"/>
        <v>2.4297284421152931E-2</v>
      </c>
    </row>
    <row r="161" spans="2:9" x14ac:dyDescent="0.3">
      <c r="B161" s="33" t="s">
        <v>283</v>
      </c>
      <c r="C161" s="18" t="s">
        <v>119</v>
      </c>
      <c r="D161" s="21" t="s">
        <v>334</v>
      </c>
      <c r="E161" s="44">
        <v>5335</v>
      </c>
      <c r="F161" s="44">
        <v>1055</v>
      </c>
      <c r="G161" s="44">
        <v>700</v>
      </c>
      <c r="H161" s="44">
        <v>5335</v>
      </c>
      <c r="I161" s="43">
        <f t="shared" si="2"/>
        <v>0.13120899718837864</v>
      </c>
    </row>
    <row r="162" spans="2:9" x14ac:dyDescent="0.3">
      <c r="B162" s="33" t="s">
        <v>283</v>
      </c>
      <c r="C162" s="18" t="s">
        <v>120</v>
      </c>
      <c r="D162" s="21" t="s">
        <v>335</v>
      </c>
      <c r="E162" s="44">
        <v>17115</v>
      </c>
      <c r="F162" s="44">
        <v>4450</v>
      </c>
      <c r="G162" s="44">
        <v>1335</v>
      </c>
      <c r="H162" s="44">
        <v>17115</v>
      </c>
      <c r="I162" s="43">
        <f t="shared" si="2"/>
        <v>7.8001752848378611E-2</v>
      </c>
    </row>
    <row r="163" spans="2:9" x14ac:dyDescent="0.3">
      <c r="B163" s="33" t="s">
        <v>283</v>
      </c>
      <c r="C163" s="18" t="s">
        <v>121</v>
      </c>
      <c r="D163" s="21" t="s">
        <v>205</v>
      </c>
      <c r="E163" s="44">
        <v>10230</v>
      </c>
      <c r="F163" s="44">
        <v>2425</v>
      </c>
      <c r="G163" s="44">
        <v>1030</v>
      </c>
      <c r="H163" s="44">
        <v>10230</v>
      </c>
      <c r="I163" s="43">
        <f t="shared" si="2"/>
        <v>0.10068426197458455</v>
      </c>
    </row>
    <row r="164" spans="2:9" x14ac:dyDescent="0.3">
      <c r="B164" s="33" t="s">
        <v>283</v>
      </c>
      <c r="C164" s="18" t="s">
        <v>122</v>
      </c>
      <c r="D164" s="21" t="s">
        <v>206</v>
      </c>
      <c r="E164" s="44">
        <v>13885</v>
      </c>
      <c r="F164" s="44">
        <v>4915</v>
      </c>
      <c r="G164" s="44">
        <v>305</v>
      </c>
      <c r="H164" s="44">
        <v>13885</v>
      </c>
      <c r="I164" s="43">
        <f t="shared" si="2"/>
        <v>2.1966150522146202E-2</v>
      </c>
    </row>
    <row r="165" spans="2:9" x14ac:dyDescent="0.3">
      <c r="B165" s="33" t="s">
        <v>283</v>
      </c>
      <c r="C165" s="18" t="s">
        <v>123</v>
      </c>
      <c r="D165" s="21" t="s">
        <v>336</v>
      </c>
      <c r="E165" s="44">
        <v>12795</v>
      </c>
      <c r="F165" s="44">
        <v>5005</v>
      </c>
      <c r="G165" s="44">
        <v>1500</v>
      </c>
      <c r="H165" s="44">
        <v>12795</v>
      </c>
      <c r="I165" s="43">
        <f t="shared" si="2"/>
        <v>0.11723329425556858</v>
      </c>
    </row>
    <row r="166" spans="2:9" x14ac:dyDescent="0.3">
      <c r="B166" s="33" t="s">
        <v>283</v>
      </c>
      <c r="C166" s="18" t="s">
        <v>124</v>
      </c>
      <c r="D166" s="21" t="s">
        <v>207</v>
      </c>
      <c r="E166" s="44">
        <v>15015</v>
      </c>
      <c r="F166" s="44">
        <v>2395</v>
      </c>
      <c r="G166" s="44">
        <v>425</v>
      </c>
      <c r="H166" s="44">
        <v>15015</v>
      </c>
      <c r="I166" s="43">
        <f t="shared" si="2"/>
        <v>2.8305028305028304E-2</v>
      </c>
    </row>
    <row r="167" spans="2:9" x14ac:dyDescent="0.3">
      <c r="B167" s="33" t="s">
        <v>283</v>
      </c>
      <c r="C167" s="18" t="s">
        <v>125</v>
      </c>
      <c r="D167" s="21" t="s">
        <v>208</v>
      </c>
      <c r="E167" s="44">
        <v>7655</v>
      </c>
      <c r="F167" s="44">
        <v>80</v>
      </c>
      <c r="G167" s="44">
        <v>300</v>
      </c>
      <c r="H167" s="44">
        <v>7655</v>
      </c>
      <c r="I167" s="43">
        <f t="shared" si="2"/>
        <v>3.9190071848465055E-2</v>
      </c>
    </row>
    <row r="168" spans="2:9" x14ac:dyDescent="0.3">
      <c r="B168" s="33" t="s">
        <v>283</v>
      </c>
      <c r="C168" s="18" t="s">
        <v>126</v>
      </c>
      <c r="D168" s="21" t="s">
        <v>337</v>
      </c>
      <c r="E168" s="44">
        <v>10400</v>
      </c>
      <c r="F168" s="44">
        <v>2920</v>
      </c>
      <c r="G168" s="44">
        <v>1235</v>
      </c>
      <c r="H168" s="44">
        <v>10400</v>
      </c>
      <c r="I168" s="43">
        <f t="shared" si="2"/>
        <v>0.11874999999999999</v>
      </c>
    </row>
    <row r="169" spans="2:9" x14ac:dyDescent="0.3">
      <c r="B169" s="33" t="s">
        <v>283</v>
      </c>
      <c r="C169" s="18" t="s">
        <v>127</v>
      </c>
      <c r="D169" s="21" t="s">
        <v>209</v>
      </c>
      <c r="E169" s="44">
        <v>13235</v>
      </c>
      <c r="F169" s="44">
        <v>3220</v>
      </c>
      <c r="G169" s="44">
        <v>270</v>
      </c>
      <c r="H169" s="44">
        <v>13235</v>
      </c>
      <c r="I169" s="43">
        <f t="shared" si="2"/>
        <v>2.0400453343407631E-2</v>
      </c>
    </row>
    <row r="170" spans="2:9" x14ac:dyDescent="0.3">
      <c r="B170" s="33" t="s">
        <v>283</v>
      </c>
      <c r="C170" s="18" t="s">
        <v>128</v>
      </c>
      <c r="D170" s="21" t="s">
        <v>338</v>
      </c>
      <c r="E170" s="44">
        <v>22700</v>
      </c>
      <c r="F170" s="44">
        <v>5750</v>
      </c>
      <c r="G170" s="44">
        <v>1850</v>
      </c>
      <c r="H170" s="44">
        <v>22700</v>
      </c>
      <c r="I170" s="43">
        <f t="shared" si="2"/>
        <v>8.1497797356828189E-2</v>
      </c>
    </row>
    <row r="171" spans="2:9" x14ac:dyDescent="0.3">
      <c r="B171" s="33" t="s">
        <v>290</v>
      </c>
      <c r="C171" s="18" t="s">
        <v>129</v>
      </c>
      <c r="D171" s="21" t="s">
        <v>210</v>
      </c>
      <c r="E171" s="44">
        <v>5165</v>
      </c>
      <c r="F171" s="44">
        <v>2205</v>
      </c>
      <c r="G171" s="44">
        <v>315</v>
      </c>
      <c r="H171" s="44">
        <v>5165</v>
      </c>
      <c r="I171" s="43">
        <f t="shared" si="2"/>
        <v>6.0987415295256538E-2</v>
      </c>
    </row>
    <row r="172" spans="2:9" x14ac:dyDescent="0.3">
      <c r="B172" s="33" t="s">
        <v>290</v>
      </c>
      <c r="C172" s="18" t="s">
        <v>130</v>
      </c>
      <c r="D172" s="21" t="s">
        <v>211</v>
      </c>
      <c r="E172" s="44">
        <v>13780</v>
      </c>
      <c r="F172" s="44">
        <v>3545</v>
      </c>
      <c r="G172" s="44">
        <v>1145</v>
      </c>
      <c r="H172" s="44">
        <v>13780</v>
      </c>
      <c r="I172" s="43">
        <f t="shared" si="2"/>
        <v>8.3091436865021767E-2</v>
      </c>
    </row>
    <row r="173" spans="2:9" x14ac:dyDescent="0.3">
      <c r="B173" s="33" t="s">
        <v>290</v>
      </c>
      <c r="C173" s="18" t="s">
        <v>131</v>
      </c>
      <c r="D173" s="21" t="s">
        <v>212</v>
      </c>
      <c r="E173" s="44">
        <v>5710</v>
      </c>
      <c r="F173" s="44">
        <v>1840</v>
      </c>
      <c r="G173" s="44">
        <v>615</v>
      </c>
      <c r="H173" s="44">
        <v>5710</v>
      </c>
      <c r="I173" s="43">
        <f t="shared" si="2"/>
        <v>0.10770577933450087</v>
      </c>
    </row>
    <row r="174" spans="2:9" x14ac:dyDescent="0.3">
      <c r="B174" s="33" t="s">
        <v>290</v>
      </c>
      <c r="C174" s="18" t="s">
        <v>132</v>
      </c>
      <c r="D174" s="21" t="s">
        <v>213</v>
      </c>
      <c r="E174" s="44">
        <v>9185</v>
      </c>
      <c r="F174" s="44">
        <v>2785</v>
      </c>
      <c r="G174" s="44">
        <v>760</v>
      </c>
      <c r="H174" s="44">
        <v>9185</v>
      </c>
      <c r="I174" s="43">
        <f t="shared" si="2"/>
        <v>8.274360370168754E-2</v>
      </c>
    </row>
    <row r="175" spans="2:9" x14ac:dyDescent="0.3">
      <c r="B175" s="33" t="s">
        <v>290</v>
      </c>
      <c r="C175" s="18" t="s">
        <v>134</v>
      </c>
      <c r="D175" s="21" t="s">
        <v>214</v>
      </c>
      <c r="E175" s="44">
        <v>7035</v>
      </c>
      <c r="F175" s="44">
        <v>2900</v>
      </c>
      <c r="G175" s="44">
        <v>995</v>
      </c>
      <c r="H175" s="44">
        <v>7035</v>
      </c>
      <c r="I175" s="43">
        <f t="shared" si="2"/>
        <v>0.14143567874911159</v>
      </c>
    </row>
    <row r="176" spans="2:9" x14ac:dyDescent="0.3">
      <c r="B176" s="33" t="s">
        <v>290</v>
      </c>
      <c r="C176" s="18" t="s">
        <v>135</v>
      </c>
      <c r="D176" s="21" t="s">
        <v>339</v>
      </c>
      <c r="E176" s="44">
        <v>14050</v>
      </c>
      <c r="F176" s="44" t="s">
        <v>588</v>
      </c>
      <c r="G176" s="44">
        <v>400</v>
      </c>
      <c r="H176" s="44">
        <v>14050</v>
      </c>
      <c r="I176" s="43">
        <f t="shared" si="2"/>
        <v>2.8469750889679714E-2</v>
      </c>
    </row>
    <row r="177" spans="2:9" x14ac:dyDescent="0.3">
      <c r="B177" s="33" t="s">
        <v>290</v>
      </c>
      <c r="C177" s="18" t="s">
        <v>136</v>
      </c>
      <c r="D177" s="21" t="s">
        <v>215</v>
      </c>
      <c r="E177" s="44">
        <v>8665</v>
      </c>
      <c r="F177" s="44">
        <v>2505</v>
      </c>
      <c r="G177" s="44">
        <v>640</v>
      </c>
      <c r="H177" s="44">
        <v>8665</v>
      </c>
      <c r="I177" s="43">
        <f t="shared" si="2"/>
        <v>7.38603577611079E-2</v>
      </c>
    </row>
    <row r="178" spans="2:9" x14ac:dyDescent="0.3">
      <c r="B178" s="33" t="s">
        <v>290</v>
      </c>
      <c r="C178" s="18" t="s">
        <v>137</v>
      </c>
      <c r="D178" s="21" t="s">
        <v>216</v>
      </c>
      <c r="E178" s="44">
        <v>5095</v>
      </c>
      <c r="F178" s="44">
        <v>1255</v>
      </c>
      <c r="G178" s="44">
        <v>345</v>
      </c>
      <c r="H178" s="44">
        <v>5095</v>
      </c>
      <c r="I178" s="43">
        <f t="shared" si="2"/>
        <v>6.7713444553483812E-2</v>
      </c>
    </row>
    <row r="179" spans="2:9" x14ac:dyDescent="0.3">
      <c r="B179" s="33" t="s">
        <v>290</v>
      </c>
      <c r="C179" s="18" t="s">
        <v>138</v>
      </c>
      <c r="D179" s="21" t="s">
        <v>217</v>
      </c>
      <c r="E179" s="44">
        <v>12755</v>
      </c>
      <c r="F179" s="44" t="s">
        <v>588</v>
      </c>
      <c r="G179" s="44">
        <v>315</v>
      </c>
      <c r="H179" s="44">
        <v>12755</v>
      </c>
      <c r="I179" s="43">
        <f t="shared" si="2"/>
        <v>2.4696197569580556E-2</v>
      </c>
    </row>
    <row r="180" spans="2:9" x14ac:dyDescent="0.3">
      <c r="B180" s="33" t="s">
        <v>290</v>
      </c>
      <c r="C180" s="18" t="s">
        <v>139</v>
      </c>
      <c r="D180" s="21" t="s">
        <v>340</v>
      </c>
      <c r="E180" s="44">
        <v>6995</v>
      </c>
      <c r="F180" s="44">
        <v>2175</v>
      </c>
      <c r="G180" s="44">
        <v>520</v>
      </c>
      <c r="H180" s="44">
        <v>6995</v>
      </c>
      <c r="I180" s="43">
        <f t="shared" si="2"/>
        <v>7.4338813438170115E-2</v>
      </c>
    </row>
    <row r="181" spans="2:9" x14ac:dyDescent="0.3">
      <c r="B181" s="33" t="s">
        <v>290</v>
      </c>
      <c r="C181" s="18" t="s">
        <v>140</v>
      </c>
      <c r="D181" s="21" t="s">
        <v>218</v>
      </c>
      <c r="E181" s="44">
        <v>18045</v>
      </c>
      <c r="F181" s="44" t="s">
        <v>588</v>
      </c>
      <c r="G181" s="44">
        <v>540</v>
      </c>
      <c r="H181" s="44">
        <v>18045</v>
      </c>
      <c r="I181" s="43">
        <f t="shared" si="2"/>
        <v>2.9925187032418952E-2</v>
      </c>
    </row>
    <row r="182" spans="2:9" x14ac:dyDescent="0.3">
      <c r="B182" s="33" t="s">
        <v>290</v>
      </c>
      <c r="C182" s="18" t="s">
        <v>341</v>
      </c>
      <c r="D182" s="21" t="s">
        <v>342</v>
      </c>
      <c r="E182" s="44">
        <v>16460</v>
      </c>
      <c r="F182" s="44">
        <v>3985</v>
      </c>
      <c r="G182" s="44">
        <v>695</v>
      </c>
      <c r="H182" s="44">
        <v>16460</v>
      </c>
      <c r="I182" s="43">
        <f t="shared" si="2"/>
        <v>4.222357229647631E-2</v>
      </c>
    </row>
    <row r="183" spans="2:9" x14ac:dyDescent="0.3">
      <c r="B183" s="33" t="s">
        <v>290</v>
      </c>
      <c r="C183" s="18" t="s">
        <v>133</v>
      </c>
      <c r="D183" s="21" t="s">
        <v>343</v>
      </c>
      <c r="E183" s="44">
        <v>9160</v>
      </c>
      <c r="F183" s="44">
        <v>3145</v>
      </c>
      <c r="G183" s="44">
        <v>1625</v>
      </c>
      <c r="H183" s="44">
        <v>9160</v>
      </c>
      <c r="I183" s="43">
        <f t="shared" si="2"/>
        <v>0.17740174672489084</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June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14th August 2025</v>
      </c>
    </row>
    <row r="9" spans="2:6" ht="12.75" customHeight="1" x14ac:dyDescent="0.3">
      <c r="B9" s="3" t="s">
        <v>5</v>
      </c>
      <c r="C9" s="8" t="s">
        <v>400</v>
      </c>
    </row>
    <row r="10" spans="2:6" ht="12.75" customHeight="1" x14ac:dyDescent="0.3">
      <c r="B10" s="3" t="s">
        <v>8</v>
      </c>
      <c r="C10" s="2" t="str">
        <f>'System &amp; Provider Summary - T1'!C10</f>
        <v>Published (Finalised)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520465</v>
      </c>
      <c r="F16" s="42">
        <v>16288</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3145</v>
      </c>
      <c r="F19" s="44" t="s">
        <v>588</v>
      </c>
    </row>
    <row r="20" spans="2:6" x14ac:dyDescent="0.3">
      <c r="B20" s="33" t="s">
        <v>250</v>
      </c>
      <c r="C20" s="18" t="s">
        <v>253</v>
      </c>
      <c r="D20" s="18" t="s">
        <v>367</v>
      </c>
      <c r="E20" s="44">
        <v>9815</v>
      </c>
      <c r="F20" s="44" t="s">
        <v>588</v>
      </c>
    </row>
    <row r="21" spans="2:6" x14ac:dyDescent="0.3">
      <c r="B21" s="33" t="s">
        <v>250</v>
      </c>
      <c r="C21" s="18" t="s">
        <v>254</v>
      </c>
      <c r="D21" s="18" t="s">
        <v>368</v>
      </c>
      <c r="E21" s="44">
        <v>14115</v>
      </c>
      <c r="F21" s="44">
        <v>10</v>
      </c>
    </row>
    <row r="22" spans="2:6" x14ac:dyDescent="0.3">
      <c r="B22" s="33" t="s">
        <v>250</v>
      </c>
      <c r="C22" s="18" t="s">
        <v>255</v>
      </c>
      <c r="D22" s="18" t="s">
        <v>369</v>
      </c>
      <c r="E22" s="44" t="s">
        <v>588</v>
      </c>
      <c r="F22" s="44" t="s">
        <v>588</v>
      </c>
    </row>
    <row r="23" spans="2:6" x14ac:dyDescent="0.3">
      <c r="B23" s="33" t="s">
        <v>250</v>
      </c>
      <c r="C23" s="18" t="s">
        <v>256</v>
      </c>
      <c r="D23" s="18" t="s">
        <v>370</v>
      </c>
      <c r="E23" s="44">
        <v>5655</v>
      </c>
      <c r="F23" s="44">
        <v>35</v>
      </c>
    </row>
    <row r="24" spans="2:6" x14ac:dyDescent="0.3">
      <c r="B24" s="33" t="s">
        <v>240</v>
      </c>
      <c r="C24" s="18" t="s">
        <v>257</v>
      </c>
      <c r="D24" s="18" t="s">
        <v>347</v>
      </c>
      <c r="E24" s="44">
        <v>49815</v>
      </c>
      <c r="F24" s="44">
        <v>850</v>
      </c>
    </row>
    <row r="25" spans="2:6" x14ac:dyDescent="0.3">
      <c r="B25" s="33" t="s">
        <v>240</v>
      </c>
      <c r="C25" s="18" t="s">
        <v>258</v>
      </c>
      <c r="D25" s="18" t="s">
        <v>348</v>
      </c>
      <c r="E25" s="44">
        <v>44530</v>
      </c>
      <c r="F25" s="44">
        <v>520</v>
      </c>
    </row>
    <row r="26" spans="2:6" x14ac:dyDescent="0.3">
      <c r="B26" s="33" t="s">
        <v>240</v>
      </c>
      <c r="C26" s="18" t="s">
        <v>259</v>
      </c>
      <c r="D26" s="18" t="s">
        <v>349</v>
      </c>
      <c r="E26" s="44">
        <v>18435</v>
      </c>
      <c r="F26" s="44">
        <v>300</v>
      </c>
    </row>
    <row r="27" spans="2:6" x14ac:dyDescent="0.3">
      <c r="B27" s="33" t="s">
        <v>240</v>
      </c>
      <c r="C27" s="18" t="s">
        <v>260</v>
      </c>
      <c r="D27" s="18" t="s">
        <v>350</v>
      </c>
      <c r="E27" s="44">
        <v>15105</v>
      </c>
      <c r="F27" s="44">
        <v>840</v>
      </c>
    </row>
    <row r="28" spans="2:6" x14ac:dyDescent="0.3">
      <c r="B28" s="33" t="s">
        <v>240</v>
      </c>
      <c r="C28" s="18" t="s">
        <v>261</v>
      </c>
      <c r="D28" s="18" t="s">
        <v>351</v>
      </c>
      <c r="E28" s="44">
        <v>16500</v>
      </c>
      <c r="F28" s="44">
        <v>1015</v>
      </c>
    </row>
    <row r="29" spans="2:6" x14ac:dyDescent="0.3">
      <c r="B29" s="33" t="s">
        <v>262</v>
      </c>
      <c r="C29" s="18" t="s">
        <v>263</v>
      </c>
      <c r="D29" s="18" t="s">
        <v>371</v>
      </c>
      <c r="E29" s="44" t="s">
        <v>588</v>
      </c>
      <c r="F29" s="44" t="s">
        <v>588</v>
      </c>
    </row>
    <row r="30" spans="2:6" x14ac:dyDescent="0.3">
      <c r="B30" s="33" t="s">
        <v>262</v>
      </c>
      <c r="C30" s="18" t="s">
        <v>264</v>
      </c>
      <c r="D30" s="18" t="s">
        <v>372</v>
      </c>
      <c r="E30" s="44">
        <v>9270</v>
      </c>
      <c r="F30" s="44">
        <v>220</v>
      </c>
    </row>
    <row r="31" spans="2:6" x14ac:dyDescent="0.3">
      <c r="B31" s="33" t="s">
        <v>262</v>
      </c>
      <c r="C31" s="18" t="s">
        <v>265</v>
      </c>
      <c r="D31" s="18" t="s">
        <v>373</v>
      </c>
      <c r="E31" s="44">
        <v>8680</v>
      </c>
      <c r="F31" s="44" t="s">
        <v>588</v>
      </c>
    </row>
    <row r="32" spans="2:6" x14ac:dyDescent="0.3">
      <c r="B32" s="33" t="s">
        <v>262</v>
      </c>
      <c r="C32" s="18" t="s">
        <v>266</v>
      </c>
      <c r="D32" s="18" t="s">
        <v>352</v>
      </c>
      <c r="E32" s="44">
        <v>12000</v>
      </c>
      <c r="F32" s="44">
        <v>435</v>
      </c>
    </row>
    <row r="33" spans="2:6" x14ac:dyDescent="0.3">
      <c r="B33" s="33" t="s">
        <v>262</v>
      </c>
      <c r="C33" s="18" t="s">
        <v>267</v>
      </c>
      <c r="D33" s="18" t="s">
        <v>374</v>
      </c>
      <c r="E33" s="44">
        <v>12010</v>
      </c>
      <c r="F33" s="44" t="s">
        <v>588</v>
      </c>
    </row>
    <row r="34" spans="2:6" x14ac:dyDescent="0.3">
      <c r="B34" s="33" t="s">
        <v>262</v>
      </c>
      <c r="C34" s="18" t="s">
        <v>268</v>
      </c>
      <c r="D34" s="18" t="s">
        <v>375</v>
      </c>
      <c r="E34" s="44" t="s">
        <v>588</v>
      </c>
      <c r="F34" s="44" t="s">
        <v>588</v>
      </c>
    </row>
    <row r="35" spans="2:6" x14ac:dyDescent="0.3">
      <c r="B35" s="33" t="s">
        <v>262</v>
      </c>
      <c r="C35" s="18" t="s">
        <v>269</v>
      </c>
      <c r="D35" s="18" t="s">
        <v>376</v>
      </c>
      <c r="E35" s="44">
        <v>2365</v>
      </c>
      <c r="F35" s="44">
        <v>105</v>
      </c>
    </row>
    <row r="36" spans="2:6" x14ac:dyDescent="0.3">
      <c r="B36" s="33" t="s">
        <v>262</v>
      </c>
      <c r="C36" s="18" t="s">
        <v>270</v>
      </c>
      <c r="D36" s="18" t="s">
        <v>353</v>
      </c>
      <c r="E36" s="44" t="s">
        <v>588</v>
      </c>
      <c r="F36" s="44" t="s">
        <v>588</v>
      </c>
    </row>
    <row r="37" spans="2:6" x14ac:dyDescent="0.3">
      <c r="B37" s="33" t="s">
        <v>262</v>
      </c>
      <c r="C37" s="18" t="s">
        <v>271</v>
      </c>
      <c r="D37" s="18" t="s">
        <v>377</v>
      </c>
      <c r="E37" s="44">
        <v>8295</v>
      </c>
      <c r="F37" s="44">
        <v>225</v>
      </c>
    </row>
    <row r="38" spans="2:6" x14ac:dyDescent="0.3">
      <c r="B38" s="33" t="s">
        <v>262</v>
      </c>
      <c r="C38" s="18" t="s">
        <v>272</v>
      </c>
      <c r="D38" s="18" t="s">
        <v>354</v>
      </c>
      <c r="E38" s="44">
        <v>26745</v>
      </c>
      <c r="F38" s="44">
        <v>120</v>
      </c>
    </row>
    <row r="39" spans="2:6" x14ac:dyDescent="0.3">
      <c r="B39" s="33" t="s">
        <v>262</v>
      </c>
      <c r="C39" s="18" t="s">
        <v>273</v>
      </c>
      <c r="D39" s="18" t="s">
        <v>378</v>
      </c>
      <c r="E39" s="44">
        <v>7200</v>
      </c>
      <c r="F39" s="44" t="s">
        <v>588</v>
      </c>
    </row>
    <row r="40" spans="2:6" x14ac:dyDescent="0.3">
      <c r="B40" s="33" t="s">
        <v>274</v>
      </c>
      <c r="C40" s="18" t="s">
        <v>275</v>
      </c>
      <c r="D40" s="18" t="s">
        <v>355</v>
      </c>
      <c r="E40" s="44" t="s">
        <v>588</v>
      </c>
      <c r="F40" s="44" t="s">
        <v>588</v>
      </c>
    </row>
    <row r="41" spans="2:6" x14ac:dyDescent="0.3">
      <c r="B41" s="33" t="s">
        <v>274</v>
      </c>
      <c r="C41" s="18" t="s">
        <v>276</v>
      </c>
      <c r="D41" s="18" t="s">
        <v>379</v>
      </c>
      <c r="E41" s="44">
        <v>47475</v>
      </c>
      <c r="F41" s="44">
        <v>1945</v>
      </c>
    </row>
    <row r="42" spans="2:6" x14ac:dyDescent="0.3">
      <c r="B42" s="33" t="s">
        <v>274</v>
      </c>
      <c r="C42" s="18" t="s">
        <v>277</v>
      </c>
      <c r="D42" s="18" t="s">
        <v>380</v>
      </c>
      <c r="E42" s="44">
        <v>21015</v>
      </c>
      <c r="F42" s="44">
        <v>390</v>
      </c>
    </row>
    <row r="43" spans="2:6" x14ac:dyDescent="0.3">
      <c r="B43" s="33" t="s">
        <v>274</v>
      </c>
      <c r="C43" s="18" t="s">
        <v>278</v>
      </c>
      <c r="D43" s="18" t="s">
        <v>356</v>
      </c>
      <c r="E43" s="44">
        <v>8595</v>
      </c>
      <c r="F43" s="44">
        <v>380</v>
      </c>
    </row>
    <row r="44" spans="2:6" x14ac:dyDescent="0.3">
      <c r="B44" s="33" t="s">
        <v>279</v>
      </c>
      <c r="C44" s="18" t="s">
        <v>280</v>
      </c>
      <c r="D44" s="18" t="s">
        <v>381</v>
      </c>
      <c r="E44" s="44">
        <v>26500</v>
      </c>
      <c r="F44" s="44">
        <v>1025</v>
      </c>
    </row>
    <row r="45" spans="2:6" x14ac:dyDescent="0.3">
      <c r="B45" s="33" t="s">
        <v>279</v>
      </c>
      <c r="C45" s="18" t="s">
        <v>281</v>
      </c>
      <c r="D45" s="18" t="s">
        <v>357</v>
      </c>
      <c r="E45" s="44">
        <v>24835</v>
      </c>
      <c r="F45" s="44">
        <v>1290</v>
      </c>
    </row>
    <row r="46" spans="2:6" x14ac:dyDescent="0.3">
      <c r="B46" s="33" t="s">
        <v>279</v>
      </c>
      <c r="C46" s="18" t="s">
        <v>282</v>
      </c>
      <c r="D46" s="18" t="s">
        <v>382</v>
      </c>
      <c r="E46" s="44">
        <v>18335</v>
      </c>
      <c r="F46" s="44">
        <v>1840</v>
      </c>
    </row>
    <row r="47" spans="2:6" x14ac:dyDescent="0.3">
      <c r="B47" s="33" t="s">
        <v>283</v>
      </c>
      <c r="C47" s="18" t="s">
        <v>284</v>
      </c>
      <c r="D47" s="18" t="s">
        <v>383</v>
      </c>
      <c r="E47" s="44">
        <v>32895</v>
      </c>
      <c r="F47" s="44">
        <v>1370</v>
      </c>
    </row>
    <row r="48" spans="2:6" x14ac:dyDescent="0.3">
      <c r="B48" s="33" t="s">
        <v>283</v>
      </c>
      <c r="C48" s="18" t="s">
        <v>285</v>
      </c>
      <c r="D48" s="18" t="s">
        <v>358</v>
      </c>
      <c r="E48" s="44">
        <v>3375</v>
      </c>
      <c r="F48" s="44" t="s">
        <v>588</v>
      </c>
    </row>
    <row r="49" spans="2:6" x14ac:dyDescent="0.3">
      <c r="B49" s="33" t="s">
        <v>283</v>
      </c>
      <c r="C49" s="18" t="s">
        <v>286</v>
      </c>
      <c r="D49" s="18" t="s">
        <v>359</v>
      </c>
      <c r="E49" s="44">
        <v>21130</v>
      </c>
      <c r="F49" s="44">
        <v>1145</v>
      </c>
    </row>
    <row r="50" spans="2:6" x14ac:dyDescent="0.3">
      <c r="B50" s="33" t="s">
        <v>283</v>
      </c>
      <c r="C50" s="18" t="s">
        <v>287</v>
      </c>
      <c r="D50" s="18" t="s">
        <v>384</v>
      </c>
      <c r="E50" s="44">
        <v>18805</v>
      </c>
      <c r="F50" s="44">
        <v>570</v>
      </c>
    </row>
    <row r="51" spans="2:6" x14ac:dyDescent="0.3">
      <c r="B51" s="33" t="s">
        <v>283</v>
      </c>
      <c r="C51" s="18" t="s">
        <v>288</v>
      </c>
      <c r="D51" s="18" t="s">
        <v>385</v>
      </c>
      <c r="E51" s="44">
        <v>4600</v>
      </c>
      <c r="F51" s="44" t="s">
        <v>603</v>
      </c>
    </row>
    <row r="52" spans="2:6" x14ac:dyDescent="0.3">
      <c r="B52" s="33" t="s">
        <v>283</v>
      </c>
      <c r="C52" s="18" t="s">
        <v>289</v>
      </c>
      <c r="D52" s="18" t="s">
        <v>360</v>
      </c>
      <c r="E52" s="44" t="s">
        <v>588</v>
      </c>
      <c r="F52" s="44" t="s">
        <v>588</v>
      </c>
    </row>
    <row r="53" spans="2:6" x14ac:dyDescent="0.3">
      <c r="B53" s="33" t="s">
        <v>290</v>
      </c>
      <c r="C53" s="18" t="s">
        <v>291</v>
      </c>
      <c r="D53" s="18" t="s">
        <v>361</v>
      </c>
      <c r="E53" s="44">
        <v>9565</v>
      </c>
      <c r="F53" s="44">
        <v>665</v>
      </c>
    </row>
    <row r="54" spans="2:6" x14ac:dyDescent="0.3">
      <c r="B54" s="33" t="s">
        <v>290</v>
      </c>
      <c r="C54" s="18" t="s">
        <v>292</v>
      </c>
      <c r="D54" s="18" t="s">
        <v>386</v>
      </c>
      <c r="E54" s="44">
        <v>5580</v>
      </c>
      <c r="F54" s="44">
        <v>360</v>
      </c>
    </row>
    <row r="55" spans="2:6" x14ac:dyDescent="0.3">
      <c r="B55" s="33" t="s">
        <v>290</v>
      </c>
      <c r="C55" s="18" t="s">
        <v>293</v>
      </c>
      <c r="D55" s="18" t="s">
        <v>362</v>
      </c>
      <c r="E55" s="44" t="s">
        <v>588</v>
      </c>
      <c r="F55" s="44" t="s">
        <v>588</v>
      </c>
    </row>
    <row r="56" spans="2:6" x14ac:dyDescent="0.3">
      <c r="B56" s="33" t="s">
        <v>290</v>
      </c>
      <c r="C56" s="18" t="s">
        <v>294</v>
      </c>
      <c r="D56" s="18" t="s">
        <v>363</v>
      </c>
      <c r="E56" s="44">
        <v>8775</v>
      </c>
      <c r="F56" s="44">
        <v>495</v>
      </c>
    </row>
    <row r="57" spans="2:6" x14ac:dyDescent="0.3">
      <c r="B57" s="33" t="s">
        <v>290</v>
      </c>
      <c r="C57" s="18" t="s">
        <v>295</v>
      </c>
      <c r="D57" s="18" t="s">
        <v>387</v>
      </c>
      <c r="E57" s="44">
        <v>2100</v>
      </c>
      <c r="F57" s="44">
        <v>135</v>
      </c>
    </row>
    <row r="58" spans="2:6" x14ac:dyDescent="0.3">
      <c r="B58" s="33" t="s">
        <v>290</v>
      </c>
      <c r="C58" s="18" t="s">
        <v>296</v>
      </c>
      <c r="D58" s="18" t="s">
        <v>388</v>
      </c>
      <c r="E58" s="44" t="s">
        <v>588</v>
      </c>
      <c r="F58" s="44" t="s">
        <v>588</v>
      </c>
    </row>
    <row r="59" spans="2:6" x14ac:dyDescent="0.3">
      <c r="B59" s="33" t="s">
        <v>290</v>
      </c>
      <c r="C59" s="18" t="s">
        <v>297</v>
      </c>
      <c r="D59" s="18" t="s">
        <v>364</v>
      </c>
      <c r="E59" s="44">
        <v>3195</v>
      </c>
      <c r="F59" s="44" t="s">
        <v>588</v>
      </c>
    </row>
    <row r="60" spans="2:6" ht="6.75" customHeight="1" x14ac:dyDescent="0.3">
      <c r="D60" s="2"/>
    </row>
    <row r="61" spans="2:6" x14ac:dyDescent="0.3">
      <c r="B61" s="33" t="s">
        <v>250</v>
      </c>
      <c r="C61" s="18" t="s">
        <v>38</v>
      </c>
      <c r="D61" s="21" t="s">
        <v>152</v>
      </c>
      <c r="E61" s="44">
        <v>3145</v>
      </c>
      <c r="F61" s="44" t="s">
        <v>588</v>
      </c>
    </row>
    <row r="62" spans="2:6" x14ac:dyDescent="0.3">
      <c r="B62" s="33" t="s">
        <v>250</v>
      </c>
      <c r="C62" s="18" t="s">
        <v>40</v>
      </c>
      <c r="D62" s="21" t="s">
        <v>153</v>
      </c>
      <c r="E62" s="44">
        <v>1780</v>
      </c>
      <c r="F62" s="44">
        <v>15</v>
      </c>
    </row>
    <row r="63" spans="2:6" x14ac:dyDescent="0.3">
      <c r="B63" s="33" t="s">
        <v>250</v>
      </c>
      <c r="C63" s="18" t="s">
        <v>42</v>
      </c>
      <c r="D63" s="21" t="s">
        <v>300</v>
      </c>
      <c r="E63" s="44">
        <v>5155</v>
      </c>
      <c r="F63" s="44">
        <v>10</v>
      </c>
    </row>
    <row r="64" spans="2:6" x14ac:dyDescent="0.3">
      <c r="B64" s="33" t="s">
        <v>250</v>
      </c>
      <c r="C64" s="18" t="s">
        <v>43</v>
      </c>
      <c r="D64" s="21" t="s">
        <v>301</v>
      </c>
      <c r="E64" s="44">
        <v>9815</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3875</v>
      </c>
      <c r="F67" s="44">
        <v>20</v>
      </c>
    </row>
    <row r="68" spans="2:6" x14ac:dyDescent="0.3">
      <c r="B68" s="33" t="s">
        <v>250</v>
      </c>
      <c r="C68" s="18" t="s">
        <v>58</v>
      </c>
      <c r="D68" s="21" t="s">
        <v>166</v>
      </c>
      <c r="E68" s="44" t="s">
        <v>588</v>
      </c>
      <c r="F68" s="44" t="s">
        <v>588</v>
      </c>
    </row>
    <row r="69" spans="2:6" x14ac:dyDescent="0.3">
      <c r="B69" s="33" t="s">
        <v>250</v>
      </c>
      <c r="C69" s="18" t="s">
        <v>68</v>
      </c>
      <c r="D69" s="21" t="s">
        <v>303</v>
      </c>
      <c r="E69" s="44">
        <v>8960</v>
      </c>
      <c r="F69" s="44" t="s">
        <v>588</v>
      </c>
    </row>
    <row r="70" spans="2:6" x14ac:dyDescent="0.3">
      <c r="B70" s="33" t="s">
        <v>240</v>
      </c>
      <c r="C70" s="18" t="s">
        <v>22</v>
      </c>
      <c r="D70" s="21" t="s">
        <v>141</v>
      </c>
      <c r="E70" s="44">
        <v>5445</v>
      </c>
      <c r="F70" s="44">
        <v>140</v>
      </c>
    </row>
    <row r="71" spans="2:6" x14ac:dyDescent="0.3">
      <c r="B71" s="33" t="s">
        <v>240</v>
      </c>
      <c r="C71" s="18" t="s">
        <v>438</v>
      </c>
      <c r="D71" s="21" t="s">
        <v>439</v>
      </c>
      <c r="E71" s="44">
        <v>3810</v>
      </c>
      <c r="F71" s="44">
        <v>415</v>
      </c>
    </row>
    <row r="72" spans="2:6" x14ac:dyDescent="0.3">
      <c r="B72" s="33" t="s">
        <v>240</v>
      </c>
      <c r="C72" s="18" t="s">
        <v>23</v>
      </c>
      <c r="D72" s="21" t="s">
        <v>305</v>
      </c>
      <c r="E72" s="44">
        <v>6045</v>
      </c>
      <c r="F72" s="44">
        <v>130</v>
      </c>
    </row>
    <row r="73" spans="2:6" x14ac:dyDescent="0.3">
      <c r="B73" s="33" t="s">
        <v>240</v>
      </c>
      <c r="C73" s="18" t="s">
        <v>24</v>
      </c>
      <c r="D73" s="21" t="s">
        <v>142</v>
      </c>
      <c r="E73" s="44">
        <v>1600</v>
      </c>
      <c r="F73" s="44" t="s">
        <v>603</v>
      </c>
    </row>
    <row r="74" spans="2:6" x14ac:dyDescent="0.3">
      <c r="B74" s="33" t="s">
        <v>240</v>
      </c>
      <c r="C74" s="18" t="s">
        <v>25</v>
      </c>
      <c r="D74" s="21" t="s">
        <v>306</v>
      </c>
      <c r="E74" s="44">
        <v>2090</v>
      </c>
      <c r="F74" s="44">
        <v>30</v>
      </c>
    </row>
    <row r="75" spans="2:6" x14ac:dyDescent="0.3">
      <c r="B75" s="33" t="s">
        <v>240</v>
      </c>
      <c r="C75" s="18" t="s">
        <v>442</v>
      </c>
      <c r="D75" s="21" t="s">
        <v>443</v>
      </c>
      <c r="E75" s="44">
        <v>3610</v>
      </c>
      <c r="F75" s="44" t="s">
        <v>588</v>
      </c>
    </row>
    <row r="76" spans="2:6" x14ac:dyDescent="0.3">
      <c r="B76" s="33" t="s">
        <v>240</v>
      </c>
      <c r="C76" s="18" t="s">
        <v>26</v>
      </c>
      <c r="D76" s="21" t="s">
        <v>307</v>
      </c>
      <c r="E76" s="44">
        <v>7130</v>
      </c>
      <c r="F76" s="44" t="s">
        <v>588</v>
      </c>
    </row>
    <row r="77" spans="2:6" x14ac:dyDescent="0.3">
      <c r="B77" s="33" t="s">
        <v>240</v>
      </c>
      <c r="C77" s="18" t="s">
        <v>28</v>
      </c>
      <c r="D77" s="21" t="s">
        <v>144</v>
      </c>
      <c r="E77" s="44">
        <v>3490</v>
      </c>
      <c r="F77" s="44">
        <v>130</v>
      </c>
    </row>
    <row r="78" spans="2:6" x14ac:dyDescent="0.3">
      <c r="B78" s="33" t="s">
        <v>240</v>
      </c>
      <c r="C78" s="18" t="s">
        <v>29</v>
      </c>
      <c r="D78" s="21" t="s">
        <v>145</v>
      </c>
      <c r="E78" s="44">
        <v>8915</v>
      </c>
      <c r="F78" s="44" t="s">
        <v>588</v>
      </c>
    </row>
    <row r="79" spans="2:6" x14ac:dyDescent="0.3">
      <c r="B79" s="33" t="s">
        <v>240</v>
      </c>
      <c r="C79" s="18" t="s">
        <v>30</v>
      </c>
      <c r="D79" s="21" t="s">
        <v>146</v>
      </c>
      <c r="E79" s="44">
        <v>8530</v>
      </c>
      <c r="F79" s="44">
        <v>960</v>
      </c>
    </row>
    <row r="80" spans="2:6" x14ac:dyDescent="0.3">
      <c r="B80" s="33" t="s">
        <v>240</v>
      </c>
      <c r="C80" s="18" t="s">
        <v>31</v>
      </c>
      <c r="D80" s="21" t="s">
        <v>308</v>
      </c>
      <c r="E80" s="44">
        <v>4875</v>
      </c>
      <c r="F80" s="44">
        <v>60</v>
      </c>
    </row>
    <row r="81" spans="2:6" x14ac:dyDescent="0.3">
      <c r="B81" s="33" t="s">
        <v>240</v>
      </c>
      <c r="C81" s="18" t="s">
        <v>32</v>
      </c>
      <c r="D81" s="21" t="s">
        <v>309</v>
      </c>
      <c r="E81" s="44" t="s">
        <v>588</v>
      </c>
      <c r="F81" s="44" t="s">
        <v>588</v>
      </c>
    </row>
    <row r="82" spans="2:6" x14ac:dyDescent="0.3">
      <c r="B82" s="33" t="s">
        <v>240</v>
      </c>
      <c r="C82" s="18" t="s">
        <v>450</v>
      </c>
      <c r="D82" s="21" t="s">
        <v>451</v>
      </c>
      <c r="E82" s="44">
        <v>3480</v>
      </c>
      <c r="F82" s="44">
        <v>380</v>
      </c>
    </row>
    <row r="83" spans="2:6" x14ac:dyDescent="0.3">
      <c r="B83" s="33" t="s">
        <v>240</v>
      </c>
      <c r="C83" s="18" t="s">
        <v>452</v>
      </c>
      <c r="D83" s="21" t="s">
        <v>453</v>
      </c>
      <c r="E83" s="44">
        <v>35610</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4780</v>
      </c>
      <c r="F85" s="44" t="s">
        <v>588</v>
      </c>
    </row>
    <row r="86" spans="2:6" x14ac:dyDescent="0.3">
      <c r="B86" s="33" t="s">
        <v>240</v>
      </c>
      <c r="C86" s="18" t="s">
        <v>33</v>
      </c>
      <c r="D86" s="21" t="s">
        <v>147</v>
      </c>
      <c r="E86" s="44">
        <v>16235</v>
      </c>
      <c r="F86" s="44" t="s">
        <v>588</v>
      </c>
    </row>
    <row r="87" spans="2:6" x14ac:dyDescent="0.3">
      <c r="B87" s="33" t="s">
        <v>240</v>
      </c>
      <c r="C87" s="18" t="s">
        <v>446</v>
      </c>
      <c r="D87" s="21" t="s">
        <v>447</v>
      </c>
      <c r="E87" s="44">
        <v>9365</v>
      </c>
      <c r="F87" s="44">
        <v>370</v>
      </c>
    </row>
    <row r="88" spans="2:6" x14ac:dyDescent="0.3">
      <c r="B88" s="33" t="s">
        <v>240</v>
      </c>
      <c r="C88" s="18" t="s">
        <v>34</v>
      </c>
      <c r="D88" s="21" t="s">
        <v>148</v>
      </c>
      <c r="E88" s="44">
        <v>4280</v>
      </c>
      <c r="F88" s="44">
        <v>25</v>
      </c>
    </row>
    <row r="89" spans="2:6" x14ac:dyDescent="0.3">
      <c r="B89" s="33" t="s">
        <v>240</v>
      </c>
      <c r="C89" s="18" t="s">
        <v>448</v>
      </c>
      <c r="D89" s="21" t="s">
        <v>449</v>
      </c>
      <c r="E89" s="44" t="s">
        <v>588</v>
      </c>
      <c r="F89" s="44" t="s">
        <v>588</v>
      </c>
    </row>
    <row r="90" spans="2:6" x14ac:dyDescent="0.3">
      <c r="B90" s="33" t="s">
        <v>240</v>
      </c>
      <c r="C90" s="18" t="s">
        <v>35</v>
      </c>
      <c r="D90" s="21" t="s">
        <v>149</v>
      </c>
      <c r="E90" s="44">
        <v>5570</v>
      </c>
      <c r="F90" s="44">
        <v>580</v>
      </c>
    </row>
    <row r="91" spans="2:6" x14ac:dyDescent="0.3">
      <c r="B91" s="33" t="s">
        <v>240</v>
      </c>
      <c r="C91" s="18" t="s">
        <v>436</v>
      </c>
      <c r="D91" s="21" t="s">
        <v>437</v>
      </c>
      <c r="E91" s="44">
        <v>7325</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2205</v>
      </c>
      <c r="F93" s="44">
        <v>300</v>
      </c>
    </row>
    <row r="94" spans="2:6" x14ac:dyDescent="0.3">
      <c r="B94" s="33" t="s">
        <v>262</v>
      </c>
      <c r="C94" s="18" t="s">
        <v>458</v>
      </c>
      <c r="D94" s="21" t="s">
        <v>459</v>
      </c>
      <c r="E94" s="44">
        <v>2225</v>
      </c>
      <c r="F94" s="44">
        <v>55</v>
      </c>
    </row>
    <row r="95" spans="2:6" x14ac:dyDescent="0.3">
      <c r="B95" s="33" t="s">
        <v>262</v>
      </c>
      <c r="C95" s="18" t="s">
        <v>472</v>
      </c>
      <c r="D95" s="21" t="s">
        <v>473</v>
      </c>
      <c r="E95" s="44" t="s">
        <v>588</v>
      </c>
      <c r="F95" s="44" t="s">
        <v>588</v>
      </c>
    </row>
    <row r="96" spans="2:6" x14ac:dyDescent="0.3">
      <c r="B96" s="33" t="s">
        <v>262</v>
      </c>
      <c r="C96" s="18" t="s">
        <v>470</v>
      </c>
      <c r="D96" s="21" t="s">
        <v>471</v>
      </c>
      <c r="E96" s="44">
        <v>8680</v>
      </c>
      <c r="F96" s="44" t="s">
        <v>588</v>
      </c>
    </row>
    <row r="97" spans="2:6" x14ac:dyDescent="0.3">
      <c r="B97" s="33" t="s">
        <v>262</v>
      </c>
      <c r="C97" s="18" t="s">
        <v>456</v>
      </c>
      <c r="D97" s="21" t="s">
        <v>457</v>
      </c>
      <c r="E97" s="44">
        <v>1585</v>
      </c>
      <c r="F97" s="44" t="s">
        <v>588</v>
      </c>
    </row>
    <row r="98" spans="2:6" x14ac:dyDescent="0.3">
      <c r="B98" s="33" t="s">
        <v>262</v>
      </c>
      <c r="C98" s="18" t="s">
        <v>44</v>
      </c>
      <c r="D98" s="21" t="s">
        <v>155</v>
      </c>
      <c r="E98" s="44">
        <v>1635</v>
      </c>
      <c r="F98" s="44" t="s">
        <v>588</v>
      </c>
    </row>
    <row r="99" spans="2:6" x14ac:dyDescent="0.3">
      <c r="B99" s="33" t="s">
        <v>262</v>
      </c>
      <c r="C99" s="18" t="s">
        <v>550</v>
      </c>
      <c r="D99" s="21" t="s">
        <v>551</v>
      </c>
      <c r="E99" s="44" t="s">
        <v>588</v>
      </c>
      <c r="F99" s="44" t="s">
        <v>588</v>
      </c>
    </row>
    <row r="100" spans="2:6" x14ac:dyDescent="0.3">
      <c r="B100" s="33" t="s">
        <v>262</v>
      </c>
      <c r="C100" s="18" t="s">
        <v>468</v>
      </c>
      <c r="D100" s="21" t="s">
        <v>469</v>
      </c>
      <c r="E100" s="44">
        <v>8360</v>
      </c>
      <c r="F100" s="44" t="s">
        <v>588</v>
      </c>
    </row>
    <row r="101" spans="2:6" x14ac:dyDescent="0.3">
      <c r="B101" s="33" t="s">
        <v>262</v>
      </c>
      <c r="C101" s="18" t="s">
        <v>462</v>
      </c>
      <c r="D101" s="21" t="s">
        <v>463</v>
      </c>
      <c r="E101" s="44">
        <v>1665</v>
      </c>
      <c r="F101" s="44" t="s">
        <v>603</v>
      </c>
    </row>
    <row r="102" spans="2:6" x14ac:dyDescent="0.3">
      <c r="B102" s="33" t="s">
        <v>262</v>
      </c>
      <c r="C102" s="18" t="s">
        <v>460</v>
      </c>
      <c r="D102" s="21" t="s">
        <v>461</v>
      </c>
      <c r="E102" s="44" t="s">
        <v>588</v>
      </c>
      <c r="F102" s="44" t="s">
        <v>588</v>
      </c>
    </row>
    <row r="103" spans="2:6" x14ac:dyDescent="0.3">
      <c r="B103" s="33" t="s">
        <v>262</v>
      </c>
      <c r="C103" s="18" t="s">
        <v>454</v>
      </c>
      <c r="D103" s="21" t="s">
        <v>455</v>
      </c>
      <c r="E103" s="44">
        <v>10535</v>
      </c>
      <c r="F103" s="44" t="s">
        <v>588</v>
      </c>
    </row>
    <row r="104" spans="2:6" x14ac:dyDescent="0.3">
      <c r="B104" s="33" t="s">
        <v>262</v>
      </c>
      <c r="C104" s="18" t="s">
        <v>528</v>
      </c>
      <c r="D104" s="21" t="s">
        <v>529</v>
      </c>
      <c r="E104" s="44">
        <v>5305</v>
      </c>
      <c r="F104" s="44">
        <v>120</v>
      </c>
    </row>
    <row r="105" spans="2:6" x14ac:dyDescent="0.3">
      <c r="B105" s="33" t="s">
        <v>262</v>
      </c>
      <c r="C105" s="18" t="s">
        <v>466</v>
      </c>
      <c r="D105" s="21" t="s">
        <v>467</v>
      </c>
      <c r="E105" s="44">
        <v>4715</v>
      </c>
      <c r="F105" s="44" t="s">
        <v>588</v>
      </c>
    </row>
    <row r="106" spans="2:6" x14ac:dyDescent="0.3">
      <c r="B106" s="33" t="s">
        <v>262</v>
      </c>
      <c r="C106" s="18" t="s">
        <v>464</v>
      </c>
      <c r="D106" s="21" t="s">
        <v>465</v>
      </c>
      <c r="E106" s="44">
        <v>3335</v>
      </c>
      <c r="F106" s="44" t="s">
        <v>603</v>
      </c>
    </row>
    <row r="107" spans="2:6" x14ac:dyDescent="0.3">
      <c r="B107" s="33" t="s">
        <v>262</v>
      </c>
      <c r="C107" s="18" t="s">
        <v>53</v>
      </c>
      <c r="D107" s="21" t="s">
        <v>311</v>
      </c>
      <c r="E107" s="44">
        <v>2955</v>
      </c>
      <c r="F107" s="44" t="s">
        <v>588</v>
      </c>
    </row>
    <row r="108" spans="2:6" x14ac:dyDescent="0.3">
      <c r="B108" s="33" t="s">
        <v>262</v>
      </c>
      <c r="C108" s="18" t="s">
        <v>530</v>
      </c>
      <c r="D108" s="21" t="s">
        <v>531</v>
      </c>
      <c r="E108" s="44">
        <v>3320</v>
      </c>
      <c r="F108" s="44" t="s">
        <v>588</v>
      </c>
    </row>
    <row r="109" spans="2:6" x14ac:dyDescent="0.3">
      <c r="B109" s="33" t="s">
        <v>262</v>
      </c>
      <c r="C109" s="18" t="s">
        <v>54</v>
      </c>
      <c r="D109" s="21" t="s">
        <v>163</v>
      </c>
      <c r="E109" s="44">
        <v>3580</v>
      </c>
      <c r="F109" s="44">
        <v>225</v>
      </c>
    </row>
    <row r="110" spans="2:6" x14ac:dyDescent="0.3">
      <c r="B110" s="33" t="s">
        <v>262</v>
      </c>
      <c r="C110" s="18" t="s">
        <v>60</v>
      </c>
      <c r="D110" s="21" t="s">
        <v>168</v>
      </c>
      <c r="E110" s="44">
        <v>7950</v>
      </c>
      <c r="F110" s="44" t="s">
        <v>588</v>
      </c>
    </row>
    <row r="111" spans="2:6" x14ac:dyDescent="0.3">
      <c r="B111" s="33" t="s">
        <v>262</v>
      </c>
      <c r="C111" s="18" t="s">
        <v>55</v>
      </c>
      <c r="D111" s="21" t="s">
        <v>312</v>
      </c>
      <c r="E111" s="44">
        <v>2365</v>
      </c>
      <c r="F111" s="44">
        <v>105</v>
      </c>
    </row>
    <row r="112" spans="2:6" x14ac:dyDescent="0.3">
      <c r="B112" s="33" t="s">
        <v>262</v>
      </c>
      <c r="C112" s="18" t="s">
        <v>61</v>
      </c>
      <c r="D112" s="21" t="s">
        <v>169</v>
      </c>
      <c r="E112" s="44">
        <v>3640</v>
      </c>
      <c r="F112" s="44">
        <v>435</v>
      </c>
    </row>
    <row r="113" spans="2:6" x14ac:dyDescent="0.3">
      <c r="B113" s="33" t="s">
        <v>262</v>
      </c>
      <c r="C113" s="18" t="s">
        <v>62</v>
      </c>
      <c r="D113" s="21" t="s">
        <v>170</v>
      </c>
      <c r="E113" s="44">
        <v>2140</v>
      </c>
      <c r="F113" s="44">
        <v>165</v>
      </c>
    </row>
    <row r="114" spans="2:6" x14ac:dyDescent="0.3">
      <c r="B114" s="33" t="s">
        <v>262</v>
      </c>
      <c r="C114" s="18" t="s">
        <v>63</v>
      </c>
      <c r="D114" s="21" t="s">
        <v>313</v>
      </c>
      <c r="E114" s="44">
        <v>5565</v>
      </c>
      <c r="F114" s="44" t="s">
        <v>588</v>
      </c>
    </row>
    <row r="115" spans="2:6" x14ac:dyDescent="0.3">
      <c r="B115" s="33" t="s">
        <v>274</v>
      </c>
      <c r="C115" s="18" t="s">
        <v>482</v>
      </c>
      <c r="D115" s="21" t="s">
        <v>483</v>
      </c>
      <c r="E115" s="44">
        <v>3605</v>
      </c>
      <c r="F115" s="44">
        <v>170</v>
      </c>
    </row>
    <row r="116" spans="2:6" x14ac:dyDescent="0.3">
      <c r="B116" s="33" t="s">
        <v>274</v>
      </c>
      <c r="C116" s="18" t="s">
        <v>484</v>
      </c>
      <c r="D116" s="21" t="s">
        <v>485</v>
      </c>
      <c r="E116" s="44">
        <v>1520</v>
      </c>
      <c r="F116" s="44">
        <v>70</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2950</v>
      </c>
      <c r="F119" s="44" t="s">
        <v>588</v>
      </c>
    </row>
    <row r="120" spans="2:6" x14ac:dyDescent="0.3">
      <c r="B120" s="33" t="s">
        <v>274</v>
      </c>
      <c r="C120" s="18" t="s">
        <v>85</v>
      </c>
      <c r="D120" s="21" t="s">
        <v>184</v>
      </c>
      <c r="E120" s="44">
        <v>3875</v>
      </c>
      <c r="F120" s="44" t="s">
        <v>588</v>
      </c>
    </row>
    <row r="121" spans="2:6" x14ac:dyDescent="0.3">
      <c r="B121" s="33" t="s">
        <v>274</v>
      </c>
      <c r="C121" s="18" t="s">
        <v>488</v>
      </c>
      <c r="D121" s="21" t="s">
        <v>489</v>
      </c>
      <c r="E121" s="44">
        <v>1685</v>
      </c>
      <c r="F121" s="44" t="s">
        <v>588</v>
      </c>
    </row>
    <row r="122" spans="2:6" x14ac:dyDescent="0.3">
      <c r="B122" s="33" t="s">
        <v>274</v>
      </c>
      <c r="C122" s="18" t="s">
        <v>591</v>
      </c>
      <c r="D122" s="21" t="s">
        <v>592</v>
      </c>
      <c r="E122" s="44">
        <v>4425</v>
      </c>
      <c r="F122" s="44" t="s">
        <v>588</v>
      </c>
    </row>
    <row r="123" spans="2:6" x14ac:dyDescent="0.3">
      <c r="B123" s="33" t="s">
        <v>274</v>
      </c>
      <c r="C123" s="18" t="s">
        <v>490</v>
      </c>
      <c r="D123" s="21" t="s">
        <v>491</v>
      </c>
      <c r="E123" s="44">
        <v>1260</v>
      </c>
      <c r="F123" s="44">
        <v>100</v>
      </c>
    </row>
    <row r="124" spans="2:6" x14ac:dyDescent="0.3">
      <c r="B124" s="33" t="s">
        <v>274</v>
      </c>
      <c r="C124" s="18" t="s">
        <v>89</v>
      </c>
      <c r="D124" s="21" t="s">
        <v>186</v>
      </c>
      <c r="E124" s="44" t="s">
        <v>588</v>
      </c>
      <c r="F124" s="44" t="s">
        <v>588</v>
      </c>
    </row>
    <row r="125" spans="2:6" x14ac:dyDescent="0.3">
      <c r="B125" s="33" t="s">
        <v>274</v>
      </c>
      <c r="C125" s="18" t="s">
        <v>476</v>
      </c>
      <c r="D125" s="21" t="s">
        <v>477</v>
      </c>
      <c r="E125" s="44" t="s">
        <v>588</v>
      </c>
      <c r="F125" s="44" t="s">
        <v>588</v>
      </c>
    </row>
    <row r="126" spans="2:6" x14ac:dyDescent="0.3">
      <c r="B126" s="33" t="s">
        <v>274</v>
      </c>
      <c r="C126" s="18" t="s">
        <v>92</v>
      </c>
      <c r="D126" s="21" t="s">
        <v>189</v>
      </c>
      <c r="E126" s="44">
        <v>5255</v>
      </c>
      <c r="F126" s="44">
        <v>380</v>
      </c>
    </row>
    <row r="127" spans="2:6" x14ac:dyDescent="0.3">
      <c r="B127" s="33" t="s">
        <v>274</v>
      </c>
      <c r="C127" s="18" t="s">
        <v>93</v>
      </c>
      <c r="D127" s="21" t="s">
        <v>190</v>
      </c>
      <c r="E127" s="44">
        <v>2085</v>
      </c>
      <c r="F127" s="44">
        <v>130</v>
      </c>
    </row>
    <row r="128" spans="2:6" x14ac:dyDescent="0.3">
      <c r="B128" s="33" t="s">
        <v>274</v>
      </c>
      <c r="C128" s="18" t="s">
        <v>94</v>
      </c>
      <c r="D128" s="21" t="s">
        <v>322</v>
      </c>
      <c r="E128" s="44">
        <v>11240</v>
      </c>
      <c r="F128" s="44" t="s">
        <v>588</v>
      </c>
    </row>
    <row r="129" spans="2:6" x14ac:dyDescent="0.3">
      <c r="B129" s="33" t="s">
        <v>274</v>
      </c>
      <c r="C129" s="18" t="s">
        <v>95</v>
      </c>
      <c r="D129" s="21" t="s">
        <v>323</v>
      </c>
      <c r="E129" s="44">
        <v>3610</v>
      </c>
      <c r="F129" s="44" t="s">
        <v>588</v>
      </c>
    </row>
    <row r="130" spans="2:6" x14ac:dyDescent="0.3">
      <c r="B130" s="33" t="s">
        <v>274</v>
      </c>
      <c r="C130" s="18" t="s">
        <v>96</v>
      </c>
      <c r="D130" s="21" t="s">
        <v>191</v>
      </c>
      <c r="E130" s="44">
        <v>11535</v>
      </c>
      <c r="F130" s="44">
        <v>1260</v>
      </c>
    </row>
    <row r="131" spans="2:6" x14ac:dyDescent="0.3">
      <c r="B131" s="33" t="s">
        <v>274</v>
      </c>
      <c r="C131" s="18" t="s">
        <v>478</v>
      </c>
      <c r="D131" s="21" t="s">
        <v>479</v>
      </c>
      <c r="E131" s="44" t="s">
        <v>588</v>
      </c>
      <c r="F131" s="44" t="s">
        <v>588</v>
      </c>
    </row>
    <row r="132" spans="2:6" x14ac:dyDescent="0.3">
      <c r="B132" s="33" t="s">
        <v>274</v>
      </c>
      <c r="C132" s="18" t="s">
        <v>100</v>
      </c>
      <c r="D132" s="21" t="s">
        <v>194</v>
      </c>
      <c r="E132" s="44">
        <v>6090</v>
      </c>
      <c r="F132" s="44" t="s">
        <v>588</v>
      </c>
    </row>
    <row r="133" spans="2:6" x14ac:dyDescent="0.3">
      <c r="B133" s="33" t="s">
        <v>274</v>
      </c>
      <c r="C133" s="18" t="s">
        <v>101</v>
      </c>
      <c r="D133" s="21" t="s">
        <v>195</v>
      </c>
      <c r="E133" s="44">
        <v>7290</v>
      </c>
      <c r="F133" s="44">
        <v>140</v>
      </c>
    </row>
    <row r="134" spans="2:6" x14ac:dyDescent="0.3">
      <c r="B134" s="33" t="s">
        <v>274</v>
      </c>
      <c r="C134" s="18" t="s">
        <v>474</v>
      </c>
      <c r="D134" s="21" t="s">
        <v>475</v>
      </c>
      <c r="E134" s="44" t="s">
        <v>588</v>
      </c>
      <c r="F134" s="44" t="s">
        <v>588</v>
      </c>
    </row>
    <row r="135" spans="2:6" x14ac:dyDescent="0.3">
      <c r="B135" s="33" t="s">
        <v>274</v>
      </c>
      <c r="C135" s="18" t="s">
        <v>105</v>
      </c>
      <c r="D135" s="21" t="s">
        <v>197</v>
      </c>
      <c r="E135" s="44">
        <v>5365</v>
      </c>
      <c r="F135" s="44">
        <v>420</v>
      </c>
    </row>
    <row r="136" spans="2:6" x14ac:dyDescent="0.3">
      <c r="B136" s="33" t="s">
        <v>274</v>
      </c>
      <c r="C136" s="18" t="s">
        <v>111</v>
      </c>
      <c r="D136" s="21" t="s">
        <v>324</v>
      </c>
      <c r="E136" s="44">
        <v>1955</v>
      </c>
      <c r="F136" s="44">
        <v>45</v>
      </c>
    </row>
    <row r="137" spans="2:6" x14ac:dyDescent="0.3">
      <c r="B137" s="33" t="s">
        <v>274</v>
      </c>
      <c r="C137" s="18" t="s">
        <v>480</v>
      </c>
      <c r="D137" s="21" t="s">
        <v>481</v>
      </c>
      <c r="E137" s="44" t="s">
        <v>588</v>
      </c>
      <c r="F137" s="44" t="s">
        <v>588</v>
      </c>
    </row>
    <row r="138" spans="2:6" x14ac:dyDescent="0.3">
      <c r="B138" s="33" t="s">
        <v>279</v>
      </c>
      <c r="C138" s="18" t="s">
        <v>76</v>
      </c>
      <c r="D138" s="21" t="s">
        <v>179</v>
      </c>
      <c r="E138" s="44">
        <v>10270</v>
      </c>
      <c r="F138" s="44">
        <v>15</v>
      </c>
    </row>
    <row r="139" spans="2:6" x14ac:dyDescent="0.3">
      <c r="B139" s="33" t="s">
        <v>279</v>
      </c>
      <c r="C139" s="18" t="s">
        <v>499</v>
      </c>
      <c r="D139" s="21" t="s">
        <v>500</v>
      </c>
      <c r="E139" s="44" t="s">
        <v>588</v>
      </c>
      <c r="F139" s="44" t="s">
        <v>588</v>
      </c>
    </row>
    <row r="140" spans="2:6" x14ac:dyDescent="0.3">
      <c r="B140" s="33" t="s">
        <v>279</v>
      </c>
      <c r="C140" s="18" t="s">
        <v>495</v>
      </c>
      <c r="D140" s="21" t="s">
        <v>496</v>
      </c>
      <c r="E140" s="44">
        <v>3120</v>
      </c>
      <c r="F140" s="44">
        <v>405</v>
      </c>
    </row>
    <row r="141" spans="2:6" x14ac:dyDescent="0.3">
      <c r="B141" s="33" t="s">
        <v>279</v>
      </c>
      <c r="C141" s="18" t="s">
        <v>80</v>
      </c>
      <c r="D141" s="21" t="s">
        <v>325</v>
      </c>
      <c r="E141" s="44">
        <v>2400</v>
      </c>
      <c r="F141" s="44">
        <v>75</v>
      </c>
    </row>
    <row r="142" spans="2:6" x14ac:dyDescent="0.3">
      <c r="B142" s="33" t="s">
        <v>279</v>
      </c>
      <c r="C142" s="18" t="s">
        <v>84</v>
      </c>
      <c r="D142" s="21" t="s">
        <v>183</v>
      </c>
      <c r="E142" s="44">
        <v>8570</v>
      </c>
      <c r="F142" s="44">
        <v>405</v>
      </c>
    </row>
    <row r="143" spans="2:6" x14ac:dyDescent="0.3">
      <c r="B143" s="33" t="s">
        <v>279</v>
      </c>
      <c r="C143" s="18" t="s">
        <v>88</v>
      </c>
      <c r="D143" s="21" t="s">
        <v>185</v>
      </c>
      <c r="E143" s="44">
        <v>3065</v>
      </c>
      <c r="F143" s="44">
        <v>425</v>
      </c>
    </row>
    <row r="144" spans="2:6" x14ac:dyDescent="0.3">
      <c r="B144" s="33" t="s">
        <v>279</v>
      </c>
      <c r="C144" s="18" t="s">
        <v>72</v>
      </c>
      <c r="D144" s="21" t="s">
        <v>175</v>
      </c>
      <c r="E144" s="44" t="s">
        <v>588</v>
      </c>
      <c r="F144" s="44" t="s">
        <v>588</v>
      </c>
    </row>
    <row r="145" spans="2:6" x14ac:dyDescent="0.3">
      <c r="B145" s="33" t="s">
        <v>279</v>
      </c>
      <c r="C145" s="18" t="s">
        <v>90</v>
      </c>
      <c r="D145" s="21" t="s">
        <v>187</v>
      </c>
      <c r="E145" s="44">
        <v>10900</v>
      </c>
      <c r="F145" s="44" t="s">
        <v>588</v>
      </c>
    </row>
    <row r="146" spans="2:6" x14ac:dyDescent="0.3">
      <c r="B146" s="33" t="s">
        <v>279</v>
      </c>
      <c r="C146" s="18" t="s">
        <v>102</v>
      </c>
      <c r="D146" s="21" t="s">
        <v>422</v>
      </c>
      <c r="E146" s="44">
        <v>3860</v>
      </c>
      <c r="F146" s="44">
        <v>520</v>
      </c>
    </row>
    <row r="147" spans="2:6" x14ac:dyDescent="0.3">
      <c r="B147" s="33" t="s">
        <v>279</v>
      </c>
      <c r="C147" s="18" t="s">
        <v>493</v>
      </c>
      <c r="D147" s="21" t="s">
        <v>494</v>
      </c>
      <c r="E147" s="44">
        <v>5705</v>
      </c>
      <c r="F147" s="44">
        <v>440</v>
      </c>
    </row>
    <row r="148" spans="2:6" x14ac:dyDescent="0.3">
      <c r="B148" s="33" t="s">
        <v>279</v>
      </c>
      <c r="C148" s="18" t="s">
        <v>91</v>
      </c>
      <c r="D148" s="21" t="s">
        <v>188</v>
      </c>
      <c r="E148" s="44" t="s">
        <v>588</v>
      </c>
      <c r="F148" s="44" t="s">
        <v>588</v>
      </c>
    </row>
    <row r="149" spans="2:6" x14ac:dyDescent="0.3">
      <c r="B149" s="33" t="s">
        <v>279</v>
      </c>
      <c r="C149" s="18" t="s">
        <v>497</v>
      </c>
      <c r="D149" s="21" t="s">
        <v>498</v>
      </c>
      <c r="E149" s="44">
        <v>1845</v>
      </c>
      <c r="F149" s="44" t="s">
        <v>603</v>
      </c>
    </row>
    <row r="150" spans="2:6" x14ac:dyDescent="0.3">
      <c r="B150" s="33" t="s">
        <v>279</v>
      </c>
      <c r="C150" s="18" t="s">
        <v>97</v>
      </c>
      <c r="D150" s="21" t="s">
        <v>326</v>
      </c>
      <c r="E150" s="44">
        <v>5110</v>
      </c>
      <c r="F150" s="44">
        <v>645</v>
      </c>
    </row>
    <row r="151" spans="2:6" x14ac:dyDescent="0.3">
      <c r="B151" s="33" t="s">
        <v>279</v>
      </c>
      <c r="C151" s="18" t="s">
        <v>492</v>
      </c>
      <c r="D151" s="21" t="s">
        <v>327</v>
      </c>
      <c r="E151" s="44" t="s">
        <v>588</v>
      </c>
      <c r="F151" s="44" t="s">
        <v>588</v>
      </c>
    </row>
    <row r="152" spans="2:6" x14ac:dyDescent="0.3">
      <c r="B152" s="33" t="s">
        <v>279</v>
      </c>
      <c r="C152" s="18" t="s">
        <v>103</v>
      </c>
      <c r="D152" s="21" t="s">
        <v>196</v>
      </c>
      <c r="E152" s="44">
        <v>1135</v>
      </c>
      <c r="F152" s="44">
        <v>95</v>
      </c>
    </row>
    <row r="153" spans="2:6" x14ac:dyDescent="0.3">
      <c r="B153" s="33" t="s">
        <v>279</v>
      </c>
      <c r="C153" s="18" t="s">
        <v>104</v>
      </c>
      <c r="D153" s="21" t="s">
        <v>328</v>
      </c>
      <c r="E153" s="44">
        <v>2485</v>
      </c>
      <c r="F153" s="44">
        <v>75</v>
      </c>
    </row>
    <row r="154" spans="2:6" x14ac:dyDescent="0.3">
      <c r="B154" s="33" t="s">
        <v>279</v>
      </c>
      <c r="C154" s="18" t="s">
        <v>107</v>
      </c>
      <c r="D154" s="21" t="s">
        <v>329</v>
      </c>
      <c r="E154" s="44">
        <v>2750</v>
      </c>
      <c r="F154" s="44">
        <v>175</v>
      </c>
    </row>
    <row r="155" spans="2:6" x14ac:dyDescent="0.3">
      <c r="B155" s="33" t="s">
        <v>279</v>
      </c>
      <c r="C155" s="18" t="s">
        <v>108</v>
      </c>
      <c r="D155" s="21" t="s">
        <v>330</v>
      </c>
      <c r="E155" s="44">
        <v>3245</v>
      </c>
      <c r="F155" s="44">
        <v>400</v>
      </c>
    </row>
    <row r="156" spans="2:6" x14ac:dyDescent="0.3">
      <c r="B156" s="33" t="s">
        <v>279</v>
      </c>
      <c r="C156" s="18" t="s">
        <v>109</v>
      </c>
      <c r="D156" s="21" t="s">
        <v>199</v>
      </c>
      <c r="E156" s="44" t="s">
        <v>588</v>
      </c>
      <c r="F156" s="44" t="s">
        <v>588</v>
      </c>
    </row>
    <row r="157" spans="2:6" x14ac:dyDescent="0.3">
      <c r="B157" s="33" t="s">
        <v>279</v>
      </c>
      <c r="C157" s="18" t="s">
        <v>110</v>
      </c>
      <c r="D157" s="21" t="s">
        <v>331</v>
      </c>
      <c r="E157" s="44">
        <v>5205</v>
      </c>
      <c r="F157" s="44">
        <v>475</v>
      </c>
    </row>
    <row r="158" spans="2:6" x14ac:dyDescent="0.3">
      <c r="B158" s="33" t="s">
        <v>283</v>
      </c>
      <c r="C158" s="18" t="s">
        <v>112</v>
      </c>
      <c r="D158" s="21" t="s">
        <v>332</v>
      </c>
      <c r="E158" s="44" t="s">
        <v>588</v>
      </c>
      <c r="F158" s="44" t="s">
        <v>588</v>
      </c>
    </row>
    <row r="159" spans="2:6" x14ac:dyDescent="0.3">
      <c r="B159" s="33" t="s">
        <v>283</v>
      </c>
      <c r="C159" s="18" t="s">
        <v>595</v>
      </c>
      <c r="D159" s="21" t="s">
        <v>596</v>
      </c>
      <c r="E159" s="44" t="s">
        <v>588</v>
      </c>
      <c r="F159" s="44" t="s">
        <v>588</v>
      </c>
    </row>
    <row r="160" spans="2:6" x14ac:dyDescent="0.3">
      <c r="B160" s="33" t="s">
        <v>283</v>
      </c>
      <c r="C160" s="18" t="s">
        <v>515</v>
      </c>
      <c r="D160" s="21" t="s">
        <v>516</v>
      </c>
      <c r="E160" s="44">
        <v>1555</v>
      </c>
      <c r="F160" s="44" t="s">
        <v>603</v>
      </c>
    </row>
    <row r="161" spans="2:6" x14ac:dyDescent="0.3">
      <c r="B161" s="33" t="s">
        <v>283</v>
      </c>
      <c r="C161" s="18" t="s">
        <v>590</v>
      </c>
      <c r="D161" s="21" t="s">
        <v>589</v>
      </c>
      <c r="E161" s="44">
        <v>3375</v>
      </c>
      <c r="F161" s="44" t="s">
        <v>588</v>
      </c>
    </row>
    <row r="162" spans="2:6" x14ac:dyDescent="0.3">
      <c r="B162" s="33" t="s">
        <v>283</v>
      </c>
      <c r="C162" s="18" t="s">
        <v>113</v>
      </c>
      <c r="D162" s="21" t="s">
        <v>200</v>
      </c>
      <c r="E162" s="44">
        <v>3045</v>
      </c>
      <c r="F162" s="44" t="s">
        <v>588</v>
      </c>
    </row>
    <row r="163" spans="2:6" x14ac:dyDescent="0.3">
      <c r="B163" s="33" t="s">
        <v>283</v>
      </c>
      <c r="C163" s="18" t="s">
        <v>114</v>
      </c>
      <c r="D163" s="21" t="s">
        <v>333</v>
      </c>
      <c r="E163" s="44">
        <v>3955</v>
      </c>
      <c r="F163" s="44">
        <v>285</v>
      </c>
    </row>
    <row r="164" spans="2:6" x14ac:dyDescent="0.3">
      <c r="B164" s="33" t="s">
        <v>283</v>
      </c>
      <c r="C164" s="18" t="s">
        <v>115</v>
      </c>
      <c r="D164" s="21" t="s">
        <v>201</v>
      </c>
      <c r="E164" s="44">
        <v>15485</v>
      </c>
      <c r="F164" s="44" t="s">
        <v>588</v>
      </c>
    </row>
    <row r="165" spans="2:6" x14ac:dyDescent="0.3">
      <c r="B165" s="33" t="s">
        <v>283</v>
      </c>
      <c r="C165" s="18" t="s">
        <v>116</v>
      </c>
      <c r="D165" s="21" t="s">
        <v>202</v>
      </c>
      <c r="E165" s="44">
        <v>4235</v>
      </c>
      <c r="F165" s="44">
        <v>305</v>
      </c>
    </row>
    <row r="166" spans="2:6" x14ac:dyDescent="0.3">
      <c r="B166" s="33" t="s">
        <v>283</v>
      </c>
      <c r="C166" s="18" t="s">
        <v>117</v>
      </c>
      <c r="D166" s="21" t="s">
        <v>597</v>
      </c>
      <c r="E166" s="44" t="s">
        <v>588</v>
      </c>
      <c r="F166" s="44" t="s">
        <v>588</v>
      </c>
    </row>
    <row r="167" spans="2:6" x14ac:dyDescent="0.3">
      <c r="B167" s="33" t="s">
        <v>283</v>
      </c>
      <c r="C167" s="18" t="s">
        <v>118</v>
      </c>
      <c r="D167" s="21" t="s">
        <v>204</v>
      </c>
      <c r="E167" s="44" t="s">
        <v>588</v>
      </c>
      <c r="F167" s="44" t="s">
        <v>588</v>
      </c>
    </row>
    <row r="168" spans="2:6" x14ac:dyDescent="0.3">
      <c r="B168" s="33" t="s">
        <v>283</v>
      </c>
      <c r="C168" s="18" t="s">
        <v>505</v>
      </c>
      <c r="D168" s="21" t="s">
        <v>506</v>
      </c>
      <c r="E168" s="44" t="s">
        <v>603</v>
      </c>
      <c r="F168" s="44" t="s">
        <v>588</v>
      </c>
    </row>
    <row r="169" spans="2:6" x14ac:dyDescent="0.3">
      <c r="B169" s="33" t="s">
        <v>283</v>
      </c>
      <c r="C169" s="18" t="s">
        <v>119</v>
      </c>
      <c r="D169" s="21" t="s">
        <v>334</v>
      </c>
      <c r="E169" s="44" t="s">
        <v>588</v>
      </c>
      <c r="F169" s="44" t="s">
        <v>588</v>
      </c>
    </row>
    <row r="170" spans="2:6" x14ac:dyDescent="0.3">
      <c r="B170" s="33" t="s">
        <v>283</v>
      </c>
      <c r="C170" s="18" t="s">
        <v>517</v>
      </c>
      <c r="D170" s="21" t="s">
        <v>518</v>
      </c>
      <c r="E170" s="44">
        <v>6325</v>
      </c>
      <c r="F170" s="44">
        <v>550</v>
      </c>
    </row>
    <row r="171" spans="2:6" x14ac:dyDescent="0.3">
      <c r="B171" s="33" t="s">
        <v>283</v>
      </c>
      <c r="C171" s="18" t="s">
        <v>120</v>
      </c>
      <c r="D171" s="21" t="s">
        <v>335</v>
      </c>
      <c r="E171" s="44">
        <v>3885</v>
      </c>
      <c r="F171" s="44">
        <v>535</v>
      </c>
    </row>
    <row r="172" spans="2:6" x14ac:dyDescent="0.3">
      <c r="B172" s="33" t="s">
        <v>283</v>
      </c>
      <c r="C172" s="18" t="s">
        <v>121</v>
      </c>
      <c r="D172" s="21" t="s">
        <v>205</v>
      </c>
      <c r="E172" s="44">
        <v>3250</v>
      </c>
      <c r="F172" s="44" t="s">
        <v>588</v>
      </c>
    </row>
    <row r="173" spans="2:6" x14ac:dyDescent="0.3">
      <c r="B173" s="33" t="s">
        <v>283</v>
      </c>
      <c r="C173" s="18" t="s">
        <v>503</v>
      </c>
      <c r="D173" s="21" t="s">
        <v>504</v>
      </c>
      <c r="E173" s="44" t="s">
        <v>588</v>
      </c>
      <c r="F173" s="44" t="s">
        <v>588</v>
      </c>
    </row>
    <row r="174" spans="2:6" x14ac:dyDescent="0.3">
      <c r="B174" s="33" t="s">
        <v>283</v>
      </c>
      <c r="C174" s="18" t="s">
        <v>123</v>
      </c>
      <c r="D174" s="21" t="s">
        <v>336</v>
      </c>
      <c r="E174" s="44">
        <v>4030</v>
      </c>
      <c r="F174" s="44">
        <v>260</v>
      </c>
    </row>
    <row r="175" spans="2:6" x14ac:dyDescent="0.3">
      <c r="B175" s="33" t="s">
        <v>283</v>
      </c>
      <c r="C175" s="18" t="s">
        <v>509</v>
      </c>
      <c r="D175" s="21" t="s">
        <v>510</v>
      </c>
      <c r="E175" s="44">
        <v>5485</v>
      </c>
      <c r="F175" s="44" t="s">
        <v>588</v>
      </c>
    </row>
    <row r="176" spans="2:6" x14ac:dyDescent="0.3">
      <c r="B176" s="33" t="s">
        <v>283</v>
      </c>
      <c r="C176" s="18" t="s">
        <v>555</v>
      </c>
      <c r="D176" s="21" t="s">
        <v>556</v>
      </c>
      <c r="E176" s="44" t="s">
        <v>588</v>
      </c>
      <c r="F176" s="44" t="s">
        <v>588</v>
      </c>
    </row>
    <row r="177" spans="2:6" x14ac:dyDescent="0.3">
      <c r="B177" s="33" t="s">
        <v>283</v>
      </c>
      <c r="C177" s="18" t="s">
        <v>513</v>
      </c>
      <c r="D177" s="21" t="s">
        <v>514</v>
      </c>
      <c r="E177" s="44">
        <v>3765</v>
      </c>
      <c r="F177" s="44">
        <v>310</v>
      </c>
    </row>
    <row r="178" spans="2:6" x14ac:dyDescent="0.3">
      <c r="B178" s="33" t="s">
        <v>283</v>
      </c>
      <c r="C178" s="18" t="s">
        <v>507</v>
      </c>
      <c r="D178" s="21" t="s">
        <v>508</v>
      </c>
      <c r="E178" s="44">
        <v>5530</v>
      </c>
      <c r="F178" s="44" t="s">
        <v>588</v>
      </c>
    </row>
    <row r="179" spans="2:6" x14ac:dyDescent="0.3">
      <c r="B179" s="33" t="s">
        <v>283</v>
      </c>
      <c r="C179" s="18" t="s">
        <v>511</v>
      </c>
      <c r="D179" s="21" t="s">
        <v>512</v>
      </c>
      <c r="E179" s="44">
        <v>7590</v>
      </c>
      <c r="F179" s="44">
        <v>295</v>
      </c>
    </row>
    <row r="180" spans="2:6" x14ac:dyDescent="0.3">
      <c r="B180" s="33" t="s">
        <v>283</v>
      </c>
      <c r="C180" s="18" t="s">
        <v>128</v>
      </c>
      <c r="D180" s="21" t="s">
        <v>338</v>
      </c>
      <c r="E180" s="44">
        <v>9305</v>
      </c>
      <c r="F180" s="44">
        <v>545</v>
      </c>
    </row>
    <row r="181" spans="2:6" x14ac:dyDescent="0.3">
      <c r="B181" s="33" t="s">
        <v>283</v>
      </c>
      <c r="C181" s="18" t="s">
        <v>501</v>
      </c>
      <c r="D181" s="21" t="s">
        <v>502</v>
      </c>
      <c r="E181" s="44" t="s">
        <v>588</v>
      </c>
      <c r="F181" s="44" t="s">
        <v>588</v>
      </c>
    </row>
    <row r="182" spans="2:6" x14ac:dyDescent="0.3">
      <c r="B182" s="33" t="s">
        <v>283</v>
      </c>
      <c r="C182" s="18" t="s">
        <v>593</v>
      </c>
      <c r="D182" s="21" t="s">
        <v>594</v>
      </c>
      <c r="E182" s="44" t="s">
        <v>588</v>
      </c>
      <c r="F182" s="44" t="s">
        <v>588</v>
      </c>
    </row>
    <row r="183" spans="2:6" x14ac:dyDescent="0.3">
      <c r="B183" s="33" t="s">
        <v>290</v>
      </c>
      <c r="C183" s="18" t="s">
        <v>519</v>
      </c>
      <c r="D183" s="21" t="s">
        <v>520</v>
      </c>
      <c r="E183" s="44">
        <v>3195</v>
      </c>
      <c r="F183" s="44" t="s">
        <v>588</v>
      </c>
    </row>
    <row r="184" spans="2:6" x14ac:dyDescent="0.3">
      <c r="B184" s="33" t="s">
        <v>290</v>
      </c>
      <c r="C184" s="18" t="s">
        <v>553</v>
      </c>
      <c r="D184" s="21" t="s">
        <v>554</v>
      </c>
      <c r="E184" s="44" t="s">
        <v>588</v>
      </c>
      <c r="F184" s="44" t="s">
        <v>588</v>
      </c>
    </row>
    <row r="185" spans="2:6" x14ac:dyDescent="0.3">
      <c r="B185" s="33" t="s">
        <v>290</v>
      </c>
      <c r="C185" s="18" t="s">
        <v>131</v>
      </c>
      <c r="D185" s="21" t="s">
        <v>212</v>
      </c>
      <c r="E185" s="44">
        <v>5580</v>
      </c>
      <c r="F185" s="44">
        <v>360</v>
      </c>
    </row>
    <row r="186" spans="2:6" x14ac:dyDescent="0.3">
      <c r="B186" s="33" t="s">
        <v>290</v>
      </c>
      <c r="C186" s="18" t="s">
        <v>134</v>
      </c>
      <c r="D186" s="21" t="s">
        <v>214</v>
      </c>
      <c r="E186" s="44">
        <v>2100</v>
      </c>
      <c r="F186" s="44">
        <v>135</v>
      </c>
    </row>
    <row r="187" spans="2:6" x14ac:dyDescent="0.3">
      <c r="B187" s="33" t="s">
        <v>290</v>
      </c>
      <c r="C187" s="18" t="s">
        <v>136</v>
      </c>
      <c r="D187" s="21" t="s">
        <v>215</v>
      </c>
      <c r="E187" s="44" t="s">
        <v>588</v>
      </c>
      <c r="F187" s="44" t="s">
        <v>588</v>
      </c>
    </row>
    <row r="188" spans="2:6" x14ac:dyDescent="0.3">
      <c r="B188" s="33" t="s">
        <v>290</v>
      </c>
      <c r="C188" s="18" t="s">
        <v>138</v>
      </c>
      <c r="D188" s="21" t="s">
        <v>217</v>
      </c>
      <c r="E188" s="44">
        <v>8775</v>
      </c>
      <c r="F188" s="44">
        <v>495</v>
      </c>
    </row>
    <row r="189" spans="2:6" x14ac:dyDescent="0.3">
      <c r="B189" s="33" t="s">
        <v>290</v>
      </c>
      <c r="C189" s="18" t="s">
        <v>523</v>
      </c>
      <c r="D189" s="21" t="s">
        <v>524</v>
      </c>
      <c r="E189" s="44" t="s">
        <v>588</v>
      </c>
      <c r="F189" s="44" t="s">
        <v>588</v>
      </c>
    </row>
    <row r="190" spans="2:6" x14ac:dyDescent="0.3">
      <c r="B190" s="33" t="s">
        <v>290</v>
      </c>
      <c r="C190" s="18" t="s">
        <v>521</v>
      </c>
      <c r="D190" s="21" t="s">
        <v>522</v>
      </c>
      <c r="E190" s="44">
        <v>2060</v>
      </c>
      <c r="F190" s="44">
        <v>35</v>
      </c>
    </row>
    <row r="191" spans="2:6" x14ac:dyDescent="0.3">
      <c r="B191" s="33" t="s">
        <v>290</v>
      </c>
      <c r="C191" s="18" t="s">
        <v>139</v>
      </c>
      <c r="D191" s="21" t="s">
        <v>340</v>
      </c>
      <c r="E191" s="44">
        <v>3195</v>
      </c>
      <c r="F191" s="44">
        <v>280</v>
      </c>
    </row>
    <row r="192" spans="2:6" x14ac:dyDescent="0.3">
      <c r="B192" s="33" t="s">
        <v>290</v>
      </c>
      <c r="C192" s="18" t="s">
        <v>341</v>
      </c>
      <c r="D192" s="21" t="s">
        <v>342</v>
      </c>
      <c r="E192" s="44" t="s">
        <v>588</v>
      </c>
      <c r="F192" s="44" t="s">
        <v>588</v>
      </c>
    </row>
    <row r="193" spans="1:8" x14ac:dyDescent="0.3">
      <c r="B193" s="33" t="s">
        <v>290</v>
      </c>
      <c r="C193" s="18" t="s">
        <v>133</v>
      </c>
      <c r="D193" s="21" t="s">
        <v>343</v>
      </c>
      <c r="E193" s="44">
        <v>4305</v>
      </c>
      <c r="F193" s="44">
        <v>350</v>
      </c>
    </row>
    <row r="194" spans="1:8" x14ac:dyDescent="0.3">
      <c r="B194"/>
      <c r="C194"/>
      <c r="D194"/>
      <c r="E194"/>
      <c r="F194"/>
    </row>
    <row r="195" spans="1:8" x14ac:dyDescent="0.3">
      <c r="B195" s="35" t="s">
        <v>241</v>
      </c>
    </row>
    <row r="196" spans="1:8" x14ac:dyDescent="0.3">
      <c r="B196" s="16"/>
    </row>
    <row r="197" spans="1:8" x14ac:dyDescent="0.3">
      <c r="B197" s="16" t="s">
        <v>560</v>
      </c>
    </row>
    <row r="198" spans="1:8" x14ac:dyDescent="0.3">
      <c r="B198" s="16" t="s">
        <v>242</v>
      </c>
    </row>
    <row r="199" spans="1:8" x14ac:dyDescent="0.3">
      <c r="B199" s="16" t="s">
        <v>243</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election activeCell="V62" sqref="V62:V184"/>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June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14th August 2025</v>
      </c>
    </row>
    <row r="9" spans="2:22" ht="12.75" customHeight="1" x14ac:dyDescent="0.3">
      <c r="B9" s="3" t="s">
        <v>5</v>
      </c>
      <c r="C9" s="8" t="s">
        <v>400</v>
      </c>
    </row>
    <row r="10" spans="2:22" ht="12.75" customHeight="1" x14ac:dyDescent="0.3">
      <c r="B10" s="3" t="s">
        <v>8</v>
      </c>
      <c r="C10" s="2" t="str">
        <f>'System &amp; Provider Summary - T1'!C10</f>
        <v>Published (Finalised)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2" t="s">
        <v>393</v>
      </c>
      <c r="F15" s="83"/>
      <c r="G15" s="83"/>
      <c r="H15" s="83"/>
      <c r="I15" s="83"/>
      <c r="J15" s="83"/>
      <c r="K15" s="83"/>
      <c r="L15" s="83"/>
      <c r="M15" s="84"/>
      <c r="N15" s="82" t="s">
        <v>392</v>
      </c>
      <c r="O15" s="83"/>
      <c r="P15" s="83"/>
      <c r="Q15" s="83"/>
      <c r="R15" s="83"/>
      <c r="S15" s="83"/>
      <c r="T15" s="83"/>
      <c r="U15" s="83"/>
      <c r="V15" s="84"/>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8.3873979637372212E-2</v>
      </c>
      <c r="F17" s="26">
        <v>9.93828050446591E-2</v>
      </c>
      <c r="G17" s="26">
        <v>0.10841760550326447</v>
      </c>
      <c r="H17" s="26">
        <v>0.24306771294599031</v>
      </c>
      <c r="I17" s="26">
        <v>0.20615959192360239</v>
      </c>
      <c r="J17" s="26">
        <v>0.1475398018660021</v>
      </c>
      <c r="K17" s="26">
        <v>0.11155850307910943</v>
      </c>
      <c r="L17" s="26">
        <v>0</v>
      </c>
      <c r="M17" s="25">
        <v>1456589</v>
      </c>
      <c r="N17" s="26">
        <v>5.3352954755309323E-2</v>
      </c>
      <c r="O17" s="26">
        <v>4.0151777469990768E-2</v>
      </c>
      <c r="P17" s="26">
        <v>6.6698407202216065E-2</v>
      </c>
      <c r="Q17" s="26">
        <v>0.19074619113573407</v>
      </c>
      <c r="R17" s="26">
        <v>0.21430632502308403</v>
      </c>
      <c r="S17" s="26">
        <v>0.22284741458910434</v>
      </c>
      <c r="T17" s="26">
        <v>0.21188250230840258</v>
      </c>
      <c r="U17" s="26">
        <v>0</v>
      </c>
      <c r="V17" s="25">
        <v>346559</v>
      </c>
    </row>
    <row r="18" spans="2:22" ht="6.75" customHeight="1" x14ac:dyDescent="0.3">
      <c r="D18" s="4"/>
      <c r="K18" s="7"/>
      <c r="N18" s="7"/>
      <c r="O18" s="7"/>
      <c r="P18" s="7"/>
      <c r="Q18" s="7"/>
      <c r="R18" s="7"/>
      <c r="S18" s="7"/>
      <c r="T18" s="7"/>
    </row>
    <row r="19" spans="2:22" x14ac:dyDescent="0.3">
      <c r="B19" s="33" t="s">
        <v>250</v>
      </c>
      <c r="C19" s="18" t="s">
        <v>251</v>
      </c>
      <c r="D19" s="18" t="s">
        <v>365</v>
      </c>
      <c r="E19" s="23">
        <v>9.9650349650349648E-2</v>
      </c>
      <c r="F19" s="23">
        <v>0.12004662004662005</v>
      </c>
      <c r="G19" s="23">
        <v>0.10620629370629371</v>
      </c>
      <c r="H19" s="23">
        <v>0.23062354312354313</v>
      </c>
      <c r="I19" s="23">
        <v>0.19857226107226109</v>
      </c>
      <c r="J19" s="23">
        <v>0.13796620046620048</v>
      </c>
      <c r="K19" s="23">
        <v>0.10693473193473194</v>
      </c>
      <c r="L19" s="23">
        <v>0</v>
      </c>
      <c r="M19" s="24">
        <v>34320</v>
      </c>
      <c r="N19" s="23">
        <v>6.4298836497244341E-2</v>
      </c>
      <c r="O19" s="23">
        <v>4.4090630740967543E-2</v>
      </c>
      <c r="P19" s="23">
        <v>5.3276178812002452E-2</v>
      </c>
      <c r="Q19" s="23">
        <v>0.16595223515003063</v>
      </c>
      <c r="R19" s="23">
        <v>0.19105939987752601</v>
      </c>
      <c r="S19" s="23">
        <v>0.23453766074709123</v>
      </c>
      <c r="T19" s="23">
        <v>0.24617268830373545</v>
      </c>
      <c r="U19" s="23">
        <v>0</v>
      </c>
      <c r="V19" s="24">
        <v>8165</v>
      </c>
    </row>
    <row r="20" spans="2:22" x14ac:dyDescent="0.3">
      <c r="B20" s="33" t="s">
        <v>250</v>
      </c>
      <c r="C20" s="18" t="s">
        <v>252</v>
      </c>
      <c r="D20" s="18" t="s">
        <v>366</v>
      </c>
      <c r="E20" s="23">
        <v>9.0034628703347441E-2</v>
      </c>
      <c r="F20" s="23">
        <v>0.1358214697960754</v>
      </c>
      <c r="G20" s="23">
        <v>0.10927279722970373</v>
      </c>
      <c r="H20" s="23">
        <v>0.24932666410157753</v>
      </c>
      <c r="I20" s="23">
        <v>0.19257406694882648</v>
      </c>
      <c r="J20" s="23">
        <v>0.12716429395921508</v>
      </c>
      <c r="K20" s="23">
        <v>9.5613697575990766E-2</v>
      </c>
      <c r="L20" s="23">
        <v>0</v>
      </c>
      <c r="M20" s="24">
        <v>25990</v>
      </c>
      <c r="N20" s="23">
        <v>9.946029298380879E-2</v>
      </c>
      <c r="O20" s="23">
        <v>5.0886661526599847E-2</v>
      </c>
      <c r="P20" s="23">
        <v>6.3222821896684656E-2</v>
      </c>
      <c r="Q20" s="23">
        <v>0.19043947571318426</v>
      </c>
      <c r="R20" s="23">
        <v>0.19583654587509639</v>
      </c>
      <c r="S20" s="23">
        <v>0.20046260601387819</v>
      </c>
      <c r="T20" s="23">
        <v>0.19969159599074787</v>
      </c>
      <c r="U20" s="23">
        <v>0</v>
      </c>
      <c r="V20" s="24">
        <v>6485</v>
      </c>
    </row>
    <row r="21" spans="2:22" x14ac:dyDescent="0.3">
      <c r="B21" s="33" t="s">
        <v>250</v>
      </c>
      <c r="C21" s="18" t="s">
        <v>253</v>
      </c>
      <c r="D21" s="18" t="s">
        <v>367</v>
      </c>
      <c r="E21" s="23">
        <v>6.7642492792193393E-2</v>
      </c>
      <c r="F21" s="23">
        <v>9.4921268573963186E-2</v>
      </c>
      <c r="G21" s="23">
        <v>0.10002217786648925</v>
      </c>
      <c r="H21" s="23">
        <v>0.21113328897760036</v>
      </c>
      <c r="I21" s="23">
        <v>0.20447992903082723</v>
      </c>
      <c r="J21" s="23">
        <v>0.16877356398314483</v>
      </c>
      <c r="K21" s="23">
        <v>0.15302727877578176</v>
      </c>
      <c r="L21" s="23">
        <v>0</v>
      </c>
      <c r="M21" s="24">
        <v>22545</v>
      </c>
      <c r="N21" s="23">
        <v>4.405286343612335E-2</v>
      </c>
      <c r="O21" s="23">
        <v>2.8634361233480177E-2</v>
      </c>
      <c r="P21" s="23">
        <v>5.2863436123348019E-2</v>
      </c>
      <c r="Q21" s="23">
        <v>0.1762114537444934</v>
      </c>
      <c r="R21" s="23">
        <v>0.18502202643171806</v>
      </c>
      <c r="S21" s="23">
        <v>0.22907488986784141</v>
      </c>
      <c r="T21" s="23">
        <v>0.28634361233480177</v>
      </c>
      <c r="U21" s="23">
        <v>0</v>
      </c>
      <c r="V21" s="24">
        <v>2270</v>
      </c>
    </row>
    <row r="22" spans="2:22" x14ac:dyDescent="0.3">
      <c r="B22" s="33" t="s">
        <v>250</v>
      </c>
      <c r="C22" s="18" t="s">
        <v>254</v>
      </c>
      <c r="D22" s="18" t="s">
        <v>368</v>
      </c>
      <c r="E22" s="23">
        <v>0.11267341582302212</v>
      </c>
      <c r="F22" s="23">
        <v>9.7862767154105731E-2</v>
      </c>
      <c r="G22" s="23">
        <v>9.7862767154105731E-2</v>
      </c>
      <c r="H22" s="23">
        <v>0.22590926134233222</v>
      </c>
      <c r="I22" s="23">
        <v>0.19310086239220098</v>
      </c>
      <c r="J22" s="23">
        <v>0.14810648668916385</v>
      </c>
      <c r="K22" s="23">
        <v>0.12429696287964004</v>
      </c>
      <c r="L22" s="23">
        <v>0</v>
      </c>
      <c r="M22" s="24">
        <v>26670</v>
      </c>
      <c r="N22" s="23">
        <v>7.4985354422964265E-2</v>
      </c>
      <c r="O22" s="23">
        <v>5.0966608084358524E-2</v>
      </c>
      <c r="P22" s="23">
        <v>6.3854715875805504E-2</v>
      </c>
      <c r="Q22" s="23">
        <v>0.20093731693028705</v>
      </c>
      <c r="R22" s="23">
        <v>0.21675454012888107</v>
      </c>
      <c r="S22" s="23">
        <v>0.20679554774458114</v>
      </c>
      <c r="T22" s="23">
        <v>0.18570591681312243</v>
      </c>
      <c r="U22" s="23">
        <v>0</v>
      </c>
      <c r="V22" s="24">
        <v>8535</v>
      </c>
    </row>
    <row r="23" spans="2:22" x14ac:dyDescent="0.3">
      <c r="B23" s="33" t="s">
        <v>250</v>
      </c>
      <c r="C23" s="18" t="s">
        <v>255</v>
      </c>
      <c r="D23" s="18" t="s">
        <v>369</v>
      </c>
      <c r="E23" s="23">
        <v>6.5293360308993936E-2</v>
      </c>
      <c r="F23" s="23">
        <v>0.10299797682545521</v>
      </c>
      <c r="G23" s="23">
        <v>0.10483722641162406</v>
      </c>
      <c r="H23" s="23">
        <v>0.21445650174728711</v>
      </c>
      <c r="I23" s="23">
        <v>0.1969836306786831</v>
      </c>
      <c r="J23" s="23">
        <v>0.17325731101710501</v>
      </c>
      <c r="K23" s="23">
        <v>0.14217399301085157</v>
      </c>
      <c r="L23" s="23">
        <v>0</v>
      </c>
      <c r="M23" s="24">
        <v>27185</v>
      </c>
      <c r="N23" s="23">
        <v>3.4635224760501106E-2</v>
      </c>
      <c r="O23" s="23">
        <v>2.8002947678703021E-2</v>
      </c>
      <c r="P23" s="23">
        <v>5.3795136330140013E-2</v>
      </c>
      <c r="Q23" s="23">
        <v>0.13411938098747236</v>
      </c>
      <c r="R23" s="23">
        <v>0.17980840088430361</v>
      </c>
      <c r="S23" s="23">
        <v>0.26529108327192336</v>
      </c>
      <c r="T23" s="23">
        <v>0.3036109064112012</v>
      </c>
      <c r="U23" s="23">
        <v>0</v>
      </c>
      <c r="V23" s="24">
        <v>6785</v>
      </c>
    </row>
    <row r="24" spans="2:22" x14ac:dyDescent="0.3">
      <c r="B24" s="33" t="s">
        <v>250</v>
      </c>
      <c r="C24" s="18" t="s">
        <v>256</v>
      </c>
      <c r="D24" s="18" t="s">
        <v>370</v>
      </c>
      <c r="E24" s="23">
        <v>7.7532541029994337E-2</v>
      </c>
      <c r="F24" s="23">
        <v>9.2812676853423884E-2</v>
      </c>
      <c r="G24" s="23">
        <v>0.107338238068289</v>
      </c>
      <c r="H24" s="23">
        <v>0.23618185248066403</v>
      </c>
      <c r="I24" s="23">
        <v>0.2046783625730994</v>
      </c>
      <c r="J24" s="23">
        <v>0.15789473684210525</v>
      </c>
      <c r="K24" s="23">
        <v>0.12337294850028296</v>
      </c>
      <c r="L24" s="23">
        <v>0</v>
      </c>
      <c r="M24" s="24">
        <v>26505</v>
      </c>
      <c r="N24" s="23">
        <v>5.0110537951363304E-2</v>
      </c>
      <c r="O24" s="23">
        <v>3.6845983787767135E-2</v>
      </c>
      <c r="P24" s="23">
        <v>5.5268975681650699E-2</v>
      </c>
      <c r="Q24" s="23">
        <v>0.16285924834193072</v>
      </c>
      <c r="R24" s="23">
        <v>0.20486366985998525</v>
      </c>
      <c r="S24" s="23">
        <v>0.25128960943257184</v>
      </c>
      <c r="T24" s="23">
        <v>0.23728813559322035</v>
      </c>
      <c r="U24" s="23">
        <v>0</v>
      </c>
      <c r="V24" s="24">
        <v>6785</v>
      </c>
    </row>
    <row r="25" spans="2:22" x14ac:dyDescent="0.3">
      <c r="B25" s="33" t="s">
        <v>240</v>
      </c>
      <c r="C25" s="18" t="s">
        <v>257</v>
      </c>
      <c r="D25" s="18" t="s">
        <v>347</v>
      </c>
      <c r="E25" s="23">
        <v>0.10241404535479151</v>
      </c>
      <c r="F25" s="23">
        <v>8.3516215557181181E-2</v>
      </c>
      <c r="G25" s="23">
        <v>9.5464520848573514E-2</v>
      </c>
      <c r="H25" s="23">
        <v>0.25664472079980494</v>
      </c>
      <c r="I25" s="23">
        <v>0.23469885393806389</v>
      </c>
      <c r="J25" s="23">
        <v>0.13484515971714217</v>
      </c>
      <c r="K25" s="23">
        <v>9.2416483784442824E-2</v>
      </c>
      <c r="L25" s="23">
        <v>0</v>
      </c>
      <c r="M25" s="24">
        <v>41010</v>
      </c>
      <c r="N25" s="23">
        <v>7.3600705156456586E-2</v>
      </c>
      <c r="O25" s="23">
        <v>5.332745702952843E-2</v>
      </c>
      <c r="P25" s="23">
        <v>6.25826355222565E-2</v>
      </c>
      <c r="Q25" s="23">
        <v>0.2124283825473777</v>
      </c>
      <c r="R25" s="23">
        <v>0.23931247245482593</v>
      </c>
      <c r="S25" s="23">
        <v>0.19039224327897752</v>
      </c>
      <c r="T25" s="23">
        <v>0.16835610401057735</v>
      </c>
      <c r="U25" s="23">
        <v>0</v>
      </c>
      <c r="V25" s="24">
        <v>11345</v>
      </c>
    </row>
    <row r="26" spans="2:22" x14ac:dyDescent="0.3">
      <c r="B26" s="33" t="s">
        <v>240</v>
      </c>
      <c r="C26" s="18" t="s">
        <v>258</v>
      </c>
      <c r="D26" s="18" t="s">
        <v>348</v>
      </c>
      <c r="E26" s="23">
        <v>0.10126339969372129</v>
      </c>
      <c r="F26" s="23">
        <v>9.4276416539050542E-2</v>
      </c>
      <c r="G26" s="23">
        <v>0.10423047473200613</v>
      </c>
      <c r="H26" s="23">
        <v>0.29182618683001532</v>
      </c>
      <c r="I26" s="23">
        <v>0.21420367534456355</v>
      </c>
      <c r="J26" s="23">
        <v>0.11667304747320061</v>
      </c>
      <c r="K26" s="23">
        <v>7.7622511485451767E-2</v>
      </c>
      <c r="L26" s="23">
        <v>0</v>
      </c>
      <c r="M26" s="24">
        <v>52240</v>
      </c>
      <c r="N26" s="23">
        <v>5.4865110639587752E-2</v>
      </c>
      <c r="O26" s="23">
        <v>3.6980903304031525E-2</v>
      </c>
      <c r="P26" s="23">
        <v>8.5783570779023946E-2</v>
      </c>
      <c r="Q26" s="23">
        <v>0.25856320096999091</v>
      </c>
      <c r="R26" s="23">
        <v>0.25310700212185511</v>
      </c>
      <c r="S26" s="23">
        <v>0.17793270688087298</v>
      </c>
      <c r="T26" s="23">
        <v>0.13246438314640802</v>
      </c>
      <c r="U26" s="23">
        <v>0</v>
      </c>
      <c r="V26" s="24">
        <v>16495</v>
      </c>
    </row>
    <row r="27" spans="2:22" x14ac:dyDescent="0.3">
      <c r="B27" s="33" t="s">
        <v>240</v>
      </c>
      <c r="C27" s="18" t="s">
        <v>259</v>
      </c>
      <c r="D27" s="18" t="s">
        <v>349</v>
      </c>
      <c r="E27" s="23">
        <v>7.9984944010539197E-2</v>
      </c>
      <c r="F27" s="23">
        <v>7.3962548226216243E-2</v>
      </c>
      <c r="G27" s="23">
        <v>0.10623882563282205</v>
      </c>
      <c r="H27" s="23">
        <v>0.29067469652771244</v>
      </c>
      <c r="I27" s="23">
        <v>0.23948433236096733</v>
      </c>
      <c r="J27" s="23">
        <v>0.13098710830902419</v>
      </c>
      <c r="K27" s="23">
        <v>7.8667544932718547E-2</v>
      </c>
      <c r="L27" s="23">
        <v>0</v>
      </c>
      <c r="M27" s="24">
        <v>53135</v>
      </c>
      <c r="N27" s="23">
        <v>5.1535087719298246E-2</v>
      </c>
      <c r="O27" s="23">
        <v>3.2894736842105261E-2</v>
      </c>
      <c r="P27" s="23">
        <v>9.2105263157894732E-2</v>
      </c>
      <c r="Q27" s="23">
        <v>0.28399122807017546</v>
      </c>
      <c r="R27" s="23">
        <v>0.24561403508771928</v>
      </c>
      <c r="S27" s="23">
        <v>0.18640350877192982</v>
      </c>
      <c r="T27" s="23">
        <v>0.10745614035087719</v>
      </c>
      <c r="U27" s="23">
        <v>0</v>
      </c>
      <c r="V27" s="24">
        <v>4560</v>
      </c>
    </row>
    <row r="28" spans="2:22" x14ac:dyDescent="0.3">
      <c r="B28" s="33" t="s">
        <v>240</v>
      </c>
      <c r="C28" s="18" t="s">
        <v>260</v>
      </c>
      <c r="D28" s="18" t="s">
        <v>350</v>
      </c>
      <c r="E28" s="23">
        <v>8.3125519534497094E-2</v>
      </c>
      <c r="F28" s="23">
        <v>5.9850374064837904E-2</v>
      </c>
      <c r="G28" s="23">
        <v>8.7801330008312556E-2</v>
      </c>
      <c r="H28" s="23">
        <v>0.26018287614297592</v>
      </c>
      <c r="I28" s="23">
        <v>0.24667497921862011</v>
      </c>
      <c r="J28" s="23">
        <v>0.15263923524522027</v>
      </c>
      <c r="K28" s="23">
        <v>0.10951787198669992</v>
      </c>
      <c r="L28" s="23">
        <v>0</v>
      </c>
      <c r="M28" s="24">
        <v>48120</v>
      </c>
      <c r="N28" s="23">
        <v>5.7858022158391462E-2</v>
      </c>
      <c r="O28" s="23">
        <v>3.8572014772260979E-2</v>
      </c>
      <c r="P28" s="23">
        <v>6.5654493229380384E-2</v>
      </c>
      <c r="Q28" s="23">
        <v>0.22076323348379154</v>
      </c>
      <c r="R28" s="23">
        <v>0.24825605252359459</v>
      </c>
      <c r="S28" s="23">
        <v>0.19737382027082478</v>
      </c>
      <c r="T28" s="23">
        <v>0.17152236356175626</v>
      </c>
      <c r="U28" s="23">
        <v>0</v>
      </c>
      <c r="V28" s="24">
        <v>12185</v>
      </c>
    </row>
    <row r="29" spans="2:22" x14ac:dyDescent="0.3">
      <c r="B29" s="33" t="s">
        <v>240</v>
      </c>
      <c r="C29" s="18" t="s">
        <v>261</v>
      </c>
      <c r="D29" s="18" t="s">
        <v>351</v>
      </c>
      <c r="E29" s="23">
        <v>0.10813621003379256</v>
      </c>
      <c r="F29" s="23">
        <v>0.11047569534702366</v>
      </c>
      <c r="G29" s="23">
        <v>9.6178840655055886E-2</v>
      </c>
      <c r="H29" s="23">
        <v>0.24551598648297374</v>
      </c>
      <c r="I29" s="23">
        <v>0.20405510787626721</v>
      </c>
      <c r="J29" s="23">
        <v>0.12932154925916298</v>
      </c>
      <c r="K29" s="23">
        <v>0.10644658175201456</v>
      </c>
      <c r="L29" s="23">
        <v>0</v>
      </c>
      <c r="M29" s="24">
        <v>38470</v>
      </c>
      <c r="N29" s="23">
        <v>5.4430379746835442E-2</v>
      </c>
      <c r="O29" s="23">
        <v>3.7974683544303799E-2</v>
      </c>
      <c r="P29" s="23">
        <v>6.9620253164556958E-2</v>
      </c>
      <c r="Q29" s="23">
        <v>0.19177215189873417</v>
      </c>
      <c r="R29" s="23">
        <v>0.20949367088607596</v>
      </c>
      <c r="S29" s="23">
        <v>0.20632911392405062</v>
      </c>
      <c r="T29" s="23">
        <v>0.23101265822784811</v>
      </c>
      <c r="U29" s="23">
        <v>0</v>
      </c>
      <c r="V29" s="24">
        <v>7900</v>
      </c>
    </row>
    <row r="30" spans="2:22" x14ac:dyDescent="0.3">
      <c r="B30" s="33" t="s">
        <v>262</v>
      </c>
      <c r="C30" s="18" t="s">
        <v>263</v>
      </c>
      <c r="D30" s="18" t="s">
        <v>371</v>
      </c>
      <c r="E30" s="23">
        <v>6.28103277060576E-2</v>
      </c>
      <c r="F30" s="23">
        <v>9.1360476663356505E-2</v>
      </c>
      <c r="G30" s="23">
        <v>0.10551142005958292</v>
      </c>
      <c r="H30" s="23">
        <v>0.22070506454816285</v>
      </c>
      <c r="I30" s="23">
        <v>0.19637537239324726</v>
      </c>
      <c r="J30" s="23">
        <v>0.17254220456802383</v>
      </c>
      <c r="K30" s="23">
        <v>0.15044687189672293</v>
      </c>
      <c r="L30" s="23">
        <v>0</v>
      </c>
      <c r="M30" s="24">
        <v>20140</v>
      </c>
      <c r="N30" s="23">
        <v>3.7326388888888888E-2</v>
      </c>
      <c r="O30" s="23">
        <v>2.8645833333333332E-2</v>
      </c>
      <c r="P30" s="23">
        <v>5.7291666666666664E-2</v>
      </c>
      <c r="Q30" s="23">
        <v>0.15277777777777779</v>
      </c>
      <c r="R30" s="23">
        <v>0.19878472222222221</v>
      </c>
      <c r="S30" s="23">
        <v>0.25520833333333331</v>
      </c>
      <c r="T30" s="23">
        <v>0.2717013888888889</v>
      </c>
      <c r="U30" s="23">
        <v>0</v>
      </c>
      <c r="V30" s="24">
        <v>5760</v>
      </c>
    </row>
    <row r="31" spans="2:22" x14ac:dyDescent="0.3">
      <c r="B31" s="33" t="s">
        <v>262</v>
      </c>
      <c r="C31" s="18" t="s">
        <v>264</v>
      </c>
      <c r="D31" s="18" t="s">
        <v>372</v>
      </c>
      <c r="E31" s="23">
        <v>5.8119658119658121E-2</v>
      </c>
      <c r="F31" s="23">
        <v>8.6039886039886035E-2</v>
      </c>
      <c r="G31" s="23">
        <v>0.13347578347578348</v>
      </c>
      <c r="H31" s="23">
        <v>0.28774928774928776</v>
      </c>
      <c r="I31" s="23">
        <v>0.20968660968660968</v>
      </c>
      <c r="J31" s="23">
        <v>0.12977207977207977</v>
      </c>
      <c r="K31" s="23">
        <v>9.5299145299145294E-2</v>
      </c>
      <c r="L31" s="23">
        <v>0</v>
      </c>
      <c r="M31" s="24">
        <v>35100</v>
      </c>
      <c r="N31" s="23">
        <v>2.7579162410623085E-2</v>
      </c>
      <c r="O31" s="23">
        <v>2.7068437180796732E-2</v>
      </c>
      <c r="P31" s="23">
        <v>6.332992849846783E-2</v>
      </c>
      <c r="Q31" s="23">
        <v>0.21092951991828396</v>
      </c>
      <c r="R31" s="23">
        <v>0.23186925434116445</v>
      </c>
      <c r="S31" s="23">
        <v>0.22676200204290092</v>
      </c>
      <c r="T31" s="23">
        <v>0.21297242083758938</v>
      </c>
      <c r="U31" s="23">
        <v>0</v>
      </c>
      <c r="V31" s="24">
        <v>9790</v>
      </c>
    </row>
    <row r="32" spans="2:22" x14ac:dyDescent="0.3">
      <c r="B32" s="33" t="s">
        <v>262</v>
      </c>
      <c r="C32" s="18" t="s">
        <v>265</v>
      </c>
      <c r="D32" s="18" t="s">
        <v>373</v>
      </c>
      <c r="E32" s="23">
        <v>8.5267489711934152E-2</v>
      </c>
      <c r="F32" s="23">
        <v>0.1091358024691358</v>
      </c>
      <c r="G32" s="23">
        <v>0.10864197530864197</v>
      </c>
      <c r="H32" s="23">
        <v>0.2376954732510288</v>
      </c>
      <c r="I32" s="23">
        <v>0.19440329218106997</v>
      </c>
      <c r="J32" s="23">
        <v>0.14534979423868313</v>
      </c>
      <c r="K32" s="23">
        <v>0.11950617283950617</v>
      </c>
      <c r="L32" s="23">
        <v>0</v>
      </c>
      <c r="M32" s="24">
        <v>30375</v>
      </c>
      <c r="N32" s="23">
        <v>7.3500967117988397E-2</v>
      </c>
      <c r="O32" s="23">
        <v>5.7059961315280461E-2</v>
      </c>
      <c r="P32" s="23">
        <v>5.7059961315280461E-2</v>
      </c>
      <c r="Q32" s="23">
        <v>0.14119922630560927</v>
      </c>
      <c r="R32" s="23">
        <v>0.1895551257253385</v>
      </c>
      <c r="S32" s="23">
        <v>0.2311411992263056</v>
      </c>
      <c r="T32" s="23">
        <v>0.25145067698259188</v>
      </c>
      <c r="U32" s="23">
        <v>0</v>
      </c>
      <c r="V32" s="24">
        <v>5170</v>
      </c>
    </row>
    <row r="33" spans="2:22" x14ac:dyDescent="0.3">
      <c r="B33" s="33" t="s">
        <v>262</v>
      </c>
      <c r="C33" s="18" t="s">
        <v>266</v>
      </c>
      <c r="D33" s="18" t="s">
        <v>352</v>
      </c>
      <c r="E33" s="23">
        <v>8.069164265129683E-2</v>
      </c>
      <c r="F33" s="23">
        <v>5.6195965417867436E-2</v>
      </c>
      <c r="G33" s="23">
        <v>8.9337175792507204E-2</v>
      </c>
      <c r="H33" s="23">
        <v>0.207492795389049</v>
      </c>
      <c r="I33" s="23">
        <v>0.20557156580211336</v>
      </c>
      <c r="J33" s="23">
        <v>0.1930835734870317</v>
      </c>
      <c r="K33" s="23">
        <v>0.16762728146013448</v>
      </c>
      <c r="L33" s="23">
        <v>0</v>
      </c>
      <c r="M33" s="24">
        <v>10410</v>
      </c>
      <c r="N33" s="23">
        <v>2.9655990510083038E-2</v>
      </c>
      <c r="O33" s="23">
        <v>2.7283511269276393E-2</v>
      </c>
      <c r="P33" s="23">
        <v>5.3380782918149468E-2</v>
      </c>
      <c r="Q33" s="23">
        <v>0.15895610913404506</v>
      </c>
      <c r="R33" s="23">
        <v>0.20521945432977462</v>
      </c>
      <c r="S33" s="23">
        <v>0.24911032028469751</v>
      </c>
      <c r="T33" s="23">
        <v>0.27520759193357058</v>
      </c>
      <c r="U33" s="23">
        <v>0</v>
      </c>
      <c r="V33" s="24">
        <v>4215</v>
      </c>
    </row>
    <row r="34" spans="2:22" x14ac:dyDescent="0.3">
      <c r="B34" s="33" t="s">
        <v>262</v>
      </c>
      <c r="C34" s="18" t="s">
        <v>267</v>
      </c>
      <c r="D34" s="18" t="s">
        <v>374</v>
      </c>
      <c r="E34" s="23">
        <v>9.7927241962774955E-2</v>
      </c>
      <c r="F34" s="23">
        <v>0.11590524534686972</v>
      </c>
      <c r="G34" s="23">
        <v>0.12584602368866329</v>
      </c>
      <c r="H34" s="23">
        <v>0.25824873096446699</v>
      </c>
      <c r="I34" s="23">
        <v>0.19648900169204739</v>
      </c>
      <c r="J34" s="23">
        <v>0.125</v>
      </c>
      <c r="K34" s="23">
        <v>8.0583756345177671E-2</v>
      </c>
      <c r="L34" s="23">
        <v>0</v>
      </c>
      <c r="M34" s="24">
        <v>23640</v>
      </c>
      <c r="N34" s="23">
        <v>6.9042316258351888E-2</v>
      </c>
      <c r="O34" s="23">
        <v>4.4543429844097995E-2</v>
      </c>
      <c r="P34" s="23">
        <v>7.7951002227171495E-2</v>
      </c>
      <c r="Q34" s="23">
        <v>0.22568671121009651</v>
      </c>
      <c r="R34" s="23">
        <v>0.21380846325167038</v>
      </c>
      <c r="S34" s="23">
        <v>0.20341499628804752</v>
      </c>
      <c r="T34" s="23">
        <v>0.16481069042316257</v>
      </c>
      <c r="U34" s="23">
        <v>0</v>
      </c>
      <c r="V34" s="24">
        <v>6735</v>
      </c>
    </row>
    <row r="35" spans="2:22" x14ac:dyDescent="0.3">
      <c r="B35" s="33" t="s">
        <v>262</v>
      </c>
      <c r="C35" s="18" t="s">
        <v>268</v>
      </c>
      <c r="D35" s="18" t="s">
        <v>375</v>
      </c>
      <c r="E35" s="23">
        <v>6.345436036647438E-2</v>
      </c>
      <c r="F35" s="23">
        <v>8.483203257550051E-2</v>
      </c>
      <c r="G35" s="23">
        <v>9.3993892093654566E-2</v>
      </c>
      <c r="H35" s="23">
        <v>0.2158126908720733</v>
      </c>
      <c r="I35" s="23">
        <v>0.20665083135391923</v>
      </c>
      <c r="J35" s="23">
        <v>0.17678995588734306</v>
      </c>
      <c r="K35" s="23">
        <v>0.15778758059043094</v>
      </c>
      <c r="L35" s="23">
        <v>0</v>
      </c>
      <c r="M35" s="24">
        <v>14735</v>
      </c>
      <c r="N35" s="23">
        <v>3.7885462555066078E-2</v>
      </c>
      <c r="O35" s="23">
        <v>2.8193832599118944E-2</v>
      </c>
      <c r="P35" s="23">
        <v>4.5814977973568281E-2</v>
      </c>
      <c r="Q35" s="23">
        <v>0.15947136563876652</v>
      </c>
      <c r="R35" s="23">
        <v>0.1973568281938326</v>
      </c>
      <c r="S35" s="23">
        <v>0.25638766519823791</v>
      </c>
      <c r="T35" s="23">
        <v>0.27577092511013218</v>
      </c>
      <c r="U35" s="23">
        <v>0</v>
      </c>
      <c r="V35" s="24">
        <v>5675</v>
      </c>
    </row>
    <row r="36" spans="2:22" x14ac:dyDescent="0.3">
      <c r="B36" s="33" t="s">
        <v>262</v>
      </c>
      <c r="C36" s="18" t="s">
        <v>269</v>
      </c>
      <c r="D36" s="18" t="s">
        <v>376</v>
      </c>
      <c r="E36" s="23">
        <v>6.690615177368657E-2</v>
      </c>
      <c r="F36" s="23">
        <v>0.10507409070498429</v>
      </c>
      <c r="G36" s="23">
        <v>0.11270767849124383</v>
      </c>
      <c r="H36" s="23">
        <v>0.2195779074988774</v>
      </c>
      <c r="I36" s="23">
        <v>0.19622810956443645</v>
      </c>
      <c r="J36" s="23">
        <v>0.16255051638976201</v>
      </c>
      <c r="K36" s="23">
        <v>0.13650651100134711</v>
      </c>
      <c r="L36" s="23">
        <v>0</v>
      </c>
      <c r="M36" s="24">
        <v>11135</v>
      </c>
      <c r="N36" s="23">
        <v>6.8592057761732855E-2</v>
      </c>
      <c r="O36" s="23">
        <v>3.0685920577617327E-2</v>
      </c>
      <c r="P36" s="23">
        <v>4.3321299638989168E-2</v>
      </c>
      <c r="Q36" s="23">
        <v>0.10649819494584838</v>
      </c>
      <c r="R36" s="23">
        <v>0.17509025270758122</v>
      </c>
      <c r="S36" s="23">
        <v>0.26714801444043323</v>
      </c>
      <c r="T36" s="23">
        <v>0.30866425992779783</v>
      </c>
      <c r="U36" s="23">
        <v>0</v>
      </c>
      <c r="V36" s="24">
        <v>2770</v>
      </c>
    </row>
    <row r="37" spans="2:22" x14ac:dyDescent="0.3">
      <c r="B37" s="33" t="s">
        <v>262</v>
      </c>
      <c r="C37" s="18" t="s">
        <v>270</v>
      </c>
      <c r="D37" s="18" t="s">
        <v>353</v>
      </c>
      <c r="E37" s="23">
        <v>8.2416348529081515E-2</v>
      </c>
      <c r="F37" s="23">
        <v>0.10734336402425332</v>
      </c>
      <c r="G37" s="23">
        <v>0.11093644733887267</v>
      </c>
      <c r="H37" s="23">
        <v>0.253087805973501</v>
      </c>
      <c r="I37" s="23">
        <v>0.20615315517628566</v>
      </c>
      <c r="J37" s="23">
        <v>0.13766000449135415</v>
      </c>
      <c r="K37" s="23">
        <v>0.10217830675948798</v>
      </c>
      <c r="L37" s="23">
        <v>0</v>
      </c>
      <c r="M37" s="24">
        <v>22265</v>
      </c>
      <c r="N37" s="23">
        <v>4.9968374446552812E-2</v>
      </c>
      <c r="O37" s="23">
        <v>4.8070841239721697E-2</v>
      </c>
      <c r="P37" s="23">
        <v>8.3491461100569264E-2</v>
      </c>
      <c r="Q37" s="23">
        <v>0.24920936116382036</v>
      </c>
      <c r="R37" s="23">
        <v>0.22074636306135356</v>
      </c>
      <c r="S37" s="23">
        <v>0.18406072106261859</v>
      </c>
      <c r="T37" s="23">
        <v>0.1644528779253637</v>
      </c>
      <c r="U37" s="23">
        <v>0</v>
      </c>
      <c r="V37" s="24">
        <v>7905</v>
      </c>
    </row>
    <row r="38" spans="2:22" x14ac:dyDescent="0.3">
      <c r="B38" s="33" t="s">
        <v>262</v>
      </c>
      <c r="C38" s="18" t="s">
        <v>271</v>
      </c>
      <c r="D38" s="18" t="s">
        <v>377</v>
      </c>
      <c r="E38" s="23">
        <v>8.0169491525423728E-2</v>
      </c>
      <c r="F38" s="23">
        <v>0.11</v>
      </c>
      <c r="G38" s="23">
        <v>0.11491525423728814</v>
      </c>
      <c r="H38" s="23">
        <v>0.23881355932203391</v>
      </c>
      <c r="I38" s="23">
        <v>0.20813559322033898</v>
      </c>
      <c r="J38" s="23">
        <v>0.14508474576271185</v>
      </c>
      <c r="K38" s="23">
        <v>0.10305084745762712</v>
      </c>
      <c r="L38" s="23">
        <v>0</v>
      </c>
      <c r="M38" s="24">
        <v>29500</v>
      </c>
      <c r="N38" s="23">
        <v>3.3599999999999998E-2</v>
      </c>
      <c r="O38" s="23">
        <v>2.5600000000000001E-2</v>
      </c>
      <c r="P38" s="23">
        <v>4.9599999999999998E-2</v>
      </c>
      <c r="Q38" s="23">
        <v>0.15359999999999999</v>
      </c>
      <c r="R38" s="23">
        <v>0.21279999999999999</v>
      </c>
      <c r="S38" s="23">
        <v>0.25600000000000001</v>
      </c>
      <c r="T38" s="23">
        <v>0.26879999999999998</v>
      </c>
      <c r="U38" s="23">
        <v>0</v>
      </c>
      <c r="V38" s="24">
        <v>3125</v>
      </c>
    </row>
    <row r="39" spans="2:22" x14ac:dyDescent="0.3">
      <c r="B39" s="33" t="s">
        <v>262</v>
      </c>
      <c r="C39" s="18" t="s">
        <v>272</v>
      </c>
      <c r="D39" s="18" t="s">
        <v>354</v>
      </c>
      <c r="E39" s="23">
        <v>7.0354906054279756E-2</v>
      </c>
      <c r="F39" s="23">
        <v>0.10020876826722339</v>
      </c>
      <c r="G39" s="23">
        <v>0.10803757828810021</v>
      </c>
      <c r="H39" s="23">
        <v>0.2548016701461378</v>
      </c>
      <c r="I39" s="23">
        <v>0.22118997912317329</v>
      </c>
      <c r="J39" s="23">
        <v>0.14039665970772441</v>
      </c>
      <c r="K39" s="23">
        <v>0.10490605427974947</v>
      </c>
      <c r="L39" s="23">
        <v>0</v>
      </c>
      <c r="M39" s="24">
        <v>47900</v>
      </c>
      <c r="N39" s="23">
        <v>3.9670430271589868E-2</v>
      </c>
      <c r="O39" s="23">
        <v>2.6243515410436374E-2</v>
      </c>
      <c r="P39" s="23">
        <v>6.7439731461702776E-2</v>
      </c>
      <c r="Q39" s="23">
        <v>0.2282575526396094</v>
      </c>
      <c r="R39" s="23">
        <v>0.24565151052792189</v>
      </c>
      <c r="S39" s="23">
        <v>0.20842233750381448</v>
      </c>
      <c r="T39" s="23">
        <v>0.18462007934086055</v>
      </c>
      <c r="U39" s="23">
        <v>0</v>
      </c>
      <c r="V39" s="24">
        <v>16385</v>
      </c>
    </row>
    <row r="40" spans="2:22" x14ac:dyDescent="0.3">
      <c r="B40" s="33" t="s">
        <v>262</v>
      </c>
      <c r="C40" s="18" t="s">
        <v>273</v>
      </c>
      <c r="D40" s="18" t="s">
        <v>378</v>
      </c>
      <c r="E40" s="23">
        <v>9.2551178393256495E-2</v>
      </c>
      <c r="F40" s="23">
        <v>0.11938757956304834</v>
      </c>
      <c r="G40" s="23">
        <v>0.11629107173576467</v>
      </c>
      <c r="H40" s="23">
        <v>0.25030104937209702</v>
      </c>
      <c r="I40" s="23">
        <v>0.18269396180973679</v>
      </c>
      <c r="J40" s="23">
        <v>0.13091346980904869</v>
      </c>
      <c r="K40" s="23">
        <v>0.10768966110442113</v>
      </c>
      <c r="L40" s="23">
        <v>0</v>
      </c>
      <c r="M40" s="24">
        <v>29065</v>
      </c>
      <c r="N40" s="23">
        <v>6.4655172413793108E-2</v>
      </c>
      <c r="O40" s="23">
        <v>4.0948275862068964E-2</v>
      </c>
      <c r="P40" s="23">
        <v>6.0344827586206899E-2</v>
      </c>
      <c r="Q40" s="23">
        <v>0.19396551724137931</v>
      </c>
      <c r="R40" s="23">
        <v>0.1875</v>
      </c>
      <c r="S40" s="23">
        <v>0.21336206896551724</v>
      </c>
      <c r="T40" s="23">
        <v>0.23922413793103448</v>
      </c>
      <c r="U40" s="23">
        <v>0</v>
      </c>
      <c r="V40" s="24">
        <v>2320</v>
      </c>
    </row>
    <row r="41" spans="2:22" x14ac:dyDescent="0.3">
      <c r="B41" s="33" t="s">
        <v>274</v>
      </c>
      <c r="C41" s="18" t="s">
        <v>275</v>
      </c>
      <c r="D41" s="18" t="s">
        <v>355</v>
      </c>
      <c r="E41" s="23">
        <v>9.61824491819534E-2</v>
      </c>
      <c r="F41" s="23">
        <v>0.1232523549826475</v>
      </c>
      <c r="G41" s="23">
        <v>0.10599900842835895</v>
      </c>
      <c r="H41" s="23">
        <v>0.23272186415468518</v>
      </c>
      <c r="I41" s="23">
        <v>0.20237977193852255</v>
      </c>
      <c r="J41" s="23">
        <v>0.13723351512146753</v>
      </c>
      <c r="K41" s="23">
        <v>0.10213187902825979</v>
      </c>
      <c r="L41" s="23">
        <v>0</v>
      </c>
      <c r="M41" s="24">
        <v>50425</v>
      </c>
      <c r="N41" s="23">
        <v>8.8197146562905324E-2</v>
      </c>
      <c r="O41" s="23">
        <v>6.2689148292261132E-2</v>
      </c>
      <c r="P41" s="23">
        <v>7.3065283182014704E-2</v>
      </c>
      <c r="Q41" s="23">
        <v>0.18979680069174232</v>
      </c>
      <c r="R41" s="23">
        <v>0.20449632511889321</v>
      </c>
      <c r="S41" s="23">
        <v>0.2001729355814959</v>
      </c>
      <c r="T41" s="23">
        <v>0.18115002161694768</v>
      </c>
      <c r="U41" s="23">
        <v>0</v>
      </c>
      <c r="V41" s="24">
        <v>11565</v>
      </c>
    </row>
    <row r="42" spans="2:22" x14ac:dyDescent="0.3">
      <c r="B42" s="33" t="s">
        <v>274</v>
      </c>
      <c r="C42" s="18" t="s">
        <v>276</v>
      </c>
      <c r="D42" s="18" t="s">
        <v>379</v>
      </c>
      <c r="E42" s="23">
        <v>8.430031988960672E-2</v>
      </c>
      <c r="F42" s="23">
        <v>8.3923979175813831E-2</v>
      </c>
      <c r="G42" s="23">
        <v>0.10361914319764159</v>
      </c>
      <c r="H42" s="23">
        <v>0.23395847707457817</v>
      </c>
      <c r="I42" s="23">
        <v>0.20610926425390452</v>
      </c>
      <c r="J42" s="23">
        <v>0.16853791632691464</v>
      </c>
      <c r="K42" s="23">
        <v>0.11955090008154048</v>
      </c>
      <c r="L42" s="23">
        <v>0</v>
      </c>
      <c r="M42" s="24">
        <v>79715</v>
      </c>
      <c r="N42" s="23">
        <v>5.5346208195949126E-2</v>
      </c>
      <c r="O42" s="23">
        <v>4.215732454074423E-2</v>
      </c>
      <c r="P42" s="23">
        <v>5.4875176636834666E-2</v>
      </c>
      <c r="Q42" s="23">
        <v>0.16815826660386246</v>
      </c>
      <c r="R42" s="23">
        <v>0.20937352802637776</v>
      </c>
      <c r="S42" s="23">
        <v>0.25270843146490812</v>
      </c>
      <c r="T42" s="23">
        <v>0.21761658031088082</v>
      </c>
      <c r="U42" s="23">
        <v>0</v>
      </c>
      <c r="V42" s="24">
        <v>21230</v>
      </c>
    </row>
    <row r="43" spans="2:22" x14ac:dyDescent="0.3">
      <c r="B43" s="33" t="s">
        <v>274</v>
      </c>
      <c r="C43" s="18" t="s">
        <v>277</v>
      </c>
      <c r="D43" s="18" t="s">
        <v>380</v>
      </c>
      <c r="E43" s="23">
        <v>6.4966178128523108E-2</v>
      </c>
      <c r="F43" s="23">
        <v>7.3844419391206312E-2</v>
      </c>
      <c r="G43" s="23">
        <v>0.10386133032694475</v>
      </c>
      <c r="H43" s="23">
        <v>0.20490417136414882</v>
      </c>
      <c r="I43" s="23">
        <v>0.19630777903043969</v>
      </c>
      <c r="J43" s="23">
        <v>0.19052987598647125</v>
      </c>
      <c r="K43" s="23">
        <v>0.16558624577226608</v>
      </c>
      <c r="L43" s="23">
        <v>0</v>
      </c>
      <c r="M43" s="24">
        <v>35480</v>
      </c>
      <c r="N43" s="23">
        <v>5.6274030059419784E-2</v>
      </c>
      <c r="O43" s="23">
        <v>5.2778748689269489E-2</v>
      </c>
      <c r="P43" s="23">
        <v>6.2915064662705342E-2</v>
      </c>
      <c r="Q43" s="23">
        <v>0.14924851450541768</v>
      </c>
      <c r="R43" s="23">
        <v>0.18629849702901083</v>
      </c>
      <c r="S43" s="23">
        <v>0.25061167423977632</v>
      </c>
      <c r="T43" s="23">
        <v>0.24187347081440055</v>
      </c>
      <c r="U43" s="23">
        <v>0</v>
      </c>
      <c r="V43" s="24">
        <v>14305</v>
      </c>
    </row>
    <row r="44" spans="2:22" x14ac:dyDescent="0.3">
      <c r="B44" s="33" t="s">
        <v>274</v>
      </c>
      <c r="C44" s="18" t="s">
        <v>278</v>
      </c>
      <c r="D44" s="18" t="s">
        <v>356</v>
      </c>
      <c r="E44" s="23">
        <v>7.4963609898107714E-2</v>
      </c>
      <c r="F44" s="23">
        <v>0.10924308588064047</v>
      </c>
      <c r="G44" s="23">
        <v>0.12605531295487626</v>
      </c>
      <c r="H44" s="23">
        <v>0.25989810771470162</v>
      </c>
      <c r="I44" s="23">
        <v>0.20742358078602621</v>
      </c>
      <c r="J44" s="23">
        <v>0.13187772925764193</v>
      </c>
      <c r="K44" s="23">
        <v>9.0538573508005829E-2</v>
      </c>
      <c r="L44" s="23">
        <v>0</v>
      </c>
      <c r="M44" s="24">
        <v>68700</v>
      </c>
      <c r="N44" s="23">
        <v>4.9602122015915122E-2</v>
      </c>
      <c r="O44" s="23">
        <v>3.7400530503978777E-2</v>
      </c>
      <c r="P44" s="23">
        <v>8.8328912466843504E-2</v>
      </c>
      <c r="Q44" s="23">
        <v>0.22440318302387269</v>
      </c>
      <c r="R44" s="23">
        <v>0.22625994694960211</v>
      </c>
      <c r="S44" s="23">
        <v>0.20106100795755968</v>
      </c>
      <c r="T44" s="23">
        <v>0.17320954907161804</v>
      </c>
      <c r="U44" s="23">
        <v>0</v>
      </c>
      <c r="V44" s="24">
        <v>18850</v>
      </c>
    </row>
    <row r="45" spans="2:22" x14ac:dyDescent="0.3">
      <c r="B45" s="33" t="s">
        <v>279</v>
      </c>
      <c r="C45" s="18" t="s">
        <v>280</v>
      </c>
      <c r="D45" s="18" t="s">
        <v>381</v>
      </c>
      <c r="E45" s="23">
        <v>6.5199085769277035E-2</v>
      </c>
      <c r="F45" s="23">
        <v>9.0340430650787923E-2</v>
      </c>
      <c r="G45" s="23">
        <v>0.13340550944304103</v>
      </c>
      <c r="H45" s="23">
        <v>0.24612053410321183</v>
      </c>
      <c r="I45" s="23">
        <v>0.20834837002285578</v>
      </c>
      <c r="J45" s="23">
        <v>0.15132924335378323</v>
      </c>
      <c r="K45" s="23">
        <v>0.10537712017322266</v>
      </c>
      <c r="L45" s="23">
        <v>0</v>
      </c>
      <c r="M45" s="24">
        <v>41565</v>
      </c>
      <c r="N45" s="23">
        <v>3.9775183744055337E-2</v>
      </c>
      <c r="O45" s="23">
        <v>3.6316472114137487E-2</v>
      </c>
      <c r="P45" s="23">
        <v>8.9061824470384784E-2</v>
      </c>
      <c r="Q45" s="23">
        <v>0.16385646346735841</v>
      </c>
      <c r="R45" s="23">
        <v>0.21530479896238652</v>
      </c>
      <c r="S45" s="23">
        <v>0.23994811932555124</v>
      </c>
      <c r="T45" s="23">
        <v>0.21487246000864679</v>
      </c>
      <c r="U45" s="23">
        <v>0</v>
      </c>
      <c r="V45" s="24">
        <v>11565</v>
      </c>
    </row>
    <row r="46" spans="2:22" x14ac:dyDescent="0.3">
      <c r="B46" s="33" t="s">
        <v>279</v>
      </c>
      <c r="C46" s="18" t="s">
        <v>281</v>
      </c>
      <c r="D46" s="18" t="s">
        <v>357</v>
      </c>
      <c r="E46" s="23">
        <v>9.3494835883847938E-2</v>
      </c>
      <c r="F46" s="23">
        <v>0.11999134807765101</v>
      </c>
      <c r="G46" s="23">
        <v>0.11285351213972855</v>
      </c>
      <c r="H46" s="23">
        <v>0.25415021900178447</v>
      </c>
      <c r="I46" s="23">
        <v>0.19710160601308604</v>
      </c>
      <c r="J46" s="23">
        <v>0.13253663548369654</v>
      </c>
      <c r="K46" s="23">
        <v>8.9817768885524257E-2</v>
      </c>
      <c r="L46" s="23">
        <v>0</v>
      </c>
      <c r="M46" s="24">
        <v>92465</v>
      </c>
      <c r="N46" s="23">
        <v>5.5076495132127957E-2</v>
      </c>
      <c r="O46" s="23">
        <v>3.6717663421418634E-2</v>
      </c>
      <c r="P46" s="23">
        <v>6.258692628650904E-2</v>
      </c>
      <c r="Q46" s="23">
        <v>0.19805285118219751</v>
      </c>
      <c r="R46" s="23">
        <v>0.2211404728789986</v>
      </c>
      <c r="S46" s="23">
        <v>0.23004172461752434</v>
      </c>
      <c r="T46" s="23">
        <v>0.19638386648122391</v>
      </c>
      <c r="U46" s="23">
        <v>0</v>
      </c>
      <c r="V46" s="24">
        <v>17975</v>
      </c>
    </row>
    <row r="47" spans="2:22" x14ac:dyDescent="0.3">
      <c r="B47" s="33" t="s">
        <v>279</v>
      </c>
      <c r="C47" s="18" t="s">
        <v>282</v>
      </c>
      <c r="D47" s="18" t="s">
        <v>382</v>
      </c>
      <c r="E47" s="23">
        <v>9.3926155580608794E-2</v>
      </c>
      <c r="F47" s="23">
        <v>0.10999154453213078</v>
      </c>
      <c r="G47" s="23">
        <v>0.10287485907553551</v>
      </c>
      <c r="H47" s="23">
        <v>0.23618940248027057</v>
      </c>
      <c r="I47" s="23">
        <v>0.19729425028184894</v>
      </c>
      <c r="J47" s="23">
        <v>0.15008455467869222</v>
      </c>
      <c r="K47" s="23">
        <v>0.10963923337091319</v>
      </c>
      <c r="L47" s="23">
        <v>0</v>
      </c>
      <c r="M47" s="24">
        <v>70960</v>
      </c>
      <c r="N47" s="23">
        <v>5.9984520123839008E-2</v>
      </c>
      <c r="O47" s="23">
        <v>7.5851393188854491E-2</v>
      </c>
      <c r="P47" s="23">
        <v>6.3080495356037158E-2</v>
      </c>
      <c r="Q47" s="23">
        <v>0.17143962848297215</v>
      </c>
      <c r="R47" s="23">
        <v>0.20510835913312694</v>
      </c>
      <c r="S47" s="23">
        <v>0.22213622291021673</v>
      </c>
      <c r="T47" s="23">
        <v>0.20239938080495357</v>
      </c>
      <c r="U47" s="23">
        <v>0</v>
      </c>
      <c r="V47" s="24">
        <v>12920</v>
      </c>
    </row>
    <row r="48" spans="2:22" x14ac:dyDescent="0.3">
      <c r="B48" s="33" t="s">
        <v>283</v>
      </c>
      <c r="C48" s="18" t="s">
        <v>284</v>
      </c>
      <c r="D48" s="18" t="s">
        <v>383</v>
      </c>
      <c r="E48" s="23">
        <v>8.9756290865860913E-2</v>
      </c>
      <c r="F48" s="23">
        <v>0.10293243510996632</v>
      </c>
      <c r="G48" s="23">
        <v>0.10342777887854171</v>
      </c>
      <c r="H48" s="23">
        <v>0.23469387755102042</v>
      </c>
      <c r="I48" s="23">
        <v>0.20556766395878739</v>
      </c>
      <c r="J48" s="23">
        <v>0.15335843075094116</v>
      </c>
      <c r="K48" s="23">
        <v>0.11036259163859719</v>
      </c>
      <c r="L48" s="23">
        <v>0</v>
      </c>
      <c r="M48" s="24">
        <v>50470</v>
      </c>
      <c r="N48" s="23">
        <v>4.0646651270207855E-2</v>
      </c>
      <c r="O48" s="23">
        <v>2.817551963048499E-2</v>
      </c>
      <c r="P48" s="23">
        <v>6.4665127020785224E-2</v>
      </c>
      <c r="Q48" s="23">
        <v>0.18244803695150116</v>
      </c>
      <c r="R48" s="23">
        <v>0.22586605080831409</v>
      </c>
      <c r="S48" s="23">
        <v>0.24434180138568129</v>
      </c>
      <c r="T48" s="23">
        <v>0.21431870669745959</v>
      </c>
      <c r="U48" s="23">
        <v>0</v>
      </c>
      <c r="V48" s="24">
        <v>10825</v>
      </c>
    </row>
    <row r="49" spans="2:22" x14ac:dyDescent="0.3">
      <c r="B49" s="33" t="s">
        <v>283</v>
      </c>
      <c r="C49" s="18" t="s">
        <v>285</v>
      </c>
      <c r="D49" s="18" t="s">
        <v>358</v>
      </c>
      <c r="E49" s="23">
        <v>8.3575883575883581E-2</v>
      </c>
      <c r="F49" s="23">
        <v>0.11226611226611227</v>
      </c>
      <c r="G49" s="23">
        <v>0.10914760914760915</v>
      </c>
      <c r="H49" s="23">
        <v>0.24615384615384617</v>
      </c>
      <c r="I49" s="23">
        <v>0.20436590436590438</v>
      </c>
      <c r="J49" s="23">
        <v>0.13555093555093556</v>
      </c>
      <c r="K49" s="23">
        <v>0.10893970893970895</v>
      </c>
      <c r="L49" s="23">
        <v>0</v>
      </c>
      <c r="M49" s="24">
        <v>24050</v>
      </c>
      <c r="N49" s="23">
        <v>8.1007488087134108E-2</v>
      </c>
      <c r="O49" s="23">
        <v>5.9223961878829133E-2</v>
      </c>
      <c r="P49" s="23">
        <v>7.0115724982981617E-2</v>
      </c>
      <c r="Q49" s="23">
        <v>0.1865214431586113</v>
      </c>
      <c r="R49" s="23">
        <v>0.20966643975493532</v>
      </c>
      <c r="S49" s="23">
        <v>0.19264805990469708</v>
      </c>
      <c r="T49" s="23">
        <v>0.20081688223281144</v>
      </c>
      <c r="U49" s="23">
        <v>0</v>
      </c>
      <c r="V49" s="24">
        <v>7345</v>
      </c>
    </row>
    <row r="50" spans="2:22" x14ac:dyDescent="0.3">
      <c r="B50" s="33" t="s">
        <v>283</v>
      </c>
      <c r="C50" s="18" t="s">
        <v>286</v>
      </c>
      <c r="D50" s="18" t="s">
        <v>359</v>
      </c>
      <c r="E50" s="23">
        <v>8.7394705174488566E-2</v>
      </c>
      <c r="F50" s="23">
        <v>0.10048134777376655</v>
      </c>
      <c r="G50" s="23">
        <v>9.2659446450060162E-2</v>
      </c>
      <c r="H50" s="23">
        <v>0.1934416365824308</v>
      </c>
      <c r="I50" s="23">
        <v>0.19359205776173286</v>
      </c>
      <c r="J50" s="23">
        <v>0.17734657039711191</v>
      </c>
      <c r="K50" s="23">
        <v>0.1552346570397112</v>
      </c>
      <c r="L50" s="23">
        <v>0</v>
      </c>
      <c r="M50" s="24">
        <v>33240</v>
      </c>
      <c r="N50" s="23">
        <v>5.0119331742243436E-2</v>
      </c>
      <c r="O50" s="23">
        <v>4.0572792362768499E-2</v>
      </c>
      <c r="P50" s="23">
        <v>5.3699284009546537E-2</v>
      </c>
      <c r="Q50" s="23">
        <v>0.13424821002386636</v>
      </c>
      <c r="R50" s="23">
        <v>0.18556085918854415</v>
      </c>
      <c r="S50" s="23">
        <v>0.25238663484486873</v>
      </c>
      <c r="T50" s="23">
        <v>0.28341288782816232</v>
      </c>
      <c r="U50" s="23">
        <v>0</v>
      </c>
      <c r="V50" s="24">
        <v>8380</v>
      </c>
    </row>
    <row r="51" spans="2:22" x14ac:dyDescent="0.3">
      <c r="B51" s="33" t="s">
        <v>283</v>
      </c>
      <c r="C51" s="18" t="s">
        <v>287</v>
      </c>
      <c r="D51" s="18" t="s">
        <v>384</v>
      </c>
      <c r="E51" s="23">
        <v>7.9670329670329665E-2</v>
      </c>
      <c r="F51" s="23">
        <v>9.3645484949832769E-2</v>
      </c>
      <c r="G51" s="23">
        <v>0.11239847109412326</v>
      </c>
      <c r="H51" s="23">
        <v>0.225752508361204</v>
      </c>
      <c r="I51" s="23">
        <v>0.20126612517916867</v>
      </c>
      <c r="J51" s="23">
        <v>0.1581462016244625</v>
      </c>
      <c r="K51" s="23">
        <v>0.12912087912087913</v>
      </c>
      <c r="L51" s="23">
        <v>0</v>
      </c>
      <c r="M51" s="24">
        <v>41860</v>
      </c>
      <c r="N51" s="23">
        <v>3.8846153846153843E-2</v>
      </c>
      <c r="O51" s="23">
        <v>2.5384615384615384E-2</v>
      </c>
      <c r="P51" s="23">
        <v>7.3461538461538467E-2</v>
      </c>
      <c r="Q51" s="23">
        <v>0.19615384615384615</v>
      </c>
      <c r="R51" s="23">
        <v>0.20576923076923076</v>
      </c>
      <c r="S51" s="23">
        <v>0.22576923076923078</v>
      </c>
      <c r="T51" s="23">
        <v>0.23538461538461539</v>
      </c>
      <c r="U51" s="23">
        <v>0</v>
      </c>
      <c r="V51" s="24">
        <v>13000</v>
      </c>
    </row>
    <row r="52" spans="2:22" x14ac:dyDescent="0.3">
      <c r="B52" s="33" t="s">
        <v>283</v>
      </c>
      <c r="C52" s="18" t="s">
        <v>288</v>
      </c>
      <c r="D52" s="18" t="s">
        <v>385</v>
      </c>
      <c r="E52" s="23">
        <v>9.3394930702959164E-2</v>
      </c>
      <c r="F52" s="23">
        <v>0.11586964664752154</v>
      </c>
      <c r="G52" s="23">
        <v>0.10975152952927957</v>
      </c>
      <c r="H52" s="23">
        <v>0.24247721313522289</v>
      </c>
      <c r="I52" s="23">
        <v>0.20239730303408665</v>
      </c>
      <c r="J52" s="23">
        <v>0.13534773379947559</v>
      </c>
      <c r="K52" s="23">
        <v>0.10063678361842927</v>
      </c>
      <c r="L52" s="23">
        <v>0</v>
      </c>
      <c r="M52" s="24">
        <v>40045</v>
      </c>
      <c r="N52" s="23">
        <v>5.8139534883720929E-2</v>
      </c>
      <c r="O52" s="23">
        <v>4.3091655266757865E-2</v>
      </c>
      <c r="P52" s="23">
        <v>7.523939808481532E-2</v>
      </c>
      <c r="Q52" s="23">
        <v>0.22161422708618331</v>
      </c>
      <c r="R52" s="23">
        <v>0.23324213406292749</v>
      </c>
      <c r="S52" s="23">
        <v>0.19288645690834474</v>
      </c>
      <c r="T52" s="23">
        <v>0.17647058823529413</v>
      </c>
      <c r="U52" s="23">
        <v>0</v>
      </c>
      <c r="V52" s="24">
        <v>7310</v>
      </c>
    </row>
    <row r="53" spans="2:22" x14ac:dyDescent="0.3">
      <c r="B53" s="33" t="s">
        <v>283</v>
      </c>
      <c r="C53" s="18" t="s">
        <v>289</v>
      </c>
      <c r="D53" s="18" t="s">
        <v>360</v>
      </c>
      <c r="E53" s="23">
        <v>9.333865177502991E-2</v>
      </c>
      <c r="F53" s="23">
        <v>9.2540885520542487E-2</v>
      </c>
      <c r="G53" s="23">
        <v>0.10390905464698844</v>
      </c>
      <c r="H53" s="23">
        <v>0.23015556441962504</v>
      </c>
      <c r="I53" s="23">
        <v>0.19864379736737137</v>
      </c>
      <c r="J53" s="23">
        <v>0.14858396489828479</v>
      </c>
      <c r="K53" s="23">
        <v>0.13262863980853609</v>
      </c>
      <c r="L53" s="23">
        <v>0</v>
      </c>
      <c r="M53" s="24">
        <v>25070</v>
      </c>
      <c r="N53" s="23">
        <v>5.5788005578800558E-2</v>
      </c>
      <c r="O53" s="23">
        <v>4.1841004184100417E-2</v>
      </c>
      <c r="P53" s="23">
        <v>6.8340306834030681E-2</v>
      </c>
      <c r="Q53" s="23">
        <v>0.20502092050209206</v>
      </c>
      <c r="R53" s="23">
        <v>0.19386331938633194</v>
      </c>
      <c r="S53" s="23">
        <v>0.20781032078103207</v>
      </c>
      <c r="T53" s="23">
        <v>0.23012552301255229</v>
      </c>
      <c r="U53" s="23">
        <v>0</v>
      </c>
      <c r="V53" s="24">
        <v>3585</v>
      </c>
    </row>
    <row r="54" spans="2:22" x14ac:dyDescent="0.3">
      <c r="B54" s="33" t="s">
        <v>290</v>
      </c>
      <c r="C54" s="18" t="s">
        <v>291</v>
      </c>
      <c r="D54" s="18" t="s">
        <v>361</v>
      </c>
      <c r="E54" s="23">
        <v>6.9193842079125975E-2</v>
      </c>
      <c r="F54" s="23">
        <v>8.7733818904154937E-2</v>
      </c>
      <c r="G54" s="23">
        <v>0.11074325442807482</v>
      </c>
      <c r="H54" s="23">
        <v>0.22247972190034762</v>
      </c>
      <c r="I54" s="23">
        <v>0.20278099652375434</v>
      </c>
      <c r="J54" s="23">
        <v>0.17364674722728024</v>
      </c>
      <c r="K54" s="23">
        <v>0.13342161893726204</v>
      </c>
      <c r="L54" s="23">
        <v>0</v>
      </c>
      <c r="M54" s="24">
        <v>30205</v>
      </c>
      <c r="N54" s="23">
        <v>4.1353383458646614E-2</v>
      </c>
      <c r="O54" s="23">
        <v>3.5714285714285712E-2</v>
      </c>
      <c r="P54" s="23">
        <v>5.827067669172932E-2</v>
      </c>
      <c r="Q54" s="23">
        <v>0.16259398496240601</v>
      </c>
      <c r="R54" s="23">
        <v>0.18984962406015038</v>
      </c>
      <c r="S54" s="23">
        <v>0.26033834586466165</v>
      </c>
      <c r="T54" s="23">
        <v>0.25281954887218044</v>
      </c>
      <c r="U54" s="23">
        <v>0</v>
      </c>
      <c r="V54" s="24">
        <v>5320</v>
      </c>
    </row>
    <row r="55" spans="2:22" x14ac:dyDescent="0.3">
      <c r="B55" s="33" t="s">
        <v>290</v>
      </c>
      <c r="C55" s="18" t="s">
        <v>292</v>
      </c>
      <c r="D55" s="18" t="s">
        <v>386</v>
      </c>
      <c r="E55" s="23">
        <v>7.3189522342064717E-2</v>
      </c>
      <c r="F55" s="23">
        <v>9.2706728299948638E-2</v>
      </c>
      <c r="G55" s="23">
        <v>0.1145351823317925</v>
      </c>
      <c r="H55" s="23">
        <v>0.21314843348741655</v>
      </c>
      <c r="I55" s="23">
        <v>0.19953775038520802</v>
      </c>
      <c r="J55" s="23">
        <v>0.16281458654340011</v>
      </c>
      <c r="K55" s="23">
        <v>0.1440677966101695</v>
      </c>
      <c r="L55" s="23">
        <v>0</v>
      </c>
      <c r="M55" s="24">
        <v>19470</v>
      </c>
      <c r="N55" s="23">
        <v>5.2678571428571429E-2</v>
      </c>
      <c r="O55" s="23">
        <v>3.4821428571428573E-2</v>
      </c>
      <c r="P55" s="23">
        <v>5.7142857142857141E-2</v>
      </c>
      <c r="Q55" s="23">
        <v>0.13839285714285715</v>
      </c>
      <c r="R55" s="23">
        <v>0.18124999999999999</v>
      </c>
      <c r="S55" s="23">
        <v>0.23482142857142857</v>
      </c>
      <c r="T55" s="23">
        <v>0.30178571428571427</v>
      </c>
      <c r="U55" s="23">
        <v>0</v>
      </c>
      <c r="V55" s="24">
        <v>5600</v>
      </c>
    </row>
    <row r="56" spans="2:22" x14ac:dyDescent="0.3">
      <c r="B56" s="33" t="s">
        <v>290</v>
      </c>
      <c r="C56" s="18" t="s">
        <v>293</v>
      </c>
      <c r="D56" s="18" t="s">
        <v>362</v>
      </c>
      <c r="E56" s="23">
        <v>7.1117561683599423E-2</v>
      </c>
      <c r="F56" s="23">
        <v>9.9782293178519596E-2</v>
      </c>
      <c r="G56" s="23">
        <v>0.11973875181422351</v>
      </c>
      <c r="H56" s="23">
        <v>0.24528301886792453</v>
      </c>
      <c r="I56" s="23">
        <v>0.2137155297532656</v>
      </c>
      <c r="J56" s="23">
        <v>0.14150943396226415</v>
      </c>
      <c r="K56" s="23">
        <v>0.10849056603773585</v>
      </c>
      <c r="L56" s="23">
        <v>0</v>
      </c>
      <c r="M56" s="24">
        <v>13780</v>
      </c>
      <c r="N56" s="23">
        <v>5.3596614950634697E-2</v>
      </c>
      <c r="O56" s="23">
        <v>3.3850493653032443E-2</v>
      </c>
      <c r="P56" s="23">
        <v>7.0521861777150918E-2</v>
      </c>
      <c r="Q56" s="23">
        <v>0.21156558533145275</v>
      </c>
      <c r="R56" s="23">
        <v>0.22708039492242596</v>
      </c>
      <c r="S56" s="23">
        <v>0.20733427362482371</v>
      </c>
      <c r="T56" s="23">
        <v>0.19464033850493653</v>
      </c>
      <c r="U56" s="23">
        <v>0</v>
      </c>
      <c r="V56" s="24">
        <v>3545</v>
      </c>
    </row>
    <row r="57" spans="2:22" x14ac:dyDescent="0.3">
      <c r="B57" s="33" t="s">
        <v>290</v>
      </c>
      <c r="C57" s="18" t="s">
        <v>294</v>
      </c>
      <c r="D57" s="18" t="s">
        <v>363</v>
      </c>
      <c r="E57" s="23">
        <v>6.0760486083888669E-2</v>
      </c>
      <c r="F57" s="23">
        <v>9.6040768326146608E-2</v>
      </c>
      <c r="G57" s="23">
        <v>0.11603292826342611</v>
      </c>
      <c r="H57" s="23">
        <v>0.22069776558212464</v>
      </c>
      <c r="I57" s="23">
        <v>0.20619364954919639</v>
      </c>
      <c r="J57" s="23">
        <v>0.1693453547628381</v>
      </c>
      <c r="K57" s="23">
        <v>0.13132105056840454</v>
      </c>
      <c r="L57" s="23">
        <v>0</v>
      </c>
      <c r="M57" s="24">
        <v>12755</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6.2544420753375976E-2</v>
      </c>
      <c r="F58" s="23">
        <v>6.1122956645344707E-2</v>
      </c>
      <c r="G58" s="23">
        <v>9.3105899076048326E-2</v>
      </c>
      <c r="H58" s="23">
        <v>0.20824449182658139</v>
      </c>
      <c r="I58" s="23">
        <v>0.21321961620469082</v>
      </c>
      <c r="J58" s="23">
        <v>0.20966595593461265</v>
      </c>
      <c r="K58" s="23">
        <v>0.15067519545131486</v>
      </c>
      <c r="L58" s="23">
        <v>0</v>
      </c>
      <c r="M58" s="24">
        <v>7035</v>
      </c>
      <c r="N58" s="23">
        <v>3.2758620689655175E-2</v>
      </c>
      <c r="O58" s="23">
        <v>3.2758620689655175E-2</v>
      </c>
      <c r="P58" s="23">
        <v>6.0344827586206899E-2</v>
      </c>
      <c r="Q58" s="23">
        <v>0.15172413793103448</v>
      </c>
      <c r="R58" s="23">
        <v>0.20344827586206896</v>
      </c>
      <c r="S58" s="23">
        <v>0.27586206896551724</v>
      </c>
      <c r="T58" s="23">
        <v>0.24310344827586206</v>
      </c>
      <c r="U58" s="23">
        <v>0</v>
      </c>
      <c r="V58" s="24">
        <v>2900</v>
      </c>
    </row>
    <row r="59" spans="2:22" x14ac:dyDescent="0.3">
      <c r="B59" s="33" t="s">
        <v>290</v>
      </c>
      <c r="C59" s="18" t="s">
        <v>296</v>
      </c>
      <c r="D59" s="18" t="s">
        <v>388</v>
      </c>
      <c r="E59" s="23">
        <v>8.2460973370064278E-2</v>
      </c>
      <c r="F59" s="23">
        <v>9.9357208448117545E-2</v>
      </c>
      <c r="G59" s="23">
        <v>0.1155188246097337</v>
      </c>
      <c r="H59" s="23">
        <v>0.26611570247933886</v>
      </c>
      <c r="I59" s="23">
        <v>0.19871441689623509</v>
      </c>
      <c r="J59" s="23">
        <v>0.13994490358126721</v>
      </c>
      <c r="K59" s="23">
        <v>9.7887970615243347E-2</v>
      </c>
      <c r="L59" s="23">
        <v>0</v>
      </c>
      <c r="M59" s="24">
        <v>27225</v>
      </c>
      <c r="N59" s="23">
        <v>1.7953321364452424E-3</v>
      </c>
      <c r="O59" s="23">
        <v>1.7953321364452424E-3</v>
      </c>
      <c r="P59" s="23">
        <v>7.719928186714542E-2</v>
      </c>
      <c r="Q59" s="23">
        <v>0.23339317773788151</v>
      </c>
      <c r="R59" s="23">
        <v>0.22980251346499103</v>
      </c>
      <c r="S59" s="23">
        <v>0.22082585278276481</v>
      </c>
      <c r="T59" s="23">
        <v>0.23339317773788151</v>
      </c>
      <c r="U59" s="23">
        <v>0</v>
      </c>
      <c r="V59" s="24">
        <v>2785</v>
      </c>
    </row>
    <row r="60" spans="2:22" x14ac:dyDescent="0.3">
      <c r="B60" s="33" t="s">
        <v>290</v>
      </c>
      <c r="C60" s="18" t="s">
        <v>297</v>
      </c>
      <c r="D60" s="18" t="s">
        <v>364</v>
      </c>
      <c r="E60" s="23">
        <v>5.9639389736477116E-2</v>
      </c>
      <c r="F60" s="23">
        <v>8.6916319926028662E-2</v>
      </c>
      <c r="G60" s="23">
        <v>0.1155802126675913</v>
      </c>
      <c r="H60" s="23">
        <v>0.22561257512713823</v>
      </c>
      <c r="I60" s="23">
        <v>0.19972260748959778</v>
      </c>
      <c r="J60" s="23">
        <v>0.17383263985205732</v>
      </c>
      <c r="K60" s="23">
        <v>0.1384650947757744</v>
      </c>
      <c r="L60" s="23">
        <v>0</v>
      </c>
      <c r="M60" s="24">
        <v>21630</v>
      </c>
      <c r="N60" s="23">
        <v>3.1502423263327951E-2</v>
      </c>
      <c r="O60" s="23">
        <v>2.665589660743134E-2</v>
      </c>
      <c r="P60" s="23">
        <v>4.9273021001615507E-2</v>
      </c>
      <c r="Q60" s="23">
        <v>0.13893376413570274</v>
      </c>
      <c r="R60" s="23">
        <v>0.18982229402261713</v>
      </c>
      <c r="S60" s="23">
        <v>0.26171243941841682</v>
      </c>
      <c r="T60" s="23">
        <v>0.30210016155088854</v>
      </c>
      <c r="U60" s="23">
        <v>0</v>
      </c>
      <c r="V60" s="24">
        <v>6190</v>
      </c>
    </row>
    <row r="61" spans="2:22" ht="6.75" customHeight="1" x14ac:dyDescent="0.3">
      <c r="D61" s="2"/>
      <c r="K61" s="7"/>
      <c r="N61" s="7"/>
      <c r="O61" s="7"/>
      <c r="P61" s="7"/>
      <c r="Q61" s="7"/>
      <c r="R61" s="7"/>
      <c r="S61" s="7"/>
      <c r="T61" s="7"/>
    </row>
    <row r="62" spans="2:22" x14ac:dyDescent="0.3">
      <c r="B62" s="33" t="s">
        <v>250</v>
      </c>
      <c r="C62" s="18" t="s">
        <v>38</v>
      </c>
      <c r="D62" s="21" t="s">
        <v>152</v>
      </c>
      <c r="E62" s="23">
        <v>8.9781453041937395E-2</v>
      </c>
      <c r="F62" s="23">
        <v>0.13083284111045482</v>
      </c>
      <c r="G62" s="23">
        <v>0.10927347903130538</v>
      </c>
      <c r="H62" s="23">
        <v>0.25014766686355583</v>
      </c>
      <c r="I62" s="23">
        <v>0.19551092734790312</v>
      </c>
      <c r="J62" s="23">
        <v>0.12522150029533372</v>
      </c>
      <c r="K62" s="23">
        <v>9.9232132309509752E-2</v>
      </c>
      <c r="L62" s="23">
        <v>0</v>
      </c>
      <c r="M62" s="24">
        <v>16930</v>
      </c>
      <c r="N62" s="23">
        <v>0.11047835990888383</v>
      </c>
      <c r="O62" s="23">
        <v>5.011389521640091E-2</v>
      </c>
      <c r="P62" s="23">
        <v>6.1503416856492028E-2</v>
      </c>
      <c r="Q62" s="23">
        <v>0.19817767653758542</v>
      </c>
      <c r="R62" s="23">
        <v>0.19703872437357631</v>
      </c>
      <c r="S62" s="23">
        <v>0.18678815489749431</v>
      </c>
      <c r="T62" s="23">
        <v>0.19703872437357631</v>
      </c>
      <c r="U62" s="23">
        <v>0</v>
      </c>
      <c r="V62" s="24">
        <v>4390</v>
      </c>
    </row>
    <row r="63" spans="2:22" x14ac:dyDescent="0.3">
      <c r="B63" s="33" t="s">
        <v>250</v>
      </c>
      <c r="C63" s="18" t="s">
        <v>40</v>
      </c>
      <c r="D63" s="21" t="s">
        <v>153</v>
      </c>
      <c r="E63" s="23">
        <v>8.5919928025191189E-2</v>
      </c>
      <c r="F63" s="23">
        <v>0.10436347278452542</v>
      </c>
      <c r="G63" s="23">
        <v>0.11605937921727395</v>
      </c>
      <c r="H63" s="23">
        <v>0.22312190733243364</v>
      </c>
      <c r="I63" s="23">
        <v>0.19343229869545658</v>
      </c>
      <c r="J63" s="23">
        <v>0.1556455240665767</v>
      </c>
      <c r="K63" s="23">
        <v>0.1210076473234368</v>
      </c>
      <c r="L63" s="23">
        <v>0</v>
      </c>
      <c r="M63" s="24">
        <v>11115</v>
      </c>
      <c r="N63" s="23">
        <v>3.286978508217446E-2</v>
      </c>
      <c r="O63" s="23">
        <v>2.9077117572692796E-2</v>
      </c>
      <c r="P63" s="23">
        <v>6.7003792667509485E-2</v>
      </c>
      <c r="Q63" s="23">
        <v>0.1731984829329962</v>
      </c>
      <c r="R63" s="23">
        <v>0.21491782553729458</v>
      </c>
      <c r="S63" s="23">
        <v>0.25663716814159293</v>
      </c>
      <c r="T63" s="23">
        <v>0.22629582806573956</v>
      </c>
      <c r="U63" s="23">
        <v>0</v>
      </c>
      <c r="V63" s="24">
        <v>3955</v>
      </c>
    </row>
    <row r="64" spans="2:22" x14ac:dyDescent="0.3">
      <c r="B64" s="33" t="s">
        <v>250</v>
      </c>
      <c r="C64" s="18" t="s">
        <v>42</v>
      </c>
      <c r="D64" s="21" t="s">
        <v>300</v>
      </c>
      <c r="E64" s="23">
        <v>0.12144549763033176</v>
      </c>
      <c r="F64" s="23">
        <v>0.10900473933649289</v>
      </c>
      <c r="G64" s="23">
        <v>0.10367298578199052</v>
      </c>
      <c r="H64" s="23">
        <v>0.20971563981042654</v>
      </c>
      <c r="I64" s="23">
        <v>0.18601895734597157</v>
      </c>
      <c r="J64" s="23">
        <v>0.14928909952606634</v>
      </c>
      <c r="K64" s="23">
        <v>0.12026066350710901</v>
      </c>
      <c r="L64" s="23">
        <v>0</v>
      </c>
      <c r="M64" s="24">
        <v>8440</v>
      </c>
      <c r="N64" s="23">
        <v>8.1009296148738377E-2</v>
      </c>
      <c r="O64" s="23">
        <v>5.8432934926958828E-2</v>
      </c>
      <c r="P64" s="23">
        <v>6.7729083665338641E-2</v>
      </c>
      <c r="Q64" s="23">
        <v>0.1899070385126162</v>
      </c>
      <c r="R64" s="23">
        <v>0.20717131474103587</v>
      </c>
      <c r="S64" s="23">
        <v>0.20849933598937584</v>
      </c>
      <c r="T64" s="23">
        <v>0.18725099601593626</v>
      </c>
      <c r="U64" s="23">
        <v>0</v>
      </c>
      <c r="V64" s="24">
        <v>3765</v>
      </c>
    </row>
    <row r="65" spans="2:22" x14ac:dyDescent="0.3">
      <c r="B65" s="33" t="s">
        <v>250</v>
      </c>
      <c r="C65" s="18" t="s">
        <v>43</v>
      </c>
      <c r="D65" s="21" t="s">
        <v>301</v>
      </c>
      <c r="E65" s="23">
        <v>7.2765072765072769E-2</v>
      </c>
      <c r="F65" s="23">
        <v>8.9397089397089402E-2</v>
      </c>
      <c r="G65" s="23">
        <v>9.9792099792099798E-2</v>
      </c>
      <c r="H65" s="23">
        <v>0.20097020097020096</v>
      </c>
      <c r="I65" s="23">
        <v>0.20478170478170479</v>
      </c>
      <c r="J65" s="23">
        <v>0.17463617463617465</v>
      </c>
      <c r="K65" s="23">
        <v>0.15765765765765766</v>
      </c>
      <c r="L65" s="23">
        <v>0</v>
      </c>
      <c r="M65" s="24">
        <v>14430</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6.4026402640264032E-2</v>
      </c>
      <c r="F66" s="23">
        <v>0.11419141914191419</v>
      </c>
      <c r="G66" s="23">
        <v>0.10627062706270628</v>
      </c>
      <c r="H66" s="23">
        <v>0.20792079207920791</v>
      </c>
      <c r="I66" s="23">
        <v>0.19339933993399339</v>
      </c>
      <c r="J66" s="23">
        <v>0.17887788778877889</v>
      </c>
      <c r="K66" s="23">
        <v>0.13531353135313531</v>
      </c>
      <c r="L66" s="23">
        <v>0</v>
      </c>
      <c r="M66" s="24">
        <v>7575</v>
      </c>
      <c r="N66" s="23">
        <v>4.1522491349480967E-2</v>
      </c>
      <c r="O66" s="23">
        <v>3.4602076124567477E-2</v>
      </c>
      <c r="P66" s="23">
        <v>4.8442906574394463E-2</v>
      </c>
      <c r="Q66" s="23">
        <v>0.11072664359861592</v>
      </c>
      <c r="R66" s="23">
        <v>0.15570934256055363</v>
      </c>
      <c r="S66" s="23">
        <v>0.28719723183391005</v>
      </c>
      <c r="T66" s="23">
        <v>0.31833910034602075</v>
      </c>
      <c r="U66" s="23">
        <v>0</v>
      </c>
      <c r="V66" s="24">
        <v>1445</v>
      </c>
    </row>
    <row r="67" spans="2:22" x14ac:dyDescent="0.3">
      <c r="B67" s="33" t="s">
        <v>250</v>
      </c>
      <c r="C67" s="18" t="s">
        <v>47</v>
      </c>
      <c r="D67" s="21" t="s">
        <v>158</v>
      </c>
      <c r="E67" s="23">
        <v>9.9650349650349648E-2</v>
      </c>
      <c r="F67" s="23">
        <v>0.12004662004662005</v>
      </c>
      <c r="G67" s="23">
        <v>0.10620629370629371</v>
      </c>
      <c r="H67" s="23">
        <v>0.23062354312354313</v>
      </c>
      <c r="I67" s="23">
        <v>0.19857226107226109</v>
      </c>
      <c r="J67" s="23">
        <v>0.13796620046620048</v>
      </c>
      <c r="K67" s="23">
        <v>0.10693473193473194</v>
      </c>
      <c r="L67" s="23">
        <v>0</v>
      </c>
      <c r="M67" s="24">
        <v>34320</v>
      </c>
      <c r="N67" s="23">
        <v>6.4298836497244341E-2</v>
      </c>
      <c r="O67" s="23">
        <v>4.4090630740967543E-2</v>
      </c>
      <c r="P67" s="23">
        <v>5.3276178812002452E-2</v>
      </c>
      <c r="Q67" s="23">
        <v>0.16595223515003063</v>
      </c>
      <c r="R67" s="23">
        <v>0.19105939987752601</v>
      </c>
      <c r="S67" s="23">
        <v>0.23453766074709123</v>
      </c>
      <c r="T67" s="23">
        <v>0.24617268830373545</v>
      </c>
      <c r="U67" s="23">
        <v>0</v>
      </c>
      <c r="V67" s="24">
        <v>8165</v>
      </c>
    </row>
    <row r="68" spans="2:22" x14ac:dyDescent="0.3">
      <c r="B68" s="33" t="s">
        <v>250</v>
      </c>
      <c r="C68" s="18" t="s">
        <v>48</v>
      </c>
      <c r="D68" s="21" t="s">
        <v>159</v>
      </c>
      <c r="E68" s="23">
        <v>9.0507726269315678E-2</v>
      </c>
      <c r="F68" s="23">
        <v>0.14569536423841059</v>
      </c>
      <c r="G68" s="23">
        <v>0.10927152317880795</v>
      </c>
      <c r="H68" s="23">
        <v>0.24779249448123619</v>
      </c>
      <c r="I68" s="23">
        <v>0.18653421633554085</v>
      </c>
      <c r="J68" s="23">
        <v>0.13079470198675497</v>
      </c>
      <c r="K68" s="23">
        <v>8.8852097130242821E-2</v>
      </c>
      <c r="L68" s="23">
        <v>0</v>
      </c>
      <c r="M68" s="24">
        <v>9060</v>
      </c>
      <c r="N68" s="23">
        <v>7.8758949880668255E-2</v>
      </c>
      <c r="O68" s="23">
        <v>5.2505966587112173E-2</v>
      </c>
      <c r="P68" s="23">
        <v>6.6825775656324582E-2</v>
      </c>
      <c r="Q68" s="23">
        <v>0.17422434367541767</v>
      </c>
      <c r="R68" s="23">
        <v>0.19331742243436753</v>
      </c>
      <c r="S68" s="23">
        <v>0.22911694510739858</v>
      </c>
      <c r="T68" s="23">
        <v>0.2052505966587112</v>
      </c>
      <c r="U68" s="23">
        <v>0</v>
      </c>
      <c r="V68" s="24">
        <v>2095</v>
      </c>
    </row>
    <row r="69" spans="2:22" x14ac:dyDescent="0.3">
      <c r="B69" s="33" t="s">
        <v>250</v>
      </c>
      <c r="C69" s="18" t="s">
        <v>49</v>
      </c>
      <c r="D69" s="21" t="s">
        <v>302</v>
      </c>
      <c r="E69" s="23">
        <v>6.9535151747983096E-2</v>
      </c>
      <c r="F69" s="23">
        <v>0.10103726469458317</v>
      </c>
      <c r="G69" s="23">
        <v>0.1114099116404149</v>
      </c>
      <c r="H69" s="23">
        <v>0.22512485593545908</v>
      </c>
      <c r="I69" s="23">
        <v>0.19285439877064925</v>
      </c>
      <c r="J69" s="23">
        <v>0.16250480215136381</v>
      </c>
      <c r="K69" s="23">
        <v>0.13830195927775643</v>
      </c>
      <c r="L69" s="23">
        <v>0</v>
      </c>
      <c r="M69" s="24">
        <v>13015</v>
      </c>
      <c r="N69" s="23">
        <v>3.1897926634768738E-2</v>
      </c>
      <c r="O69" s="23">
        <v>2.7113237639553429E-2</v>
      </c>
      <c r="P69" s="23">
        <v>5.9011164274322167E-2</v>
      </c>
      <c r="Q69" s="23">
        <v>0.14035087719298245</v>
      </c>
      <c r="R69" s="23">
        <v>0.18022328548644337</v>
      </c>
      <c r="S69" s="23">
        <v>0.25996810207336524</v>
      </c>
      <c r="T69" s="23">
        <v>0.30143540669856461</v>
      </c>
      <c r="U69" s="23">
        <v>0</v>
      </c>
      <c r="V69" s="24">
        <v>3135</v>
      </c>
    </row>
    <row r="70" spans="2:22" x14ac:dyDescent="0.3">
      <c r="B70" s="33" t="s">
        <v>250</v>
      </c>
      <c r="C70" s="18" t="s">
        <v>50</v>
      </c>
      <c r="D70" s="21" t="s">
        <v>160</v>
      </c>
      <c r="E70" s="23">
        <v>7.1474983755685506E-2</v>
      </c>
      <c r="F70" s="23">
        <v>8.4795321637426896E-2</v>
      </c>
      <c r="G70" s="23">
        <v>0.10103963612735542</v>
      </c>
      <c r="H70" s="23">
        <v>0.24561403508771928</v>
      </c>
      <c r="I70" s="23">
        <v>0.21280051981806367</v>
      </c>
      <c r="J70" s="23">
        <v>0.15951916829109811</v>
      </c>
      <c r="K70" s="23">
        <v>0.12508122157244964</v>
      </c>
      <c r="L70" s="23">
        <v>0</v>
      </c>
      <c r="M70" s="24">
        <v>15390</v>
      </c>
      <c r="N70" s="23">
        <v>7.4204946996466431E-2</v>
      </c>
      <c r="O70" s="23">
        <v>4.7703180212014133E-2</v>
      </c>
      <c r="P70" s="23">
        <v>3.8869257950530034E-2</v>
      </c>
      <c r="Q70" s="23">
        <v>0.15017667844522969</v>
      </c>
      <c r="R70" s="23">
        <v>0.19257950530035337</v>
      </c>
      <c r="S70" s="23">
        <v>0.24381625441696114</v>
      </c>
      <c r="T70" s="23">
        <v>0.25441696113074203</v>
      </c>
      <c r="U70" s="23">
        <v>0</v>
      </c>
      <c r="V70" s="24">
        <v>2830</v>
      </c>
    </row>
    <row r="71" spans="2:22" x14ac:dyDescent="0.3">
      <c r="B71" s="33" t="s">
        <v>250</v>
      </c>
      <c r="C71" s="18" t="s">
        <v>58</v>
      </c>
      <c r="D71" s="21" t="s">
        <v>166</v>
      </c>
      <c r="E71" s="23">
        <v>0.11545988258317025</v>
      </c>
      <c r="F71" s="23">
        <v>0.11497064579256359</v>
      </c>
      <c r="G71" s="23">
        <v>0.10322896281800391</v>
      </c>
      <c r="H71" s="23">
        <v>0.2446183953033268</v>
      </c>
      <c r="I71" s="23">
        <v>0.18688845401174167</v>
      </c>
      <c r="J71" s="23">
        <v>0.13160469667318983</v>
      </c>
      <c r="K71" s="23">
        <v>0.10322896281800391</v>
      </c>
      <c r="L71" s="23">
        <v>0</v>
      </c>
      <c r="M71" s="24">
        <v>10220</v>
      </c>
      <c r="N71" s="23">
        <v>5.128205128205128E-2</v>
      </c>
      <c r="O71" s="23">
        <v>6.4102564102564097E-2</v>
      </c>
      <c r="P71" s="23">
        <v>7.6923076923076927E-2</v>
      </c>
      <c r="Q71" s="23">
        <v>0.29487179487179488</v>
      </c>
      <c r="R71" s="23">
        <v>0.24358974358974358</v>
      </c>
      <c r="S71" s="23">
        <v>0.19230769230769232</v>
      </c>
      <c r="T71" s="23">
        <v>7.6923076923076927E-2</v>
      </c>
      <c r="U71" s="23">
        <v>0</v>
      </c>
      <c r="V71" s="24">
        <v>390</v>
      </c>
    </row>
    <row r="72" spans="2:22" x14ac:dyDescent="0.3">
      <c r="B72" s="33" t="s">
        <v>250</v>
      </c>
      <c r="C72" s="18" t="s">
        <v>59</v>
      </c>
      <c r="D72" s="21" t="s">
        <v>167</v>
      </c>
      <c r="E72" s="23">
        <v>5.8377558756633814E-2</v>
      </c>
      <c r="F72" s="23">
        <v>9.4010614101592116E-2</v>
      </c>
      <c r="G72" s="23">
        <v>9.0219863532979533E-2</v>
      </c>
      <c r="H72" s="23">
        <v>0.20090978013646701</v>
      </c>
      <c r="I72" s="23">
        <v>0.2092494313874147</v>
      </c>
      <c r="J72" s="23">
        <v>0.18877937831690675</v>
      </c>
      <c r="K72" s="23">
        <v>0.15769522365428354</v>
      </c>
      <c r="L72" s="23">
        <v>0</v>
      </c>
      <c r="M72" s="24">
        <v>6595</v>
      </c>
      <c r="N72" s="23">
        <v>3.4013605442176874E-2</v>
      </c>
      <c r="O72" s="23">
        <v>2.4943310657596373E-2</v>
      </c>
      <c r="P72" s="23">
        <v>4.9886621315192746E-2</v>
      </c>
      <c r="Q72" s="23">
        <v>0.14058956916099774</v>
      </c>
      <c r="R72" s="23">
        <v>0.1927437641723356</v>
      </c>
      <c r="S72" s="23">
        <v>0.25850340136054423</v>
      </c>
      <c r="T72" s="23">
        <v>0.29705215419501135</v>
      </c>
      <c r="U72" s="23">
        <v>0</v>
      </c>
      <c r="V72" s="24">
        <v>2205</v>
      </c>
    </row>
    <row r="73" spans="2:22" x14ac:dyDescent="0.3">
      <c r="B73" s="33" t="s">
        <v>250</v>
      </c>
      <c r="C73" s="18" t="s">
        <v>68</v>
      </c>
      <c r="D73" s="21" t="s">
        <v>303</v>
      </c>
      <c r="E73" s="23">
        <v>9.9812850904553968E-2</v>
      </c>
      <c r="F73" s="23">
        <v>6.487835308796007E-2</v>
      </c>
      <c r="G73" s="23">
        <v>8.4840923268870869E-2</v>
      </c>
      <c r="H73" s="23">
        <v>0.21896444167186524</v>
      </c>
      <c r="I73" s="23">
        <v>0.2083593262632564</v>
      </c>
      <c r="J73" s="23">
        <v>0.16781035558328133</v>
      </c>
      <c r="K73" s="23">
        <v>0.15533374922021209</v>
      </c>
      <c r="L73" s="23">
        <v>0</v>
      </c>
      <c r="M73" s="24">
        <v>8015</v>
      </c>
      <c r="N73" s="23">
        <v>7.0857142857142855E-2</v>
      </c>
      <c r="O73" s="23">
        <v>4.3428571428571427E-2</v>
      </c>
      <c r="P73" s="23">
        <v>5.9428571428571428E-2</v>
      </c>
      <c r="Q73" s="23">
        <v>0.20114285714285715</v>
      </c>
      <c r="R73" s="23">
        <v>0.22285714285714286</v>
      </c>
      <c r="S73" s="23">
        <v>0.20799999999999999</v>
      </c>
      <c r="T73" s="23">
        <v>0.19428571428571428</v>
      </c>
      <c r="U73" s="23">
        <v>0</v>
      </c>
      <c r="V73" s="24">
        <v>4375</v>
      </c>
    </row>
    <row r="74" spans="2:22" x14ac:dyDescent="0.3">
      <c r="B74" s="33" t="s">
        <v>250</v>
      </c>
      <c r="C74" s="18" t="s">
        <v>69</v>
      </c>
      <c r="D74" s="21" t="s">
        <v>172</v>
      </c>
      <c r="E74" s="23">
        <v>5.8533579790511402E-2</v>
      </c>
      <c r="F74" s="23">
        <v>0.10474430067775724</v>
      </c>
      <c r="G74" s="23">
        <v>0.1004313000616143</v>
      </c>
      <c r="H74" s="23">
        <v>0.22982131854590265</v>
      </c>
      <c r="I74" s="23">
        <v>0.20394331484904499</v>
      </c>
      <c r="J74" s="23">
        <v>0.15834873690696241</v>
      </c>
      <c r="K74" s="23">
        <v>0.14417744916820702</v>
      </c>
      <c r="L74" s="23">
        <v>0</v>
      </c>
      <c r="M74" s="24">
        <v>8115</v>
      </c>
      <c r="N74" s="23">
        <v>4.405286343612335E-2</v>
      </c>
      <c r="O74" s="23">
        <v>2.8634361233480177E-2</v>
      </c>
      <c r="P74" s="23">
        <v>5.2863436123348019E-2</v>
      </c>
      <c r="Q74" s="23">
        <v>0.1762114537444934</v>
      </c>
      <c r="R74" s="23">
        <v>0.18502202643171806</v>
      </c>
      <c r="S74" s="23">
        <v>0.22907488986784141</v>
      </c>
      <c r="T74" s="23">
        <v>0.28634361233480177</v>
      </c>
      <c r="U74" s="23">
        <v>0</v>
      </c>
      <c r="V74" s="24">
        <v>2270</v>
      </c>
    </row>
    <row r="75" spans="2:22" x14ac:dyDescent="0.3">
      <c r="B75" s="33" t="s">
        <v>240</v>
      </c>
      <c r="C75" s="18" t="s">
        <v>21</v>
      </c>
      <c r="D75" s="21" t="s">
        <v>304</v>
      </c>
      <c r="E75" s="23">
        <v>9.8103335513407455E-2</v>
      </c>
      <c r="F75" s="23">
        <v>7.3904512753433613E-2</v>
      </c>
      <c r="G75" s="23">
        <v>9.7449313276651406E-2</v>
      </c>
      <c r="H75" s="23">
        <v>0.2733812949640288</v>
      </c>
      <c r="I75" s="23">
        <v>0.21026814911706998</v>
      </c>
      <c r="J75" s="23">
        <v>0.13734466971877043</v>
      </c>
      <c r="K75" s="23">
        <v>0.10987573577501634</v>
      </c>
      <c r="L75" s="23">
        <v>0</v>
      </c>
      <c r="M75" s="24">
        <v>15290</v>
      </c>
      <c r="N75" s="23">
        <v>3.9412157648630597E-2</v>
      </c>
      <c r="O75" s="23">
        <v>2.4048096192384769E-2</v>
      </c>
      <c r="P75" s="23">
        <v>9.3520374081496327E-2</v>
      </c>
      <c r="Q75" s="23">
        <v>0.26452905811623245</v>
      </c>
      <c r="R75" s="23">
        <v>0.26185704742818972</v>
      </c>
      <c r="S75" s="23">
        <v>0.17902471609886439</v>
      </c>
      <c r="T75" s="23">
        <v>0.13760855043420173</v>
      </c>
      <c r="U75" s="23">
        <v>0</v>
      </c>
      <c r="V75" s="24">
        <v>7485</v>
      </c>
    </row>
    <row r="76" spans="2:22" x14ac:dyDescent="0.3">
      <c r="B76" s="33" t="s">
        <v>240</v>
      </c>
      <c r="C76" s="18" t="s">
        <v>22</v>
      </c>
      <c r="D76" s="21" t="s">
        <v>141</v>
      </c>
      <c r="E76" s="23">
        <v>0.10757663389242336</v>
      </c>
      <c r="F76" s="23">
        <v>0.10699826489300174</v>
      </c>
      <c r="G76" s="23">
        <v>0.10410641989589357</v>
      </c>
      <c r="H76" s="23">
        <v>0.2791594370541739</v>
      </c>
      <c r="I76" s="23">
        <v>0.21303258145363407</v>
      </c>
      <c r="J76" s="23">
        <v>0.1156737998843262</v>
      </c>
      <c r="K76" s="23">
        <v>7.3645652593021013E-2</v>
      </c>
      <c r="L76" s="23">
        <v>0</v>
      </c>
      <c r="M76" s="24">
        <v>25935</v>
      </c>
      <c r="N76" s="23">
        <v>7.1278825995807121E-2</v>
      </c>
      <c r="O76" s="23">
        <v>5.1712089447938502E-2</v>
      </c>
      <c r="P76" s="23">
        <v>8.3158630328441646E-2</v>
      </c>
      <c r="Q76" s="23">
        <v>0.26065688329839271</v>
      </c>
      <c r="R76" s="23">
        <v>0.24109014675052412</v>
      </c>
      <c r="S76" s="23">
        <v>0.16981132075471697</v>
      </c>
      <c r="T76" s="23">
        <v>0.12159329140461216</v>
      </c>
      <c r="U76" s="23">
        <v>0</v>
      </c>
      <c r="V76" s="24">
        <v>7155</v>
      </c>
    </row>
    <row r="77" spans="2:22" x14ac:dyDescent="0.3">
      <c r="B77" s="33" t="s">
        <v>240</v>
      </c>
      <c r="C77" s="18" t="s">
        <v>23</v>
      </c>
      <c r="D77" s="21" t="s">
        <v>305</v>
      </c>
      <c r="E77" s="23">
        <v>0.11600164541341013</v>
      </c>
      <c r="F77" s="23">
        <v>7.4866310160427801E-2</v>
      </c>
      <c r="G77" s="23">
        <v>8.761826408885233E-2</v>
      </c>
      <c r="H77" s="23">
        <v>0.24722336487042371</v>
      </c>
      <c r="I77" s="23">
        <v>0.22501028383381325</v>
      </c>
      <c r="J77" s="23">
        <v>0.14027149321266968</v>
      </c>
      <c r="K77" s="23">
        <v>0.10859728506787331</v>
      </c>
      <c r="L77" s="23">
        <v>0</v>
      </c>
      <c r="M77" s="24">
        <v>12155</v>
      </c>
      <c r="N77" s="23">
        <v>6.6105769230769232E-2</v>
      </c>
      <c r="O77" s="23">
        <v>4.0865384615384616E-2</v>
      </c>
      <c r="P77" s="23">
        <v>6.0096153846153848E-2</v>
      </c>
      <c r="Q77" s="23">
        <v>0.19350961538461539</v>
      </c>
      <c r="R77" s="23">
        <v>0.23076923076923078</v>
      </c>
      <c r="S77" s="23">
        <v>0.20432692307692307</v>
      </c>
      <c r="T77" s="23">
        <v>0.203125</v>
      </c>
      <c r="U77" s="23">
        <v>0</v>
      </c>
      <c r="V77" s="24">
        <v>4160</v>
      </c>
    </row>
    <row r="78" spans="2:22" x14ac:dyDescent="0.3">
      <c r="B78" s="33" t="s">
        <v>240</v>
      </c>
      <c r="C78" s="18" t="s">
        <v>24</v>
      </c>
      <c r="D78" s="21" t="s">
        <v>142</v>
      </c>
      <c r="E78" s="23">
        <v>0.10097087378640776</v>
      </c>
      <c r="F78" s="23">
        <v>0.10368932038834952</v>
      </c>
      <c r="G78" s="23">
        <v>0.11067961165048544</v>
      </c>
      <c r="H78" s="23">
        <v>0.29126213592233008</v>
      </c>
      <c r="I78" s="23">
        <v>0.2174757281553398</v>
      </c>
      <c r="J78" s="23">
        <v>0.10912621359223301</v>
      </c>
      <c r="K78" s="23">
        <v>6.718446601941748E-2</v>
      </c>
      <c r="L78" s="23">
        <v>0</v>
      </c>
      <c r="M78" s="24">
        <v>12875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0.13417085427135678</v>
      </c>
      <c r="F79" s="23">
        <v>0.1663316582914573</v>
      </c>
      <c r="G79" s="23">
        <v>8.1407035175879397E-2</v>
      </c>
      <c r="H79" s="23">
        <v>0.17587939698492464</v>
      </c>
      <c r="I79" s="23">
        <v>0.16984924623115577</v>
      </c>
      <c r="J79" s="23">
        <v>0.13768844221105528</v>
      </c>
      <c r="K79" s="23">
        <v>0.13467336683417086</v>
      </c>
      <c r="L79" s="23">
        <v>0</v>
      </c>
      <c r="M79" s="24">
        <v>9950</v>
      </c>
      <c r="N79" s="23">
        <v>3.2305433186490456E-2</v>
      </c>
      <c r="O79" s="23">
        <v>2.9368575624082231E-2</v>
      </c>
      <c r="P79" s="23">
        <v>7.9295154185022032E-2</v>
      </c>
      <c r="Q79" s="23">
        <v>0.20998531571218795</v>
      </c>
      <c r="R79" s="23">
        <v>0.21292217327459617</v>
      </c>
      <c r="S79" s="23">
        <v>0.20704845814977973</v>
      </c>
      <c r="T79" s="23">
        <v>0.22760646108663729</v>
      </c>
      <c r="U79" s="23">
        <v>0</v>
      </c>
      <c r="V79" s="24">
        <v>3405</v>
      </c>
    </row>
    <row r="80" spans="2:22" x14ac:dyDescent="0.3">
      <c r="B80" s="33" t="s">
        <v>240</v>
      </c>
      <c r="C80" s="18" t="s">
        <v>26</v>
      </c>
      <c r="D80" s="21" t="s">
        <v>307</v>
      </c>
      <c r="E80" s="23">
        <v>9.3321134492223234E-2</v>
      </c>
      <c r="F80" s="23">
        <v>0.10338517840805124</v>
      </c>
      <c r="G80" s="23">
        <v>0.10292772186642268</v>
      </c>
      <c r="H80" s="23">
        <v>0.29277218664226901</v>
      </c>
      <c r="I80" s="23">
        <v>0.23924977127172919</v>
      </c>
      <c r="J80" s="23">
        <v>0.11756633119853614</v>
      </c>
      <c r="K80" s="23">
        <v>5.0777676120768528E-2</v>
      </c>
      <c r="L80" s="23">
        <v>0</v>
      </c>
      <c r="M80" s="24">
        <v>10930</v>
      </c>
      <c r="N80" s="23">
        <v>5.0347222222222224E-2</v>
      </c>
      <c r="O80" s="23">
        <v>5.7291666666666664E-2</v>
      </c>
      <c r="P80" s="23">
        <v>7.8125E-2</v>
      </c>
      <c r="Q80" s="23">
        <v>0.28645833333333331</v>
      </c>
      <c r="R80" s="23">
        <v>0.25694444444444442</v>
      </c>
      <c r="S80" s="23">
        <v>0.16145833333333334</v>
      </c>
      <c r="T80" s="23">
        <v>0.109375</v>
      </c>
      <c r="U80" s="23">
        <v>0</v>
      </c>
      <c r="V80" s="24">
        <v>2880</v>
      </c>
    </row>
    <row r="81" spans="2:22" x14ac:dyDescent="0.3">
      <c r="B81" s="33" t="s">
        <v>240</v>
      </c>
      <c r="C81" s="18" t="s">
        <v>27</v>
      </c>
      <c r="D81" s="21" t="s">
        <v>143</v>
      </c>
      <c r="E81" s="23">
        <v>9.0785292782569221E-2</v>
      </c>
      <c r="F81" s="23">
        <v>9.3054925102133451E-2</v>
      </c>
      <c r="G81" s="23">
        <v>0.11348161597821153</v>
      </c>
      <c r="H81" s="23">
        <v>0.34725374489332728</v>
      </c>
      <c r="I81" s="23">
        <v>0.22287789378120745</v>
      </c>
      <c r="J81" s="23">
        <v>9.0331366318656375E-2</v>
      </c>
      <c r="K81" s="23">
        <v>4.2215161143894689E-2</v>
      </c>
      <c r="L81" s="23">
        <v>0</v>
      </c>
      <c r="M81" s="24">
        <v>11015</v>
      </c>
      <c r="N81" s="23">
        <v>5.675675675675676E-2</v>
      </c>
      <c r="O81" s="23">
        <v>2.9729729729729731E-2</v>
      </c>
      <c r="P81" s="23">
        <v>6.4864864864864868E-2</v>
      </c>
      <c r="Q81" s="23">
        <v>0.22432432432432434</v>
      </c>
      <c r="R81" s="23">
        <v>0.26756756756756755</v>
      </c>
      <c r="S81" s="23">
        <v>0.20540540540540542</v>
      </c>
      <c r="T81" s="23">
        <v>0.15135135135135136</v>
      </c>
      <c r="U81" s="23">
        <v>0</v>
      </c>
      <c r="V81" s="24">
        <v>1850</v>
      </c>
    </row>
    <row r="82" spans="2:22" x14ac:dyDescent="0.3">
      <c r="B82" s="33" t="s">
        <v>240</v>
      </c>
      <c r="C82" s="18" t="s">
        <v>28</v>
      </c>
      <c r="D82" s="21" t="s">
        <v>144</v>
      </c>
      <c r="E82" s="23">
        <v>5.8394160583941604E-2</v>
      </c>
      <c r="F82" s="23">
        <v>4.8357664233576646E-2</v>
      </c>
      <c r="G82" s="23">
        <v>8.6678832116788326E-2</v>
      </c>
      <c r="H82" s="23">
        <v>0.28832116788321166</v>
      </c>
      <c r="I82" s="23">
        <v>0.27493917274939172</v>
      </c>
      <c r="J82" s="23">
        <v>0.15328467153284672</v>
      </c>
      <c r="K82" s="23">
        <v>9.002433090024331E-2</v>
      </c>
      <c r="L82" s="23">
        <v>0</v>
      </c>
      <c r="M82" s="24">
        <v>16440</v>
      </c>
      <c r="N82" s="23">
        <v>4.6772684752104769E-2</v>
      </c>
      <c r="O82" s="23">
        <v>3.1805425631431246E-2</v>
      </c>
      <c r="P82" s="23">
        <v>5.9869036482694107E-2</v>
      </c>
      <c r="Q82" s="23">
        <v>0.23012160898035547</v>
      </c>
      <c r="R82" s="23">
        <v>0.26660430308699717</v>
      </c>
      <c r="S82" s="23">
        <v>0.2029934518241347</v>
      </c>
      <c r="T82" s="23">
        <v>0.16089803554724041</v>
      </c>
      <c r="U82" s="23">
        <v>0</v>
      </c>
      <c r="V82" s="24">
        <v>5345</v>
      </c>
    </row>
    <row r="83" spans="2:22" x14ac:dyDescent="0.3">
      <c r="B83" s="33" t="s">
        <v>240</v>
      </c>
      <c r="C83" s="18" t="s">
        <v>29</v>
      </c>
      <c r="D83" s="21" t="s">
        <v>145</v>
      </c>
      <c r="E83" s="23">
        <v>0.10235177210997019</v>
      </c>
      <c r="F83" s="23">
        <v>7.817157999337529E-2</v>
      </c>
      <c r="G83" s="23">
        <v>8.8771116263663463E-2</v>
      </c>
      <c r="H83" s="23">
        <v>0.23219609142100034</v>
      </c>
      <c r="I83" s="23">
        <v>0.23285856243789335</v>
      </c>
      <c r="J83" s="23">
        <v>0.1460748592249089</v>
      </c>
      <c r="K83" s="23">
        <v>0.11957601854918848</v>
      </c>
      <c r="L83" s="23">
        <v>0</v>
      </c>
      <c r="M83" s="24">
        <v>15095</v>
      </c>
      <c r="N83" s="23">
        <v>4.2675893886966548E-2</v>
      </c>
      <c r="O83" s="23">
        <v>4.0369088811995385E-2</v>
      </c>
      <c r="P83" s="23">
        <v>5.1903114186851208E-2</v>
      </c>
      <c r="Q83" s="23">
        <v>0.17877739331026529</v>
      </c>
      <c r="R83" s="23">
        <v>0.23875432525951557</v>
      </c>
      <c r="S83" s="23">
        <v>0.22260668973471742</v>
      </c>
      <c r="T83" s="23">
        <v>0.22491349480968859</v>
      </c>
      <c r="U83" s="23">
        <v>0</v>
      </c>
      <c r="V83" s="24">
        <v>4335</v>
      </c>
    </row>
    <row r="84" spans="2:22" x14ac:dyDescent="0.3">
      <c r="B84" s="33" t="s">
        <v>240</v>
      </c>
      <c r="C84" s="18" t="s">
        <v>30</v>
      </c>
      <c r="D84" s="21" t="s">
        <v>146</v>
      </c>
      <c r="E84" s="23">
        <v>0.10067114093959731</v>
      </c>
      <c r="F84" s="23">
        <v>9.0976882923191643E-2</v>
      </c>
      <c r="G84" s="23">
        <v>0.10216256524981357</v>
      </c>
      <c r="H84" s="23">
        <v>0.22595078299776286</v>
      </c>
      <c r="I84" s="23">
        <v>0.19985085756897839</v>
      </c>
      <c r="J84" s="23">
        <v>0.14317673378076062</v>
      </c>
      <c r="K84" s="23">
        <v>0.13721103653989561</v>
      </c>
      <c r="L84" s="23">
        <v>0</v>
      </c>
      <c r="M84" s="24">
        <v>6705</v>
      </c>
      <c r="N84" s="23">
        <v>0.1</v>
      </c>
      <c r="O84" s="23">
        <v>5.2631578947368418E-2</v>
      </c>
      <c r="P84" s="23">
        <v>5.526315789473684E-2</v>
      </c>
      <c r="Q84" s="23">
        <v>0.12894736842105264</v>
      </c>
      <c r="R84" s="23">
        <v>0.16842105263157894</v>
      </c>
      <c r="S84" s="23">
        <v>0.19473684210526315</v>
      </c>
      <c r="T84" s="23">
        <v>0.3</v>
      </c>
      <c r="U84" s="23">
        <v>0</v>
      </c>
      <c r="V84" s="24">
        <v>1900</v>
      </c>
    </row>
    <row r="85" spans="2:22" x14ac:dyDescent="0.3">
      <c r="B85" s="33" t="s">
        <v>240</v>
      </c>
      <c r="C85" s="18" t="s">
        <v>31</v>
      </c>
      <c r="D85" s="21" t="s">
        <v>308</v>
      </c>
      <c r="E85" s="23">
        <v>0.10940627084723149</v>
      </c>
      <c r="F85" s="23">
        <v>7.4382921947965308E-2</v>
      </c>
      <c r="G85" s="23">
        <v>9.6731154102735153E-2</v>
      </c>
      <c r="H85" s="23">
        <v>0.25450300200133424</v>
      </c>
      <c r="I85" s="23">
        <v>0.2334889926617745</v>
      </c>
      <c r="J85" s="23">
        <v>0.13609072715143428</v>
      </c>
      <c r="K85" s="23">
        <v>9.5396931287525022E-2</v>
      </c>
      <c r="L85" s="23">
        <v>0</v>
      </c>
      <c r="M85" s="24">
        <v>14990</v>
      </c>
      <c r="N85" s="23">
        <v>0.12227602905569007</v>
      </c>
      <c r="O85" s="23">
        <v>6.2953995157384993E-2</v>
      </c>
      <c r="P85" s="23">
        <v>6.2953995157384993E-2</v>
      </c>
      <c r="Q85" s="23">
        <v>0.19733656174334141</v>
      </c>
      <c r="R85" s="23">
        <v>0.22760290556900725</v>
      </c>
      <c r="S85" s="23">
        <v>0.17796610169491525</v>
      </c>
      <c r="T85" s="23">
        <v>0.15012106537530268</v>
      </c>
      <c r="U85" s="23">
        <v>0</v>
      </c>
      <c r="V85" s="24">
        <v>4130</v>
      </c>
    </row>
    <row r="86" spans="2:22" x14ac:dyDescent="0.3">
      <c r="B86" s="33" t="s">
        <v>240</v>
      </c>
      <c r="C86" s="18" t="s">
        <v>32</v>
      </c>
      <c r="D86" s="21" t="s">
        <v>309</v>
      </c>
      <c r="E86" s="23">
        <v>7.2389959985449254E-2</v>
      </c>
      <c r="F86" s="23">
        <v>5.0927610040014552E-2</v>
      </c>
      <c r="G86" s="23">
        <v>8.5121862495452894E-2</v>
      </c>
      <c r="H86" s="23">
        <v>0.24445252819206983</v>
      </c>
      <c r="I86" s="23">
        <v>0.23972353583121134</v>
      </c>
      <c r="J86" s="23">
        <v>0.16951618770461988</v>
      </c>
      <c r="K86" s="23">
        <v>0.13823208439432522</v>
      </c>
      <c r="L86" s="23">
        <v>0</v>
      </c>
      <c r="M86" s="24">
        <v>13745</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2.1241830065359478E-2</v>
      </c>
      <c r="F87" s="23">
        <v>5.3104575163398691E-2</v>
      </c>
      <c r="G87" s="23">
        <v>7.5163398692810454E-2</v>
      </c>
      <c r="H87" s="23">
        <v>0.31127450980392157</v>
      </c>
      <c r="I87" s="23">
        <v>0.32924836601307189</v>
      </c>
      <c r="J87" s="23">
        <v>0.16666666666666666</v>
      </c>
      <c r="K87" s="23">
        <v>4.3300653594771241E-2</v>
      </c>
      <c r="L87" s="23">
        <v>0</v>
      </c>
      <c r="M87" s="24">
        <v>6120</v>
      </c>
      <c r="N87" s="23">
        <v>0</v>
      </c>
      <c r="O87" s="23">
        <v>0</v>
      </c>
      <c r="P87" s="23">
        <v>0</v>
      </c>
      <c r="Q87" s="23">
        <v>0.18181818181818182</v>
      </c>
      <c r="R87" s="23">
        <v>0.36363636363636365</v>
      </c>
      <c r="S87" s="23">
        <v>0.27272727272727271</v>
      </c>
      <c r="T87" s="23">
        <v>9.0909090909090912E-2</v>
      </c>
      <c r="U87" s="23">
        <v>0</v>
      </c>
      <c r="V87" s="24">
        <v>55</v>
      </c>
    </row>
    <row r="88" spans="2:22" x14ac:dyDescent="0.3">
      <c r="B88" s="33" t="s">
        <v>240</v>
      </c>
      <c r="C88" s="18" t="s">
        <v>33</v>
      </c>
      <c r="D88" s="21" t="s">
        <v>147</v>
      </c>
      <c r="E88" s="23">
        <v>9.3411809379153221E-2</v>
      </c>
      <c r="F88" s="23">
        <v>7.3096639453199164E-2</v>
      </c>
      <c r="G88" s="23">
        <v>9.5500284792101764E-2</v>
      </c>
      <c r="H88" s="23">
        <v>0.25783178279855706</v>
      </c>
      <c r="I88" s="23">
        <v>0.23277007784317449</v>
      </c>
      <c r="J88" s="23">
        <v>0.13878868426048985</v>
      </c>
      <c r="K88" s="23">
        <v>0.10879058287450162</v>
      </c>
      <c r="L88" s="23">
        <v>0</v>
      </c>
      <c r="M88" s="24">
        <v>26335</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9.4519015659955255E-2</v>
      </c>
      <c r="F89" s="23">
        <v>7.2706935123042507E-2</v>
      </c>
      <c r="G89" s="23">
        <v>8.7807606263982096E-2</v>
      </c>
      <c r="H89" s="23">
        <v>0.27125279642058164</v>
      </c>
      <c r="I89" s="23">
        <v>0.22595078299776286</v>
      </c>
      <c r="J89" s="23">
        <v>0.13926174496644295</v>
      </c>
      <c r="K89" s="23">
        <v>0.10850111856823266</v>
      </c>
      <c r="L89" s="23">
        <v>0</v>
      </c>
      <c r="M89" s="24">
        <v>8940</v>
      </c>
      <c r="N89" s="23">
        <v>5.0096339113680152E-2</v>
      </c>
      <c r="O89" s="23">
        <v>3.8535645472061654E-2</v>
      </c>
      <c r="P89" s="23">
        <v>6.7437379576107903E-2</v>
      </c>
      <c r="Q89" s="23">
        <v>0.2138728323699422</v>
      </c>
      <c r="R89" s="23">
        <v>0.23314065510597304</v>
      </c>
      <c r="S89" s="23">
        <v>0.2119460500963391</v>
      </c>
      <c r="T89" s="23">
        <v>0.18304431599229287</v>
      </c>
      <c r="U89" s="23">
        <v>0</v>
      </c>
      <c r="V89" s="24">
        <v>2595</v>
      </c>
    </row>
    <row r="90" spans="2:22" x14ac:dyDescent="0.3">
      <c r="B90" s="33" t="s">
        <v>240</v>
      </c>
      <c r="C90" s="18" t="s">
        <v>35</v>
      </c>
      <c r="D90" s="21" t="s">
        <v>149</v>
      </c>
      <c r="E90" s="23">
        <v>0.10995670995670996</v>
      </c>
      <c r="F90" s="23">
        <v>8.138528138528138E-2</v>
      </c>
      <c r="G90" s="23">
        <v>9.7835497835497831E-2</v>
      </c>
      <c r="H90" s="23">
        <v>0.24588744588744588</v>
      </c>
      <c r="I90" s="23">
        <v>0.22857142857142856</v>
      </c>
      <c r="J90" s="23">
        <v>0.13766233766233765</v>
      </c>
      <c r="K90" s="23">
        <v>9.8701298701298706E-2</v>
      </c>
      <c r="L90" s="23">
        <v>0</v>
      </c>
      <c r="M90" s="24">
        <v>5775</v>
      </c>
      <c r="N90" s="23">
        <v>6.7164179104477612E-2</v>
      </c>
      <c r="O90" s="23">
        <v>4.6641791044776122E-2</v>
      </c>
      <c r="P90" s="23">
        <v>8.5820895522388058E-2</v>
      </c>
      <c r="Q90" s="23">
        <v>0.24253731343283583</v>
      </c>
      <c r="R90" s="23">
        <v>0.23880597014925373</v>
      </c>
      <c r="S90" s="23">
        <v>0.17537313432835822</v>
      </c>
      <c r="T90" s="23">
        <v>0.14365671641791045</v>
      </c>
      <c r="U90" s="23">
        <v>0</v>
      </c>
      <c r="V90" s="24">
        <v>2680</v>
      </c>
    </row>
    <row r="91" spans="2:22" x14ac:dyDescent="0.3">
      <c r="B91" s="33" t="s">
        <v>240</v>
      </c>
      <c r="C91" s="18" t="s">
        <v>36</v>
      </c>
      <c r="D91" s="21" t="s">
        <v>150</v>
      </c>
      <c r="E91" s="23">
        <v>5.9658057475445614E-2</v>
      </c>
      <c r="F91" s="23">
        <v>5.6384139687158968E-2</v>
      </c>
      <c r="G91" s="23">
        <v>0.13968715896689704</v>
      </c>
      <c r="H91" s="23">
        <v>0.35212804656238633</v>
      </c>
      <c r="I91" s="23">
        <v>0.23754092397235357</v>
      </c>
      <c r="J91" s="23">
        <v>0.11240451073117497</v>
      </c>
      <c r="K91" s="23">
        <v>4.2197162604583484E-2</v>
      </c>
      <c r="L91" s="23">
        <v>0</v>
      </c>
      <c r="M91" s="24">
        <v>13745</v>
      </c>
      <c r="N91" s="23">
        <v>2.5510204081632654E-2</v>
      </c>
      <c r="O91" s="23">
        <v>1.5306122448979591E-2</v>
      </c>
      <c r="P91" s="23">
        <v>0.10034013605442177</v>
      </c>
      <c r="Q91" s="23">
        <v>0.32482993197278914</v>
      </c>
      <c r="R91" s="23">
        <v>0.25170068027210885</v>
      </c>
      <c r="S91" s="23">
        <v>0.19387755102040816</v>
      </c>
      <c r="T91" s="23">
        <v>8.673469387755102E-2</v>
      </c>
      <c r="U91" s="23">
        <v>0</v>
      </c>
      <c r="V91" s="24">
        <v>2940</v>
      </c>
    </row>
    <row r="92" spans="2:22" x14ac:dyDescent="0.3">
      <c r="B92" s="33" t="s">
        <v>240</v>
      </c>
      <c r="C92" s="18" t="s">
        <v>37</v>
      </c>
      <c r="D92" s="21" t="s">
        <v>151</v>
      </c>
      <c r="E92" s="23">
        <v>0.12103746397694524</v>
      </c>
      <c r="F92" s="23">
        <v>0.1304034582132565</v>
      </c>
      <c r="G92" s="23">
        <v>0.10878962536023054</v>
      </c>
      <c r="H92" s="23">
        <v>0.27521613832853026</v>
      </c>
      <c r="I92" s="23">
        <v>0.19020172910662825</v>
      </c>
      <c r="J92" s="23">
        <v>0.10662824207492795</v>
      </c>
      <c r="K92" s="23">
        <v>6.8443804034582126E-2</v>
      </c>
      <c r="L92" s="23">
        <v>0</v>
      </c>
      <c r="M92" s="24">
        <v>6940</v>
      </c>
      <c r="N92" s="23">
        <v>0.10223642172523961</v>
      </c>
      <c r="O92" s="23">
        <v>6.3897763578274758E-2</v>
      </c>
      <c r="P92" s="23">
        <v>7.9872204472843447E-2</v>
      </c>
      <c r="Q92" s="23">
        <v>0.20766773162939298</v>
      </c>
      <c r="R92" s="23">
        <v>0.23003194888178913</v>
      </c>
      <c r="S92" s="23">
        <v>0.16932907348242812</v>
      </c>
      <c r="T92" s="23">
        <v>0.14696485623003194</v>
      </c>
      <c r="U92" s="23">
        <v>0</v>
      </c>
      <c r="V92" s="24">
        <v>1565</v>
      </c>
    </row>
    <row r="93" spans="2:22" x14ac:dyDescent="0.3">
      <c r="B93" s="33" t="s">
        <v>262</v>
      </c>
      <c r="C93" s="18" t="s">
        <v>39</v>
      </c>
      <c r="D93" s="21" t="s">
        <v>310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262</v>
      </c>
      <c r="C94" s="18" t="s">
        <v>41</v>
      </c>
      <c r="D94" s="21" t="s">
        <v>154</v>
      </c>
      <c r="E94" s="23">
        <v>5.3888130968622099E-2</v>
      </c>
      <c r="F94" s="23">
        <v>8.7312414733969987E-2</v>
      </c>
      <c r="G94" s="23">
        <v>9.1405184174624829E-2</v>
      </c>
      <c r="H94" s="23">
        <v>0.20941336971350613</v>
      </c>
      <c r="I94" s="23">
        <v>0.21077762619372442</v>
      </c>
      <c r="J94" s="23">
        <v>0.18622100954979537</v>
      </c>
      <c r="K94" s="23">
        <v>0.16098226466575716</v>
      </c>
      <c r="L94" s="23">
        <v>0</v>
      </c>
      <c r="M94" s="24">
        <v>7330</v>
      </c>
      <c r="N94" s="23" t="s">
        <v>588</v>
      </c>
      <c r="O94" s="23" t="s">
        <v>588</v>
      </c>
      <c r="P94" s="23" t="s">
        <v>588</v>
      </c>
      <c r="Q94" s="23" t="s">
        <v>588</v>
      </c>
      <c r="R94" s="23" t="s">
        <v>588</v>
      </c>
      <c r="S94" s="23" t="s">
        <v>588</v>
      </c>
      <c r="T94" s="23" t="s">
        <v>588</v>
      </c>
      <c r="U94" s="23" t="s">
        <v>588</v>
      </c>
      <c r="V94" s="24" t="s">
        <v>588</v>
      </c>
    </row>
    <row r="95" spans="2:22" x14ac:dyDescent="0.3">
      <c r="B95" s="33" t="s">
        <v>262</v>
      </c>
      <c r="C95" s="18" t="s">
        <v>44</v>
      </c>
      <c r="D95" s="21" t="s">
        <v>155</v>
      </c>
      <c r="E95" s="23">
        <v>0.11079342387419586</v>
      </c>
      <c r="F95" s="23">
        <v>0.13724088634739098</v>
      </c>
      <c r="G95" s="23">
        <v>9.8641887062187281E-2</v>
      </c>
      <c r="H95" s="23">
        <v>0.22301644031451037</v>
      </c>
      <c r="I95" s="23">
        <v>0.1758398856325947</v>
      </c>
      <c r="J95" s="23">
        <v>0.14295925661186562</v>
      </c>
      <c r="K95" s="23">
        <v>0.11150822015725519</v>
      </c>
      <c r="L95" s="23">
        <v>0</v>
      </c>
      <c r="M95" s="24">
        <v>6995</v>
      </c>
      <c r="N95" s="23" t="s">
        <v>588</v>
      </c>
      <c r="O95" s="23" t="s">
        <v>588</v>
      </c>
      <c r="P95" s="23" t="s">
        <v>588</v>
      </c>
      <c r="Q95" s="23" t="s">
        <v>588</v>
      </c>
      <c r="R95" s="23" t="s">
        <v>588</v>
      </c>
      <c r="S95" s="23" t="s">
        <v>588</v>
      </c>
      <c r="T95" s="23" t="s">
        <v>588</v>
      </c>
      <c r="U95" s="23" t="s">
        <v>588</v>
      </c>
      <c r="V95" s="24" t="s">
        <v>588</v>
      </c>
    </row>
    <row r="96" spans="2:22" x14ac:dyDescent="0.3">
      <c r="B96" s="33" t="s">
        <v>262</v>
      </c>
      <c r="C96" s="18" t="s">
        <v>46</v>
      </c>
      <c r="D96" s="21" t="s">
        <v>157</v>
      </c>
      <c r="E96" s="23">
        <v>8.247422680412371E-2</v>
      </c>
      <c r="F96" s="23">
        <v>9.5729013254786458E-2</v>
      </c>
      <c r="G96" s="23">
        <v>9.9165439371624933E-2</v>
      </c>
      <c r="H96" s="23">
        <v>0.24153166421207659</v>
      </c>
      <c r="I96" s="23">
        <v>0.20520373097692685</v>
      </c>
      <c r="J96" s="23">
        <v>0.15414825724104075</v>
      </c>
      <c r="K96" s="23">
        <v>0.12174766813942071</v>
      </c>
      <c r="L96" s="23">
        <v>0</v>
      </c>
      <c r="M96" s="24">
        <v>10185</v>
      </c>
      <c r="N96" s="23">
        <v>3.215434083601286E-2</v>
      </c>
      <c r="O96" s="23">
        <v>2.8938906752411574E-2</v>
      </c>
      <c r="P96" s="23">
        <v>5.9485530546623797E-2</v>
      </c>
      <c r="Q96" s="23">
        <v>0.21543408360128619</v>
      </c>
      <c r="R96" s="23">
        <v>0.22186495176848875</v>
      </c>
      <c r="S96" s="23">
        <v>0.22829581993569131</v>
      </c>
      <c r="T96" s="23">
        <v>0.21543408360128619</v>
      </c>
      <c r="U96" s="23">
        <v>0</v>
      </c>
      <c r="V96" s="24">
        <v>3110</v>
      </c>
    </row>
    <row r="97" spans="2:22" x14ac:dyDescent="0.3">
      <c r="B97" s="33" t="s">
        <v>262</v>
      </c>
      <c r="C97" s="18" t="s">
        <v>51</v>
      </c>
      <c r="D97" s="21" t="s">
        <v>161</v>
      </c>
      <c r="E97" s="23">
        <v>8.2781456953642391E-2</v>
      </c>
      <c r="F97" s="23">
        <v>0.11713576158940397</v>
      </c>
      <c r="G97" s="23">
        <v>0.12086092715231789</v>
      </c>
      <c r="H97" s="23">
        <v>0.26283112582781459</v>
      </c>
      <c r="I97" s="23">
        <v>0.20695364238410596</v>
      </c>
      <c r="J97" s="23">
        <v>0.12417218543046357</v>
      </c>
      <c r="K97" s="23">
        <v>8.5678807947019861E-2</v>
      </c>
      <c r="L97" s="23">
        <v>0</v>
      </c>
      <c r="M97" s="24">
        <v>12080</v>
      </c>
      <c r="N97" s="23">
        <v>6.1522419186652764E-2</v>
      </c>
      <c r="O97" s="23">
        <v>6.047966631908238E-2</v>
      </c>
      <c r="P97" s="23">
        <v>9.9061522419186657E-2</v>
      </c>
      <c r="Q97" s="23">
        <v>0.27111574556830031</v>
      </c>
      <c r="R97" s="23">
        <v>0.22002085505735142</v>
      </c>
      <c r="S97" s="23">
        <v>0.15641293013555788</v>
      </c>
      <c r="T97" s="23">
        <v>0.13138686131386862</v>
      </c>
      <c r="U97" s="23">
        <v>0</v>
      </c>
      <c r="V97" s="24">
        <v>4795</v>
      </c>
    </row>
    <row r="98" spans="2:22" x14ac:dyDescent="0.3">
      <c r="B98" s="33" t="s">
        <v>262</v>
      </c>
      <c r="C98" s="18" t="s">
        <v>52</v>
      </c>
      <c r="D98" s="21" t="s">
        <v>162</v>
      </c>
      <c r="E98" s="23">
        <v>9.0811102128806248E-2</v>
      </c>
      <c r="F98" s="23">
        <v>0.11156022635408246</v>
      </c>
      <c r="G98" s="23">
        <v>0.1271894368094853</v>
      </c>
      <c r="H98" s="23">
        <v>0.24629479924548639</v>
      </c>
      <c r="I98" s="23">
        <v>0.20452708164915118</v>
      </c>
      <c r="J98" s="23">
        <v>0.13096200485044462</v>
      </c>
      <c r="K98" s="23">
        <v>8.89248181083266E-2</v>
      </c>
      <c r="L98" s="23">
        <v>0</v>
      </c>
      <c r="M98" s="24">
        <v>18555</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7.252440725244072E-2</v>
      </c>
      <c r="F99" s="23">
        <v>9.2747559274755934E-2</v>
      </c>
      <c r="G99" s="23">
        <v>0.13005578800557879</v>
      </c>
      <c r="H99" s="23">
        <v>0.30299860529986056</v>
      </c>
      <c r="I99" s="23">
        <v>0.22942817294281728</v>
      </c>
      <c r="J99" s="23">
        <v>0.10878661087866109</v>
      </c>
      <c r="K99" s="23">
        <v>6.3458856345885634E-2</v>
      </c>
      <c r="L99" s="23">
        <v>0</v>
      </c>
      <c r="M99" s="24">
        <v>14340</v>
      </c>
      <c r="N99" s="23">
        <v>5.8383233532934134E-2</v>
      </c>
      <c r="O99" s="23">
        <v>3.2934131736526949E-2</v>
      </c>
      <c r="P99" s="23">
        <v>8.2335329341317362E-2</v>
      </c>
      <c r="Q99" s="23">
        <v>0.25299401197604793</v>
      </c>
      <c r="R99" s="23">
        <v>0.26047904191616766</v>
      </c>
      <c r="S99" s="23">
        <v>0.18263473053892215</v>
      </c>
      <c r="T99" s="23">
        <v>0.13023952095808383</v>
      </c>
      <c r="U99" s="23">
        <v>0</v>
      </c>
      <c r="V99" s="24">
        <v>3340</v>
      </c>
    </row>
    <row r="100" spans="2:22" x14ac:dyDescent="0.3">
      <c r="B100" s="33" t="s">
        <v>262</v>
      </c>
      <c r="C100" s="18" t="s">
        <v>54</v>
      </c>
      <c r="D100" s="21" t="s">
        <v>163</v>
      </c>
      <c r="E100" s="23">
        <v>6.2128825947921427E-2</v>
      </c>
      <c r="F100" s="23">
        <v>0.10735495660118775</v>
      </c>
      <c r="G100" s="23">
        <v>9.4106898126998628E-2</v>
      </c>
      <c r="H100" s="23">
        <v>0.22613065326633167</v>
      </c>
      <c r="I100" s="23">
        <v>0.21425308359981726</v>
      </c>
      <c r="J100" s="23">
        <v>0.16902695294655093</v>
      </c>
      <c r="K100" s="23">
        <v>0.12654179990863407</v>
      </c>
      <c r="L100" s="23">
        <v>0</v>
      </c>
      <c r="M100" s="24">
        <v>10945</v>
      </c>
      <c r="N100" s="23">
        <v>3.3599999999999998E-2</v>
      </c>
      <c r="O100" s="23">
        <v>2.5600000000000001E-2</v>
      </c>
      <c r="P100" s="23">
        <v>4.9599999999999998E-2</v>
      </c>
      <c r="Q100" s="23">
        <v>0.15359999999999999</v>
      </c>
      <c r="R100" s="23">
        <v>0.21279999999999999</v>
      </c>
      <c r="S100" s="23">
        <v>0.25600000000000001</v>
      </c>
      <c r="T100" s="23">
        <v>0.26879999999999998</v>
      </c>
      <c r="U100" s="23">
        <v>0</v>
      </c>
      <c r="V100" s="24">
        <v>3125</v>
      </c>
    </row>
    <row r="101" spans="2:22" x14ac:dyDescent="0.3">
      <c r="B101" s="33" t="s">
        <v>262</v>
      </c>
      <c r="C101" s="18" t="s">
        <v>56</v>
      </c>
      <c r="D101" s="21" t="s">
        <v>164</v>
      </c>
      <c r="E101" s="23">
        <v>7.1813285457809697E-2</v>
      </c>
      <c r="F101" s="23">
        <v>9.7546379413524842E-2</v>
      </c>
      <c r="G101" s="23">
        <v>0.11190903650508677</v>
      </c>
      <c r="H101" s="23">
        <v>0.24296828246558946</v>
      </c>
      <c r="I101" s="23">
        <v>0.19688809096349491</v>
      </c>
      <c r="J101" s="23">
        <v>0.15559545182525433</v>
      </c>
      <c r="K101" s="23">
        <v>0.12387791741472172</v>
      </c>
      <c r="L101" s="23">
        <v>0</v>
      </c>
      <c r="M101" s="24">
        <v>8355</v>
      </c>
      <c r="N101" s="23">
        <v>6.4655172413793108E-2</v>
      </c>
      <c r="O101" s="23">
        <v>4.0948275862068964E-2</v>
      </c>
      <c r="P101" s="23">
        <v>6.0344827586206899E-2</v>
      </c>
      <c r="Q101" s="23">
        <v>0.19396551724137931</v>
      </c>
      <c r="R101" s="23">
        <v>0.1875</v>
      </c>
      <c r="S101" s="23">
        <v>0.21336206896551724</v>
      </c>
      <c r="T101" s="23">
        <v>0.23922413793103448</v>
      </c>
      <c r="U101" s="23">
        <v>0</v>
      </c>
      <c r="V101" s="24">
        <v>2320</v>
      </c>
    </row>
    <row r="102" spans="2:22" x14ac:dyDescent="0.3">
      <c r="B102" s="33" t="s">
        <v>262</v>
      </c>
      <c r="C102" s="18" t="s">
        <v>57</v>
      </c>
      <c r="D102" s="21" t="s">
        <v>165</v>
      </c>
      <c r="E102" s="23">
        <v>8.058252427184466E-2</v>
      </c>
      <c r="F102" s="23">
        <v>0.12087378640776698</v>
      </c>
      <c r="G102" s="23">
        <v>9.9514563106796114E-2</v>
      </c>
      <c r="H102" s="23">
        <v>0.21990291262135922</v>
      </c>
      <c r="I102" s="23">
        <v>0.20097087378640777</v>
      </c>
      <c r="J102" s="23">
        <v>0.14417475728155341</v>
      </c>
      <c r="K102" s="23">
        <v>0.13398058252427184</v>
      </c>
      <c r="L102" s="23">
        <v>0</v>
      </c>
      <c r="M102" s="24">
        <v>10300</v>
      </c>
      <c r="N102" s="23">
        <v>4.951856946354883E-2</v>
      </c>
      <c r="O102" s="23">
        <v>3.3012379642365884E-2</v>
      </c>
      <c r="P102" s="23">
        <v>5.2269601100412656E-2</v>
      </c>
      <c r="Q102" s="23">
        <v>0.17469050894085281</v>
      </c>
      <c r="R102" s="23">
        <v>0.22971114167812931</v>
      </c>
      <c r="S102" s="23">
        <v>0.2200825309491059</v>
      </c>
      <c r="T102" s="23">
        <v>0.24071526822558459</v>
      </c>
      <c r="U102" s="23">
        <v>0</v>
      </c>
      <c r="V102" s="24">
        <v>3635</v>
      </c>
    </row>
    <row r="103" spans="2:22" x14ac:dyDescent="0.3">
      <c r="B103" s="33" t="s">
        <v>262</v>
      </c>
      <c r="C103" s="18" t="s">
        <v>60</v>
      </c>
      <c r="D103" s="21" t="s">
        <v>168</v>
      </c>
      <c r="E103" s="23">
        <v>5.5616139585605233E-2</v>
      </c>
      <c r="F103" s="23">
        <v>9.8146128680479824E-2</v>
      </c>
      <c r="G103" s="23">
        <v>9.4147582697201013E-2</v>
      </c>
      <c r="H103" s="23">
        <v>0.24173027989821882</v>
      </c>
      <c r="I103" s="23">
        <v>0.23773173391494001</v>
      </c>
      <c r="J103" s="23">
        <v>0.16066884769174847</v>
      </c>
      <c r="K103" s="23">
        <v>0.11195928753180662</v>
      </c>
      <c r="L103" s="23">
        <v>0</v>
      </c>
      <c r="M103" s="24">
        <v>13755</v>
      </c>
      <c r="N103" s="23">
        <v>1.7584097859327217E-2</v>
      </c>
      <c r="O103" s="23">
        <v>1.2232415902140673E-2</v>
      </c>
      <c r="P103" s="23">
        <v>7.7981651376146793E-2</v>
      </c>
      <c r="Q103" s="23">
        <v>0.26911314984709478</v>
      </c>
      <c r="R103" s="23">
        <v>0.2714067278287462</v>
      </c>
      <c r="S103" s="23">
        <v>0.20336391437308868</v>
      </c>
      <c r="T103" s="23">
        <v>0.14831804281345565</v>
      </c>
      <c r="U103" s="23">
        <v>0</v>
      </c>
      <c r="V103" s="24">
        <v>6540</v>
      </c>
    </row>
    <row r="104" spans="2:22" x14ac:dyDescent="0.3">
      <c r="B104" s="33" t="s">
        <v>262</v>
      </c>
      <c r="C104" s="18" t="s">
        <v>55</v>
      </c>
      <c r="D104" s="21" t="s">
        <v>312</v>
      </c>
      <c r="E104" s="23">
        <v>6.690615177368657E-2</v>
      </c>
      <c r="F104" s="23">
        <v>0.10507409070498429</v>
      </c>
      <c r="G104" s="23">
        <v>0.11270767849124383</v>
      </c>
      <c r="H104" s="23">
        <v>0.2195779074988774</v>
      </c>
      <c r="I104" s="23">
        <v>0.19622810956443645</v>
      </c>
      <c r="J104" s="23">
        <v>0.16255051638976201</v>
      </c>
      <c r="K104" s="23">
        <v>0.13650651100134711</v>
      </c>
      <c r="L104" s="23">
        <v>0</v>
      </c>
      <c r="M104" s="24">
        <v>11135</v>
      </c>
      <c r="N104" s="23">
        <v>6.8592057761732855E-2</v>
      </c>
      <c r="O104" s="23">
        <v>3.0685920577617327E-2</v>
      </c>
      <c r="P104" s="23">
        <v>4.3321299638989168E-2</v>
      </c>
      <c r="Q104" s="23">
        <v>0.10649819494584838</v>
      </c>
      <c r="R104" s="23">
        <v>0.17509025270758122</v>
      </c>
      <c r="S104" s="23">
        <v>0.26714801444043323</v>
      </c>
      <c r="T104" s="23">
        <v>0.30866425992779783</v>
      </c>
      <c r="U104" s="23">
        <v>0</v>
      </c>
      <c r="V104" s="24">
        <v>2770</v>
      </c>
    </row>
    <row r="105" spans="2:22" x14ac:dyDescent="0.3">
      <c r="B105" s="33" t="s">
        <v>262</v>
      </c>
      <c r="C105" s="18" t="s">
        <v>61</v>
      </c>
      <c r="D105" s="21" t="s">
        <v>169</v>
      </c>
      <c r="E105" s="23">
        <v>8.069164265129683E-2</v>
      </c>
      <c r="F105" s="23">
        <v>5.6195965417867436E-2</v>
      </c>
      <c r="G105" s="23">
        <v>8.9337175792507204E-2</v>
      </c>
      <c r="H105" s="23">
        <v>0.207492795389049</v>
      </c>
      <c r="I105" s="23">
        <v>0.20557156580211336</v>
      </c>
      <c r="J105" s="23">
        <v>0.1930835734870317</v>
      </c>
      <c r="K105" s="23">
        <v>0.16762728146013448</v>
      </c>
      <c r="L105" s="23">
        <v>0</v>
      </c>
      <c r="M105" s="24">
        <v>10410</v>
      </c>
      <c r="N105" s="23">
        <v>2.9655990510083038E-2</v>
      </c>
      <c r="O105" s="23">
        <v>2.7283511269276393E-2</v>
      </c>
      <c r="P105" s="23">
        <v>5.3380782918149468E-2</v>
      </c>
      <c r="Q105" s="23">
        <v>0.15895610913404506</v>
      </c>
      <c r="R105" s="23">
        <v>0.20521945432977462</v>
      </c>
      <c r="S105" s="23">
        <v>0.24911032028469751</v>
      </c>
      <c r="T105" s="23">
        <v>0.27520759193357058</v>
      </c>
      <c r="U105" s="23">
        <v>0</v>
      </c>
      <c r="V105" s="24">
        <v>4215</v>
      </c>
    </row>
    <row r="106" spans="2:22" x14ac:dyDescent="0.3">
      <c r="B106" s="33" t="s">
        <v>262</v>
      </c>
      <c r="C106" s="18" t="s">
        <v>62</v>
      </c>
      <c r="D106" s="21" t="s">
        <v>170</v>
      </c>
      <c r="E106" s="23">
        <v>5.8119658119658121E-2</v>
      </c>
      <c r="F106" s="23">
        <v>8.6039886039886035E-2</v>
      </c>
      <c r="G106" s="23">
        <v>0.13347578347578348</v>
      </c>
      <c r="H106" s="23">
        <v>0.28774928774928776</v>
      </c>
      <c r="I106" s="23">
        <v>0.20968660968660968</v>
      </c>
      <c r="J106" s="23">
        <v>0.12977207977207977</v>
      </c>
      <c r="K106" s="23">
        <v>9.5299145299145294E-2</v>
      </c>
      <c r="L106" s="23">
        <v>0</v>
      </c>
      <c r="M106" s="24">
        <v>35100</v>
      </c>
      <c r="N106" s="23">
        <v>2.7579162410623085E-2</v>
      </c>
      <c r="O106" s="23">
        <v>2.7068437180796732E-2</v>
      </c>
      <c r="P106" s="23">
        <v>6.332992849846783E-2</v>
      </c>
      <c r="Q106" s="23">
        <v>0.21092951991828396</v>
      </c>
      <c r="R106" s="23">
        <v>0.23186925434116445</v>
      </c>
      <c r="S106" s="23">
        <v>0.22676200204290092</v>
      </c>
      <c r="T106" s="23">
        <v>0.21297242083758938</v>
      </c>
      <c r="U106" s="23">
        <v>0</v>
      </c>
      <c r="V106" s="24">
        <v>9790</v>
      </c>
    </row>
    <row r="107" spans="2:22" x14ac:dyDescent="0.3">
      <c r="B107" s="33" t="s">
        <v>262</v>
      </c>
      <c r="C107" s="18" t="s">
        <v>63</v>
      </c>
      <c r="D107" s="21" t="s">
        <v>313</v>
      </c>
      <c r="E107" s="23">
        <v>9.5915390226112326E-2</v>
      </c>
      <c r="F107" s="23">
        <v>0.12363238512035012</v>
      </c>
      <c r="G107" s="23">
        <v>0.12837345003646974</v>
      </c>
      <c r="H107" s="23">
        <v>0.26878191101385851</v>
      </c>
      <c r="I107" s="23">
        <v>0.17760758570386578</v>
      </c>
      <c r="J107" s="23">
        <v>0.10977388767323122</v>
      </c>
      <c r="K107" s="23">
        <v>9.6280087527352301E-2</v>
      </c>
      <c r="L107" s="23">
        <v>0</v>
      </c>
      <c r="M107" s="24">
        <v>13710</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9.5248426990670432E-2</v>
      </c>
      <c r="F108" s="23">
        <v>0.11586027337817315</v>
      </c>
      <c r="G108" s="23">
        <v>0.11434150574962031</v>
      </c>
      <c r="H108" s="23">
        <v>0.24647428943371663</v>
      </c>
      <c r="I108" s="23">
        <v>0.18941201996094598</v>
      </c>
      <c r="J108" s="23">
        <v>0.13234975048817532</v>
      </c>
      <c r="K108" s="23">
        <v>0.10609676719461922</v>
      </c>
      <c r="L108" s="23">
        <v>0</v>
      </c>
      <c r="M108" s="24">
        <v>23045</v>
      </c>
      <c r="N108" s="23">
        <v>7.3500967117988397E-2</v>
      </c>
      <c r="O108" s="23">
        <v>5.7059961315280461E-2</v>
      </c>
      <c r="P108" s="23">
        <v>5.7059961315280461E-2</v>
      </c>
      <c r="Q108" s="23">
        <v>0.14119922630560927</v>
      </c>
      <c r="R108" s="23">
        <v>0.1895551257253385</v>
      </c>
      <c r="S108" s="23">
        <v>0.2311411992263056</v>
      </c>
      <c r="T108" s="23">
        <v>0.25145067698259188</v>
      </c>
      <c r="U108" s="23">
        <v>0</v>
      </c>
      <c r="V108" s="24">
        <v>5170</v>
      </c>
    </row>
    <row r="109" spans="2:22" x14ac:dyDescent="0.3">
      <c r="B109" s="33" t="s">
        <v>262</v>
      </c>
      <c r="C109" s="18" t="s">
        <v>65</v>
      </c>
      <c r="D109" s="21" t="s">
        <v>315</v>
      </c>
      <c r="E109" s="23">
        <v>9.7927241962774955E-2</v>
      </c>
      <c r="F109" s="23">
        <v>0.11590524534686972</v>
      </c>
      <c r="G109" s="23">
        <v>0.12584602368866329</v>
      </c>
      <c r="H109" s="23">
        <v>0.25824873096446699</v>
      </c>
      <c r="I109" s="23">
        <v>0.19648900169204739</v>
      </c>
      <c r="J109" s="23">
        <v>0.125</v>
      </c>
      <c r="K109" s="23">
        <v>8.0583756345177671E-2</v>
      </c>
      <c r="L109" s="23">
        <v>0</v>
      </c>
      <c r="M109" s="24">
        <v>23640</v>
      </c>
      <c r="N109" s="23">
        <v>6.9042316258351888E-2</v>
      </c>
      <c r="O109" s="23">
        <v>4.4543429844097995E-2</v>
      </c>
      <c r="P109" s="23">
        <v>7.7951002227171495E-2</v>
      </c>
      <c r="Q109" s="23">
        <v>0.22568671121009651</v>
      </c>
      <c r="R109" s="23">
        <v>0.21380846325167038</v>
      </c>
      <c r="S109" s="23">
        <v>0.20341499628804752</v>
      </c>
      <c r="T109" s="23">
        <v>0.16481069042316257</v>
      </c>
      <c r="U109" s="23">
        <v>0</v>
      </c>
      <c r="V109" s="24">
        <v>6735</v>
      </c>
    </row>
    <row r="110" spans="2:22" x14ac:dyDescent="0.3">
      <c r="B110" s="33" t="s">
        <v>262</v>
      </c>
      <c r="C110" s="18" t="s">
        <v>66</v>
      </c>
      <c r="D110" s="21" t="s">
        <v>316</v>
      </c>
      <c r="E110" s="23">
        <v>6.345436036647438E-2</v>
      </c>
      <c r="F110" s="23">
        <v>8.483203257550051E-2</v>
      </c>
      <c r="G110" s="23">
        <v>9.3993892093654566E-2</v>
      </c>
      <c r="H110" s="23">
        <v>0.2158126908720733</v>
      </c>
      <c r="I110" s="23">
        <v>0.20665083135391923</v>
      </c>
      <c r="J110" s="23">
        <v>0.17678995588734306</v>
      </c>
      <c r="K110" s="23">
        <v>0.15778758059043094</v>
      </c>
      <c r="L110" s="23">
        <v>0</v>
      </c>
      <c r="M110" s="24">
        <v>14735</v>
      </c>
      <c r="N110" s="23">
        <v>3.7885462555066078E-2</v>
      </c>
      <c r="O110" s="23">
        <v>2.8193832599118944E-2</v>
      </c>
      <c r="P110" s="23">
        <v>4.5814977973568281E-2</v>
      </c>
      <c r="Q110" s="23">
        <v>0.15947136563876652</v>
      </c>
      <c r="R110" s="23">
        <v>0.1973568281938326</v>
      </c>
      <c r="S110" s="23">
        <v>0.25638766519823791</v>
      </c>
      <c r="T110" s="23">
        <v>0.27577092511013218</v>
      </c>
      <c r="U110" s="23">
        <v>0</v>
      </c>
      <c r="V110" s="24">
        <v>5675</v>
      </c>
    </row>
    <row r="111" spans="2:22" x14ac:dyDescent="0.3">
      <c r="B111" s="33" t="s">
        <v>262</v>
      </c>
      <c r="C111" s="18" t="s">
        <v>67</v>
      </c>
      <c r="D111" s="21" t="s">
        <v>171</v>
      </c>
      <c r="E111" s="23">
        <v>7.7327722251446601E-2</v>
      </c>
      <c r="F111" s="23">
        <v>9.258285113098369E-2</v>
      </c>
      <c r="G111" s="23">
        <v>0.10415570752235666</v>
      </c>
      <c r="H111" s="23">
        <v>0.23829563387690689</v>
      </c>
      <c r="I111" s="23">
        <v>0.20673329826407155</v>
      </c>
      <c r="J111" s="23">
        <v>0.1546554445028932</v>
      </c>
      <c r="K111" s="23">
        <v>0.1262493424513414</v>
      </c>
      <c r="L111" s="23">
        <v>0</v>
      </c>
      <c r="M111" s="24">
        <v>9505</v>
      </c>
      <c r="N111" s="23">
        <v>5.5749128919860627E-2</v>
      </c>
      <c r="O111" s="23">
        <v>4.0069686411149823E-2</v>
      </c>
      <c r="P111" s="23">
        <v>4.5296167247386762E-2</v>
      </c>
      <c r="Q111" s="23">
        <v>0.17247386759581881</v>
      </c>
      <c r="R111" s="23">
        <v>0.18989547038327526</v>
      </c>
      <c r="S111" s="23">
        <v>0.23693379790940766</v>
      </c>
      <c r="T111" s="23">
        <v>0.25783972125435539</v>
      </c>
      <c r="U111" s="23">
        <v>0</v>
      </c>
      <c r="V111" s="24">
        <v>2870</v>
      </c>
    </row>
    <row r="112" spans="2:22" x14ac:dyDescent="0.3">
      <c r="B112" s="33" t="s">
        <v>262</v>
      </c>
      <c r="C112" s="18" t="s">
        <v>70</v>
      </c>
      <c r="D112" s="21" t="s">
        <v>173</v>
      </c>
      <c r="E112" s="23">
        <v>6.2611806797853303E-2</v>
      </c>
      <c r="F112" s="23">
        <v>8.5509838998211088E-2</v>
      </c>
      <c r="G112" s="23">
        <v>0.10518783542039356</v>
      </c>
      <c r="H112" s="23">
        <v>0.22647584973166368</v>
      </c>
      <c r="I112" s="23">
        <v>0.1996422182468694</v>
      </c>
      <c r="J112" s="23">
        <v>0.17173524150268335</v>
      </c>
      <c r="K112" s="23">
        <v>0.14883720930232558</v>
      </c>
      <c r="L112" s="23">
        <v>0</v>
      </c>
      <c r="M112" s="24">
        <v>13975</v>
      </c>
      <c r="N112" s="23">
        <v>2.3904382470119521E-2</v>
      </c>
      <c r="O112" s="23">
        <v>1.8592297476759629E-2</v>
      </c>
      <c r="P112" s="23">
        <v>5.7104913678618856E-2</v>
      </c>
      <c r="Q112" s="23">
        <v>0.15537848605577689</v>
      </c>
      <c r="R112" s="23">
        <v>0.21115537848605578</v>
      </c>
      <c r="S112" s="23">
        <v>0.26826029216467462</v>
      </c>
      <c r="T112" s="23">
        <v>0.2642762284196547</v>
      </c>
      <c r="U112" s="23">
        <v>0</v>
      </c>
      <c r="V112" s="24">
        <v>3765</v>
      </c>
    </row>
    <row r="113" spans="2:22" x14ac:dyDescent="0.3">
      <c r="B113" s="33" t="s">
        <v>262</v>
      </c>
      <c r="C113" s="18" t="s">
        <v>71</v>
      </c>
      <c r="D113" s="21" t="s">
        <v>174</v>
      </c>
      <c r="E113" s="23">
        <v>6.4071370640713707E-2</v>
      </c>
      <c r="F113" s="23">
        <v>0.10462287104622871</v>
      </c>
      <c r="G113" s="23">
        <v>0.10624493106244931</v>
      </c>
      <c r="H113" s="23">
        <v>0.20762368207623683</v>
      </c>
      <c r="I113" s="23">
        <v>0.18896999188969993</v>
      </c>
      <c r="J113" s="23">
        <v>0.17437145174371452</v>
      </c>
      <c r="K113" s="23">
        <v>0.15490673154906731</v>
      </c>
      <c r="L113" s="23">
        <v>0</v>
      </c>
      <c r="M113" s="24">
        <v>6165</v>
      </c>
      <c r="N113" s="23">
        <v>0.06</v>
      </c>
      <c r="O113" s="23">
        <v>4.7500000000000001E-2</v>
      </c>
      <c r="P113" s="23">
        <v>5.7500000000000002E-2</v>
      </c>
      <c r="Q113" s="23">
        <v>0.14749999999999999</v>
      </c>
      <c r="R113" s="23">
        <v>0.17499999999999999</v>
      </c>
      <c r="S113" s="23">
        <v>0.22750000000000001</v>
      </c>
      <c r="T113" s="23">
        <v>0.28499999999999998</v>
      </c>
      <c r="U113" s="23">
        <v>0</v>
      </c>
      <c r="V113" s="24">
        <v>2000</v>
      </c>
    </row>
    <row r="114" spans="2:22" x14ac:dyDescent="0.3">
      <c r="B114" s="33" t="s">
        <v>274</v>
      </c>
      <c r="C114" s="18" t="s">
        <v>73</v>
      </c>
      <c r="D114" s="21" t="s">
        <v>176</v>
      </c>
      <c r="E114" s="23">
        <v>6.4179104477611937E-2</v>
      </c>
      <c r="F114" s="23">
        <v>9.925373134328358E-2</v>
      </c>
      <c r="G114" s="23">
        <v>0.11044776119402985</v>
      </c>
      <c r="H114" s="23">
        <v>0.2335820895522388</v>
      </c>
      <c r="I114" s="23">
        <v>0.21417910447761193</v>
      </c>
      <c r="J114" s="23">
        <v>0.16194029850746269</v>
      </c>
      <c r="K114" s="23">
        <v>0.11641791044776119</v>
      </c>
      <c r="L114" s="23">
        <v>0</v>
      </c>
      <c r="M114" s="24">
        <v>6700</v>
      </c>
      <c r="N114" s="23">
        <v>7.4433656957928807E-2</v>
      </c>
      <c r="O114" s="23">
        <v>3.2362459546925564E-2</v>
      </c>
      <c r="P114" s="23">
        <v>4.2071197411003236E-2</v>
      </c>
      <c r="Q114" s="23">
        <v>0.15210355987055016</v>
      </c>
      <c r="R114" s="23">
        <v>0.20711974110032363</v>
      </c>
      <c r="S114" s="23">
        <v>0.2459546925566343</v>
      </c>
      <c r="T114" s="23">
        <v>0.24271844660194175</v>
      </c>
      <c r="U114" s="23">
        <v>0</v>
      </c>
      <c r="V114" s="24">
        <v>1545</v>
      </c>
    </row>
    <row r="115" spans="2:22" x14ac:dyDescent="0.3">
      <c r="B115" s="33" t="s">
        <v>274</v>
      </c>
      <c r="C115" s="18" t="s">
        <v>75</v>
      </c>
      <c r="D115" s="21" t="s">
        <v>178</v>
      </c>
      <c r="E115" s="23">
        <v>7.4254742547425479E-2</v>
      </c>
      <c r="F115" s="23">
        <v>0.1078590785907859</v>
      </c>
      <c r="G115" s="23">
        <v>0.1013550135501355</v>
      </c>
      <c r="H115" s="23">
        <v>0.25040650406504067</v>
      </c>
      <c r="I115" s="23">
        <v>0.21192411924119242</v>
      </c>
      <c r="J115" s="23">
        <v>0.15501355013550136</v>
      </c>
      <c r="K115" s="23">
        <v>9.9728997289972907E-2</v>
      </c>
      <c r="L115" s="23">
        <v>0</v>
      </c>
      <c r="M115" s="24">
        <v>9225</v>
      </c>
      <c r="N115" s="23">
        <v>3.5026269702276708E-2</v>
      </c>
      <c r="O115" s="23">
        <v>2.8021015761821366E-2</v>
      </c>
      <c r="P115" s="23">
        <v>5.4290718038528897E-2</v>
      </c>
      <c r="Q115" s="23">
        <v>0.19439579684763572</v>
      </c>
      <c r="R115" s="23">
        <v>0.22416812609457093</v>
      </c>
      <c r="S115" s="23">
        <v>0.25394045534150611</v>
      </c>
      <c r="T115" s="23">
        <v>0.21015761821366025</v>
      </c>
      <c r="U115" s="23">
        <v>0</v>
      </c>
      <c r="V115" s="24">
        <v>2855</v>
      </c>
    </row>
    <row r="116" spans="2:22" x14ac:dyDescent="0.3">
      <c r="B116" s="33" t="s">
        <v>274</v>
      </c>
      <c r="C116" s="18" t="s">
        <v>78</v>
      </c>
      <c r="D116" s="21" t="s">
        <v>181</v>
      </c>
      <c r="E116" s="23">
        <v>8.6178861788617889E-2</v>
      </c>
      <c r="F116" s="23">
        <v>9.9728997289972907E-2</v>
      </c>
      <c r="G116" s="23">
        <v>0.11978319783197831</v>
      </c>
      <c r="H116" s="23">
        <v>0.26829268292682928</v>
      </c>
      <c r="I116" s="23">
        <v>0.22059620596205962</v>
      </c>
      <c r="J116" s="23">
        <v>0.13333333333333333</v>
      </c>
      <c r="K116" s="23">
        <v>7.1544715447154475E-2</v>
      </c>
      <c r="L116" s="23">
        <v>0</v>
      </c>
      <c r="M116" s="24">
        <v>9225</v>
      </c>
      <c r="N116" s="23" t="s">
        <v>603</v>
      </c>
      <c r="O116" s="23" t="s">
        <v>603</v>
      </c>
      <c r="P116" s="23" t="s">
        <v>603</v>
      </c>
      <c r="Q116" s="23" t="s">
        <v>603</v>
      </c>
      <c r="R116" s="23" t="s">
        <v>603</v>
      </c>
      <c r="S116" s="23" t="s">
        <v>603</v>
      </c>
      <c r="T116" s="23" t="s">
        <v>603</v>
      </c>
      <c r="U116" s="23" t="s">
        <v>603</v>
      </c>
      <c r="V116" s="24" t="s">
        <v>603</v>
      </c>
    </row>
    <row r="117" spans="2:22" x14ac:dyDescent="0.3">
      <c r="B117" s="33" t="s">
        <v>274</v>
      </c>
      <c r="C117" s="18" t="s">
        <v>79</v>
      </c>
      <c r="D117" s="21" t="s">
        <v>317</v>
      </c>
      <c r="E117" s="23">
        <v>6.6994468346650279E-2</v>
      </c>
      <c r="F117" s="23">
        <v>0.10971112476951445</v>
      </c>
      <c r="G117" s="23">
        <v>0.12200368776889982</v>
      </c>
      <c r="H117" s="23">
        <v>0.25199754148740011</v>
      </c>
      <c r="I117" s="23">
        <v>0.21143208358942839</v>
      </c>
      <c r="J117" s="23">
        <v>0.13952059004302397</v>
      </c>
      <c r="K117" s="23">
        <v>9.834050399508297E-2</v>
      </c>
      <c r="L117" s="23">
        <v>0</v>
      </c>
      <c r="M117" s="24">
        <v>16270</v>
      </c>
      <c r="N117" s="23">
        <v>2.9282576866764276E-2</v>
      </c>
      <c r="O117" s="23">
        <v>2.3426061493411421E-2</v>
      </c>
      <c r="P117" s="23">
        <v>0.10541727672035139</v>
      </c>
      <c r="Q117" s="23">
        <v>0.26939970717423134</v>
      </c>
      <c r="R117" s="23">
        <v>0.24304538799414349</v>
      </c>
      <c r="S117" s="23">
        <v>0.18594436310395315</v>
      </c>
      <c r="T117" s="23">
        <v>0.14202049780380674</v>
      </c>
      <c r="U117" s="23">
        <v>0</v>
      </c>
      <c r="V117" s="24">
        <v>6830</v>
      </c>
    </row>
    <row r="118" spans="2:22" x14ac:dyDescent="0.3">
      <c r="B118" s="33" t="s">
        <v>274</v>
      </c>
      <c r="C118" s="18" t="s">
        <v>81</v>
      </c>
      <c r="D118" s="21" t="s">
        <v>318</v>
      </c>
      <c r="E118" s="23">
        <v>7.8173642338291244E-2</v>
      </c>
      <c r="F118" s="23">
        <v>9.6852300242130748E-2</v>
      </c>
      <c r="G118" s="23">
        <v>0.11795226565202352</v>
      </c>
      <c r="H118" s="23">
        <v>0.22864060878588724</v>
      </c>
      <c r="I118" s="23">
        <v>0.20166032514700796</v>
      </c>
      <c r="J118" s="23">
        <v>0.16015219647180906</v>
      </c>
      <c r="K118" s="23">
        <v>0.11622276029055691</v>
      </c>
      <c r="L118" s="23">
        <v>0</v>
      </c>
      <c r="M118" s="24">
        <v>14455</v>
      </c>
      <c r="N118" s="23">
        <v>4.0871934604904632E-2</v>
      </c>
      <c r="O118" s="23">
        <v>2.7247956403269755E-2</v>
      </c>
      <c r="P118" s="23">
        <v>5.5858310626702996E-2</v>
      </c>
      <c r="Q118" s="23">
        <v>0.16212534059945505</v>
      </c>
      <c r="R118" s="23">
        <v>0.21934604904632152</v>
      </c>
      <c r="S118" s="23">
        <v>0.26839237057220711</v>
      </c>
      <c r="T118" s="23">
        <v>0.22615803814713897</v>
      </c>
      <c r="U118" s="23">
        <v>0</v>
      </c>
      <c r="V118" s="24">
        <v>3670</v>
      </c>
    </row>
    <row r="119" spans="2:22" x14ac:dyDescent="0.3">
      <c r="B119" s="33" t="s">
        <v>274</v>
      </c>
      <c r="C119" s="18" t="s">
        <v>82</v>
      </c>
      <c r="D119" s="21" t="s">
        <v>319</v>
      </c>
      <c r="E119" s="23">
        <v>7.2143073658684456E-2</v>
      </c>
      <c r="F119" s="23">
        <v>9.4270991209457408E-2</v>
      </c>
      <c r="G119" s="23">
        <v>0.10821461048802668</v>
      </c>
      <c r="H119" s="23">
        <v>0.25098514701424673</v>
      </c>
      <c r="I119" s="23">
        <v>0.21339799939375567</v>
      </c>
      <c r="J119" s="23">
        <v>0.1451955137920582</v>
      </c>
      <c r="K119" s="23">
        <v>0.11579266444377084</v>
      </c>
      <c r="L119" s="23">
        <v>0</v>
      </c>
      <c r="M119" s="24">
        <v>16495</v>
      </c>
      <c r="N119" s="23">
        <v>9.5744680851063829E-2</v>
      </c>
      <c r="O119" s="23">
        <v>6.3829787234042548E-2</v>
      </c>
      <c r="P119" s="23">
        <v>9.9290780141843976E-2</v>
      </c>
      <c r="Q119" s="23">
        <v>0.22340425531914893</v>
      </c>
      <c r="R119" s="23">
        <v>0.19858156028368795</v>
      </c>
      <c r="S119" s="23">
        <v>0.1773049645390071</v>
      </c>
      <c r="T119" s="23">
        <v>0.14184397163120568</v>
      </c>
      <c r="U119" s="23">
        <v>0</v>
      </c>
      <c r="V119" s="24">
        <v>4230</v>
      </c>
    </row>
    <row r="120" spans="2:22" x14ac:dyDescent="0.3">
      <c r="B120" s="33" t="s">
        <v>274</v>
      </c>
      <c r="C120" s="18" t="s">
        <v>85</v>
      </c>
      <c r="D120" s="21" t="s">
        <v>184</v>
      </c>
      <c r="E120" s="23">
        <v>8.0459770114942528E-2</v>
      </c>
      <c r="F120" s="23">
        <v>6.4860426929392451E-2</v>
      </c>
      <c r="G120" s="23">
        <v>9.6059113300492605E-2</v>
      </c>
      <c r="H120" s="23">
        <v>0.24548440065681446</v>
      </c>
      <c r="I120" s="23">
        <v>0.21264367816091953</v>
      </c>
      <c r="J120" s="23">
        <v>0.16748768472906403</v>
      </c>
      <c r="K120" s="23">
        <v>0.13464696223316913</v>
      </c>
      <c r="L120" s="23">
        <v>0</v>
      </c>
      <c r="M120" s="24">
        <v>6090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5.3604436229205174E-2</v>
      </c>
      <c r="F121" s="23">
        <v>8.7800369685767099E-2</v>
      </c>
      <c r="G121" s="23">
        <v>0.10628465804066543</v>
      </c>
      <c r="H121" s="23">
        <v>0.1977818853974122</v>
      </c>
      <c r="I121" s="23">
        <v>0.21626617375231053</v>
      </c>
      <c r="J121" s="23">
        <v>0.17652495378927913</v>
      </c>
      <c r="K121" s="23">
        <v>0.16173752310536044</v>
      </c>
      <c r="L121" s="23">
        <v>0</v>
      </c>
      <c r="M121" s="24">
        <v>5410</v>
      </c>
      <c r="N121" s="23">
        <v>3.717472118959108E-2</v>
      </c>
      <c r="O121" s="23">
        <v>4.0892193308550186E-2</v>
      </c>
      <c r="P121" s="23">
        <v>5.204460966542751E-2</v>
      </c>
      <c r="Q121" s="23">
        <v>0.11524163568773234</v>
      </c>
      <c r="R121" s="23">
        <v>0.15241635687732341</v>
      </c>
      <c r="S121" s="23">
        <v>0.27881040892193309</v>
      </c>
      <c r="T121" s="23">
        <v>0.32342007434944237</v>
      </c>
      <c r="U121" s="23">
        <v>0</v>
      </c>
      <c r="V121" s="24">
        <v>1345</v>
      </c>
    </row>
    <row r="122" spans="2:22" x14ac:dyDescent="0.3">
      <c r="B122" s="33" t="s">
        <v>274</v>
      </c>
      <c r="C122" s="18" t="s">
        <v>87</v>
      </c>
      <c r="D122" s="21" t="s">
        <v>321</v>
      </c>
      <c r="E122" s="23">
        <v>8.7676570871894788E-2</v>
      </c>
      <c r="F122" s="23">
        <v>9.693132001948368E-2</v>
      </c>
      <c r="G122" s="23">
        <v>0.11154408183146615</v>
      </c>
      <c r="H122" s="23">
        <v>0.21383341451534341</v>
      </c>
      <c r="I122" s="23">
        <v>0.1855820750121773</v>
      </c>
      <c r="J122" s="23">
        <v>0.16658548465660009</v>
      </c>
      <c r="K122" s="23">
        <v>0.13833414515343401</v>
      </c>
      <c r="L122" s="23">
        <v>0</v>
      </c>
      <c r="M122" s="24">
        <v>10265</v>
      </c>
      <c r="N122" s="23">
        <v>9.1743119266055051E-2</v>
      </c>
      <c r="O122" s="23">
        <v>0.10321100917431193</v>
      </c>
      <c r="P122" s="23">
        <v>7.1100917431192664E-2</v>
      </c>
      <c r="Q122" s="23">
        <v>0.14908256880733944</v>
      </c>
      <c r="R122" s="23">
        <v>0.17087155963302753</v>
      </c>
      <c r="S122" s="23">
        <v>0.21903669724770641</v>
      </c>
      <c r="T122" s="23">
        <v>0.19380733944954129</v>
      </c>
      <c r="U122" s="23">
        <v>0</v>
      </c>
      <c r="V122" s="24">
        <v>4360</v>
      </c>
    </row>
    <row r="123" spans="2:22" x14ac:dyDescent="0.3">
      <c r="B123" s="33" t="s">
        <v>274</v>
      </c>
      <c r="C123" s="18" t="s">
        <v>89</v>
      </c>
      <c r="D123" s="21" t="s">
        <v>186</v>
      </c>
      <c r="E123" s="23">
        <v>7.7473791869087191E-2</v>
      </c>
      <c r="F123" s="23">
        <v>0.10662234722577346</v>
      </c>
      <c r="G123" s="23">
        <v>0.14344157504474558</v>
      </c>
      <c r="H123" s="23">
        <v>0.27230887241114804</v>
      </c>
      <c r="I123" s="23">
        <v>0.20122730759396573</v>
      </c>
      <c r="J123" s="23">
        <v>0.11633853234466889</v>
      </c>
      <c r="K123" s="23">
        <v>8.2587573510611093E-2</v>
      </c>
      <c r="L123" s="23">
        <v>0</v>
      </c>
      <c r="M123" s="24">
        <v>19555</v>
      </c>
      <c r="N123" s="23">
        <v>5.4491899852724596E-2</v>
      </c>
      <c r="O123" s="23">
        <v>4.5655375552282766E-2</v>
      </c>
      <c r="P123" s="23">
        <v>9.4256259204712811E-2</v>
      </c>
      <c r="Q123" s="23">
        <v>0.22533136966126657</v>
      </c>
      <c r="R123" s="23">
        <v>0.22901325478645065</v>
      </c>
      <c r="S123" s="23">
        <v>0.18851251840942562</v>
      </c>
      <c r="T123" s="23">
        <v>0.16273932253313697</v>
      </c>
      <c r="U123" s="23">
        <v>0</v>
      </c>
      <c r="V123" s="24">
        <v>6790</v>
      </c>
    </row>
    <row r="124" spans="2:22" x14ac:dyDescent="0.3">
      <c r="B124" s="33" t="s">
        <v>274</v>
      </c>
      <c r="C124" s="18" t="s">
        <v>92</v>
      </c>
      <c r="D124" s="21" t="s">
        <v>189</v>
      </c>
      <c r="E124" s="23">
        <v>7.7876106194690264E-2</v>
      </c>
      <c r="F124" s="23">
        <v>0.12094395280235988</v>
      </c>
      <c r="G124" s="23">
        <v>0.1191740412979351</v>
      </c>
      <c r="H124" s="23">
        <v>0.25870206489675518</v>
      </c>
      <c r="I124" s="23">
        <v>0.20088495575221238</v>
      </c>
      <c r="J124" s="23">
        <v>0.12979351032448377</v>
      </c>
      <c r="K124" s="23">
        <v>9.2625368731563421E-2</v>
      </c>
      <c r="L124" s="23">
        <v>0</v>
      </c>
      <c r="M124" s="24">
        <v>16950</v>
      </c>
      <c r="N124" s="23">
        <v>6.7934782608695649E-2</v>
      </c>
      <c r="O124" s="23">
        <v>4.8913043478260872E-2</v>
      </c>
      <c r="P124" s="23">
        <v>6.3858695652173919E-2</v>
      </c>
      <c r="Q124" s="23">
        <v>0.16983695652173914</v>
      </c>
      <c r="R124" s="23">
        <v>0.19701086956521738</v>
      </c>
      <c r="S124" s="23">
        <v>0.23233695652173914</v>
      </c>
      <c r="T124" s="23">
        <v>0.22146739130434784</v>
      </c>
      <c r="U124" s="23">
        <v>0</v>
      </c>
      <c r="V124" s="24">
        <v>3680</v>
      </c>
    </row>
    <row r="125" spans="2:22" x14ac:dyDescent="0.3">
      <c r="B125" s="33" t="s">
        <v>274</v>
      </c>
      <c r="C125" s="18" t="s">
        <v>93</v>
      </c>
      <c r="D125" s="21" t="s">
        <v>190</v>
      </c>
      <c r="E125" s="23">
        <v>6.1981184283342559E-2</v>
      </c>
      <c r="F125" s="23">
        <v>9.2418372993912562E-2</v>
      </c>
      <c r="G125" s="23">
        <v>9.9612617598229106E-2</v>
      </c>
      <c r="H125" s="23">
        <v>0.21970116214720531</v>
      </c>
      <c r="I125" s="23">
        <v>0.21140011068068623</v>
      </c>
      <c r="J125" s="23">
        <v>0.1831765356945213</v>
      </c>
      <c r="K125" s="23">
        <v>0.13171001660210294</v>
      </c>
      <c r="L125" s="23">
        <v>0</v>
      </c>
      <c r="M125" s="24">
        <v>9035</v>
      </c>
      <c r="N125" s="23">
        <v>3.5639412997903561E-2</v>
      </c>
      <c r="O125" s="23">
        <v>2.9350104821802937E-2</v>
      </c>
      <c r="P125" s="23">
        <v>3.1446540880503145E-2</v>
      </c>
      <c r="Q125" s="23">
        <v>0.13417190775681342</v>
      </c>
      <c r="R125" s="23">
        <v>0.20545073375262055</v>
      </c>
      <c r="S125" s="23">
        <v>0.29559748427672955</v>
      </c>
      <c r="T125" s="23">
        <v>0.26834381551362685</v>
      </c>
      <c r="U125" s="23">
        <v>0</v>
      </c>
      <c r="V125" s="24">
        <v>2385</v>
      </c>
    </row>
    <row r="126" spans="2:22" x14ac:dyDescent="0.3">
      <c r="B126" s="33" t="s">
        <v>274</v>
      </c>
      <c r="C126" s="18" t="s">
        <v>94</v>
      </c>
      <c r="D126" s="21" t="s">
        <v>322</v>
      </c>
      <c r="E126" s="23">
        <v>7.4267782426778242E-2</v>
      </c>
      <c r="F126" s="23">
        <v>6.1715481171548119E-2</v>
      </c>
      <c r="G126" s="23">
        <v>0.100418410041841</v>
      </c>
      <c r="H126" s="23">
        <v>0.23326359832635984</v>
      </c>
      <c r="I126" s="23">
        <v>0.19769874476987448</v>
      </c>
      <c r="J126" s="23">
        <v>0.1903765690376569</v>
      </c>
      <c r="K126" s="23">
        <v>0.14225941422594143</v>
      </c>
      <c r="L126" s="23">
        <v>0</v>
      </c>
      <c r="M126" s="24">
        <v>4780</v>
      </c>
      <c r="N126" s="23">
        <v>4.5592705167173252E-2</v>
      </c>
      <c r="O126" s="23">
        <v>3.64741641337386E-2</v>
      </c>
      <c r="P126" s="23">
        <v>5.1671732522796353E-2</v>
      </c>
      <c r="Q126" s="23">
        <v>0.17629179331306991</v>
      </c>
      <c r="R126" s="23">
        <v>0.20364741641337386</v>
      </c>
      <c r="S126" s="23">
        <v>0.25531914893617019</v>
      </c>
      <c r="T126" s="23">
        <v>0.23100303951367782</v>
      </c>
      <c r="U126" s="23">
        <v>0</v>
      </c>
      <c r="V126" s="24">
        <v>1645</v>
      </c>
    </row>
    <row r="127" spans="2:22" x14ac:dyDescent="0.3">
      <c r="B127" s="33" t="s">
        <v>274</v>
      </c>
      <c r="C127" s="18" t="s">
        <v>95</v>
      </c>
      <c r="D127" s="21" t="s">
        <v>323</v>
      </c>
      <c r="E127" s="23">
        <v>5.9116022099447517E-2</v>
      </c>
      <c r="F127" s="23">
        <v>5.4696132596685085E-2</v>
      </c>
      <c r="G127" s="23">
        <v>9.668508287292818E-2</v>
      </c>
      <c r="H127" s="23">
        <v>0.20994475138121546</v>
      </c>
      <c r="I127" s="23">
        <v>0.20441988950276244</v>
      </c>
      <c r="J127" s="23">
        <v>0.20718232044198895</v>
      </c>
      <c r="K127" s="23">
        <v>0.16795580110497238</v>
      </c>
      <c r="L127" s="23">
        <v>0</v>
      </c>
      <c r="M127" s="24">
        <v>9050</v>
      </c>
      <c r="N127" s="23">
        <v>5.2278820375335121E-2</v>
      </c>
      <c r="O127" s="23">
        <v>3.7533512064343161E-2</v>
      </c>
      <c r="P127" s="23">
        <v>5.8981233243967826E-2</v>
      </c>
      <c r="Q127" s="23">
        <v>0.16621983914209115</v>
      </c>
      <c r="R127" s="23">
        <v>0.2064343163538874</v>
      </c>
      <c r="S127" s="23">
        <v>0.25871313672922253</v>
      </c>
      <c r="T127" s="23">
        <v>0.22117962466487937</v>
      </c>
      <c r="U127" s="23">
        <v>0</v>
      </c>
      <c r="V127" s="24">
        <v>3730</v>
      </c>
    </row>
    <row r="128" spans="2:22" x14ac:dyDescent="0.3">
      <c r="B128" s="33" t="s">
        <v>274</v>
      </c>
      <c r="C128" s="18" t="s">
        <v>96</v>
      </c>
      <c r="D128" s="21" t="s">
        <v>191</v>
      </c>
      <c r="E128" s="23">
        <v>9.1780131114473015E-2</v>
      </c>
      <c r="F128" s="23">
        <v>6.4548663640948065E-2</v>
      </c>
      <c r="G128" s="23">
        <v>9.2284417549167927E-2</v>
      </c>
      <c r="H128" s="23">
        <v>0.20625315179021683</v>
      </c>
      <c r="I128" s="23">
        <v>0.20070600100857286</v>
      </c>
      <c r="J128" s="23">
        <v>0.19919314170448815</v>
      </c>
      <c r="K128" s="23">
        <v>0.14523449319213314</v>
      </c>
      <c r="L128" s="23">
        <v>0</v>
      </c>
      <c r="M128" s="24">
        <v>9915</v>
      </c>
      <c r="N128" s="23">
        <v>4.6703296703296704E-2</v>
      </c>
      <c r="O128" s="23">
        <v>2.564102564102564E-2</v>
      </c>
      <c r="P128" s="23">
        <v>6.4102564102564097E-2</v>
      </c>
      <c r="Q128" s="23">
        <v>0.17948717948717949</v>
      </c>
      <c r="R128" s="23">
        <v>0.21703296703296704</v>
      </c>
      <c r="S128" s="23">
        <v>0.25457875457875456</v>
      </c>
      <c r="T128" s="23">
        <v>0.21245421245421245</v>
      </c>
      <c r="U128" s="23">
        <v>0</v>
      </c>
      <c r="V128" s="24">
        <v>5460</v>
      </c>
    </row>
    <row r="129" spans="2:22" x14ac:dyDescent="0.3">
      <c r="B129" s="33" t="s">
        <v>274</v>
      </c>
      <c r="C129" s="18" t="s">
        <v>98</v>
      </c>
      <c r="D129" s="21" t="s">
        <v>192</v>
      </c>
      <c r="E129" s="23">
        <v>0.42184557438794729</v>
      </c>
      <c r="F129" s="23">
        <v>0.51506591337099816</v>
      </c>
      <c r="G129" s="23">
        <v>6.308851224105462E-2</v>
      </c>
      <c r="H129" s="23">
        <v>0</v>
      </c>
      <c r="I129" s="23">
        <v>0</v>
      </c>
      <c r="J129" s="23">
        <v>0</v>
      </c>
      <c r="K129" s="23">
        <v>0</v>
      </c>
      <c r="L129" s="23">
        <v>0</v>
      </c>
      <c r="M129" s="24">
        <v>5310</v>
      </c>
      <c r="N129" s="23">
        <v>0.53403141361256545</v>
      </c>
      <c r="O129" s="23">
        <v>0.38743455497382201</v>
      </c>
      <c r="P129" s="23">
        <v>7.3298429319371722E-2</v>
      </c>
      <c r="Q129" s="23">
        <v>0</v>
      </c>
      <c r="R129" s="23">
        <v>0</v>
      </c>
      <c r="S129" s="23">
        <v>0</v>
      </c>
      <c r="T129" s="23">
        <v>0</v>
      </c>
      <c r="U129" s="23">
        <v>0</v>
      </c>
      <c r="V129" s="24">
        <v>955</v>
      </c>
    </row>
    <row r="130" spans="2:22" x14ac:dyDescent="0.3">
      <c r="B130" s="33" t="s">
        <v>274</v>
      </c>
      <c r="C130" s="18" t="s">
        <v>99</v>
      </c>
      <c r="D130" s="21" t="s">
        <v>193</v>
      </c>
      <c r="E130" s="23">
        <v>9.666505558240696E-4</v>
      </c>
      <c r="F130" s="23">
        <v>1.9333011116481392E-3</v>
      </c>
      <c r="G130" s="23">
        <v>0.11503141614306428</v>
      </c>
      <c r="H130" s="23">
        <v>0.27936201063315613</v>
      </c>
      <c r="I130" s="23">
        <v>0.27984533591106814</v>
      </c>
      <c r="J130" s="23">
        <v>0.18318028032866118</v>
      </c>
      <c r="K130" s="23">
        <v>0.13968100531657807</v>
      </c>
      <c r="L130" s="23">
        <v>0</v>
      </c>
      <c r="M130" s="24">
        <v>10345</v>
      </c>
      <c r="N130" s="23">
        <v>1.4184397163120568E-3</v>
      </c>
      <c r="O130" s="23">
        <v>2.8368794326241137E-3</v>
      </c>
      <c r="P130" s="23">
        <v>5.6737588652482268E-2</v>
      </c>
      <c r="Q130" s="23">
        <v>0.19716312056737589</v>
      </c>
      <c r="R130" s="23">
        <v>0.25106382978723402</v>
      </c>
      <c r="S130" s="23">
        <v>0.23829787234042554</v>
      </c>
      <c r="T130" s="23">
        <v>0.25248226950354608</v>
      </c>
      <c r="U130" s="23">
        <v>0</v>
      </c>
      <c r="V130" s="24">
        <v>3525</v>
      </c>
    </row>
    <row r="131" spans="2:22" x14ac:dyDescent="0.3">
      <c r="B131" s="33" t="s">
        <v>274</v>
      </c>
      <c r="C131" s="18" t="s">
        <v>100</v>
      </c>
      <c r="D131" s="21" t="s">
        <v>194</v>
      </c>
      <c r="E131" s="23">
        <v>7.5445816186556922E-2</v>
      </c>
      <c r="F131" s="23">
        <v>6.6529492455418379E-2</v>
      </c>
      <c r="G131" s="23">
        <v>9.0534979423868317E-2</v>
      </c>
      <c r="H131" s="23">
        <v>0.24897119341563786</v>
      </c>
      <c r="I131" s="23">
        <v>0.22565157750342935</v>
      </c>
      <c r="J131" s="23">
        <v>0.17009602194787379</v>
      </c>
      <c r="K131" s="23">
        <v>0.12277091906721536</v>
      </c>
      <c r="L131" s="23">
        <v>0</v>
      </c>
      <c r="M131" s="24">
        <v>7290</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9.9545798637395919E-2</v>
      </c>
      <c r="F132" s="23">
        <v>8.3648750946252834E-2</v>
      </c>
      <c r="G132" s="23">
        <v>8.7812263436790314E-2</v>
      </c>
      <c r="H132" s="23">
        <v>0.22634367903103708</v>
      </c>
      <c r="I132" s="23">
        <v>0.20211960635881907</v>
      </c>
      <c r="J132" s="23">
        <v>0.17486752460257382</v>
      </c>
      <c r="K132" s="23">
        <v>0.12604087812263437</v>
      </c>
      <c r="L132" s="23">
        <v>0</v>
      </c>
      <c r="M132" s="24">
        <v>13210</v>
      </c>
      <c r="N132" s="23">
        <v>5.8628318584070797E-2</v>
      </c>
      <c r="O132" s="23">
        <v>3.9823008849557522E-2</v>
      </c>
      <c r="P132" s="23">
        <v>4.7566371681415927E-2</v>
      </c>
      <c r="Q132" s="23">
        <v>0.16039823008849557</v>
      </c>
      <c r="R132" s="23">
        <v>0.20464601769911506</v>
      </c>
      <c r="S132" s="23">
        <v>0.25995575221238937</v>
      </c>
      <c r="T132" s="23">
        <v>0.22898230088495575</v>
      </c>
      <c r="U132" s="23">
        <v>0</v>
      </c>
      <c r="V132" s="24">
        <v>4520</v>
      </c>
    </row>
    <row r="133" spans="2:22" x14ac:dyDescent="0.3">
      <c r="B133" s="33" t="s">
        <v>274</v>
      </c>
      <c r="C133" s="18" t="s">
        <v>105</v>
      </c>
      <c r="D133" s="21" t="s">
        <v>197</v>
      </c>
      <c r="E133" s="23">
        <v>9.4377510040160636E-2</v>
      </c>
      <c r="F133" s="23">
        <v>0.10274431057563588</v>
      </c>
      <c r="G133" s="23">
        <v>0.12416331994645248</v>
      </c>
      <c r="H133" s="23">
        <v>0.26171352074966531</v>
      </c>
      <c r="I133" s="23">
        <v>0.20481927710843373</v>
      </c>
      <c r="J133" s="23">
        <v>0.13487282463186079</v>
      </c>
      <c r="K133" s="23">
        <v>7.7309236947791168E-2</v>
      </c>
      <c r="L133" s="23">
        <v>0</v>
      </c>
      <c r="M133" s="24">
        <v>14940</v>
      </c>
      <c r="N133" s="23">
        <v>9.5639943741209557E-2</v>
      </c>
      <c r="O133" s="23">
        <v>9.7046413502109699E-2</v>
      </c>
      <c r="P133" s="23">
        <v>6.6104078762306617E-2</v>
      </c>
      <c r="Q133" s="23">
        <v>0.18565400843881857</v>
      </c>
      <c r="R133" s="23">
        <v>0.19831223628691982</v>
      </c>
      <c r="S133" s="23">
        <v>0.1940928270042194</v>
      </c>
      <c r="T133" s="23">
        <v>0.1631504922644163</v>
      </c>
      <c r="U133" s="23">
        <v>0</v>
      </c>
      <c r="V133" s="24">
        <v>3555</v>
      </c>
    </row>
    <row r="134" spans="2:22" x14ac:dyDescent="0.3">
      <c r="B134" s="33" t="s">
        <v>274</v>
      </c>
      <c r="C134" s="18" t="s">
        <v>106</v>
      </c>
      <c r="D134" s="21" t="s">
        <v>198</v>
      </c>
      <c r="E134" s="23">
        <v>8.0110497237569064E-2</v>
      </c>
      <c r="F134" s="23">
        <v>0.10055248618784531</v>
      </c>
      <c r="G134" s="23">
        <v>0.12154696132596685</v>
      </c>
      <c r="H134" s="23">
        <v>0.26464088397790053</v>
      </c>
      <c r="I134" s="23">
        <v>0.20220994475138121</v>
      </c>
      <c r="J134" s="23">
        <v>0.13314917127071824</v>
      </c>
      <c r="K134" s="23">
        <v>9.668508287292818E-2</v>
      </c>
      <c r="L134" s="23">
        <v>0</v>
      </c>
      <c r="M134" s="24">
        <v>9050</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5.3953488372093024E-2</v>
      </c>
      <c r="F135" s="23">
        <v>0.06</v>
      </c>
      <c r="G135" s="23">
        <v>0.1013953488372093</v>
      </c>
      <c r="H135" s="23">
        <v>0.19627906976744186</v>
      </c>
      <c r="I135" s="23">
        <v>0.18976744186046512</v>
      </c>
      <c r="J135" s="23">
        <v>0.2069767441860465</v>
      </c>
      <c r="K135" s="23">
        <v>0.19116279069767442</v>
      </c>
      <c r="L135" s="23">
        <v>0</v>
      </c>
      <c r="M135" s="24">
        <v>10750</v>
      </c>
      <c r="N135" s="23">
        <v>3.2854209445585217E-2</v>
      </c>
      <c r="O135" s="23">
        <v>2.3613963039014373E-2</v>
      </c>
      <c r="P135" s="23">
        <v>6.0574948665297744E-2</v>
      </c>
      <c r="Q135" s="23">
        <v>0.14579055441478439</v>
      </c>
      <c r="R135" s="23">
        <v>0.19404517453798767</v>
      </c>
      <c r="S135" s="23">
        <v>0.26386036960985626</v>
      </c>
      <c r="T135" s="23">
        <v>0.27823408624229978</v>
      </c>
      <c r="U135" s="23">
        <v>0</v>
      </c>
      <c r="V135" s="24">
        <v>4870</v>
      </c>
    </row>
    <row r="136" spans="2:22" x14ac:dyDescent="0.3">
      <c r="B136" s="33" t="s">
        <v>279</v>
      </c>
      <c r="C136" s="18" t="s">
        <v>74</v>
      </c>
      <c r="D136" s="21" t="s">
        <v>177</v>
      </c>
      <c r="E136" s="23">
        <v>0.44425237683664648</v>
      </c>
      <c r="F136" s="23">
        <v>0.4909248055315471</v>
      </c>
      <c r="G136" s="23">
        <v>6.2229904926534137E-2</v>
      </c>
      <c r="H136" s="23">
        <v>1.7286084701815039E-3</v>
      </c>
      <c r="I136" s="23">
        <v>8.6430423509075197E-4</v>
      </c>
      <c r="J136" s="23">
        <v>0</v>
      </c>
      <c r="K136" s="23">
        <v>0</v>
      </c>
      <c r="L136" s="23">
        <v>0</v>
      </c>
      <c r="M136" s="24">
        <v>5785</v>
      </c>
      <c r="N136" s="23">
        <v>0.37269372693726938</v>
      </c>
      <c r="O136" s="23">
        <v>0.55719557195571956</v>
      </c>
      <c r="P136" s="23">
        <v>7.0110701107011064E-2</v>
      </c>
      <c r="Q136" s="23">
        <v>0</v>
      </c>
      <c r="R136" s="23">
        <v>0</v>
      </c>
      <c r="S136" s="23">
        <v>0</v>
      </c>
      <c r="T136" s="23">
        <v>0</v>
      </c>
      <c r="U136" s="23">
        <v>0</v>
      </c>
      <c r="V136" s="24">
        <v>1355</v>
      </c>
    </row>
    <row r="137" spans="2:22" x14ac:dyDescent="0.3">
      <c r="B137" s="33" t="s">
        <v>279</v>
      </c>
      <c r="C137" s="18" t="s">
        <v>76</v>
      </c>
      <c r="D137" s="21" t="s">
        <v>179</v>
      </c>
      <c r="E137" s="23">
        <v>5.0586510263929615E-2</v>
      </c>
      <c r="F137" s="23">
        <v>8.357771260997067E-2</v>
      </c>
      <c r="G137" s="23">
        <v>8.9442815249266866E-2</v>
      </c>
      <c r="H137" s="23">
        <v>0.20674486803519063</v>
      </c>
      <c r="I137" s="23">
        <v>0.21407624633431085</v>
      </c>
      <c r="J137" s="23">
        <v>0.20087976539589442</v>
      </c>
      <c r="K137" s="23">
        <v>0.15469208211143695</v>
      </c>
      <c r="L137" s="23">
        <v>0</v>
      </c>
      <c r="M137" s="24">
        <v>6820</v>
      </c>
      <c r="N137" s="23">
        <v>2.6132404181184669E-2</v>
      </c>
      <c r="O137" s="23">
        <v>2.0905923344947737E-2</v>
      </c>
      <c r="P137" s="23">
        <v>5.4006968641114983E-2</v>
      </c>
      <c r="Q137" s="23">
        <v>0.14111498257839722</v>
      </c>
      <c r="R137" s="23">
        <v>0.22822299651567945</v>
      </c>
      <c r="S137" s="23">
        <v>0.27874564459930312</v>
      </c>
      <c r="T137" s="23">
        <v>0.24912891986062718</v>
      </c>
      <c r="U137" s="23">
        <v>0</v>
      </c>
      <c r="V137" s="24">
        <v>2870</v>
      </c>
    </row>
    <row r="138" spans="2:22" x14ac:dyDescent="0.3">
      <c r="B138" s="33" t="s">
        <v>279</v>
      </c>
      <c r="C138" s="18" t="s">
        <v>77</v>
      </c>
      <c r="D138" s="21" t="s">
        <v>180</v>
      </c>
      <c r="E138" s="23">
        <v>0.12877387553912509</v>
      </c>
      <c r="F138" s="23">
        <v>0.18114602587800369</v>
      </c>
      <c r="G138" s="23">
        <v>9.3653727664818234E-2</v>
      </c>
      <c r="H138" s="23">
        <v>0.19654959950708564</v>
      </c>
      <c r="I138" s="23">
        <v>0.16204559457794207</v>
      </c>
      <c r="J138" s="23">
        <v>0.1361675908810844</v>
      </c>
      <c r="K138" s="23">
        <v>0.10166358595194085</v>
      </c>
      <c r="L138" s="23">
        <v>0</v>
      </c>
      <c r="M138" s="24">
        <v>8115</v>
      </c>
      <c r="N138" s="23">
        <v>6.4516129032258063E-2</v>
      </c>
      <c r="O138" s="23">
        <v>4.743833017077799E-2</v>
      </c>
      <c r="P138" s="23">
        <v>5.5028462998102469E-2</v>
      </c>
      <c r="Q138" s="23">
        <v>0.18406072106261859</v>
      </c>
      <c r="R138" s="23">
        <v>0.19734345351043645</v>
      </c>
      <c r="S138" s="23">
        <v>0.23339658444022771</v>
      </c>
      <c r="T138" s="23">
        <v>0.21821631878557876</v>
      </c>
      <c r="U138" s="23">
        <v>0</v>
      </c>
      <c r="V138" s="24">
        <v>2635</v>
      </c>
    </row>
    <row r="139" spans="2:22" x14ac:dyDescent="0.3">
      <c r="B139" s="33" t="s">
        <v>279</v>
      </c>
      <c r="C139" s="18" t="s">
        <v>80</v>
      </c>
      <c r="D139" s="21" t="s">
        <v>325</v>
      </c>
      <c r="E139" s="23">
        <v>7.9122974261201143E-2</v>
      </c>
      <c r="F139" s="23">
        <v>7.3403241182078166E-2</v>
      </c>
      <c r="G139" s="23">
        <v>0.109628217349857</v>
      </c>
      <c r="H139" s="23">
        <v>0.22974261201143947</v>
      </c>
      <c r="I139" s="23">
        <v>0.18970448045757865</v>
      </c>
      <c r="J139" s="23">
        <v>0.16873212583412775</v>
      </c>
      <c r="K139" s="23">
        <v>0.14966634890371783</v>
      </c>
      <c r="L139" s="23">
        <v>0</v>
      </c>
      <c r="M139" s="24">
        <v>5245</v>
      </c>
      <c r="N139" s="23">
        <v>4.2296072507552872E-2</v>
      </c>
      <c r="O139" s="23">
        <v>4.2296072507552872E-2</v>
      </c>
      <c r="P139" s="23">
        <v>4.8338368580060423E-2</v>
      </c>
      <c r="Q139" s="23">
        <v>0.15105740181268881</v>
      </c>
      <c r="R139" s="23">
        <v>0.1782477341389728</v>
      </c>
      <c r="S139" s="23">
        <v>0.25075528700906347</v>
      </c>
      <c r="T139" s="23">
        <v>0.29003021148036257</v>
      </c>
      <c r="U139" s="23">
        <v>0</v>
      </c>
      <c r="V139" s="24">
        <v>1655</v>
      </c>
    </row>
    <row r="140" spans="2:22" x14ac:dyDescent="0.3">
      <c r="B140" s="33" t="s">
        <v>279</v>
      </c>
      <c r="C140" s="18" t="s">
        <v>83</v>
      </c>
      <c r="D140" s="21" t="s">
        <v>182</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84</v>
      </c>
      <c r="D141" s="21" t="s">
        <v>183</v>
      </c>
      <c r="E141" s="23">
        <v>6.9366329208848887E-2</v>
      </c>
      <c r="F141" s="23">
        <v>8.8113985751781032E-2</v>
      </c>
      <c r="G141" s="23">
        <v>0.18672665916760406</v>
      </c>
      <c r="H141" s="23">
        <v>0.26509186351706038</v>
      </c>
      <c r="I141" s="23">
        <v>0.20172478440194977</v>
      </c>
      <c r="J141" s="23">
        <v>0.12223472065991751</v>
      </c>
      <c r="K141" s="23">
        <v>6.6366704161979748E-2</v>
      </c>
      <c r="L141" s="23">
        <v>0</v>
      </c>
      <c r="M141" s="24">
        <v>13335</v>
      </c>
      <c r="N141" s="23">
        <v>4.0293040293040296E-2</v>
      </c>
      <c r="O141" s="23">
        <v>4.3956043956043959E-2</v>
      </c>
      <c r="P141" s="23">
        <v>0.18131868131868131</v>
      </c>
      <c r="Q141" s="23">
        <v>0.17948717948717949</v>
      </c>
      <c r="R141" s="23">
        <v>0.2032967032967033</v>
      </c>
      <c r="S141" s="23">
        <v>0.21245421245421245</v>
      </c>
      <c r="T141" s="23">
        <v>0.13736263736263737</v>
      </c>
      <c r="U141" s="23">
        <v>0</v>
      </c>
      <c r="V141" s="24">
        <v>2730</v>
      </c>
    </row>
    <row r="142" spans="2:22" x14ac:dyDescent="0.3">
      <c r="B142" s="33" t="s">
        <v>279</v>
      </c>
      <c r="C142" s="18" t="s">
        <v>88</v>
      </c>
      <c r="D142" s="21" t="s">
        <v>185</v>
      </c>
      <c r="E142" s="23">
        <v>7.647547797173733E-2</v>
      </c>
      <c r="F142" s="23">
        <v>0.10224438902743142</v>
      </c>
      <c r="G142" s="23">
        <v>0.11388196176226101</v>
      </c>
      <c r="H142" s="23">
        <v>0.26558603491271821</v>
      </c>
      <c r="I142" s="23">
        <v>0.2082294264339152</v>
      </c>
      <c r="J142" s="23">
        <v>0.13549459684123025</v>
      </c>
      <c r="K142" s="23">
        <v>9.8088113050706568E-2</v>
      </c>
      <c r="L142" s="23">
        <v>0</v>
      </c>
      <c r="M142" s="24">
        <v>12030</v>
      </c>
      <c r="N142" s="23">
        <v>5.7921635434412269E-2</v>
      </c>
      <c r="O142" s="23">
        <v>5.2810902896081771E-2</v>
      </c>
      <c r="P142" s="23">
        <v>6.3032367972742753E-2</v>
      </c>
      <c r="Q142" s="23">
        <v>0.17887563884156729</v>
      </c>
      <c r="R142" s="23">
        <v>0.21976149914821125</v>
      </c>
      <c r="S142" s="23">
        <v>0.21465076660988075</v>
      </c>
      <c r="T142" s="23">
        <v>0.21294718909710392</v>
      </c>
      <c r="U142" s="23">
        <v>0</v>
      </c>
      <c r="V142" s="24">
        <v>2935</v>
      </c>
    </row>
    <row r="143" spans="2:22" x14ac:dyDescent="0.3">
      <c r="B143" s="33" t="s">
        <v>279</v>
      </c>
      <c r="C143" s="18" t="s">
        <v>72</v>
      </c>
      <c r="D143" s="21" t="s">
        <v>175</v>
      </c>
      <c r="E143" s="23">
        <v>8.3775481709019825E-4</v>
      </c>
      <c r="F143" s="23">
        <v>1.1170064227869309E-3</v>
      </c>
      <c r="G143" s="23">
        <v>0.11812342920971795</v>
      </c>
      <c r="H143" s="23">
        <v>0.32449036581960344</v>
      </c>
      <c r="I143" s="23">
        <v>0.27115330913152752</v>
      </c>
      <c r="J143" s="23">
        <v>0.18402680815414688</v>
      </c>
      <c r="K143" s="23">
        <v>0.1005305780508238</v>
      </c>
      <c r="L143" s="23">
        <v>0</v>
      </c>
      <c r="M143" s="24">
        <v>17905</v>
      </c>
      <c r="N143" s="23">
        <v>9.3896713615023472E-4</v>
      </c>
      <c r="O143" s="23">
        <v>1.8779342723004694E-3</v>
      </c>
      <c r="P143" s="23">
        <v>6.8544600938967137E-2</v>
      </c>
      <c r="Q143" s="23">
        <v>0.21220657276995306</v>
      </c>
      <c r="R143" s="23">
        <v>0.25164319248826289</v>
      </c>
      <c r="S143" s="23">
        <v>0.26760563380281688</v>
      </c>
      <c r="T143" s="23">
        <v>0.19624413145539907</v>
      </c>
      <c r="U143" s="23">
        <v>0</v>
      </c>
      <c r="V143" s="24">
        <v>5325</v>
      </c>
    </row>
    <row r="144" spans="2:22" x14ac:dyDescent="0.3">
      <c r="B144" s="33" t="s">
        <v>279</v>
      </c>
      <c r="C144" s="18" t="s">
        <v>423</v>
      </c>
      <c r="D144" s="21" t="s">
        <v>424</v>
      </c>
      <c r="E144" s="23">
        <v>0</v>
      </c>
      <c r="F144" s="23">
        <v>0</v>
      </c>
      <c r="G144" s="23">
        <v>0.20408163265306123</v>
      </c>
      <c r="H144" s="23">
        <v>0.69727891156462585</v>
      </c>
      <c r="I144" s="23">
        <v>7.1428571428571425E-2</v>
      </c>
      <c r="J144" s="23">
        <v>1.7006802721088437E-2</v>
      </c>
      <c r="K144" s="23">
        <v>6.8027210884353739E-3</v>
      </c>
      <c r="L144" s="23">
        <v>0</v>
      </c>
      <c r="M144" s="24">
        <v>1470</v>
      </c>
      <c r="N144" s="23">
        <v>0</v>
      </c>
      <c r="O144" s="23">
        <v>0</v>
      </c>
      <c r="P144" s="23">
        <v>0.22222222222222221</v>
      </c>
      <c r="Q144" s="23">
        <v>0.66666666666666663</v>
      </c>
      <c r="R144" s="23">
        <v>0.1111111111111111</v>
      </c>
      <c r="S144" s="23">
        <v>0</v>
      </c>
      <c r="T144" s="23">
        <v>0</v>
      </c>
      <c r="U144" s="23">
        <v>0</v>
      </c>
      <c r="V144" s="24">
        <v>45</v>
      </c>
    </row>
    <row r="145" spans="2:22" x14ac:dyDescent="0.3">
      <c r="B145" s="33" t="s">
        <v>279</v>
      </c>
      <c r="C145" s="18" t="s">
        <v>90</v>
      </c>
      <c r="D145" s="21" t="s">
        <v>187</v>
      </c>
      <c r="E145" s="23">
        <v>0.10785356220568131</v>
      </c>
      <c r="F145" s="23">
        <v>0.13443718669299712</v>
      </c>
      <c r="G145" s="23">
        <v>0.12228467264165274</v>
      </c>
      <c r="H145" s="23">
        <v>0.27297584687832294</v>
      </c>
      <c r="I145" s="23">
        <v>0.18988303205225582</v>
      </c>
      <c r="J145" s="23">
        <v>0.10830928148260671</v>
      </c>
      <c r="K145" s="23">
        <v>6.4408324472125175E-2</v>
      </c>
      <c r="L145" s="23">
        <v>0</v>
      </c>
      <c r="M145" s="24">
        <v>32915</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0.1059659090909091</v>
      </c>
      <c r="F146" s="23">
        <v>0.12102272727272727</v>
      </c>
      <c r="G146" s="23">
        <v>8.9488636363636367E-2</v>
      </c>
      <c r="H146" s="23">
        <v>0.19715909090909092</v>
      </c>
      <c r="I146" s="23">
        <v>0.18920454545454546</v>
      </c>
      <c r="J146" s="23">
        <v>0.16420454545454546</v>
      </c>
      <c r="K146" s="23">
        <v>0.13323863636363636</v>
      </c>
      <c r="L146" s="23">
        <v>0</v>
      </c>
      <c r="M146" s="24">
        <v>17600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7.2727272727272724E-2</v>
      </c>
      <c r="F147" s="23">
        <v>9.5297805642633224E-2</v>
      </c>
      <c r="G147" s="23">
        <v>0.10156739811912226</v>
      </c>
      <c r="H147" s="23">
        <v>0.24514106583072101</v>
      </c>
      <c r="I147" s="23">
        <v>0.20877742946708464</v>
      </c>
      <c r="J147" s="23">
        <v>0.15297805642633228</v>
      </c>
      <c r="K147" s="23">
        <v>0.12351097178683386</v>
      </c>
      <c r="L147" s="23">
        <v>0</v>
      </c>
      <c r="M147" s="24">
        <v>7975</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97</v>
      </c>
      <c r="D148" s="21" t="s">
        <v>326</v>
      </c>
      <c r="E148" s="23">
        <v>7.5120862774265523E-2</v>
      </c>
      <c r="F148" s="23">
        <v>9.9479360357010035E-2</v>
      </c>
      <c r="G148" s="23">
        <v>0.11695797694310152</v>
      </c>
      <c r="H148" s="23">
        <v>0.2645965042766828</v>
      </c>
      <c r="I148" s="23">
        <v>0.20881368538490144</v>
      </c>
      <c r="J148" s="23">
        <v>0.14206024544440313</v>
      </c>
      <c r="K148" s="23">
        <v>9.2971364819635555E-2</v>
      </c>
      <c r="L148" s="23">
        <v>0</v>
      </c>
      <c r="M148" s="24">
        <v>26890</v>
      </c>
      <c r="N148" s="23">
        <v>5.9288537549407112E-2</v>
      </c>
      <c r="O148" s="23">
        <v>3.9525691699604744E-2</v>
      </c>
      <c r="P148" s="23">
        <v>7.0487483530961792E-2</v>
      </c>
      <c r="Q148" s="23">
        <v>0.21080368906455862</v>
      </c>
      <c r="R148" s="23">
        <v>0.22990777338603424</v>
      </c>
      <c r="S148" s="23">
        <v>0.22332015810276679</v>
      </c>
      <c r="T148" s="23">
        <v>0.16600790513833993</v>
      </c>
      <c r="U148" s="23">
        <v>0</v>
      </c>
      <c r="V148" s="24">
        <v>7590</v>
      </c>
    </row>
    <row r="149" spans="2:22" x14ac:dyDescent="0.3">
      <c r="B149" s="33" t="s">
        <v>279</v>
      </c>
      <c r="C149" s="18" t="s">
        <v>103</v>
      </c>
      <c r="D149" s="21" t="s">
        <v>196</v>
      </c>
      <c r="E149" s="23">
        <v>7.3215375228798049E-2</v>
      </c>
      <c r="F149" s="23">
        <v>0.11531421598535692</v>
      </c>
      <c r="G149" s="23">
        <v>9.3959731543624164E-2</v>
      </c>
      <c r="H149" s="23">
        <v>0.20744356314826112</v>
      </c>
      <c r="I149" s="23">
        <v>0.20988407565588774</v>
      </c>
      <c r="J149" s="23">
        <v>0.16168395363026236</v>
      </c>
      <c r="K149" s="23">
        <v>0.13910921293471629</v>
      </c>
      <c r="L149" s="23">
        <v>0</v>
      </c>
      <c r="M149" s="24">
        <v>8195</v>
      </c>
      <c r="N149" s="23">
        <v>5.2083333333333336E-2</v>
      </c>
      <c r="O149" s="23">
        <v>2.9513888888888888E-2</v>
      </c>
      <c r="P149" s="23">
        <v>5.2083333333333336E-2</v>
      </c>
      <c r="Q149" s="23">
        <v>0.1701388888888889</v>
      </c>
      <c r="R149" s="23">
        <v>0.21180555555555555</v>
      </c>
      <c r="S149" s="23">
        <v>0.22916666666666666</v>
      </c>
      <c r="T149" s="23">
        <v>0.25694444444444442</v>
      </c>
      <c r="U149" s="23">
        <v>0</v>
      </c>
      <c r="V149" s="24">
        <v>2880</v>
      </c>
    </row>
    <row r="150" spans="2:22" x14ac:dyDescent="0.3">
      <c r="B150" s="33" t="s">
        <v>279</v>
      </c>
      <c r="C150" s="18" t="s">
        <v>104</v>
      </c>
      <c r="D150" s="21" t="s">
        <v>328</v>
      </c>
      <c r="E150" s="23">
        <v>8.153078202995008E-2</v>
      </c>
      <c r="F150" s="23">
        <v>0.11480865224625623</v>
      </c>
      <c r="G150" s="23">
        <v>0.10704381586245147</v>
      </c>
      <c r="H150" s="23">
        <v>0.25734886300610094</v>
      </c>
      <c r="I150" s="23">
        <v>0.20576816417082641</v>
      </c>
      <c r="J150" s="23">
        <v>0.13976705490848584</v>
      </c>
      <c r="K150" s="23">
        <v>9.3732667775929007E-2</v>
      </c>
      <c r="L150" s="23">
        <v>0</v>
      </c>
      <c r="M150" s="24">
        <v>9015</v>
      </c>
      <c r="N150" s="23">
        <v>5.5350553505535055E-2</v>
      </c>
      <c r="O150" s="23">
        <v>2.9520295202952029E-2</v>
      </c>
      <c r="P150" s="23">
        <v>6.6420664206642069E-2</v>
      </c>
      <c r="Q150" s="23">
        <v>0.21955719557195572</v>
      </c>
      <c r="R150" s="23">
        <v>0.23800738007380073</v>
      </c>
      <c r="S150" s="23">
        <v>0.22509225092250923</v>
      </c>
      <c r="T150" s="23">
        <v>0.16420664206642066</v>
      </c>
      <c r="U150" s="23">
        <v>0</v>
      </c>
      <c r="V150" s="24">
        <v>2710</v>
      </c>
    </row>
    <row r="151" spans="2:22" x14ac:dyDescent="0.3">
      <c r="B151" s="33" t="s">
        <v>279</v>
      </c>
      <c r="C151" s="18" t="s">
        <v>107</v>
      </c>
      <c r="D151" s="21" t="s">
        <v>329</v>
      </c>
      <c r="E151" s="23">
        <v>5.5466666666666664E-2</v>
      </c>
      <c r="F151" s="23">
        <v>8.373333333333334E-2</v>
      </c>
      <c r="G151" s="23">
        <v>0.11466666666666667</v>
      </c>
      <c r="H151" s="23">
        <v>0.22239999999999999</v>
      </c>
      <c r="I151" s="23">
        <v>0.21386666666666668</v>
      </c>
      <c r="J151" s="23">
        <v>0.17653333333333332</v>
      </c>
      <c r="K151" s="23">
        <v>0.13386666666666666</v>
      </c>
      <c r="L151" s="23">
        <v>0</v>
      </c>
      <c r="M151" s="24">
        <v>9375</v>
      </c>
      <c r="N151" s="23">
        <v>3.4653465346534656E-2</v>
      </c>
      <c r="O151" s="23">
        <v>2.8052805280528052E-2</v>
      </c>
      <c r="P151" s="23">
        <v>6.4356435643564358E-2</v>
      </c>
      <c r="Q151" s="23">
        <v>0.15676567656765678</v>
      </c>
      <c r="R151" s="23">
        <v>0.20957095709570958</v>
      </c>
      <c r="S151" s="23">
        <v>0.25412541254125415</v>
      </c>
      <c r="T151" s="23">
        <v>0.25412541254125415</v>
      </c>
      <c r="U151" s="23">
        <v>0</v>
      </c>
      <c r="V151" s="24">
        <v>3030</v>
      </c>
    </row>
    <row r="152" spans="2:22" x14ac:dyDescent="0.3">
      <c r="B152" s="33" t="s">
        <v>279</v>
      </c>
      <c r="C152" s="18" t="s">
        <v>108</v>
      </c>
      <c r="D152" s="21" t="s">
        <v>330</v>
      </c>
      <c r="E152" s="23">
        <v>8.6097388849682432E-2</v>
      </c>
      <c r="F152" s="23">
        <v>0.10515172900494002</v>
      </c>
      <c r="G152" s="23">
        <v>0.11009174311926606</v>
      </c>
      <c r="H152" s="23">
        <v>0.23288637967537051</v>
      </c>
      <c r="I152" s="23">
        <v>0.20748059280169373</v>
      </c>
      <c r="J152" s="23">
        <v>0.14396612561750177</v>
      </c>
      <c r="K152" s="23">
        <v>0.11432604093154553</v>
      </c>
      <c r="L152" s="23">
        <v>0</v>
      </c>
      <c r="M152" s="24">
        <v>7085</v>
      </c>
      <c r="N152" s="23">
        <v>3.5343035343035345E-2</v>
      </c>
      <c r="O152" s="23">
        <v>2.7027027027027029E-2</v>
      </c>
      <c r="P152" s="23">
        <v>7.4844074844074848E-2</v>
      </c>
      <c r="Q152" s="23">
        <v>0.22037422037422039</v>
      </c>
      <c r="R152" s="23">
        <v>0.24116424116424118</v>
      </c>
      <c r="S152" s="23">
        <v>0.20790020790020791</v>
      </c>
      <c r="T152" s="23">
        <v>0.19334719334719336</v>
      </c>
      <c r="U152" s="23">
        <v>0</v>
      </c>
      <c r="V152" s="24">
        <v>2405</v>
      </c>
    </row>
    <row r="153" spans="2:22" x14ac:dyDescent="0.3">
      <c r="B153" s="33" t="s">
        <v>279</v>
      </c>
      <c r="C153" s="18" t="s">
        <v>109</v>
      </c>
      <c r="D153" s="21" t="s">
        <v>199</v>
      </c>
      <c r="E153" s="23">
        <v>7.731305449936629E-2</v>
      </c>
      <c r="F153" s="23">
        <v>0.11660329531051965</v>
      </c>
      <c r="G153" s="23">
        <v>9.9493029150823822E-2</v>
      </c>
      <c r="H153" s="23">
        <v>0.20659062103929024</v>
      </c>
      <c r="I153" s="23">
        <v>0.2002534854245881</v>
      </c>
      <c r="J153" s="23">
        <v>0.16666666666666666</v>
      </c>
      <c r="K153" s="23">
        <v>0.13307984790874525</v>
      </c>
      <c r="L153" s="23">
        <v>0</v>
      </c>
      <c r="M153" s="24">
        <v>7890</v>
      </c>
      <c r="N153" s="23">
        <v>4.9180327868852458E-2</v>
      </c>
      <c r="O153" s="23">
        <v>3.7470725995316159E-2</v>
      </c>
      <c r="P153" s="23">
        <v>3.9812646370023422E-2</v>
      </c>
      <c r="Q153" s="23">
        <v>0.12646370023419204</v>
      </c>
      <c r="R153" s="23">
        <v>0.20140515222482436</v>
      </c>
      <c r="S153" s="23">
        <v>0.25058548009367682</v>
      </c>
      <c r="T153" s="23">
        <v>0.29274004683840749</v>
      </c>
      <c r="U153" s="23">
        <v>0</v>
      </c>
      <c r="V153" s="24">
        <v>2135</v>
      </c>
    </row>
    <row r="154" spans="2:22" x14ac:dyDescent="0.3">
      <c r="B154" s="33" t="s">
        <v>279</v>
      </c>
      <c r="C154" s="18" t="s">
        <v>110</v>
      </c>
      <c r="D154" s="21" t="s">
        <v>331</v>
      </c>
      <c r="E154" s="23">
        <v>9.4815825375170526E-2</v>
      </c>
      <c r="F154" s="23">
        <v>7.4351978171896316E-2</v>
      </c>
      <c r="G154" s="23">
        <v>0.10504774897680765</v>
      </c>
      <c r="H154" s="23">
        <v>0.24420190995907232</v>
      </c>
      <c r="I154" s="23">
        <v>0.20122783083219645</v>
      </c>
      <c r="J154" s="23">
        <v>0.16098226466575716</v>
      </c>
      <c r="K154" s="23">
        <v>0.11937244201909959</v>
      </c>
      <c r="L154" s="23">
        <v>0</v>
      </c>
      <c r="M154" s="24">
        <v>7330</v>
      </c>
      <c r="N154" s="23">
        <v>3.4722222222222224E-2</v>
      </c>
      <c r="O154" s="23">
        <v>3.2407407407407406E-2</v>
      </c>
      <c r="P154" s="23">
        <v>5.3240740740740741E-2</v>
      </c>
      <c r="Q154" s="23">
        <v>0.17824074074074073</v>
      </c>
      <c r="R154" s="23">
        <v>0.21064814814814814</v>
      </c>
      <c r="S154" s="23">
        <v>0.25694444444444442</v>
      </c>
      <c r="T154" s="23">
        <v>0.2361111111111111</v>
      </c>
      <c r="U154" s="23">
        <v>0</v>
      </c>
      <c r="V154" s="24">
        <v>2160</v>
      </c>
    </row>
    <row r="155" spans="2:22" x14ac:dyDescent="0.3">
      <c r="B155" s="33" t="s">
        <v>283</v>
      </c>
      <c r="C155" s="18" t="s">
        <v>112</v>
      </c>
      <c r="D155" s="21" t="s">
        <v>332</v>
      </c>
      <c r="E155" s="23">
        <v>9.2724679029957208E-2</v>
      </c>
      <c r="F155" s="23">
        <v>6.5620542082738945E-2</v>
      </c>
      <c r="G155" s="23">
        <v>8.9158345221112698E-2</v>
      </c>
      <c r="H155" s="23">
        <v>0.21540656205420827</v>
      </c>
      <c r="I155" s="23">
        <v>0.20399429386590584</v>
      </c>
      <c r="J155" s="23">
        <v>0.16048502139800286</v>
      </c>
      <c r="K155" s="23">
        <v>0.17261055634807418</v>
      </c>
      <c r="L155" s="23">
        <v>0</v>
      </c>
      <c r="M155" s="24">
        <v>7010</v>
      </c>
      <c r="N155" s="23">
        <v>8.5470085470085479E-3</v>
      </c>
      <c r="O155" s="23">
        <v>1.7094017094017096E-2</v>
      </c>
      <c r="P155" s="23">
        <v>5.128205128205128E-2</v>
      </c>
      <c r="Q155" s="23">
        <v>0.20512820512820512</v>
      </c>
      <c r="R155" s="23">
        <v>0.20512820512820512</v>
      </c>
      <c r="S155" s="23">
        <v>0.22222222222222221</v>
      </c>
      <c r="T155" s="23">
        <v>0.29914529914529914</v>
      </c>
      <c r="U155" s="23">
        <v>0</v>
      </c>
      <c r="V155" s="24">
        <v>585</v>
      </c>
    </row>
    <row r="156" spans="2:22" x14ac:dyDescent="0.3">
      <c r="B156" s="33" t="s">
        <v>283</v>
      </c>
      <c r="C156" s="18" t="s">
        <v>113</v>
      </c>
      <c r="D156" s="21" t="s">
        <v>200</v>
      </c>
      <c r="E156" s="23">
        <v>0.1144524236983842</v>
      </c>
      <c r="F156" s="23">
        <v>0.1310592459605027</v>
      </c>
      <c r="G156" s="23">
        <v>9.8294434470377015E-2</v>
      </c>
      <c r="H156" s="23">
        <v>0.23653500897666069</v>
      </c>
      <c r="I156" s="23">
        <v>0.19299820466786355</v>
      </c>
      <c r="J156" s="23">
        <v>0.12701974865350091</v>
      </c>
      <c r="K156" s="23">
        <v>9.9192100538599642E-2</v>
      </c>
      <c r="L156" s="23">
        <v>0</v>
      </c>
      <c r="M156" s="24">
        <v>11140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0.11681818181818182</v>
      </c>
      <c r="F157" s="23">
        <v>0.11454545454545455</v>
      </c>
      <c r="G157" s="23">
        <v>0.105</v>
      </c>
      <c r="H157" s="23">
        <v>0.25681818181818183</v>
      </c>
      <c r="I157" s="23">
        <v>0.19272727272727272</v>
      </c>
      <c r="J157" s="23">
        <v>0.12545454545454546</v>
      </c>
      <c r="K157" s="23">
        <v>8.9090909090909096E-2</v>
      </c>
      <c r="L157" s="23">
        <v>0</v>
      </c>
      <c r="M157" s="24">
        <v>11000</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8.3711340206185564E-2</v>
      </c>
      <c r="F158" s="23">
        <v>6.8865979381443301E-2</v>
      </c>
      <c r="G158" s="23">
        <v>9.5257731958762887E-2</v>
      </c>
      <c r="H158" s="23">
        <v>0.2090721649484536</v>
      </c>
      <c r="I158" s="23">
        <v>0.20783505154639176</v>
      </c>
      <c r="J158" s="23">
        <v>0.19381443298969073</v>
      </c>
      <c r="K158" s="23">
        <v>0.14144329896907218</v>
      </c>
      <c r="L158" s="23">
        <v>0</v>
      </c>
      <c r="M158" s="24">
        <v>12125</v>
      </c>
      <c r="N158" s="23">
        <v>4.1719342604298354E-2</v>
      </c>
      <c r="O158" s="23">
        <v>2.9077117572692796E-2</v>
      </c>
      <c r="P158" s="23">
        <v>5.8154235145385591E-2</v>
      </c>
      <c r="Q158" s="23">
        <v>0.17699115044247787</v>
      </c>
      <c r="R158" s="23">
        <v>0.21744627054361568</v>
      </c>
      <c r="S158" s="23">
        <v>0.26169405815423513</v>
      </c>
      <c r="T158" s="23">
        <v>0.21491782553729458</v>
      </c>
      <c r="U158" s="23">
        <v>0</v>
      </c>
      <c r="V158" s="24">
        <v>3955</v>
      </c>
    </row>
    <row r="159" spans="2:22" x14ac:dyDescent="0.3">
      <c r="B159" s="33" t="s">
        <v>283</v>
      </c>
      <c r="C159" s="18" t="s">
        <v>116</v>
      </c>
      <c r="D159" s="21" t="s">
        <v>202</v>
      </c>
      <c r="E159" s="23">
        <v>6.3567362428842505E-2</v>
      </c>
      <c r="F159" s="23">
        <v>6.6413662239089177E-2</v>
      </c>
      <c r="G159" s="23">
        <v>9.2030360531309294E-2</v>
      </c>
      <c r="H159" s="23">
        <v>0.21015180265654648</v>
      </c>
      <c r="I159" s="23">
        <v>0.20208728652751423</v>
      </c>
      <c r="J159" s="23">
        <v>0.1954459203036053</v>
      </c>
      <c r="K159" s="23">
        <v>0.17030360531309299</v>
      </c>
      <c r="L159" s="23">
        <v>0</v>
      </c>
      <c r="M159" s="24">
        <v>10540</v>
      </c>
      <c r="N159" s="23">
        <v>4.3726235741444866E-2</v>
      </c>
      <c r="O159" s="23">
        <v>3.6121673003802278E-2</v>
      </c>
      <c r="P159" s="23">
        <v>4.9429657794676805E-2</v>
      </c>
      <c r="Q159" s="23">
        <v>0.13878326996197718</v>
      </c>
      <c r="R159" s="23">
        <v>0.17300380228136883</v>
      </c>
      <c r="S159" s="23">
        <v>0.26806083650190116</v>
      </c>
      <c r="T159" s="23">
        <v>0.28897338403041822</v>
      </c>
      <c r="U159" s="23">
        <v>0</v>
      </c>
      <c r="V159" s="24">
        <v>2630</v>
      </c>
    </row>
    <row r="160" spans="2:22" x14ac:dyDescent="0.3">
      <c r="B160" s="33" t="s">
        <v>283</v>
      </c>
      <c r="C160" s="18" t="s">
        <v>117</v>
      </c>
      <c r="D160" s="21" t="s">
        <v>203</v>
      </c>
      <c r="E160" s="23">
        <v>8.3575883575883581E-2</v>
      </c>
      <c r="F160" s="23">
        <v>0.11226611226611227</v>
      </c>
      <c r="G160" s="23">
        <v>0.10914760914760915</v>
      </c>
      <c r="H160" s="23">
        <v>0.24615384615384617</v>
      </c>
      <c r="I160" s="23">
        <v>0.20436590436590438</v>
      </c>
      <c r="J160" s="23">
        <v>0.13555093555093556</v>
      </c>
      <c r="K160" s="23">
        <v>0.10893970893970895</v>
      </c>
      <c r="L160" s="23">
        <v>0</v>
      </c>
      <c r="M160" s="24">
        <v>24050</v>
      </c>
      <c r="N160" s="23">
        <v>8.1007488087134108E-2</v>
      </c>
      <c r="O160" s="23">
        <v>5.9223961878829133E-2</v>
      </c>
      <c r="P160" s="23">
        <v>7.0115724982981617E-2</v>
      </c>
      <c r="Q160" s="23">
        <v>0.1865214431586113</v>
      </c>
      <c r="R160" s="23">
        <v>0.20966643975493532</v>
      </c>
      <c r="S160" s="23">
        <v>0.19264805990469708</v>
      </c>
      <c r="T160" s="23">
        <v>0.20081688223281144</v>
      </c>
      <c r="U160" s="23">
        <v>0</v>
      </c>
      <c r="V160" s="24">
        <v>7345</v>
      </c>
    </row>
    <row r="161" spans="2:22" x14ac:dyDescent="0.3">
      <c r="B161" s="33" t="s">
        <v>283</v>
      </c>
      <c r="C161" s="18" t="s">
        <v>118</v>
      </c>
      <c r="D161" s="21" t="s">
        <v>204</v>
      </c>
      <c r="E161" s="23">
        <v>7.5750357313006195E-2</v>
      </c>
      <c r="F161" s="23">
        <v>8.194378275369224E-2</v>
      </c>
      <c r="G161" s="23">
        <v>0.11005240590757503</v>
      </c>
      <c r="H161" s="23">
        <v>0.22915674130538352</v>
      </c>
      <c r="I161" s="23">
        <v>0.20914721295855168</v>
      </c>
      <c r="J161" s="23">
        <v>0.15483563601715103</v>
      </c>
      <c r="K161" s="23">
        <v>0.1391138637446403</v>
      </c>
      <c r="L161" s="23">
        <v>0</v>
      </c>
      <c r="M161" s="24">
        <v>10495</v>
      </c>
      <c r="N161" s="23">
        <v>5.510752688172043E-2</v>
      </c>
      <c r="O161" s="23">
        <v>3.3602150537634407E-2</v>
      </c>
      <c r="P161" s="23">
        <v>6.7204301075268813E-2</v>
      </c>
      <c r="Q161" s="23">
        <v>0.19086021505376344</v>
      </c>
      <c r="R161" s="23">
        <v>0.20161290322580644</v>
      </c>
      <c r="S161" s="23">
        <v>0.21102150537634409</v>
      </c>
      <c r="T161" s="23">
        <v>0.24193548387096775</v>
      </c>
      <c r="U161" s="23">
        <v>0</v>
      </c>
      <c r="V161" s="24">
        <v>3720</v>
      </c>
    </row>
    <row r="162" spans="2:22" x14ac:dyDescent="0.3">
      <c r="B162" s="33" t="s">
        <v>283</v>
      </c>
      <c r="C162" s="18" t="s">
        <v>119</v>
      </c>
      <c r="D162" s="21" t="s">
        <v>334</v>
      </c>
      <c r="E162" s="23">
        <v>6.9353327085285854E-2</v>
      </c>
      <c r="F162" s="23">
        <v>9.4657919400187446E-2</v>
      </c>
      <c r="G162" s="23">
        <v>9.840674789128398E-2</v>
      </c>
      <c r="H162" s="23">
        <v>0.18837863167760074</v>
      </c>
      <c r="I162" s="23">
        <v>0.20056232427366447</v>
      </c>
      <c r="J162" s="23">
        <v>0.19306466729147143</v>
      </c>
      <c r="K162" s="23">
        <v>0.15651358950328023</v>
      </c>
      <c r="L162" s="23">
        <v>0</v>
      </c>
      <c r="M162" s="24">
        <v>5335</v>
      </c>
      <c r="N162" s="23">
        <v>4.7393364928909949E-2</v>
      </c>
      <c r="O162" s="23">
        <v>2.3696682464454975E-2</v>
      </c>
      <c r="P162" s="23">
        <v>4.2654028436018961E-2</v>
      </c>
      <c r="Q162" s="23">
        <v>0.10426540284360189</v>
      </c>
      <c r="R162" s="23">
        <v>0.18009478672985782</v>
      </c>
      <c r="S162" s="23">
        <v>0.2890995260663507</v>
      </c>
      <c r="T162" s="23">
        <v>0.3127962085308057</v>
      </c>
      <c r="U162" s="23">
        <v>0</v>
      </c>
      <c r="V162" s="24">
        <v>1055</v>
      </c>
    </row>
    <row r="163" spans="2:22" x14ac:dyDescent="0.3">
      <c r="B163" s="33" t="s">
        <v>283</v>
      </c>
      <c r="C163" s="18" t="s">
        <v>120</v>
      </c>
      <c r="D163" s="21" t="s">
        <v>335</v>
      </c>
      <c r="E163" s="23">
        <v>8.0338884019865608E-2</v>
      </c>
      <c r="F163" s="23">
        <v>0.11159801343850424</v>
      </c>
      <c r="G163" s="23">
        <v>0.10429447852760736</v>
      </c>
      <c r="H163" s="23">
        <v>0.23312883435582821</v>
      </c>
      <c r="I163" s="23">
        <v>0.21384750219106047</v>
      </c>
      <c r="J163" s="23">
        <v>0.14869997078586036</v>
      </c>
      <c r="K163" s="23">
        <v>0.10809231668127374</v>
      </c>
      <c r="L163" s="23">
        <v>0</v>
      </c>
      <c r="M163" s="24">
        <v>17115</v>
      </c>
      <c r="N163" s="23">
        <v>3.5955056179775284E-2</v>
      </c>
      <c r="O163" s="23">
        <v>2.1348314606741574E-2</v>
      </c>
      <c r="P163" s="23">
        <v>7.0786516853932585E-2</v>
      </c>
      <c r="Q163" s="23">
        <v>0.17865168539325843</v>
      </c>
      <c r="R163" s="23">
        <v>0.2247191011235955</v>
      </c>
      <c r="S163" s="23">
        <v>0.23820224719101124</v>
      </c>
      <c r="T163" s="23">
        <v>0.2303370786516854</v>
      </c>
      <c r="U163" s="23">
        <v>0</v>
      </c>
      <c r="V163" s="24">
        <v>4450</v>
      </c>
    </row>
    <row r="164" spans="2:22" x14ac:dyDescent="0.3">
      <c r="B164" s="33" t="s">
        <v>283</v>
      </c>
      <c r="C164" s="18" t="s">
        <v>121</v>
      </c>
      <c r="D164" s="21" t="s">
        <v>205</v>
      </c>
      <c r="E164" s="23">
        <v>8.357771260997067E-2</v>
      </c>
      <c r="F164" s="23">
        <v>0.11632453567937438</v>
      </c>
      <c r="G164" s="23">
        <v>0.1104594330400782</v>
      </c>
      <c r="H164" s="23">
        <v>0.24389051808406648</v>
      </c>
      <c r="I164" s="23">
        <v>0.20283479960899314</v>
      </c>
      <c r="J164" s="23">
        <v>0.14271749755620725</v>
      </c>
      <c r="K164" s="23">
        <v>0.10019550342130987</v>
      </c>
      <c r="L164" s="23">
        <v>0</v>
      </c>
      <c r="M164" s="24">
        <v>10230</v>
      </c>
      <c r="N164" s="23">
        <v>4.7422680412371132E-2</v>
      </c>
      <c r="O164" s="23">
        <v>4.1237113402061855E-2</v>
      </c>
      <c r="P164" s="23">
        <v>6.1855670103092786E-2</v>
      </c>
      <c r="Q164" s="23">
        <v>0.1979381443298969</v>
      </c>
      <c r="R164" s="23">
        <v>0.24123711340206186</v>
      </c>
      <c r="S164" s="23">
        <v>0.22886597938144329</v>
      </c>
      <c r="T164" s="23">
        <v>0.18350515463917524</v>
      </c>
      <c r="U164" s="23">
        <v>0</v>
      </c>
      <c r="V164" s="24">
        <v>2425</v>
      </c>
    </row>
    <row r="165" spans="2:22" x14ac:dyDescent="0.3">
      <c r="B165" s="33" t="s">
        <v>283</v>
      </c>
      <c r="C165" s="18" t="s">
        <v>122</v>
      </c>
      <c r="D165" s="21" t="s">
        <v>206</v>
      </c>
      <c r="E165" s="23">
        <v>8.7144400432120989E-2</v>
      </c>
      <c r="F165" s="23">
        <v>0.10875045012603529</v>
      </c>
      <c r="G165" s="23">
        <v>0.12135397911415197</v>
      </c>
      <c r="H165" s="23">
        <v>0.24378826071299964</v>
      </c>
      <c r="I165" s="23">
        <v>0.19805545552754772</v>
      </c>
      <c r="J165" s="23">
        <v>0.13755851638458769</v>
      </c>
      <c r="K165" s="23">
        <v>0.10334893770255671</v>
      </c>
      <c r="L165" s="23">
        <v>0</v>
      </c>
      <c r="M165" s="24">
        <v>13885</v>
      </c>
      <c r="N165" s="23">
        <v>3.3570701932858597E-2</v>
      </c>
      <c r="O165" s="23">
        <v>2.7466937945066123E-2</v>
      </c>
      <c r="P165" s="23">
        <v>8.952187182095625E-2</v>
      </c>
      <c r="Q165" s="23">
        <v>0.25737538148524924</v>
      </c>
      <c r="R165" s="23">
        <v>0.24821973550356052</v>
      </c>
      <c r="S165" s="23">
        <v>0.18819938962360122</v>
      </c>
      <c r="T165" s="23">
        <v>0.15462868769074262</v>
      </c>
      <c r="U165" s="23">
        <v>0</v>
      </c>
      <c r="V165" s="24">
        <v>4915</v>
      </c>
    </row>
    <row r="166" spans="2:22" x14ac:dyDescent="0.3">
      <c r="B166" s="33" t="s">
        <v>283</v>
      </c>
      <c r="C166" s="18" t="s">
        <v>123</v>
      </c>
      <c r="D166" s="21" t="s">
        <v>336</v>
      </c>
      <c r="E166" s="23">
        <v>8.1281750683860884E-2</v>
      </c>
      <c r="F166" s="23">
        <v>9.769441187964048E-2</v>
      </c>
      <c r="G166" s="23">
        <v>0.11254396248534584</v>
      </c>
      <c r="H166" s="23">
        <v>0.22352481438061744</v>
      </c>
      <c r="I166" s="23">
        <v>0.1981242672919109</v>
      </c>
      <c r="J166" s="23">
        <v>0.15513872606486909</v>
      </c>
      <c r="K166" s="23">
        <v>0.13130128956623682</v>
      </c>
      <c r="L166" s="23">
        <v>0</v>
      </c>
      <c r="M166" s="24">
        <v>12795</v>
      </c>
      <c r="N166" s="23">
        <v>2.4975024975024976E-2</v>
      </c>
      <c r="O166" s="23">
        <v>1.5984015984015984E-2</v>
      </c>
      <c r="P166" s="23">
        <v>8.5914085914085919E-2</v>
      </c>
      <c r="Q166" s="23">
        <v>0.22477522477522477</v>
      </c>
      <c r="R166" s="23">
        <v>0.21578421578421578</v>
      </c>
      <c r="S166" s="23">
        <v>0.21578421578421578</v>
      </c>
      <c r="T166" s="23">
        <v>0.21678321678321677</v>
      </c>
      <c r="U166" s="23">
        <v>0</v>
      </c>
      <c r="V166" s="24">
        <v>5005</v>
      </c>
    </row>
    <row r="167" spans="2:22" x14ac:dyDescent="0.3">
      <c r="B167" s="33" t="s">
        <v>283</v>
      </c>
      <c r="C167" s="18" t="s">
        <v>124</v>
      </c>
      <c r="D167" s="21" t="s">
        <v>207</v>
      </c>
      <c r="E167" s="23">
        <v>8.3250083250083248E-2</v>
      </c>
      <c r="F167" s="23">
        <v>0.11122211122211122</v>
      </c>
      <c r="G167" s="23">
        <v>0.10755910755910755</v>
      </c>
      <c r="H167" s="23">
        <v>0.24575424575424576</v>
      </c>
      <c r="I167" s="23">
        <v>0.21312021312021312</v>
      </c>
      <c r="J167" s="23">
        <v>0.13952713952713952</v>
      </c>
      <c r="K167" s="23">
        <v>9.9567099567099568E-2</v>
      </c>
      <c r="L167" s="23">
        <v>0</v>
      </c>
      <c r="M167" s="24">
        <v>15015</v>
      </c>
      <c r="N167" s="23">
        <v>0.10647181628392484</v>
      </c>
      <c r="O167" s="23">
        <v>7.3068893528183715E-2</v>
      </c>
      <c r="P167" s="23">
        <v>4.5929018789144051E-2</v>
      </c>
      <c r="Q167" s="23">
        <v>0.14822546972860126</v>
      </c>
      <c r="R167" s="23">
        <v>0.20250521920668058</v>
      </c>
      <c r="S167" s="23">
        <v>0.20041753653444677</v>
      </c>
      <c r="T167" s="23">
        <v>0.22338204592901878</v>
      </c>
      <c r="U167" s="23">
        <v>0</v>
      </c>
      <c r="V167" s="24">
        <v>2395</v>
      </c>
    </row>
    <row r="168" spans="2:22" x14ac:dyDescent="0.3">
      <c r="B168" s="33" t="s">
        <v>283</v>
      </c>
      <c r="C168" s="18" t="s">
        <v>125</v>
      </c>
      <c r="D168" s="21" t="s">
        <v>208</v>
      </c>
      <c r="E168" s="23">
        <v>8.0992815153494449E-2</v>
      </c>
      <c r="F168" s="23">
        <v>0.10320052253429131</v>
      </c>
      <c r="G168" s="23">
        <v>0.12279555845852384</v>
      </c>
      <c r="H168" s="23">
        <v>0.23644676681907251</v>
      </c>
      <c r="I168" s="23">
        <v>0.19660352710646636</v>
      </c>
      <c r="J168" s="23">
        <v>0.14435009797517961</v>
      </c>
      <c r="K168" s="23">
        <v>0.11561071195297191</v>
      </c>
      <c r="L168" s="23">
        <v>0</v>
      </c>
      <c r="M168" s="24">
        <v>7655</v>
      </c>
      <c r="N168" s="23">
        <v>0</v>
      </c>
      <c r="O168" s="23">
        <v>0</v>
      </c>
      <c r="P168" s="23">
        <v>0.125</v>
      </c>
      <c r="Q168" s="23">
        <v>0.1875</v>
      </c>
      <c r="R168" s="23">
        <v>0.25</v>
      </c>
      <c r="S168" s="23">
        <v>0.25</v>
      </c>
      <c r="T168" s="23">
        <v>0.1875</v>
      </c>
      <c r="U168" s="23">
        <v>0</v>
      </c>
      <c r="V168" s="24">
        <v>80</v>
      </c>
    </row>
    <row r="169" spans="2:22" x14ac:dyDescent="0.3">
      <c r="B169" s="33" t="s">
        <v>283</v>
      </c>
      <c r="C169" s="18" t="s">
        <v>126</v>
      </c>
      <c r="D169" s="21" t="s">
        <v>337</v>
      </c>
      <c r="E169" s="23">
        <v>0.10288461538461538</v>
      </c>
      <c r="F169" s="23">
        <v>0.10240384615384615</v>
      </c>
      <c r="G169" s="23">
        <v>0.1</v>
      </c>
      <c r="H169" s="23">
        <v>0.2360576923076923</v>
      </c>
      <c r="I169" s="23">
        <v>0.19615384615384615</v>
      </c>
      <c r="J169" s="23">
        <v>0.14374999999999999</v>
      </c>
      <c r="K169" s="23">
        <v>0.11826923076923077</v>
      </c>
      <c r="L169" s="23">
        <v>0</v>
      </c>
      <c r="M169" s="24">
        <v>10400</v>
      </c>
      <c r="N169" s="23">
        <v>6.6780821917808222E-2</v>
      </c>
      <c r="O169" s="23">
        <v>4.7945205479452052E-2</v>
      </c>
      <c r="P169" s="23">
        <v>7.1917808219178078E-2</v>
      </c>
      <c r="Q169" s="23">
        <v>0.20547945205479451</v>
      </c>
      <c r="R169" s="23">
        <v>0.19006849315068494</v>
      </c>
      <c r="S169" s="23">
        <v>0.20376712328767124</v>
      </c>
      <c r="T169" s="23">
        <v>0.21575342465753425</v>
      </c>
      <c r="U169" s="23">
        <v>0</v>
      </c>
      <c r="V169" s="24">
        <v>2920</v>
      </c>
    </row>
    <row r="170" spans="2:22" x14ac:dyDescent="0.3">
      <c r="B170" s="33" t="s">
        <v>283</v>
      </c>
      <c r="C170" s="18" t="s">
        <v>127</v>
      </c>
      <c r="D170" s="21" t="s">
        <v>209</v>
      </c>
      <c r="E170" s="23">
        <v>8.5379675103891203E-2</v>
      </c>
      <c r="F170" s="23">
        <v>9.822440498677748E-2</v>
      </c>
      <c r="G170" s="23">
        <v>0.11975821684926331</v>
      </c>
      <c r="H170" s="23">
        <v>0.24064979221760482</v>
      </c>
      <c r="I170" s="23">
        <v>0.1983377408386853</v>
      </c>
      <c r="J170" s="23">
        <v>0.14922553834529656</v>
      </c>
      <c r="K170" s="23">
        <v>0.10804684548545523</v>
      </c>
      <c r="L170" s="23">
        <v>0</v>
      </c>
      <c r="M170" s="24">
        <v>13235</v>
      </c>
      <c r="N170" s="23">
        <v>3.8819875776397512E-2</v>
      </c>
      <c r="O170" s="23">
        <v>2.9503105590062112E-2</v>
      </c>
      <c r="P170" s="23">
        <v>6.9875776397515521E-2</v>
      </c>
      <c r="Q170" s="23">
        <v>0.18788819875776397</v>
      </c>
      <c r="R170" s="23">
        <v>0.20341614906832298</v>
      </c>
      <c r="S170" s="23">
        <v>0.2375776397515528</v>
      </c>
      <c r="T170" s="23">
        <v>0.23136645962732919</v>
      </c>
      <c r="U170" s="23">
        <v>0</v>
      </c>
      <c r="V170" s="24">
        <v>3220</v>
      </c>
    </row>
    <row r="171" spans="2:22" x14ac:dyDescent="0.3">
      <c r="B171" s="33" t="s">
        <v>283</v>
      </c>
      <c r="C171" s="18" t="s">
        <v>128</v>
      </c>
      <c r="D171" s="21" t="s">
        <v>338</v>
      </c>
      <c r="E171" s="23">
        <v>9.8458149779735687E-2</v>
      </c>
      <c r="F171" s="23">
        <v>0.11629955947136564</v>
      </c>
      <c r="G171" s="23">
        <v>9.2951541850220268E-2</v>
      </c>
      <c r="H171" s="23">
        <v>0.18568281938325992</v>
      </c>
      <c r="I171" s="23">
        <v>0.18986784140969162</v>
      </c>
      <c r="J171" s="23">
        <v>0.16894273127753304</v>
      </c>
      <c r="K171" s="23">
        <v>0.14823788546255506</v>
      </c>
      <c r="L171" s="23">
        <v>0</v>
      </c>
      <c r="M171" s="24">
        <v>22700</v>
      </c>
      <c r="N171" s="23">
        <v>5.3043478260869567E-2</v>
      </c>
      <c r="O171" s="23">
        <v>4.2608695652173914E-2</v>
      </c>
      <c r="P171" s="23">
        <v>5.565217391304348E-2</v>
      </c>
      <c r="Q171" s="23">
        <v>0.13217391304347825</v>
      </c>
      <c r="R171" s="23">
        <v>0.19130434782608696</v>
      </c>
      <c r="S171" s="23">
        <v>0.24521739130434783</v>
      </c>
      <c r="T171" s="23">
        <v>0.28086956521739131</v>
      </c>
      <c r="U171" s="23">
        <v>0</v>
      </c>
      <c r="V171" s="24">
        <v>5750</v>
      </c>
    </row>
    <row r="172" spans="2:22" x14ac:dyDescent="0.3">
      <c r="B172" s="33" t="s">
        <v>290</v>
      </c>
      <c r="C172" s="18" t="s">
        <v>129</v>
      </c>
      <c r="D172" s="21" t="s">
        <v>210</v>
      </c>
      <c r="E172" s="23">
        <v>4.8402710551790899E-2</v>
      </c>
      <c r="F172" s="23">
        <v>6.9699903194578902E-2</v>
      </c>
      <c r="G172" s="23">
        <v>0.10551790900290416</v>
      </c>
      <c r="H172" s="23">
        <v>0.20135527589545016</v>
      </c>
      <c r="I172" s="23">
        <v>0.20135527589545016</v>
      </c>
      <c r="J172" s="23">
        <v>0.21103581800580831</v>
      </c>
      <c r="K172" s="23">
        <v>0.16166505324298161</v>
      </c>
      <c r="L172" s="23">
        <v>0</v>
      </c>
      <c r="M172" s="24">
        <v>5165</v>
      </c>
      <c r="N172" s="23">
        <v>2.7210884353741496E-2</v>
      </c>
      <c r="O172" s="23">
        <v>2.7210884353741496E-2</v>
      </c>
      <c r="P172" s="23">
        <v>5.4421768707482991E-2</v>
      </c>
      <c r="Q172" s="23">
        <v>0.16099773242630386</v>
      </c>
      <c r="R172" s="23">
        <v>0.20408163265306123</v>
      </c>
      <c r="S172" s="23">
        <v>0.26303854875283444</v>
      </c>
      <c r="T172" s="23">
        <v>0.26303854875283444</v>
      </c>
      <c r="U172" s="23">
        <v>0</v>
      </c>
      <c r="V172" s="24">
        <v>2205</v>
      </c>
    </row>
    <row r="173" spans="2:22" x14ac:dyDescent="0.3">
      <c r="B173" s="33" t="s">
        <v>290</v>
      </c>
      <c r="C173" s="18" t="s">
        <v>130</v>
      </c>
      <c r="D173" s="21" t="s">
        <v>211</v>
      </c>
      <c r="E173" s="23">
        <v>7.1117561683599423E-2</v>
      </c>
      <c r="F173" s="23">
        <v>9.9782293178519596E-2</v>
      </c>
      <c r="G173" s="23">
        <v>0.11973875181422351</v>
      </c>
      <c r="H173" s="23">
        <v>0.24528301886792453</v>
      </c>
      <c r="I173" s="23">
        <v>0.2137155297532656</v>
      </c>
      <c r="J173" s="23">
        <v>0.14150943396226415</v>
      </c>
      <c r="K173" s="23">
        <v>0.10849056603773585</v>
      </c>
      <c r="L173" s="23">
        <v>0</v>
      </c>
      <c r="M173" s="24">
        <v>13780</v>
      </c>
      <c r="N173" s="23">
        <v>5.3596614950634697E-2</v>
      </c>
      <c r="O173" s="23">
        <v>3.3850493653032443E-2</v>
      </c>
      <c r="P173" s="23">
        <v>7.0521861777150918E-2</v>
      </c>
      <c r="Q173" s="23">
        <v>0.21156558533145275</v>
      </c>
      <c r="R173" s="23">
        <v>0.22708039492242596</v>
      </c>
      <c r="S173" s="23">
        <v>0.20733427362482371</v>
      </c>
      <c r="T173" s="23">
        <v>0.19464033850493653</v>
      </c>
      <c r="U173" s="23">
        <v>0</v>
      </c>
      <c r="V173" s="24">
        <v>3545</v>
      </c>
    </row>
    <row r="174" spans="2:22" x14ac:dyDescent="0.3">
      <c r="B174" s="33" t="s">
        <v>290</v>
      </c>
      <c r="C174" s="18" t="s">
        <v>131</v>
      </c>
      <c r="D174" s="21" t="s">
        <v>212</v>
      </c>
      <c r="E174" s="23">
        <v>8.6690017513134848E-2</v>
      </c>
      <c r="F174" s="23">
        <v>7.0928196147110337E-2</v>
      </c>
      <c r="G174" s="23">
        <v>9.2819614711033269E-2</v>
      </c>
      <c r="H174" s="23">
        <v>0.20315236427320491</v>
      </c>
      <c r="I174" s="23">
        <v>0.2075306479859895</v>
      </c>
      <c r="J174" s="23">
        <v>0.18739054290718038</v>
      </c>
      <c r="K174" s="23">
        <v>0.15148861646234676</v>
      </c>
      <c r="L174" s="23">
        <v>0</v>
      </c>
      <c r="M174" s="24">
        <v>5710</v>
      </c>
      <c r="N174" s="23">
        <v>5.7065217391304345E-2</v>
      </c>
      <c r="O174" s="23">
        <v>3.8043478260869568E-2</v>
      </c>
      <c r="P174" s="23">
        <v>5.7065217391304345E-2</v>
      </c>
      <c r="Q174" s="23">
        <v>0.13043478260869565</v>
      </c>
      <c r="R174" s="23">
        <v>0.1875</v>
      </c>
      <c r="S174" s="23">
        <v>0.2608695652173913</v>
      </c>
      <c r="T174" s="23">
        <v>0.27445652173913043</v>
      </c>
      <c r="U174" s="23">
        <v>0</v>
      </c>
      <c r="V174" s="24">
        <v>1840</v>
      </c>
    </row>
    <row r="175" spans="2:22" x14ac:dyDescent="0.3">
      <c r="B175" s="33" t="s">
        <v>290</v>
      </c>
      <c r="C175" s="18" t="s">
        <v>132</v>
      </c>
      <c r="D175" s="21" t="s">
        <v>213</v>
      </c>
      <c r="E175" s="23">
        <v>1.0342950462710943E-2</v>
      </c>
      <c r="F175" s="23">
        <v>3.483941208492107E-2</v>
      </c>
      <c r="G175" s="23">
        <v>0.13391399020141534</v>
      </c>
      <c r="H175" s="23">
        <v>0.31409907457811648</v>
      </c>
      <c r="I175" s="23">
        <v>0.23244420250408274</v>
      </c>
      <c r="J175" s="23">
        <v>0.15296679368535657</v>
      </c>
      <c r="K175" s="23">
        <v>0.12139357648339684</v>
      </c>
      <c r="L175" s="23">
        <v>0</v>
      </c>
      <c r="M175" s="24">
        <v>9185</v>
      </c>
      <c r="N175" s="23">
        <v>1.7953321364452424E-3</v>
      </c>
      <c r="O175" s="23">
        <v>1.7953321364452424E-3</v>
      </c>
      <c r="P175" s="23">
        <v>7.719928186714542E-2</v>
      </c>
      <c r="Q175" s="23">
        <v>0.23339317773788151</v>
      </c>
      <c r="R175" s="23">
        <v>0.22980251346499103</v>
      </c>
      <c r="S175" s="23">
        <v>0.22082585278276481</v>
      </c>
      <c r="T175" s="23">
        <v>0.23339317773788151</v>
      </c>
      <c r="U175" s="23">
        <v>0</v>
      </c>
      <c r="V175" s="24">
        <v>2785</v>
      </c>
    </row>
    <row r="176" spans="2:22" x14ac:dyDescent="0.3">
      <c r="B176" s="33" t="s">
        <v>290</v>
      </c>
      <c r="C176" s="18" t="s">
        <v>134</v>
      </c>
      <c r="D176" s="21" t="s">
        <v>214</v>
      </c>
      <c r="E176" s="23">
        <v>6.2544420753375976E-2</v>
      </c>
      <c r="F176" s="23">
        <v>6.1122956645344707E-2</v>
      </c>
      <c r="G176" s="23">
        <v>9.3105899076048326E-2</v>
      </c>
      <c r="H176" s="23">
        <v>0.20824449182658139</v>
      </c>
      <c r="I176" s="23">
        <v>0.21321961620469082</v>
      </c>
      <c r="J176" s="23">
        <v>0.20966595593461265</v>
      </c>
      <c r="K176" s="23">
        <v>0.15067519545131486</v>
      </c>
      <c r="L176" s="23">
        <v>0</v>
      </c>
      <c r="M176" s="24">
        <v>7035</v>
      </c>
      <c r="N176" s="23">
        <v>3.2758620689655175E-2</v>
      </c>
      <c r="O176" s="23">
        <v>3.2758620689655175E-2</v>
      </c>
      <c r="P176" s="23">
        <v>6.0344827586206899E-2</v>
      </c>
      <c r="Q176" s="23">
        <v>0.15172413793103448</v>
      </c>
      <c r="R176" s="23">
        <v>0.20344827586206896</v>
      </c>
      <c r="S176" s="23">
        <v>0.27586206896551724</v>
      </c>
      <c r="T176" s="23">
        <v>0.24310344827586206</v>
      </c>
      <c r="U176" s="23">
        <v>0</v>
      </c>
      <c r="V176" s="24">
        <v>2900</v>
      </c>
    </row>
    <row r="177" spans="2:22" x14ac:dyDescent="0.3">
      <c r="B177" s="33" t="s">
        <v>290</v>
      </c>
      <c r="C177" s="18" t="s">
        <v>135</v>
      </c>
      <c r="D177" s="21" t="s">
        <v>339</v>
      </c>
      <c r="E177" s="23">
        <v>6.9039145907473315E-2</v>
      </c>
      <c r="F177" s="23">
        <v>9.1459074733096085E-2</v>
      </c>
      <c r="G177" s="23">
        <v>0.11494661921708185</v>
      </c>
      <c r="H177" s="23">
        <v>0.21708185053380782</v>
      </c>
      <c r="I177" s="23">
        <v>0.20355871886120996</v>
      </c>
      <c r="J177" s="23">
        <v>0.17010676156583629</v>
      </c>
      <c r="K177" s="23">
        <v>0.13380782918149467</v>
      </c>
      <c r="L177" s="23">
        <v>0</v>
      </c>
      <c r="M177" s="24">
        <v>14050</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7.0975187536064632E-2</v>
      </c>
      <c r="F178" s="23">
        <v>9.5210617426428154E-2</v>
      </c>
      <c r="G178" s="23">
        <v>0.12579342181188691</v>
      </c>
      <c r="H178" s="23">
        <v>0.21754183496826313</v>
      </c>
      <c r="I178" s="23">
        <v>0.20080784766301213</v>
      </c>
      <c r="J178" s="23">
        <v>0.1477207155222158</v>
      </c>
      <c r="K178" s="23">
        <v>0.14195037507212926</v>
      </c>
      <c r="L178" s="23">
        <v>0</v>
      </c>
      <c r="M178" s="24">
        <v>8665</v>
      </c>
      <c r="N178" s="23">
        <v>4.790419161676647E-2</v>
      </c>
      <c r="O178" s="23">
        <v>2.7944111776447105E-2</v>
      </c>
      <c r="P178" s="23">
        <v>6.1876247504990017E-2</v>
      </c>
      <c r="Q178" s="23">
        <v>0.1497005988023952</v>
      </c>
      <c r="R178" s="23">
        <v>0.18363273453093812</v>
      </c>
      <c r="S178" s="23">
        <v>0.21556886227544911</v>
      </c>
      <c r="T178" s="23">
        <v>0.31337325349301398</v>
      </c>
      <c r="U178" s="23">
        <v>0</v>
      </c>
      <c r="V178" s="24">
        <v>2505</v>
      </c>
    </row>
    <row r="179" spans="2:22" x14ac:dyDescent="0.3">
      <c r="B179" s="33" t="s">
        <v>290</v>
      </c>
      <c r="C179" s="18" t="s">
        <v>137</v>
      </c>
      <c r="D179" s="21" t="s">
        <v>216</v>
      </c>
      <c r="E179" s="23">
        <v>6.1825318940137389E-2</v>
      </c>
      <c r="F179" s="23">
        <v>0.11285574092247301</v>
      </c>
      <c r="G179" s="23">
        <v>0.1197252208047105</v>
      </c>
      <c r="H179" s="23">
        <v>0.21786064769381747</v>
      </c>
      <c r="I179" s="23">
        <v>0.18743866535819431</v>
      </c>
      <c r="J179" s="23">
        <v>0.16094210009813542</v>
      </c>
      <c r="K179" s="23">
        <v>0.13935230618253189</v>
      </c>
      <c r="L179" s="23">
        <v>0</v>
      </c>
      <c r="M179" s="24">
        <v>5095</v>
      </c>
      <c r="N179" s="23">
        <v>5.5776892430278883E-2</v>
      </c>
      <c r="O179" s="23">
        <v>4.3824701195219126E-2</v>
      </c>
      <c r="P179" s="23">
        <v>4.7808764940239043E-2</v>
      </c>
      <c r="Q179" s="23">
        <v>0.12749003984063745</v>
      </c>
      <c r="R179" s="23">
        <v>0.16733067729083664</v>
      </c>
      <c r="S179" s="23">
        <v>0.23505976095617531</v>
      </c>
      <c r="T179" s="23">
        <v>0.31872509960159362</v>
      </c>
      <c r="U179" s="23">
        <v>0</v>
      </c>
      <c r="V179" s="24">
        <v>1255</v>
      </c>
    </row>
    <row r="180" spans="2:22" x14ac:dyDescent="0.3">
      <c r="B180" s="33" t="s">
        <v>290</v>
      </c>
      <c r="C180" s="18" t="s">
        <v>138</v>
      </c>
      <c r="D180" s="21" t="s">
        <v>217</v>
      </c>
      <c r="E180" s="23">
        <v>6.0760486083888669E-2</v>
      </c>
      <c r="F180" s="23">
        <v>9.6040768326146608E-2</v>
      </c>
      <c r="G180" s="23">
        <v>0.11603292826342611</v>
      </c>
      <c r="H180" s="23">
        <v>0.22069776558212464</v>
      </c>
      <c r="I180" s="23">
        <v>0.20619364954919639</v>
      </c>
      <c r="J180" s="23">
        <v>0.1693453547628381</v>
      </c>
      <c r="K180" s="23">
        <v>0.13132105056840454</v>
      </c>
      <c r="L180" s="23">
        <v>0</v>
      </c>
      <c r="M180" s="24">
        <v>12755</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5.9328091493924234E-2</v>
      </c>
      <c r="F181" s="23">
        <v>8.4345961401000716E-2</v>
      </c>
      <c r="G181" s="23">
        <v>9.5067905646890632E-2</v>
      </c>
      <c r="H181" s="23">
        <v>0.20729092208720515</v>
      </c>
      <c r="I181" s="23">
        <v>0.20228734810578985</v>
      </c>
      <c r="J181" s="23">
        <v>0.19513938527519656</v>
      </c>
      <c r="K181" s="23">
        <v>0.15654038598999284</v>
      </c>
      <c r="L181" s="23">
        <v>0</v>
      </c>
      <c r="M181" s="24">
        <v>6995</v>
      </c>
      <c r="N181" s="23">
        <v>3.2183908045977011E-2</v>
      </c>
      <c r="O181" s="23">
        <v>3.2183908045977011E-2</v>
      </c>
      <c r="P181" s="23">
        <v>4.1379310344827586E-2</v>
      </c>
      <c r="Q181" s="23">
        <v>0.1310344827586207</v>
      </c>
      <c r="R181" s="23">
        <v>0.1793103448275862</v>
      </c>
      <c r="S181" s="23">
        <v>0.28965517241379313</v>
      </c>
      <c r="T181" s="23">
        <v>0.29425287356321839</v>
      </c>
      <c r="U181" s="23">
        <v>0</v>
      </c>
      <c r="V181" s="24">
        <v>2175</v>
      </c>
    </row>
    <row r="182" spans="2:22" x14ac:dyDescent="0.3">
      <c r="B182" s="33" t="s">
        <v>290</v>
      </c>
      <c r="C182" s="18" t="s">
        <v>140</v>
      </c>
      <c r="D182" s="21" t="s">
        <v>218</v>
      </c>
      <c r="E182" s="23">
        <v>0.11914657799944584</v>
      </c>
      <c r="F182" s="23">
        <v>0.13216957605985039</v>
      </c>
      <c r="G182" s="23">
        <v>0.10612357993904128</v>
      </c>
      <c r="H182" s="23">
        <v>0.24189526184538654</v>
      </c>
      <c r="I182" s="23">
        <v>0.18149071765031866</v>
      </c>
      <c r="J182" s="23">
        <v>0.13327791632031033</v>
      </c>
      <c r="K182" s="23">
        <v>8.5896370185646997E-2</v>
      </c>
      <c r="L182" s="23">
        <v>0</v>
      </c>
      <c r="M182" s="24">
        <v>18045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6.3183475091130009E-2</v>
      </c>
      <c r="F183" s="23">
        <v>9.2345078979343867E-2</v>
      </c>
      <c r="G183" s="23">
        <v>0.11877278250303766</v>
      </c>
      <c r="H183" s="23">
        <v>0.23329283110571081</v>
      </c>
      <c r="I183" s="23">
        <v>0.19927095990279464</v>
      </c>
      <c r="J183" s="23">
        <v>0.16221142162818955</v>
      </c>
      <c r="K183" s="23">
        <v>0.13122721749696234</v>
      </c>
      <c r="L183" s="23">
        <v>0</v>
      </c>
      <c r="M183" s="24">
        <v>16460</v>
      </c>
      <c r="N183" s="23">
        <v>3.3877038895859475E-2</v>
      </c>
      <c r="O183" s="23">
        <v>2.6348808030112924E-2</v>
      </c>
      <c r="P183" s="23">
        <v>4.6424090338770388E-2</v>
      </c>
      <c r="Q183" s="23">
        <v>0.12672521957340024</v>
      </c>
      <c r="R183" s="23">
        <v>0.18318695106649938</v>
      </c>
      <c r="S183" s="23">
        <v>0.26097867001254704</v>
      </c>
      <c r="T183" s="23">
        <v>0.32371392722710163</v>
      </c>
      <c r="U183" s="23">
        <v>0</v>
      </c>
      <c r="V183" s="24">
        <v>3985</v>
      </c>
    </row>
    <row r="184" spans="2:22" x14ac:dyDescent="0.3">
      <c r="B184" s="33" t="s">
        <v>290</v>
      </c>
      <c r="C184" s="18" t="s">
        <v>133</v>
      </c>
      <c r="D184" s="21" t="s">
        <v>343</v>
      </c>
      <c r="E184" s="23">
        <v>7.6965065502183405E-2</v>
      </c>
      <c r="F184" s="23">
        <v>8.4606986899563322E-2</v>
      </c>
      <c r="G184" s="23">
        <v>0.11626637554585152</v>
      </c>
      <c r="H184" s="23">
        <v>0.24290393013100436</v>
      </c>
      <c r="I184" s="23">
        <v>0.20196506550218341</v>
      </c>
      <c r="J184" s="23">
        <v>0.16266375545851527</v>
      </c>
      <c r="K184" s="23">
        <v>0.11517467248908297</v>
      </c>
      <c r="L184" s="23">
        <v>0</v>
      </c>
      <c r="M184" s="24">
        <v>9160</v>
      </c>
      <c r="N184" s="23">
        <v>4.7694753577106522E-2</v>
      </c>
      <c r="O184" s="23">
        <v>3.8155802861685212E-2</v>
      </c>
      <c r="P184" s="23">
        <v>6.8362480127186015E-2</v>
      </c>
      <c r="Q184" s="23">
        <v>0.18441971383147854</v>
      </c>
      <c r="R184" s="23">
        <v>0.19554848966613672</v>
      </c>
      <c r="S184" s="23">
        <v>0.24006359300476948</v>
      </c>
      <c r="T184" s="23">
        <v>0.22416534181240064</v>
      </c>
      <c r="U184" s="23">
        <v>0</v>
      </c>
      <c r="V184" s="24">
        <v>3145</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election activeCell="L38" sqref="L38"/>
    </sheetView>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June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14th August 2025</v>
      </c>
    </row>
    <row r="9" spans="2:22" ht="12.75" customHeight="1" x14ac:dyDescent="0.3">
      <c r="B9" s="3" t="s">
        <v>5</v>
      </c>
      <c r="C9" s="8" t="s">
        <v>400</v>
      </c>
    </row>
    <row r="10" spans="2:22" ht="12.75" customHeight="1" x14ac:dyDescent="0.3">
      <c r="B10" s="3" t="s">
        <v>8</v>
      </c>
      <c r="C10" s="2" t="str">
        <f>'System &amp; Provider Summary - T1'!C10</f>
        <v>Published (Finalised)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2" t="s">
        <v>393</v>
      </c>
      <c r="F15" s="83"/>
      <c r="G15" s="83"/>
      <c r="H15" s="83"/>
      <c r="I15" s="83"/>
      <c r="J15" s="83"/>
      <c r="K15" s="83"/>
      <c r="L15" s="83"/>
      <c r="M15" s="84"/>
      <c r="N15" s="82" t="s">
        <v>392</v>
      </c>
      <c r="O15" s="83"/>
      <c r="P15" s="83"/>
      <c r="Q15" s="83"/>
      <c r="R15" s="83"/>
      <c r="S15" s="83"/>
      <c r="T15" s="83"/>
      <c r="U15" s="83"/>
      <c r="V15" s="84"/>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7.848750636450097E-2</v>
      </c>
      <c r="F17" s="26">
        <v>0.13378421219486422</v>
      </c>
      <c r="G17" s="26">
        <v>0.13429337227287139</v>
      </c>
      <c r="H17" s="26">
        <v>0.28666673071195947</v>
      </c>
      <c r="I17" s="26">
        <v>0.21319397077613289</v>
      </c>
      <c r="J17" s="26">
        <v>0.11017071272804127</v>
      </c>
      <c r="K17" s="26">
        <v>4.340349495162979E-2</v>
      </c>
      <c r="L17" s="26">
        <v>0</v>
      </c>
      <c r="M17" s="25">
        <v>520465</v>
      </c>
      <c r="N17" s="26">
        <v>7.0595457335788828E-2</v>
      </c>
      <c r="O17" s="26">
        <v>8.7170042971147943E-2</v>
      </c>
      <c r="P17" s="26">
        <v>0.10558624923265807</v>
      </c>
      <c r="Q17" s="26">
        <v>0.2704112952731737</v>
      </c>
      <c r="R17" s="26">
        <v>0.23879680785758134</v>
      </c>
      <c r="S17" s="26">
        <v>0.15807243707796195</v>
      </c>
      <c r="T17" s="26">
        <v>6.9367710251688156E-2</v>
      </c>
      <c r="U17" s="26">
        <v>0</v>
      </c>
      <c r="V17" s="25">
        <v>16288</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0.11446740858505565</v>
      </c>
      <c r="F20" s="23">
        <v>0.11446740858505565</v>
      </c>
      <c r="G20" s="23">
        <v>0.13513513513513514</v>
      </c>
      <c r="H20" s="23">
        <v>0.34022257551669316</v>
      </c>
      <c r="I20" s="23">
        <v>0.1987281399046105</v>
      </c>
      <c r="J20" s="23">
        <v>7.472178060413355E-2</v>
      </c>
      <c r="K20" s="23">
        <v>2.3847376788553261E-2</v>
      </c>
      <c r="L20" s="23">
        <v>0</v>
      </c>
      <c r="M20" s="24">
        <v>3145</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8.5583290881304133E-2</v>
      </c>
      <c r="F21" s="23">
        <v>0.1467142129393785</v>
      </c>
      <c r="G21" s="23">
        <v>0.1273560876209883</v>
      </c>
      <c r="H21" s="23">
        <v>0.2445236882322975</v>
      </c>
      <c r="I21" s="23">
        <v>0.20275089149261336</v>
      </c>
      <c r="J21" s="23">
        <v>0.13295975547631178</v>
      </c>
      <c r="K21" s="23">
        <v>5.9602649006622516E-2</v>
      </c>
      <c r="L21" s="23">
        <v>0</v>
      </c>
      <c r="M21" s="24">
        <v>9815</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8.2536308891250437E-2</v>
      </c>
      <c r="F22" s="23">
        <v>0.18207580588026923</v>
      </c>
      <c r="G22" s="23">
        <v>0.13106624158696423</v>
      </c>
      <c r="H22" s="23">
        <v>0.27913567127169675</v>
      </c>
      <c r="I22" s="23">
        <v>0.19801629472192703</v>
      </c>
      <c r="J22" s="23">
        <v>9.1392136025504778E-2</v>
      </c>
      <c r="K22" s="23">
        <v>3.5423308537017355E-2</v>
      </c>
      <c r="L22" s="23">
        <v>0</v>
      </c>
      <c r="M22" s="24">
        <v>14115</v>
      </c>
      <c r="N22" s="23">
        <v>0</v>
      </c>
      <c r="O22" s="23">
        <v>0</v>
      </c>
      <c r="P22" s="23">
        <v>0</v>
      </c>
      <c r="Q22" s="23">
        <v>0</v>
      </c>
      <c r="R22" s="23">
        <v>0.5</v>
      </c>
      <c r="S22" s="23">
        <v>0</v>
      </c>
      <c r="T22" s="23">
        <v>0</v>
      </c>
      <c r="U22" s="23">
        <v>0</v>
      </c>
      <c r="V22" s="24">
        <v>10</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6.1007957559681698E-2</v>
      </c>
      <c r="F24" s="23">
        <v>0.15473032714412024</v>
      </c>
      <c r="G24" s="23">
        <v>0.15207780725022105</v>
      </c>
      <c r="H24" s="23">
        <v>0.31034482758620691</v>
      </c>
      <c r="I24" s="23">
        <v>0.19628647214854111</v>
      </c>
      <c r="J24" s="23">
        <v>8.9301503094606549E-2</v>
      </c>
      <c r="K24" s="23">
        <v>3.6251105216622455E-2</v>
      </c>
      <c r="L24" s="23">
        <v>0</v>
      </c>
      <c r="M24" s="24">
        <v>5655</v>
      </c>
      <c r="N24" s="23">
        <v>0.14285714285714285</v>
      </c>
      <c r="O24" s="23">
        <v>0</v>
      </c>
      <c r="P24" s="23">
        <v>0.14285714285714285</v>
      </c>
      <c r="Q24" s="23">
        <v>0.2857142857142857</v>
      </c>
      <c r="R24" s="23">
        <v>0.14285714285714285</v>
      </c>
      <c r="S24" s="23">
        <v>0.14285714285714285</v>
      </c>
      <c r="T24" s="23">
        <v>0</v>
      </c>
      <c r="U24" s="23">
        <v>0</v>
      </c>
      <c r="V24" s="24">
        <v>35</v>
      </c>
      <c r="X24" s="53"/>
    </row>
    <row r="25" spans="2:24" x14ac:dyDescent="0.3">
      <c r="B25" s="33" t="s">
        <v>240</v>
      </c>
      <c r="C25" s="18" t="s">
        <v>257</v>
      </c>
      <c r="D25" s="18" t="s">
        <v>347</v>
      </c>
      <c r="E25" s="23">
        <v>6.0624309946803172E-2</v>
      </c>
      <c r="F25" s="23">
        <v>9.545317675398976E-2</v>
      </c>
      <c r="G25" s="23">
        <v>0.13399578440228846</v>
      </c>
      <c r="H25" s="23">
        <v>0.34999498143129582</v>
      </c>
      <c r="I25" s="23">
        <v>0.23707718558667068</v>
      </c>
      <c r="J25" s="23">
        <v>9.1839807286961755E-2</v>
      </c>
      <c r="K25" s="23">
        <v>3.0914383217906252E-2</v>
      </c>
      <c r="L25" s="23">
        <v>0</v>
      </c>
      <c r="M25" s="24">
        <v>49815</v>
      </c>
      <c r="N25" s="23">
        <v>4.1176470588235294E-2</v>
      </c>
      <c r="O25" s="23">
        <v>8.8235294117647065E-2</v>
      </c>
      <c r="P25" s="23">
        <v>0.11176470588235295</v>
      </c>
      <c r="Q25" s="23">
        <v>0.35294117647058826</v>
      </c>
      <c r="R25" s="23">
        <v>0.26470588235294118</v>
      </c>
      <c r="S25" s="23">
        <v>0.1</v>
      </c>
      <c r="T25" s="23">
        <v>4.1176470588235294E-2</v>
      </c>
      <c r="U25" s="23">
        <v>0</v>
      </c>
      <c r="V25" s="24">
        <v>850</v>
      </c>
      <c r="X25" s="53"/>
    </row>
    <row r="26" spans="2:24" x14ac:dyDescent="0.3">
      <c r="B26" s="33" t="s">
        <v>240</v>
      </c>
      <c r="C26" s="18" t="s">
        <v>258</v>
      </c>
      <c r="D26" s="18" t="s">
        <v>348</v>
      </c>
      <c r="E26" s="23">
        <v>9.9820345834269034E-2</v>
      </c>
      <c r="F26" s="23">
        <v>0.13945654614866382</v>
      </c>
      <c r="G26" s="23">
        <v>0.14304962946328317</v>
      </c>
      <c r="H26" s="23">
        <v>0.33191107118796315</v>
      </c>
      <c r="I26" s="23">
        <v>0.19604760835391871</v>
      </c>
      <c r="J26" s="23">
        <v>7.1637098585223449E-2</v>
      </c>
      <c r="K26" s="23">
        <v>1.8189984280260498E-2</v>
      </c>
      <c r="L26" s="23">
        <v>0</v>
      </c>
      <c r="M26" s="24">
        <v>44530</v>
      </c>
      <c r="N26" s="23">
        <v>4.807692307692308E-2</v>
      </c>
      <c r="O26" s="23">
        <v>1.9230769230769232E-2</v>
      </c>
      <c r="P26" s="23">
        <v>9.6153846153846159E-2</v>
      </c>
      <c r="Q26" s="23">
        <v>0.40384615384615385</v>
      </c>
      <c r="R26" s="23">
        <v>0.25</v>
      </c>
      <c r="S26" s="23">
        <v>0.13461538461538461</v>
      </c>
      <c r="T26" s="23">
        <v>3.8461538461538464E-2</v>
      </c>
      <c r="U26" s="23">
        <v>0</v>
      </c>
      <c r="V26" s="24">
        <v>520</v>
      </c>
      <c r="X26" s="53"/>
    </row>
    <row r="27" spans="2:24" x14ac:dyDescent="0.3">
      <c r="B27" s="33" t="s">
        <v>240</v>
      </c>
      <c r="C27" s="18" t="s">
        <v>259</v>
      </c>
      <c r="D27" s="18" t="s">
        <v>349</v>
      </c>
      <c r="E27" s="23">
        <v>7.7841063195009497E-2</v>
      </c>
      <c r="F27" s="23">
        <v>0.14429075128831029</v>
      </c>
      <c r="G27" s="23">
        <v>0.13696772443721184</v>
      </c>
      <c r="H27" s="23">
        <v>0.30404122592893951</v>
      </c>
      <c r="I27" s="23">
        <v>0.22620016273393004</v>
      </c>
      <c r="J27" s="23">
        <v>8.462164361269324E-2</v>
      </c>
      <c r="K27" s="23">
        <v>2.6037428803905614E-2</v>
      </c>
      <c r="L27" s="23">
        <v>0</v>
      </c>
      <c r="M27" s="24">
        <v>18435</v>
      </c>
      <c r="N27" s="23">
        <v>0</v>
      </c>
      <c r="O27" s="23">
        <v>0</v>
      </c>
      <c r="P27" s="23">
        <v>6.6666666666666666E-2</v>
      </c>
      <c r="Q27" s="23">
        <v>0.36666666666666664</v>
      </c>
      <c r="R27" s="23">
        <v>0.35</v>
      </c>
      <c r="S27" s="23">
        <v>0.16666666666666666</v>
      </c>
      <c r="T27" s="23">
        <v>0.05</v>
      </c>
      <c r="U27" s="23">
        <v>0</v>
      </c>
      <c r="V27" s="24">
        <v>300</v>
      </c>
      <c r="X27" s="53"/>
    </row>
    <row r="28" spans="2:24" x14ac:dyDescent="0.3">
      <c r="B28" s="33" t="s">
        <v>240</v>
      </c>
      <c r="C28" s="18" t="s">
        <v>260</v>
      </c>
      <c r="D28" s="18" t="s">
        <v>350</v>
      </c>
      <c r="E28" s="23">
        <v>9.7980801059251901E-2</v>
      </c>
      <c r="F28" s="23">
        <v>0.12512413108242304</v>
      </c>
      <c r="G28" s="23">
        <v>0.14961933134723601</v>
      </c>
      <c r="H28" s="23">
        <v>0.35021516054286661</v>
      </c>
      <c r="I28" s="23">
        <v>0.1936444885799404</v>
      </c>
      <c r="J28" s="23">
        <v>6.6865276398543533E-2</v>
      </c>
      <c r="K28" s="23">
        <v>1.6219794769943726E-2</v>
      </c>
      <c r="L28" s="23">
        <v>0</v>
      </c>
      <c r="M28" s="24">
        <v>15105</v>
      </c>
      <c r="N28" s="23">
        <v>2.976190476190476E-2</v>
      </c>
      <c r="O28" s="23">
        <v>1.7857142857142856E-2</v>
      </c>
      <c r="P28" s="23">
        <v>9.5238095238095233E-2</v>
      </c>
      <c r="Q28" s="23">
        <v>0.38690476190476192</v>
      </c>
      <c r="R28" s="23">
        <v>0.29761904761904762</v>
      </c>
      <c r="S28" s="23">
        <v>0.13690476190476192</v>
      </c>
      <c r="T28" s="23">
        <v>4.1666666666666664E-2</v>
      </c>
      <c r="U28" s="23">
        <v>0</v>
      </c>
      <c r="V28" s="24">
        <v>840</v>
      </c>
      <c r="X28" s="53"/>
    </row>
    <row r="29" spans="2:24" x14ac:dyDescent="0.3">
      <c r="B29" s="33" t="s">
        <v>240</v>
      </c>
      <c r="C29" s="18" t="s">
        <v>261</v>
      </c>
      <c r="D29" s="18" t="s">
        <v>351</v>
      </c>
      <c r="E29" s="23">
        <v>6.6363636363636361E-2</v>
      </c>
      <c r="F29" s="23">
        <v>0.13363636363636364</v>
      </c>
      <c r="G29" s="23">
        <v>0.13060606060606061</v>
      </c>
      <c r="H29" s="23">
        <v>0.30030303030303029</v>
      </c>
      <c r="I29" s="23">
        <v>0.23181818181818181</v>
      </c>
      <c r="J29" s="23">
        <v>0.1003030303030303</v>
      </c>
      <c r="K29" s="23">
        <v>3.6969696969696972E-2</v>
      </c>
      <c r="L29" s="23">
        <v>0</v>
      </c>
      <c r="M29" s="24">
        <v>16500</v>
      </c>
      <c r="N29" s="23">
        <v>8.8669950738916259E-2</v>
      </c>
      <c r="O29" s="23">
        <v>9.8522167487684734E-2</v>
      </c>
      <c r="P29" s="23">
        <v>9.8522167487684734E-2</v>
      </c>
      <c r="Q29" s="23">
        <v>0.23152709359605911</v>
      </c>
      <c r="R29" s="23">
        <v>0.2413793103448276</v>
      </c>
      <c r="S29" s="23">
        <v>0.15763546798029557</v>
      </c>
      <c r="T29" s="23">
        <v>8.3743842364532015E-2</v>
      </c>
      <c r="U29" s="23">
        <v>0</v>
      </c>
      <c r="V29" s="24">
        <v>1015</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0.12351672060409924</v>
      </c>
      <c r="F31" s="23">
        <v>0.13430420711974109</v>
      </c>
      <c r="G31" s="23">
        <v>0.15318230852211434</v>
      </c>
      <c r="H31" s="23">
        <v>0.31175836030204962</v>
      </c>
      <c r="I31" s="23">
        <v>0.17313915857605178</v>
      </c>
      <c r="J31" s="23">
        <v>7.281553398058252E-2</v>
      </c>
      <c r="K31" s="23">
        <v>3.1283710895361382E-2</v>
      </c>
      <c r="L31" s="23">
        <v>0</v>
      </c>
      <c r="M31" s="24">
        <v>9270</v>
      </c>
      <c r="N31" s="23">
        <v>6.8181818181818177E-2</v>
      </c>
      <c r="O31" s="23">
        <v>0.11363636363636363</v>
      </c>
      <c r="P31" s="23">
        <v>0.13636363636363635</v>
      </c>
      <c r="Q31" s="23">
        <v>0.25</v>
      </c>
      <c r="R31" s="23">
        <v>0.13636363636363635</v>
      </c>
      <c r="S31" s="23">
        <v>0.15909090909090909</v>
      </c>
      <c r="T31" s="23">
        <v>0.11363636363636363</v>
      </c>
      <c r="U31" s="23">
        <v>0</v>
      </c>
      <c r="V31" s="24">
        <v>220</v>
      </c>
      <c r="X31" s="53"/>
    </row>
    <row r="32" spans="2:24" x14ac:dyDescent="0.3">
      <c r="B32" s="33" t="s">
        <v>262</v>
      </c>
      <c r="C32" s="18" t="s">
        <v>265</v>
      </c>
      <c r="D32" s="18" t="s">
        <v>373</v>
      </c>
      <c r="E32" s="23">
        <v>6.8548387096774188E-2</v>
      </c>
      <c r="F32" s="23">
        <v>0.13076036866359447</v>
      </c>
      <c r="G32" s="23">
        <v>9.9654377880184331E-2</v>
      </c>
      <c r="H32" s="23">
        <v>0.23214285714285715</v>
      </c>
      <c r="I32" s="23">
        <v>0.24078341013824886</v>
      </c>
      <c r="J32" s="23">
        <v>0.15610599078341014</v>
      </c>
      <c r="K32" s="23">
        <v>7.2004608294930869E-2</v>
      </c>
      <c r="L32" s="23">
        <v>0</v>
      </c>
      <c r="M32" s="24">
        <v>8680</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6.8750000000000006E-2</v>
      </c>
      <c r="F33" s="23">
        <v>0.125</v>
      </c>
      <c r="G33" s="23">
        <v>0.10708333333333334</v>
      </c>
      <c r="H33" s="23">
        <v>0.21416666666666667</v>
      </c>
      <c r="I33" s="23">
        <v>0.23458333333333334</v>
      </c>
      <c r="J33" s="23">
        <v>0.17125000000000001</v>
      </c>
      <c r="K33" s="23">
        <v>7.9166666666666663E-2</v>
      </c>
      <c r="L33" s="23">
        <v>0</v>
      </c>
      <c r="M33" s="24">
        <v>12000</v>
      </c>
      <c r="N33" s="23">
        <v>4.5977011494252873E-2</v>
      </c>
      <c r="O33" s="23">
        <v>4.5977011494252873E-2</v>
      </c>
      <c r="P33" s="23">
        <v>5.7471264367816091E-2</v>
      </c>
      <c r="Q33" s="23">
        <v>0.18390804597701149</v>
      </c>
      <c r="R33" s="23">
        <v>0.20689655172413793</v>
      </c>
      <c r="S33" s="23">
        <v>0.28735632183908044</v>
      </c>
      <c r="T33" s="23">
        <v>0.16091954022988506</v>
      </c>
      <c r="U33" s="23">
        <v>0</v>
      </c>
      <c r="V33" s="24">
        <v>435</v>
      </c>
      <c r="X33" s="53"/>
    </row>
    <row r="34" spans="2:24" x14ac:dyDescent="0.3">
      <c r="B34" s="33" t="s">
        <v>262</v>
      </c>
      <c r="C34" s="18" t="s">
        <v>267</v>
      </c>
      <c r="D34" s="18" t="s">
        <v>374</v>
      </c>
      <c r="E34" s="23">
        <v>8.7427144046627811E-2</v>
      </c>
      <c r="F34" s="23">
        <v>0.11240632805995004</v>
      </c>
      <c r="G34" s="23">
        <v>0.16028309741881766</v>
      </c>
      <c r="H34" s="23">
        <v>0.28434637801831808</v>
      </c>
      <c r="I34" s="23">
        <v>0.20108243130724396</v>
      </c>
      <c r="J34" s="23">
        <v>0.11740216486261448</v>
      </c>
      <c r="K34" s="23">
        <v>3.7052456286427976E-2</v>
      </c>
      <c r="L34" s="23">
        <v>0</v>
      </c>
      <c r="M34" s="24">
        <v>12010</v>
      </c>
      <c r="N34" s="23" t="s">
        <v>588</v>
      </c>
      <c r="O34" s="23" t="s">
        <v>588</v>
      </c>
      <c r="P34" s="23" t="s">
        <v>588</v>
      </c>
      <c r="Q34" s="23" t="s">
        <v>588</v>
      </c>
      <c r="R34" s="23" t="s">
        <v>588</v>
      </c>
      <c r="S34" s="23" t="s">
        <v>588</v>
      </c>
      <c r="T34" s="23" t="s">
        <v>588</v>
      </c>
      <c r="U34" s="23" t="s">
        <v>588</v>
      </c>
      <c r="V34" s="24" t="s">
        <v>588</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v>8.8794926004228336E-2</v>
      </c>
      <c r="F36" s="23">
        <v>8.4566596194503171E-2</v>
      </c>
      <c r="G36" s="23">
        <v>0.13953488372093023</v>
      </c>
      <c r="H36" s="23">
        <v>0.29598308668076112</v>
      </c>
      <c r="I36" s="23">
        <v>0.23044397463002114</v>
      </c>
      <c r="J36" s="23">
        <v>0.12050739957716702</v>
      </c>
      <c r="K36" s="23">
        <v>4.0169133192389003E-2</v>
      </c>
      <c r="L36" s="23">
        <v>0</v>
      </c>
      <c r="M36" s="24">
        <v>2365</v>
      </c>
      <c r="N36" s="23">
        <v>0.14285714285714285</v>
      </c>
      <c r="O36" s="23">
        <v>9.5238095238095233E-2</v>
      </c>
      <c r="P36" s="23">
        <v>9.5238095238095233E-2</v>
      </c>
      <c r="Q36" s="23">
        <v>0.23809523809523808</v>
      </c>
      <c r="R36" s="23">
        <v>0.19047619047619047</v>
      </c>
      <c r="S36" s="23">
        <v>0.19047619047619047</v>
      </c>
      <c r="T36" s="23">
        <v>4.7619047619047616E-2</v>
      </c>
      <c r="U36" s="23">
        <v>0</v>
      </c>
      <c r="V36" s="24">
        <v>105</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6.3893911995177813E-2</v>
      </c>
      <c r="F38" s="23">
        <v>0.12658227848101267</v>
      </c>
      <c r="G38" s="23">
        <v>0.14767932489451477</v>
      </c>
      <c r="H38" s="23">
        <v>0.27667269439421338</v>
      </c>
      <c r="I38" s="23">
        <v>0.21518987341772153</v>
      </c>
      <c r="J38" s="23">
        <v>0.11874623267028331</v>
      </c>
      <c r="K38" s="23">
        <v>5.1235684147076549E-2</v>
      </c>
      <c r="L38" s="23">
        <v>0</v>
      </c>
      <c r="M38" s="24">
        <v>8295</v>
      </c>
      <c r="N38" s="23">
        <v>4.4444444444444446E-2</v>
      </c>
      <c r="O38" s="23">
        <v>6.6666666666666666E-2</v>
      </c>
      <c r="P38" s="23">
        <v>6.6666666666666666E-2</v>
      </c>
      <c r="Q38" s="23">
        <v>0.26666666666666666</v>
      </c>
      <c r="R38" s="23">
        <v>0.26666666666666666</v>
      </c>
      <c r="S38" s="23">
        <v>0.2</v>
      </c>
      <c r="T38" s="23">
        <v>0.1111111111111111</v>
      </c>
      <c r="U38" s="23">
        <v>0</v>
      </c>
      <c r="V38" s="24">
        <v>225</v>
      </c>
      <c r="X38" s="53"/>
    </row>
    <row r="39" spans="2:24" x14ac:dyDescent="0.3">
      <c r="B39" s="33" t="s">
        <v>262</v>
      </c>
      <c r="C39" s="18" t="s">
        <v>272</v>
      </c>
      <c r="D39" s="18" t="s">
        <v>354</v>
      </c>
      <c r="E39" s="23">
        <v>0.12058328659562535</v>
      </c>
      <c r="F39" s="23">
        <v>0.13572630398205271</v>
      </c>
      <c r="G39" s="23">
        <v>0.13909141895681434</v>
      </c>
      <c r="H39" s="23">
        <v>0.30697326603103386</v>
      </c>
      <c r="I39" s="23">
        <v>0.1880725369227893</v>
      </c>
      <c r="J39" s="23">
        <v>7.908020190689849E-2</v>
      </c>
      <c r="K39" s="23">
        <v>3.0659936436717144E-2</v>
      </c>
      <c r="L39" s="23">
        <v>0</v>
      </c>
      <c r="M39" s="24">
        <v>26745</v>
      </c>
      <c r="N39" s="23">
        <v>8.3333333333333329E-2</v>
      </c>
      <c r="O39" s="23">
        <v>8.3333333333333329E-2</v>
      </c>
      <c r="P39" s="23">
        <v>0.125</v>
      </c>
      <c r="Q39" s="23">
        <v>0.45833333333333331</v>
      </c>
      <c r="R39" s="23">
        <v>0.16666666666666666</v>
      </c>
      <c r="S39" s="23">
        <v>8.3333333333333329E-2</v>
      </c>
      <c r="T39" s="23">
        <v>4.1666666666666664E-2</v>
      </c>
      <c r="U39" s="23">
        <v>0</v>
      </c>
      <c r="V39" s="24">
        <v>120</v>
      </c>
      <c r="X39" s="53"/>
    </row>
    <row r="40" spans="2:24" x14ac:dyDescent="0.3">
      <c r="B40" s="33" t="s">
        <v>262</v>
      </c>
      <c r="C40" s="18" t="s">
        <v>273</v>
      </c>
      <c r="D40" s="18" t="s">
        <v>378</v>
      </c>
      <c r="E40" s="23">
        <v>6.458333333333334E-2</v>
      </c>
      <c r="F40" s="23">
        <v>0.12291666666666666</v>
      </c>
      <c r="G40" s="23">
        <v>0.14444444444444443</v>
      </c>
      <c r="H40" s="23">
        <v>0.33958333333333335</v>
      </c>
      <c r="I40" s="23">
        <v>0.20416666666666666</v>
      </c>
      <c r="J40" s="23">
        <v>9.2361111111111116E-2</v>
      </c>
      <c r="K40" s="23">
        <v>3.1944444444444442E-2</v>
      </c>
      <c r="L40" s="23">
        <v>0</v>
      </c>
      <c r="M40" s="24">
        <v>7200</v>
      </c>
      <c r="N40" s="23" t="s">
        <v>588</v>
      </c>
      <c r="O40" s="23" t="s">
        <v>588</v>
      </c>
      <c r="P40" s="23" t="s">
        <v>588</v>
      </c>
      <c r="Q40" s="23" t="s">
        <v>588</v>
      </c>
      <c r="R40" s="23" t="s">
        <v>588</v>
      </c>
      <c r="S40" s="23" t="s">
        <v>588</v>
      </c>
      <c r="T40" s="23" t="s">
        <v>588</v>
      </c>
      <c r="U40" s="23" t="s">
        <v>588</v>
      </c>
      <c r="V40" s="24" t="s">
        <v>588</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8.1832543443917855E-2</v>
      </c>
      <c r="F42" s="23">
        <v>0.15344918378093733</v>
      </c>
      <c r="G42" s="23">
        <v>0.13396524486571879</v>
      </c>
      <c r="H42" s="23">
        <v>0.25813586097946289</v>
      </c>
      <c r="I42" s="23">
        <v>0.20505529225908373</v>
      </c>
      <c r="J42" s="23">
        <v>0.12132701421800948</v>
      </c>
      <c r="K42" s="23">
        <v>4.6234860452869932E-2</v>
      </c>
      <c r="L42" s="23">
        <v>0</v>
      </c>
      <c r="M42" s="24">
        <v>47475</v>
      </c>
      <c r="N42" s="23">
        <v>0.10539845758354756</v>
      </c>
      <c r="O42" s="23">
        <v>0.12082262210796915</v>
      </c>
      <c r="P42" s="23">
        <v>0.11053984575835475</v>
      </c>
      <c r="Q42" s="23">
        <v>0.25449871465295631</v>
      </c>
      <c r="R42" s="23">
        <v>0.2210796915167095</v>
      </c>
      <c r="S42" s="23">
        <v>0.13367609254498714</v>
      </c>
      <c r="T42" s="23">
        <v>5.1413881748071981E-2</v>
      </c>
      <c r="U42" s="23">
        <v>0</v>
      </c>
      <c r="V42" s="24">
        <v>1945</v>
      </c>
      <c r="X42" s="53"/>
    </row>
    <row r="43" spans="2:24" x14ac:dyDescent="0.3">
      <c r="B43" s="33" t="s">
        <v>274</v>
      </c>
      <c r="C43" s="18" t="s">
        <v>277</v>
      </c>
      <c r="D43" s="18" t="s">
        <v>380</v>
      </c>
      <c r="E43" s="23">
        <v>8.3035926719010236E-2</v>
      </c>
      <c r="F43" s="23">
        <v>0.15203426124197003</v>
      </c>
      <c r="G43" s="23">
        <v>0.12110397335236736</v>
      </c>
      <c r="H43" s="23">
        <v>0.24434927432786105</v>
      </c>
      <c r="I43" s="23">
        <v>0.2160361646443017</v>
      </c>
      <c r="J43" s="23">
        <v>0.13109683559362359</v>
      </c>
      <c r="K43" s="23">
        <v>5.2581489412324531E-2</v>
      </c>
      <c r="L43" s="23">
        <v>0</v>
      </c>
      <c r="M43" s="24">
        <v>21015</v>
      </c>
      <c r="N43" s="23">
        <v>6.4102564102564097E-2</v>
      </c>
      <c r="O43" s="23">
        <v>8.9743589743589744E-2</v>
      </c>
      <c r="P43" s="23">
        <v>8.9743589743589744E-2</v>
      </c>
      <c r="Q43" s="23">
        <v>0.20512820512820512</v>
      </c>
      <c r="R43" s="23">
        <v>0.23076923076923078</v>
      </c>
      <c r="S43" s="23">
        <v>0.25641025641025639</v>
      </c>
      <c r="T43" s="23">
        <v>6.4102564102564097E-2</v>
      </c>
      <c r="U43" s="23">
        <v>0</v>
      </c>
      <c r="V43" s="24">
        <v>390</v>
      </c>
      <c r="X43" s="53"/>
    </row>
    <row r="44" spans="2:24" x14ac:dyDescent="0.3">
      <c r="B44" s="33" t="s">
        <v>274</v>
      </c>
      <c r="C44" s="18" t="s">
        <v>278</v>
      </c>
      <c r="D44" s="18" t="s">
        <v>356</v>
      </c>
      <c r="E44" s="23">
        <v>8.9586969168121006E-2</v>
      </c>
      <c r="F44" s="23">
        <v>0.17393833624200117</v>
      </c>
      <c r="G44" s="23">
        <v>0.14834205933682373</v>
      </c>
      <c r="H44" s="23">
        <v>0.29435718440954045</v>
      </c>
      <c r="I44" s="23">
        <v>0.18324607329842932</v>
      </c>
      <c r="J44" s="23">
        <v>8.086096567771961E-2</v>
      </c>
      <c r="K44" s="23">
        <v>2.9086678301337987E-2</v>
      </c>
      <c r="L44" s="23">
        <v>0</v>
      </c>
      <c r="M44" s="24">
        <v>8595</v>
      </c>
      <c r="N44" s="23">
        <v>5.2631578947368418E-2</v>
      </c>
      <c r="O44" s="23">
        <v>0.10526315789473684</v>
      </c>
      <c r="P44" s="23">
        <v>9.2105263157894732E-2</v>
      </c>
      <c r="Q44" s="23">
        <v>0.26315789473684209</v>
      </c>
      <c r="R44" s="23">
        <v>0.25</v>
      </c>
      <c r="S44" s="23">
        <v>0.14473684210526316</v>
      </c>
      <c r="T44" s="23">
        <v>9.2105263157894732E-2</v>
      </c>
      <c r="U44" s="23">
        <v>0</v>
      </c>
      <c r="V44" s="24">
        <v>380</v>
      </c>
      <c r="X44" s="53"/>
    </row>
    <row r="45" spans="2:24" x14ac:dyDescent="0.3">
      <c r="B45" s="33" t="s">
        <v>279</v>
      </c>
      <c r="C45" s="18" t="s">
        <v>280</v>
      </c>
      <c r="D45" s="18" t="s">
        <v>381</v>
      </c>
      <c r="E45" s="23">
        <v>7.2264150943396221E-2</v>
      </c>
      <c r="F45" s="23">
        <v>0.11226415094339623</v>
      </c>
      <c r="G45" s="23">
        <v>0.1309433962264151</v>
      </c>
      <c r="H45" s="23">
        <v>0.24849056603773584</v>
      </c>
      <c r="I45" s="23">
        <v>0.22547169811320755</v>
      </c>
      <c r="J45" s="23">
        <v>0.14433962264150943</v>
      </c>
      <c r="K45" s="23">
        <v>6.6226415094339616E-2</v>
      </c>
      <c r="L45" s="23">
        <v>0</v>
      </c>
      <c r="M45" s="24">
        <v>26500</v>
      </c>
      <c r="N45" s="23">
        <v>7.3170731707317069E-2</v>
      </c>
      <c r="O45" s="23">
        <v>0.10731707317073171</v>
      </c>
      <c r="P45" s="23">
        <v>0.12682926829268293</v>
      </c>
      <c r="Q45" s="23">
        <v>0.22439024390243903</v>
      </c>
      <c r="R45" s="23">
        <v>0.22926829268292684</v>
      </c>
      <c r="S45" s="23">
        <v>0.16097560975609757</v>
      </c>
      <c r="T45" s="23">
        <v>8.2926829268292687E-2</v>
      </c>
      <c r="U45" s="23">
        <v>0</v>
      </c>
      <c r="V45" s="24">
        <v>1025</v>
      </c>
      <c r="X45" s="53"/>
    </row>
    <row r="46" spans="2:24" x14ac:dyDescent="0.3">
      <c r="B46" s="33" t="s">
        <v>279</v>
      </c>
      <c r="C46" s="18" t="s">
        <v>281</v>
      </c>
      <c r="D46" s="18" t="s">
        <v>357</v>
      </c>
      <c r="E46" s="23">
        <v>5.9190658345077508E-2</v>
      </c>
      <c r="F46" s="23">
        <v>0.11636802899134287</v>
      </c>
      <c r="G46" s="23">
        <v>0.15462049526877392</v>
      </c>
      <c r="H46" s="23">
        <v>0.31669015502315279</v>
      </c>
      <c r="I46" s="23">
        <v>0.21763640024159453</v>
      </c>
      <c r="J46" s="23">
        <v>9.8651097241795854E-2</v>
      </c>
      <c r="K46" s="23">
        <v>3.6843164888262531E-2</v>
      </c>
      <c r="L46" s="23">
        <v>0</v>
      </c>
      <c r="M46" s="24">
        <v>24835</v>
      </c>
      <c r="N46" s="23">
        <v>6.9767441860465115E-2</v>
      </c>
      <c r="O46" s="23">
        <v>7.3643410852713184E-2</v>
      </c>
      <c r="P46" s="23">
        <v>9.3023255813953487E-2</v>
      </c>
      <c r="Q46" s="23">
        <v>0.27519379844961239</v>
      </c>
      <c r="R46" s="23">
        <v>0.24806201550387597</v>
      </c>
      <c r="S46" s="23">
        <v>0.18217054263565891</v>
      </c>
      <c r="T46" s="23">
        <v>6.2015503875968991E-2</v>
      </c>
      <c r="U46" s="23">
        <v>0</v>
      </c>
      <c r="V46" s="24">
        <v>1290</v>
      </c>
      <c r="X46" s="53"/>
    </row>
    <row r="47" spans="2:24" x14ac:dyDescent="0.3">
      <c r="B47" s="33" t="s">
        <v>279</v>
      </c>
      <c r="C47" s="18" t="s">
        <v>282</v>
      </c>
      <c r="D47" s="18" t="s">
        <v>382</v>
      </c>
      <c r="E47" s="23">
        <v>6.6266703026997539E-2</v>
      </c>
      <c r="F47" s="23">
        <v>0.12626124897736568</v>
      </c>
      <c r="G47" s="23">
        <v>0.13062448868284701</v>
      </c>
      <c r="H47" s="23">
        <v>0.26561221707117533</v>
      </c>
      <c r="I47" s="23">
        <v>0.21843468775565858</v>
      </c>
      <c r="J47" s="23">
        <v>0.13826015816743933</v>
      </c>
      <c r="K47" s="23">
        <v>5.4267793836923914E-2</v>
      </c>
      <c r="L47" s="23">
        <v>0</v>
      </c>
      <c r="M47" s="24">
        <v>18335</v>
      </c>
      <c r="N47" s="23">
        <v>7.3369565217391311E-2</v>
      </c>
      <c r="O47" s="23">
        <v>0.10326086956521739</v>
      </c>
      <c r="P47" s="23">
        <v>0.11141304347826086</v>
      </c>
      <c r="Q47" s="23">
        <v>0.25</v>
      </c>
      <c r="R47" s="23">
        <v>0.23369565217391305</v>
      </c>
      <c r="S47" s="23">
        <v>0.16847826086956522</v>
      </c>
      <c r="T47" s="23">
        <v>5.9782608695652176E-2</v>
      </c>
      <c r="U47" s="23">
        <v>0</v>
      </c>
      <c r="V47" s="24">
        <v>1840</v>
      </c>
      <c r="X47" s="53"/>
    </row>
    <row r="48" spans="2:24" x14ac:dyDescent="0.3">
      <c r="B48" s="33" t="s">
        <v>283</v>
      </c>
      <c r="C48" s="18" t="s">
        <v>284</v>
      </c>
      <c r="D48" s="18" t="s">
        <v>383</v>
      </c>
      <c r="E48" s="23">
        <v>9.3631250949992403E-2</v>
      </c>
      <c r="F48" s="23">
        <v>0.1404468764249886</v>
      </c>
      <c r="G48" s="23">
        <v>0.12615899072807418</v>
      </c>
      <c r="H48" s="23">
        <v>0.25338197294421644</v>
      </c>
      <c r="I48" s="23">
        <v>0.20474236206110352</v>
      </c>
      <c r="J48" s="23">
        <v>0.12707098343213255</v>
      </c>
      <c r="K48" s="23">
        <v>5.4871561027511777E-2</v>
      </c>
      <c r="L48" s="23">
        <v>0</v>
      </c>
      <c r="M48" s="24">
        <v>32895</v>
      </c>
      <c r="N48" s="23">
        <v>0.11313868613138686</v>
      </c>
      <c r="O48" s="23">
        <v>0.11678832116788321</v>
      </c>
      <c r="P48" s="23">
        <v>9.1240875912408759E-2</v>
      </c>
      <c r="Q48" s="23">
        <v>0.23357664233576642</v>
      </c>
      <c r="R48" s="23">
        <v>0.22262773722627738</v>
      </c>
      <c r="S48" s="23">
        <v>0.16058394160583941</v>
      </c>
      <c r="T48" s="23">
        <v>6.569343065693431E-2</v>
      </c>
      <c r="U48" s="23">
        <v>0</v>
      </c>
      <c r="V48" s="24">
        <v>1370</v>
      </c>
      <c r="X48" s="53"/>
    </row>
    <row r="49" spans="2:24" x14ac:dyDescent="0.3">
      <c r="B49" s="33" t="s">
        <v>283</v>
      </c>
      <c r="C49" s="18" t="s">
        <v>285</v>
      </c>
      <c r="D49" s="18" t="s">
        <v>358</v>
      </c>
      <c r="E49" s="23">
        <v>0.04</v>
      </c>
      <c r="F49" s="23">
        <v>0.25777777777777777</v>
      </c>
      <c r="G49" s="23">
        <v>0.11851851851851852</v>
      </c>
      <c r="H49" s="23">
        <v>0.22370370370370371</v>
      </c>
      <c r="I49" s="23">
        <v>0.21777777777777776</v>
      </c>
      <c r="J49" s="23">
        <v>0.10222222222222223</v>
      </c>
      <c r="K49" s="23">
        <v>4.296296296296296E-2</v>
      </c>
      <c r="L49" s="23">
        <v>0</v>
      </c>
      <c r="M49" s="24">
        <v>3375</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5.0165641268338855E-2</v>
      </c>
      <c r="F50" s="23">
        <v>0.10080454330336015</v>
      </c>
      <c r="G50" s="23">
        <v>0.14316138192143871</v>
      </c>
      <c r="H50" s="23">
        <v>0.28916232844297207</v>
      </c>
      <c r="I50" s="23">
        <v>0.23237103644107904</v>
      </c>
      <c r="J50" s="23">
        <v>0.12541410317084714</v>
      </c>
      <c r="K50" s="23">
        <v>5.8684335068622813E-2</v>
      </c>
      <c r="L50" s="23">
        <v>0</v>
      </c>
      <c r="M50" s="24">
        <v>21130</v>
      </c>
      <c r="N50" s="23">
        <v>3.9301310043668124E-2</v>
      </c>
      <c r="O50" s="23">
        <v>4.3668122270742356E-2</v>
      </c>
      <c r="P50" s="23">
        <v>0.14847161572052403</v>
      </c>
      <c r="Q50" s="23">
        <v>0.3056768558951965</v>
      </c>
      <c r="R50" s="23">
        <v>0.25327510917030566</v>
      </c>
      <c r="S50" s="23">
        <v>0.13973799126637554</v>
      </c>
      <c r="T50" s="23">
        <v>6.9868995633187769E-2</v>
      </c>
      <c r="U50" s="23">
        <v>0</v>
      </c>
      <c r="V50" s="24">
        <v>1145</v>
      </c>
      <c r="X50" s="53"/>
    </row>
    <row r="51" spans="2:24" x14ac:dyDescent="0.3">
      <c r="B51" s="33" t="s">
        <v>283</v>
      </c>
      <c r="C51" s="18" t="s">
        <v>287</v>
      </c>
      <c r="D51" s="18" t="s">
        <v>384</v>
      </c>
      <c r="E51" s="23">
        <v>6.9396437117787826E-2</v>
      </c>
      <c r="F51" s="23">
        <v>0.14969423025791012</v>
      </c>
      <c r="G51" s="23">
        <v>0.13187981919702207</v>
      </c>
      <c r="H51" s="23">
        <v>0.25658069662323851</v>
      </c>
      <c r="I51" s="23">
        <v>0.2127093858016485</v>
      </c>
      <c r="J51" s="23">
        <v>0.12735974474873704</v>
      </c>
      <c r="K51" s="23">
        <v>5.2379686253655945E-2</v>
      </c>
      <c r="L51" s="23">
        <v>0</v>
      </c>
      <c r="M51" s="24">
        <v>18805</v>
      </c>
      <c r="N51" s="23">
        <v>8.771929824561403E-2</v>
      </c>
      <c r="O51" s="23">
        <v>0.12280701754385964</v>
      </c>
      <c r="P51" s="23">
        <v>0.10526315789473684</v>
      </c>
      <c r="Q51" s="23">
        <v>0.21929824561403508</v>
      </c>
      <c r="R51" s="23">
        <v>0.21052631578947367</v>
      </c>
      <c r="S51" s="23">
        <v>0.16666666666666666</v>
      </c>
      <c r="T51" s="23">
        <v>7.8947368421052627E-2</v>
      </c>
      <c r="U51" s="23">
        <v>0</v>
      </c>
      <c r="V51" s="24">
        <v>570</v>
      </c>
      <c r="X51" s="53"/>
    </row>
    <row r="52" spans="2:24" x14ac:dyDescent="0.3">
      <c r="B52" s="33" t="s">
        <v>283</v>
      </c>
      <c r="C52" s="18" t="s">
        <v>288</v>
      </c>
      <c r="D52" s="18" t="s">
        <v>385</v>
      </c>
      <c r="E52" s="23">
        <v>7.2826086956521735E-2</v>
      </c>
      <c r="F52" s="23">
        <v>0.2</v>
      </c>
      <c r="G52" s="23">
        <v>0.11304347826086956</v>
      </c>
      <c r="H52" s="23">
        <v>0.23804347826086958</v>
      </c>
      <c r="I52" s="23">
        <v>0.20760869565217391</v>
      </c>
      <c r="J52" s="23">
        <v>0.11521739130434783</v>
      </c>
      <c r="K52" s="23">
        <v>5.3260869565217389E-2</v>
      </c>
      <c r="L52" s="23">
        <v>0</v>
      </c>
      <c r="M52" s="24">
        <v>4600</v>
      </c>
      <c r="N52" s="23" t="s">
        <v>603</v>
      </c>
      <c r="O52" s="23" t="s">
        <v>603</v>
      </c>
      <c r="P52" s="23" t="s">
        <v>603</v>
      </c>
      <c r="Q52" s="23" t="s">
        <v>603</v>
      </c>
      <c r="R52" s="23" t="s">
        <v>603</v>
      </c>
      <c r="S52" s="23" t="s">
        <v>603</v>
      </c>
      <c r="T52" s="23" t="s">
        <v>603</v>
      </c>
      <c r="U52" s="23" t="s">
        <v>603</v>
      </c>
      <c r="V52" s="24" t="s">
        <v>603</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4.5478306325143755E-2</v>
      </c>
      <c r="F54" s="23">
        <v>0.15368531102979613</v>
      </c>
      <c r="G54" s="23">
        <v>0.11238891792995295</v>
      </c>
      <c r="H54" s="23">
        <v>0.24673288029273394</v>
      </c>
      <c r="I54" s="23">
        <v>0.22791427077888135</v>
      </c>
      <c r="J54" s="23">
        <v>0.14636696288552012</v>
      </c>
      <c r="K54" s="23">
        <v>6.6910611604809198E-2</v>
      </c>
      <c r="L54" s="23">
        <v>0</v>
      </c>
      <c r="M54" s="24">
        <v>9565</v>
      </c>
      <c r="N54" s="23">
        <v>6.0150375939849621E-2</v>
      </c>
      <c r="O54" s="23">
        <v>0.10526315789473684</v>
      </c>
      <c r="P54" s="23">
        <v>0.10526315789473684</v>
      </c>
      <c r="Q54" s="23">
        <v>0.22556390977443608</v>
      </c>
      <c r="R54" s="23">
        <v>0.24060150375939848</v>
      </c>
      <c r="S54" s="23">
        <v>0.16541353383458646</v>
      </c>
      <c r="T54" s="23">
        <v>0.10526315789473684</v>
      </c>
      <c r="U54" s="23">
        <v>0</v>
      </c>
      <c r="V54" s="24">
        <v>665</v>
      </c>
      <c r="X54" s="53"/>
    </row>
    <row r="55" spans="2:24" x14ac:dyDescent="0.3">
      <c r="B55" s="33" t="s">
        <v>290</v>
      </c>
      <c r="C55" s="18" t="s">
        <v>292</v>
      </c>
      <c r="D55" s="18" t="s">
        <v>386</v>
      </c>
      <c r="E55" s="23">
        <v>8.3333333333333329E-2</v>
      </c>
      <c r="F55" s="23">
        <v>0.15412186379928317</v>
      </c>
      <c r="G55" s="23">
        <v>0.12544802867383512</v>
      </c>
      <c r="H55" s="23">
        <v>0.30017921146953402</v>
      </c>
      <c r="I55" s="23">
        <v>0.21863799283154123</v>
      </c>
      <c r="J55" s="23">
        <v>8.0645161290322578E-2</v>
      </c>
      <c r="K55" s="23">
        <v>3.6738351254480286E-2</v>
      </c>
      <c r="L55" s="23">
        <v>0</v>
      </c>
      <c r="M55" s="24">
        <v>5580</v>
      </c>
      <c r="N55" s="23">
        <v>4.1666666666666664E-2</v>
      </c>
      <c r="O55" s="23">
        <v>6.9444444444444448E-2</v>
      </c>
      <c r="P55" s="23">
        <v>0.125</v>
      </c>
      <c r="Q55" s="23">
        <v>0.44444444444444442</v>
      </c>
      <c r="R55" s="23">
        <v>0.22222222222222221</v>
      </c>
      <c r="S55" s="23">
        <v>8.3333333333333329E-2</v>
      </c>
      <c r="T55" s="23">
        <v>2.7777777777777776E-2</v>
      </c>
      <c r="U55" s="23">
        <v>0</v>
      </c>
      <c r="V55" s="24">
        <v>360</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6.5527065527065526E-2</v>
      </c>
      <c r="F57" s="23">
        <v>0.13447293447293449</v>
      </c>
      <c r="G57" s="23">
        <v>9.914529914529914E-2</v>
      </c>
      <c r="H57" s="23">
        <v>0.21823361823361823</v>
      </c>
      <c r="I57" s="23">
        <v>0.23076923076923078</v>
      </c>
      <c r="J57" s="23">
        <v>0.1754985754985755</v>
      </c>
      <c r="K57" s="23">
        <v>7.5783475783475787E-2</v>
      </c>
      <c r="L57" s="23">
        <v>0</v>
      </c>
      <c r="M57" s="24">
        <v>8775</v>
      </c>
      <c r="N57" s="23">
        <v>7.0707070707070704E-2</v>
      </c>
      <c r="O57" s="23">
        <v>0.1111111111111111</v>
      </c>
      <c r="P57" s="23">
        <v>9.0909090909090912E-2</v>
      </c>
      <c r="Q57" s="23">
        <v>0.20202020202020202</v>
      </c>
      <c r="R57" s="23">
        <v>0.22222222222222221</v>
      </c>
      <c r="S57" s="23">
        <v>0.19191919191919191</v>
      </c>
      <c r="T57" s="23">
        <v>0.10101010101010101</v>
      </c>
      <c r="U57" s="23">
        <v>0</v>
      </c>
      <c r="V57" s="24">
        <v>495</v>
      </c>
      <c r="X57" s="53"/>
    </row>
    <row r="58" spans="2:24" x14ac:dyDescent="0.3">
      <c r="B58" s="33" t="s">
        <v>290</v>
      </c>
      <c r="C58" s="18" t="s">
        <v>295</v>
      </c>
      <c r="D58" s="18" t="s">
        <v>387</v>
      </c>
      <c r="E58" s="23">
        <v>4.7619047619047616E-2</v>
      </c>
      <c r="F58" s="23">
        <v>0.12857142857142856</v>
      </c>
      <c r="G58" s="23">
        <v>0.10952380952380952</v>
      </c>
      <c r="H58" s="23">
        <v>0.2119047619047619</v>
      </c>
      <c r="I58" s="23">
        <v>0.24285714285714285</v>
      </c>
      <c r="J58" s="23">
        <v>0.18809523809523809</v>
      </c>
      <c r="K58" s="23">
        <v>7.1428571428571425E-2</v>
      </c>
      <c r="L58" s="23">
        <v>0</v>
      </c>
      <c r="M58" s="24">
        <v>2100</v>
      </c>
      <c r="N58" s="23">
        <v>7.407407407407407E-2</v>
      </c>
      <c r="O58" s="23">
        <v>7.407407407407407E-2</v>
      </c>
      <c r="P58" s="23">
        <v>7.407407407407407E-2</v>
      </c>
      <c r="Q58" s="23">
        <v>0.14814814814814814</v>
      </c>
      <c r="R58" s="23">
        <v>0.22222222222222221</v>
      </c>
      <c r="S58" s="23">
        <v>0.25925925925925924</v>
      </c>
      <c r="T58" s="23">
        <v>0.14814814814814814</v>
      </c>
      <c r="U58" s="23">
        <v>0</v>
      </c>
      <c r="V58" s="24">
        <v>135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v>4.3818466353677622E-2</v>
      </c>
      <c r="F60" s="23">
        <v>0.11737089201877934</v>
      </c>
      <c r="G60" s="23">
        <v>0.11424100156494522</v>
      </c>
      <c r="H60" s="23">
        <v>0.21126760563380281</v>
      </c>
      <c r="I60" s="23">
        <v>0.22222222222222221</v>
      </c>
      <c r="J60" s="23">
        <v>0.17683881064162754</v>
      </c>
      <c r="K60" s="23">
        <v>0.11267605633802817</v>
      </c>
      <c r="L60" s="23">
        <v>0</v>
      </c>
      <c r="M60" s="24">
        <v>3195</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0.11446740858505565</v>
      </c>
      <c r="F62" s="23">
        <v>0.11446740858505565</v>
      </c>
      <c r="G62" s="23">
        <v>0.13513513513513514</v>
      </c>
      <c r="H62" s="23">
        <v>0.34022257551669316</v>
      </c>
      <c r="I62" s="23">
        <v>0.1987281399046105</v>
      </c>
      <c r="J62" s="23">
        <v>7.472178060413355E-2</v>
      </c>
      <c r="K62" s="23">
        <v>2.3847376788553261E-2</v>
      </c>
      <c r="L62" s="23">
        <v>0</v>
      </c>
      <c r="M62" s="24">
        <v>3145</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4.2134831460674156E-2</v>
      </c>
      <c r="F63" s="23">
        <v>8.7078651685393263E-2</v>
      </c>
      <c r="G63" s="23">
        <v>0.19382022471910113</v>
      </c>
      <c r="H63" s="23">
        <v>0.36797752808988765</v>
      </c>
      <c r="I63" s="23">
        <v>0.19101123595505617</v>
      </c>
      <c r="J63" s="23">
        <v>8.7078651685393263E-2</v>
      </c>
      <c r="K63" s="23">
        <v>3.3707865168539325E-2</v>
      </c>
      <c r="L63" s="23">
        <v>0</v>
      </c>
      <c r="M63" s="24">
        <v>1780</v>
      </c>
      <c r="N63" s="23">
        <v>0</v>
      </c>
      <c r="O63" s="23">
        <v>0</v>
      </c>
      <c r="P63" s="23">
        <v>0.33333333333333331</v>
      </c>
      <c r="Q63" s="23">
        <v>0.66666666666666663</v>
      </c>
      <c r="R63" s="23">
        <v>0</v>
      </c>
      <c r="S63" s="23">
        <v>0</v>
      </c>
      <c r="T63" s="23">
        <v>0</v>
      </c>
      <c r="U63" s="23">
        <v>0</v>
      </c>
      <c r="V63" s="24">
        <v>15</v>
      </c>
    </row>
    <row r="64" spans="2:24" x14ac:dyDescent="0.3">
      <c r="B64" s="33" t="s">
        <v>250</v>
      </c>
      <c r="C64" s="18" t="s">
        <v>42</v>
      </c>
      <c r="D64" s="21" t="s">
        <v>300</v>
      </c>
      <c r="E64" s="23">
        <v>7.0805043646944718E-2</v>
      </c>
      <c r="F64" s="23">
        <v>0.19301648884578079</v>
      </c>
      <c r="G64" s="23">
        <v>0.13870029097963144</v>
      </c>
      <c r="H64" s="23">
        <v>0.25121241513094084</v>
      </c>
      <c r="I64" s="23">
        <v>0.20174587778855479</v>
      </c>
      <c r="J64" s="23">
        <v>9.990300678952474E-2</v>
      </c>
      <c r="K64" s="23">
        <v>4.3646944713870033E-2</v>
      </c>
      <c r="L64" s="23">
        <v>0</v>
      </c>
      <c r="M64" s="24">
        <v>5155</v>
      </c>
      <c r="N64" s="23">
        <v>0</v>
      </c>
      <c r="O64" s="23">
        <v>0</v>
      </c>
      <c r="P64" s="23">
        <v>0</v>
      </c>
      <c r="Q64" s="23">
        <v>0</v>
      </c>
      <c r="R64" s="23">
        <v>0.5</v>
      </c>
      <c r="S64" s="23">
        <v>0</v>
      </c>
      <c r="T64" s="23">
        <v>0</v>
      </c>
      <c r="U64" s="23">
        <v>0</v>
      </c>
      <c r="V64" s="24">
        <v>10</v>
      </c>
    </row>
    <row r="65" spans="2:22" x14ac:dyDescent="0.3">
      <c r="B65" s="33" t="s">
        <v>250</v>
      </c>
      <c r="C65" s="18" t="s">
        <v>43</v>
      </c>
      <c r="D65" s="21" t="s">
        <v>301</v>
      </c>
      <c r="E65" s="23">
        <v>8.5583290881304133E-2</v>
      </c>
      <c r="F65" s="23">
        <v>0.1467142129393785</v>
      </c>
      <c r="G65" s="23">
        <v>0.1273560876209883</v>
      </c>
      <c r="H65" s="23">
        <v>0.2445236882322975</v>
      </c>
      <c r="I65" s="23">
        <v>0.20275089149261336</v>
      </c>
      <c r="J65" s="23">
        <v>0.13295975547631178</v>
      </c>
      <c r="K65" s="23">
        <v>5.9602649006622516E-2</v>
      </c>
      <c r="L65" s="23">
        <v>0</v>
      </c>
      <c r="M65" s="24">
        <v>9815</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7.0967741935483872E-2</v>
      </c>
      <c r="F68" s="23">
        <v>0.18580645161290324</v>
      </c>
      <c r="G68" s="23">
        <v>0.13290322580645161</v>
      </c>
      <c r="H68" s="23">
        <v>0.28387096774193549</v>
      </c>
      <c r="I68" s="23">
        <v>0.19870967741935483</v>
      </c>
      <c r="J68" s="23">
        <v>9.0322580645161285E-2</v>
      </c>
      <c r="K68" s="23">
        <v>3.741935483870968E-2</v>
      </c>
      <c r="L68" s="23">
        <v>0</v>
      </c>
      <c r="M68" s="24">
        <v>3875</v>
      </c>
      <c r="N68" s="23">
        <v>0.25</v>
      </c>
      <c r="O68" s="23">
        <v>0</v>
      </c>
      <c r="P68" s="23">
        <v>0.25</v>
      </c>
      <c r="Q68" s="23">
        <v>0</v>
      </c>
      <c r="R68" s="23">
        <v>0.25</v>
      </c>
      <c r="S68" s="23">
        <v>0</v>
      </c>
      <c r="T68" s="23">
        <v>0</v>
      </c>
      <c r="U68" s="23">
        <v>0</v>
      </c>
      <c r="V68" s="24">
        <v>20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8.9285714285714288E-2</v>
      </c>
      <c r="F70" s="23">
        <v>0.17578125</v>
      </c>
      <c r="G70" s="23">
        <v>0.12611607142857142</v>
      </c>
      <c r="H70" s="23">
        <v>0.29575892857142855</v>
      </c>
      <c r="I70" s="23">
        <v>0.19587053571428573</v>
      </c>
      <c r="J70" s="23">
        <v>8.6495535714285712E-2</v>
      </c>
      <c r="K70" s="23">
        <v>3.0691964285714284E-2</v>
      </c>
      <c r="L70" s="23">
        <v>0</v>
      </c>
      <c r="M70" s="24">
        <v>8960</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9.825528007346189E-2</v>
      </c>
      <c r="F71" s="23">
        <v>0.13131313131313133</v>
      </c>
      <c r="G71" s="23">
        <v>0.16437098255280075</v>
      </c>
      <c r="H71" s="23">
        <v>0.37924701561065199</v>
      </c>
      <c r="I71" s="23">
        <v>0.18181818181818182</v>
      </c>
      <c r="J71" s="23">
        <v>3.8567493112947659E-2</v>
      </c>
      <c r="K71" s="23">
        <v>7.3461891643709825E-3</v>
      </c>
      <c r="L71" s="23">
        <v>0</v>
      </c>
      <c r="M71" s="24">
        <v>5445</v>
      </c>
      <c r="N71" s="23">
        <v>7.1428571428571425E-2</v>
      </c>
      <c r="O71" s="23">
        <v>3.5714285714285712E-2</v>
      </c>
      <c r="P71" s="23">
        <v>0.14285714285714285</v>
      </c>
      <c r="Q71" s="23">
        <v>0.4642857142857143</v>
      </c>
      <c r="R71" s="23">
        <v>0.17857142857142858</v>
      </c>
      <c r="S71" s="23">
        <v>7.1428571428571425E-2</v>
      </c>
      <c r="T71" s="23">
        <v>3.5714285714285712E-2</v>
      </c>
      <c r="U71" s="23">
        <v>0</v>
      </c>
      <c r="V71" s="24">
        <v>140</v>
      </c>
    </row>
    <row r="72" spans="2:22" x14ac:dyDescent="0.3">
      <c r="B72" s="33" t="s">
        <v>240</v>
      </c>
      <c r="C72" s="18" t="s">
        <v>438</v>
      </c>
      <c r="D72" s="21" t="s">
        <v>439</v>
      </c>
      <c r="E72" s="23">
        <v>7.7427821522309717E-2</v>
      </c>
      <c r="F72" s="23">
        <v>0.14304461942257218</v>
      </c>
      <c r="G72" s="23">
        <v>0.10498687664041995</v>
      </c>
      <c r="H72" s="23">
        <v>0.24540682414698162</v>
      </c>
      <c r="I72" s="23">
        <v>0.25065616797900264</v>
      </c>
      <c r="J72" s="23">
        <v>0.12598425196850394</v>
      </c>
      <c r="K72" s="23">
        <v>5.2493438320209973E-2</v>
      </c>
      <c r="L72" s="23">
        <v>0</v>
      </c>
      <c r="M72" s="24">
        <v>3810</v>
      </c>
      <c r="N72" s="23">
        <v>6.0240963855421686E-2</v>
      </c>
      <c r="O72" s="23">
        <v>0.13253012048192772</v>
      </c>
      <c r="P72" s="23">
        <v>7.2289156626506021E-2</v>
      </c>
      <c r="Q72" s="23">
        <v>0.2289156626506024</v>
      </c>
      <c r="R72" s="23">
        <v>0.28915662650602408</v>
      </c>
      <c r="S72" s="23">
        <v>0.13253012048192772</v>
      </c>
      <c r="T72" s="23">
        <v>7.2289156626506021E-2</v>
      </c>
      <c r="U72" s="23">
        <v>0</v>
      </c>
      <c r="V72" s="24">
        <v>415</v>
      </c>
    </row>
    <row r="73" spans="2:22" x14ac:dyDescent="0.3">
      <c r="B73" s="33" t="s">
        <v>240</v>
      </c>
      <c r="C73" s="18" t="s">
        <v>23</v>
      </c>
      <c r="D73" s="21" t="s">
        <v>305</v>
      </c>
      <c r="E73" s="23">
        <v>0.13895781637717122</v>
      </c>
      <c r="F73" s="23">
        <v>0.16542597187758479</v>
      </c>
      <c r="G73" s="23">
        <v>0.13813068651778329</v>
      </c>
      <c r="H73" s="23">
        <v>0.31348221670802318</v>
      </c>
      <c r="I73" s="23">
        <v>0.17700578990901572</v>
      </c>
      <c r="J73" s="23">
        <v>5.293631100082713E-2</v>
      </c>
      <c r="K73" s="23">
        <v>1.3234077750206782E-2</v>
      </c>
      <c r="L73" s="23">
        <v>0</v>
      </c>
      <c r="M73" s="24">
        <v>6045</v>
      </c>
      <c r="N73" s="23">
        <v>0.11538461538461539</v>
      </c>
      <c r="O73" s="23">
        <v>7.6923076923076927E-2</v>
      </c>
      <c r="P73" s="23">
        <v>7.6923076923076927E-2</v>
      </c>
      <c r="Q73" s="23">
        <v>0.30769230769230771</v>
      </c>
      <c r="R73" s="23">
        <v>0.30769230769230771</v>
      </c>
      <c r="S73" s="23">
        <v>7.6923076923076927E-2</v>
      </c>
      <c r="T73" s="23">
        <v>3.8461538461538464E-2</v>
      </c>
      <c r="U73" s="23">
        <v>0</v>
      </c>
      <c r="V73" s="24">
        <v>130</v>
      </c>
    </row>
    <row r="74" spans="2:22" x14ac:dyDescent="0.3">
      <c r="B74" s="33" t="s">
        <v>240</v>
      </c>
      <c r="C74" s="18" t="s">
        <v>24</v>
      </c>
      <c r="D74" s="21" t="s">
        <v>142</v>
      </c>
      <c r="E74" s="23">
        <v>0.11874999999999999</v>
      </c>
      <c r="F74" s="23">
        <v>0.10312499999999999</v>
      </c>
      <c r="G74" s="23">
        <v>0.121875</v>
      </c>
      <c r="H74" s="23">
        <v>0.34375</v>
      </c>
      <c r="I74" s="23">
        <v>0.23125000000000001</v>
      </c>
      <c r="J74" s="23">
        <v>6.8750000000000006E-2</v>
      </c>
      <c r="K74" s="23">
        <v>1.2500000000000001E-2</v>
      </c>
      <c r="L74" s="23">
        <v>0</v>
      </c>
      <c r="M74" s="24">
        <v>1600</v>
      </c>
      <c r="N74" s="23" t="s">
        <v>7</v>
      </c>
      <c r="O74" s="23" t="s">
        <v>7</v>
      </c>
      <c r="P74" s="23" t="s">
        <v>7</v>
      </c>
      <c r="Q74" s="23" t="s">
        <v>7</v>
      </c>
      <c r="R74" s="23" t="s">
        <v>7</v>
      </c>
      <c r="S74" s="23" t="s">
        <v>7</v>
      </c>
      <c r="T74" s="23" t="s">
        <v>7</v>
      </c>
      <c r="U74" s="23" t="s">
        <v>7</v>
      </c>
      <c r="V74" s="24">
        <v>0</v>
      </c>
    </row>
    <row r="75" spans="2:22" x14ac:dyDescent="0.3">
      <c r="B75" s="33" t="s">
        <v>240</v>
      </c>
      <c r="C75" s="18" t="s">
        <v>25</v>
      </c>
      <c r="D75" s="21" t="s">
        <v>306</v>
      </c>
      <c r="E75" s="23">
        <v>0</v>
      </c>
      <c r="F75" s="23">
        <v>2.3923444976076554E-3</v>
      </c>
      <c r="G75" s="23">
        <v>0.1674641148325359</v>
      </c>
      <c r="H75" s="23">
        <v>0.36124401913875598</v>
      </c>
      <c r="I75" s="23">
        <v>0.30861244019138756</v>
      </c>
      <c r="J75" s="23">
        <v>0.11483253588516747</v>
      </c>
      <c r="K75" s="23">
        <v>4.5454545454545456E-2</v>
      </c>
      <c r="L75" s="23">
        <v>0</v>
      </c>
      <c r="M75" s="24">
        <v>2090</v>
      </c>
      <c r="N75" s="23">
        <v>0</v>
      </c>
      <c r="O75" s="23">
        <v>0</v>
      </c>
      <c r="P75" s="23">
        <v>0.16666666666666666</v>
      </c>
      <c r="Q75" s="23">
        <v>0.33333333333333331</v>
      </c>
      <c r="R75" s="23">
        <v>0.33333333333333331</v>
      </c>
      <c r="S75" s="23">
        <v>0</v>
      </c>
      <c r="T75" s="23">
        <v>0.16666666666666666</v>
      </c>
      <c r="U75" s="23">
        <v>0</v>
      </c>
      <c r="V75" s="24">
        <v>30</v>
      </c>
    </row>
    <row r="76" spans="2:22" x14ac:dyDescent="0.3">
      <c r="B76" s="33" t="s">
        <v>240</v>
      </c>
      <c r="C76" s="18" t="s">
        <v>442</v>
      </c>
      <c r="D76" s="21" t="s">
        <v>443</v>
      </c>
      <c r="E76" s="23">
        <v>9.5567867036011084E-2</v>
      </c>
      <c r="F76" s="23">
        <v>0.16620498614958448</v>
      </c>
      <c r="G76" s="23">
        <v>0.13019390581717452</v>
      </c>
      <c r="H76" s="23">
        <v>0.24930747922437674</v>
      </c>
      <c r="I76" s="23">
        <v>0.23130193905817176</v>
      </c>
      <c r="J76" s="23">
        <v>9.5567867036011084E-2</v>
      </c>
      <c r="K76" s="23">
        <v>3.3240997229916899E-2</v>
      </c>
      <c r="L76" s="23">
        <v>0</v>
      </c>
      <c r="M76" s="24">
        <v>3610</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1.5427769985974754E-2</v>
      </c>
      <c r="F77" s="23">
        <v>3.6465638148667601E-2</v>
      </c>
      <c r="G77" s="23">
        <v>0.15848527349228611</v>
      </c>
      <c r="H77" s="23">
        <v>0.44950911640953717</v>
      </c>
      <c r="I77" s="23">
        <v>0.2426367461430575</v>
      </c>
      <c r="J77" s="23">
        <v>8.0645161290322578E-2</v>
      </c>
      <c r="K77" s="23">
        <v>1.6129032258064516E-2</v>
      </c>
      <c r="L77" s="23">
        <v>0</v>
      </c>
      <c r="M77" s="24">
        <v>7130</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2.7220630372492838E-2</v>
      </c>
      <c r="F78" s="23">
        <v>3.7249283667621778E-2</v>
      </c>
      <c r="G78" s="23">
        <v>0.166189111747851</v>
      </c>
      <c r="H78" s="23">
        <v>0.41833810888252149</v>
      </c>
      <c r="I78" s="23">
        <v>0.22922636103151864</v>
      </c>
      <c r="J78" s="23">
        <v>9.5988538681948427E-2</v>
      </c>
      <c r="K78" s="23">
        <v>2.5787965616045846E-2</v>
      </c>
      <c r="L78" s="23">
        <v>0</v>
      </c>
      <c r="M78" s="24">
        <v>3490</v>
      </c>
      <c r="N78" s="23">
        <v>3.8461538461538464E-2</v>
      </c>
      <c r="O78" s="23">
        <v>0</v>
      </c>
      <c r="P78" s="23">
        <v>3.8461538461538464E-2</v>
      </c>
      <c r="Q78" s="23">
        <v>0.42307692307692307</v>
      </c>
      <c r="R78" s="23">
        <v>0.26923076923076922</v>
      </c>
      <c r="S78" s="23">
        <v>0.11538461538461539</v>
      </c>
      <c r="T78" s="23">
        <v>7.6923076923076927E-2</v>
      </c>
      <c r="U78" s="23">
        <v>0</v>
      </c>
      <c r="V78" s="24">
        <v>130</v>
      </c>
    </row>
    <row r="79" spans="2:22" x14ac:dyDescent="0.3">
      <c r="B79" s="33" t="s">
        <v>240</v>
      </c>
      <c r="C79" s="18" t="s">
        <v>29</v>
      </c>
      <c r="D79" s="21" t="s">
        <v>145</v>
      </c>
      <c r="E79" s="23">
        <v>1.1217049915872126E-2</v>
      </c>
      <c r="F79" s="23">
        <v>5.8328659562535051E-2</v>
      </c>
      <c r="G79" s="23">
        <v>0.12843522153673584</v>
      </c>
      <c r="H79" s="23">
        <v>0.38137969713965225</v>
      </c>
      <c r="I79" s="23">
        <v>0.29220415030846886</v>
      </c>
      <c r="J79" s="23">
        <v>0.10151430173864273</v>
      </c>
      <c r="K79" s="23">
        <v>2.6360067302299495E-2</v>
      </c>
      <c r="L79" s="23">
        <v>0</v>
      </c>
      <c r="M79" s="24">
        <v>8915</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7.5029308323563887E-2</v>
      </c>
      <c r="F80" s="23">
        <v>0.17409144196951934</v>
      </c>
      <c r="G80" s="23">
        <v>0.12602579132473624</v>
      </c>
      <c r="H80" s="23">
        <v>0.23681125439624853</v>
      </c>
      <c r="I80" s="23">
        <v>0.22626025791324736</v>
      </c>
      <c r="J80" s="23">
        <v>0.11313012895662368</v>
      </c>
      <c r="K80" s="23">
        <v>4.8651817116060959E-2</v>
      </c>
      <c r="L80" s="23">
        <v>0</v>
      </c>
      <c r="M80" s="24">
        <v>8530</v>
      </c>
      <c r="N80" s="23">
        <v>9.375E-2</v>
      </c>
      <c r="O80" s="23">
        <v>9.8958333333333329E-2</v>
      </c>
      <c r="P80" s="23">
        <v>9.8958333333333329E-2</v>
      </c>
      <c r="Q80" s="23">
        <v>0.22395833333333334</v>
      </c>
      <c r="R80" s="23">
        <v>0.234375</v>
      </c>
      <c r="S80" s="23">
        <v>0.16145833333333334</v>
      </c>
      <c r="T80" s="23">
        <v>8.3333333333333329E-2</v>
      </c>
      <c r="U80" s="23">
        <v>0</v>
      </c>
      <c r="V80" s="24">
        <v>960</v>
      </c>
    </row>
    <row r="81" spans="2:22" x14ac:dyDescent="0.3">
      <c r="B81" s="33" t="s">
        <v>240</v>
      </c>
      <c r="C81" s="18" t="s">
        <v>31</v>
      </c>
      <c r="D81" s="21" t="s">
        <v>308</v>
      </c>
      <c r="E81" s="23">
        <v>9.4358974358974362E-2</v>
      </c>
      <c r="F81" s="23">
        <v>0.12717948717948718</v>
      </c>
      <c r="G81" s="23">
        <v>0.13435897435897437</v>
      </c>
      <c r="H81" s="23">
        <v>0.34769230769230769</v>
      </c>
      <c r="I81" s="23">
        <v>0.21743589743589745</v>
      </c>
      <c r="J81" s="23">
        <v>6.2564102564102567E-2</v>
      </c>
      <c r="K81" s="23">
        <v>1.5384615384615385E-2</v>
      </c>
      <c r="L81" s="23">
        <v>0</v>
      </c>
      <c r="M81" s="24">
        <v>4875</v>
      </c>
      <c r="N81" s="23">
        <v>0</v>
      </c>
      <c r="O81" s="23">
        <v>8.3333333333333329E-2</v>
      </c>
      <c r="P81" s="23">
        <v>0.16666666666666666</v>
      </c>
      <c r="Q81" s="23">
        <v>0.5</v>
      </c>
      <c r="R81" s="23">
        <v>0.16666666666666666</v>
      </c>
      <c r="S81" s="23">
        <v>8.3333333333333329E-2</v>
      </c>
      <c r="T81" s="23">
        <v>8.3333333333333329E-2</v>
      </c>
      <c r="U81" s="23">
        <v>0</v>
      </c>
      <c r="V81" s="24">
        <v>60</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9.7701149425287362E-2</v>
      </c>
      <c r="F83" s="23">
        <v>8.6206896551724144E-2</v>
      </c>
      <c r="G83" s="23">
        <v>0.1307471264367816</v>
      </c>
      <c r="H83" s="23">
        <v>0.37931034482758619</v>
      </c>
      <c r="I83" s="23">
        <v>0.20977011494252873</v>
      </c>
      <c r="J83" s="23">
        <v>7.7586206896551727E-2</v>
      </c>
      <c r="K83" s="23">
        <v>1.8678160919540231E-2</v>
      </c>
      <c r="L83" s="23">
        <v>0</v>
      </c>
      <c r="M83" s="24">
        <v>3480</v>
      </c>
      <c r="N83" s="23">
        <v>3.9473684210526314E-2</v>
      </c>
      <c r="O83" s="23">
        <v>1.3157894736842105E-2</v>
      </c>
      <c r="P83" s="23">
        <v>7.8947368421052627E-2</v>
      </c>
      <c r="Q83" s="23">
        <v>0.36842105263157893</v>
      </c>
      <c r="R83" s="23">
        <v>0.27631578947368424</v>
      </c>
      <c r="S83" s="23">
        <v>0.15789473684210525</v>
      </c>
      <c r="T83" s="23">
        <v>5.2631578947368418E-2</v>
      </c>
      <c r="U83" s="23">
        <v>0</v>
      </c>
      <c r="V83" s="24">
        <v>380</v>
      </c>
    </row>
    <row r="84" spans="2:22" x14ac:dyDescent="0.3">
      <c r="B84" s="33" t="s">
        <v>240</v>
      </c>
      <c r="C84" s="18" t="s">
        <v>452</v>
      </c>
      <c r="D84" s="21" t="s">
        <v>453</v>
      </c>
      <c r="E84" s="23">
        <v>0.10025273799494525</v>
      </c>
      <c r="F84" s="23">
        <v>0.14588598708228026</v>
      </c>
      <c r="G84" s="23">
        <v>0.14111204717775905</v>
      </c>
      <c r="H84" s="23">
        <v>0.31999438360011234</v>
      </c>
      <c r="I84" s="23">
        <v>0.19685481606290367</v>
      </c>
      <c r="J84" s="23">
        <v>7.6102218477955633E-2</v>
      </c>
      <c r="K84" s="23">
        <v>1.9797809604043808E-2</v>
      </c>
      <c r="L84" s="23">
        <v>0</v>
      </c>
      <c r="M84" s="24">
        <v>35610</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8.7866108786610872E-2</v>
      </c>
      <c r="F86" s="23">
        <v>0.16213389121338911</v>
      </c>
      <c r="G86" s="23">
        <v>0.1202928870292887</v>
      </c>
      <c r="H86" s="23">
        <v>0.22594142259414227</v>
      </c>
      <c r="I86" s="23">
        <v>0.23430962343096234</v>
      </c>
      <c r="J86" s="23">
        <v>0.11610878661087866</v>
      </c>
      <c r="K86" s="23">
        <v>5.3347280334728034E-2</v>
      </c>
      <c r="L86" s="23">
        <v>0</v>
      </c>
      <c r="M86" s="24">
        <v>4780</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8.8389282414536502E-2</v>
      </c>
      <c r="F87" s="23">
        <v>0.16384354789036032</v>
      </c>
      <c r="G87" s="23">
        <v>0.13889744379427163</v>
      </c>
      <c r="H87" s="23">
        <v>0.2854943024330151</v>
      </c>
      <c r="I87" s="23">
        <v>0.21804742839544194</v>
      </c>
      <c r="J87" s="23">
        <v>8.03818909762858E-2</v>
      </c>
      <c r="K87" s="23">
        <v>2.4946104096088696E-2</v>
      </c>
      <c r="L87" s="23">
        <v>0</v>
      </c>
      <c r="M87" s="24">
        <v>16235</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5.5525894287239724E-2</v>
      </c>
      <c r="F88" s="23">
        <v>5.9263214095034704E-2</v>
      </c>
      <c r="G88" s="23">
        <v>0.16337426588360918</v>
      </c>
      <c r="H88" s="23">
        <v>0.46182594767752266</v>
      </c>
      <c r="I88" s="23">
        <v>0.19647624132407901</v>
      </c>
      <c r="J88" s="23">
        <v>5.3924185798184733E-2</v>
      </c>
      <c r="K88" s="23">
        <v>1.014415376401495E-2</v>
      </c>
      <c r="L88" s="23">
        <v>0</v>
      </c>
      <c r="M88" s="24">
        <v>9365</v>
      </c>
      <c r="N88" s="23">
        <v>1.3513513513513514E-2</v>
      </c>
      <c r="O88" s="23">
        <v>4.0540540540540543E-2</v>
      </c>
      <c r="P88" s="23">
        <v>0.14864864864864866</v>
      </c>
      <c r="Q88" s="23">
        <v>0.47297297297297297</v>
      </c>
      <c r="R88" s="23">
        <v>0.25675675675675674</v>
      </c>
      <c r="S88" s="23">
        <v>6.7567567567567571E-2</v>
      </c>
      <c r="T88" s="23">
        <v>1.3513513513513514E-2</v>
      </c>
      <c r="U88" s="23">
        <v>0</v>
      </c>
      <c r="V88" s="24">
        <v>370</v>
      </c>
    </row>
    <row r="89" spans="2:22" x14ac:dyDescent="0.3">
      <c r="B89" s="33" t="s">
        <v>240</v>
      </c>
      <c r="C89" s="18" t="s">
        <v>34</v>
      </c>
      <c r="D89" s="21" t="s">
        <v>148</v>
      </c>
      <c r="E89" s="23">
        <v>6.3084112149532703E-2</v>
      </c>
      <c r="F89" s="23">
        <v>0.12850467289719625</v>
      </c>
      <c r="G89" s="23">
        <v>0.125</v>
      </c>
      <c r="H89" s="23">
        <v>0.38084112149532712</v>
      </c>
      <c r="I89" s="23">
        <v>0.20560747663551401</v>
      </c>
      <c r="J89" s="23">
        <v>7.9439252336448593E-2</v>
      </c>
      <c r="K89" s="23">
        <v>1.7523364485981307E-2</v>
      </c>
      <c r="L89" s="23">
        <v>0</v>
      </c>
      <c r="M89" s="24">
        <v>4280</v>
      </c>
      <c r="N89" s="23">
        <v>0</v>
      </c>
      <c r="O89" s="23">
        <v>0</v>
      </c>
      <c r="P89" s="23">
        <v>0</v>
      </c>
      <c r="Q89" s="23">
        <v>0.4</v>
      </c>
      <c r="R89" s="23">
        <v>0.4</v>
      </c>
      <c r="S89" s="23">
        <v>0.2</v>
      </c>
      <c r="T89" s="23">
        <v>0</v>
      </c>
      <c r="U89" s="23">
        <v>0</v>
      </c>
      <c r="V89" s="24">
        <v>25</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9.7845601436265708E-2</v>
      </c>
      <c r="F91" s="23">
        <v>0.13554757630161579</v>
      </c>
      <c r="G91" s="23">
        <v>0.15170556552962297</v>
      </c>
      <c r="H91" s="23">
        <v>0.34739676840215439</v>
      </c>
      <c r="I91" s="23">
        <v>0.19030520646319568</v>
      </c>
      <c r="J91" s="23">
        <v>6.283662477558348E-2</v>
      </c>
      <c r="K91" s="23">
        <v>1.3464991023339317E-2</v>
      </c>
      <c r="L91" s="23">
        <v>0</v>
      </c>
      <c r="M91" s="24">
        <v>5570</v>
      </c>
      <c r="N91" s="23">
        <v>8.6206896551724137E-3</v>
      </c>
      <c r="O91" s="23">
        <v>8.6206896551724137E-3</v>
      </c>
      <c r="P91" s="23">
        <v>0.10344827586206896</v>
      </c>
      <c r="Q91" s="23">
        <v>0.39655172413793105</v>
      </c>
      <c r="R91" s="23">
        <v>0.30172413793103448</v>
      </c>
      <c r="S91" s="23">
        <v>0.14655172413793102</v>
      </c>
      <c r="T91" s="23">
        <v>4.3103448275862072E-2</v>
      </c>
      <c r="U91" s="23">
        <v>0</v>
      </c>
      <c r="V91" s="24">
        <v>580</v>
      </c>
    </row>
    <row r="92" spans="2:22" x14ac:dyDescent="0.3">
      <c r="B92" s="33" t="s">
        <v>240</v>
      </c>
      <c r="C92" s="18" t="s">
        <v>436</v>
      </c>
      <c r="D92" s="21" t="s">
        <v>437</v>
      </c>
      <c r="E92" s="23">
        <v>0.10580204778156997</v>
      </c>
      <c r="F92" s="23">
        <v>0.11945392491467577</v>
      </c>
      <c r="G92" s="23">
        <v>0.10648464163822526</v>
      </c>
      <c r="H92" s="23">
        <v>0.25802047781569964</v>
      </c>
      <c r="I92" s="23">
        <v>0.22730375426621161</v>
      </c>
      <c r="J92" s="23">
        <v>0.12354948805460751</v>
      </c>
      <c r="K92" s="23">
        <v>6.0068259385665526E-2</v>
      </c>
      <c r="L92" s="23">
        <v>0</v>
      </c>
      <c r="M92" s="24">
        <v>7325</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0.12244897959183673</v>
      </c>
      <c r="H94" s="23">
        <v>0.4399092970521542</v>
      </c>
      <c r="I94" s="23">
        <v>0.2857142857142857</v>
      </c>
      <c r="J94" s="23">
        <v>0.11564625850340136</v>
      </c>
      <c r="K94" s="23">
        <v>3.6281179138321996E-2</v>
      </c>
      <c r="L94" s="23">
        <v>0</v>
      </c>
      <c r="M94" s="24">
        <v>2205</v>
      </c>
      <c r="N94" s="23">
        <v>0</v>
      </c>
      <c r="O94" s="23">
        <v>0</v>
      </c>
      <c r="P94" s="23">
        <v>6.6666666666666666E-2</v>
      </c>
      <c r="Q94" s="23">
        <v>0.36666666666666664</v>
      </c>
      <c r="R94" s="23">
        <v>0.35</v>
      </c>
      <c r="S94" s="23">
        <v>0.16666666666666666</v>
      </c>
      <c r="T94" s="23">
        <v>0.05</v>
      </c>
      <c r="U94" s="23">
        <v>0</v>
      </c>
      <c r="V94" s="24">
        <v>300</v>
      </c>
    </row>
    <row r="95" spans="2:22" x14ac:dyDescent="0.3">
      <c r="B95" s="33" t="s">
        <v>262</v>
      </c>
      <c r="C95" s="18" t="s">
        <v>458</v>
      </c>
      <c r="D95" s="21" t="s">
        <v>459</v>
      </c>
      <c r="E95" s="23">
        <v>0.14157303370786517</v>
      </c>
      <c r="F95" s="23">
        <v>0.11910112359550562</v>
      </c>
      <c r="G95" s="23">
        <v>0.15505617977528091</v>
      </c>
      <c r="H95" s="23">
        <v>0.35505617977528092</v>
      </c>
      <c r="I95" s="23">
        <v>0.15505617977528091</v>
      </c>
      <c r="J95" s="23">
        <v>5.1685393258426963E-2</v>
      </c>
      <c r="K95" s="23">
        <v>2.247191011235955E-2</v>
      </c>
      <c r="L95" s="23">
        <v>0</v>
      </c>
      <c r="M95" s="24">
        <v>2225</v>
      </c>
      <c r="N95" s="23">
        <v>9.0909090909090912E-2</v>
      </c>
      <c r="O95" s="23">
        <v>0</v>
      </c>
      <c r="P95" s="23">
        <v>0.18181818181818182</v>
      </c>
      <c r="Q95" s="23">
        <v>0.45454545454545453</v>
      </c>
      <c r="R95" s="23">
        <v>0.18181818181818182</v>
      </c>
      <c r="S95" s="23">
        <v>9.0909090909090912E-2</v>
      </c>
      <c r="T95" s="23">
        <v>0</v>
      </c>
      <c r="U95" s="23">
        <v>0</v>
      </c>
      <c r="V95" s="24">
        <v>55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6.8548387096774188E-2</v>
      </c>
      <c r="F97" s="23">
        <v>0.13076036866359447</v>
      </c>
      <c r="G97" s="23">
        <v>9.9654377880184331E-2</v>
      </c>
      <c r="H97" s="23">
        <v>0.23214285714285715</v>
      </c>
      <c r="I97" s="23">
        <v>0.24078341013824886</v>
      </c>
      <c r="J97" s="23">
        <v>0.15610599078341014</v>
      </c>
      <c r="K97" s="23">
        <v>7.2004608294930869E-2</v>
      </c>
      <c r="L97" s="23">
        <v>0</v>
      </c>
      <c r="M97" s="24">
        <v>8680</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0.19873817034700317</v>
      </c>
      <c r="F98" s="23">
        <v>0.12933753943217666</v>
      </c>
      <c r="G98" s="23">
        <v>0.13880126182965299</v>
      </c>
      <c r="H98" s="23">
        <v>0.28075709779179808</v>
      </c>
      <c r="I98" s="23">
        <v>0.15772870662460567</v>
      </c>
      <c r="J98" s="23">
        <v>6.3091482649842268E-2</v>
      </c>
      <c r="K98" s="23">
        <v>2.8391167192429023E-2</v>
      </c>
      <c r="L98" s="23">
        <v>0</v>
      </c>
      <c r="M98" s="24">
        <v>1585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v>0</v>
      </c>
      <c r="F99" s="23">
        <v>0</v>
      </c>
      <c r="G99" s="23">
        <v>0.14067278287461774</v>
      </c>
      <c r="H99" s="23">
        <v>0.39143730886850153</v>
      </c>
      <c r="I99" s="23">
        <v>0.27522935779816515</v>
      </c>
      <c r="J99" s="23">
        <v>0.14373088685015289</v>
      </c>
      <c r="K99" s="23">
        <v>4.5871559633027525E-2</v>
      </c>
      <c r="L99" s="23">
        <v>0</v>
      </c>
      <c r="M99" s="24">
        <v>1635</v>
      </c>
      <c r="N99" s="23" t="s">
        <v>588</v>
      </c>
      <c r="O99" s="23" t="s">
        <v>588</v>
      </c>
      <c r="P99" s="23" t="s">
        <v>588</v>
      </c>
      <c r="Q99" s="23" t="s">
        <v>588</v>
      </c>
      <c r="R99" s="23" t="s">
        <v>588</v>
      </c>
      <c r="S99" s="23" t="s">
        <v>588</v>
      </c>
      <c r="T99" s="23" t="s">
        <v>588</v>
      </c>
      <c r="U99" s="23" t="s">
        <v>588</v>
      </c>
      <c r="V99" s="24" t="s">
        <v>588</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6.9976076555023928E-2</v>
      </c>
      <c r="F101" s="23">
        <v>0.12619617224880383</v>
      </c>
      <c r="G101" s="23">
        <v>0.10406698564593302</v>
      </c>
      <c r="H101" s="23">
        <v>0.20873205741626794</v>
      </c>
      <c r="I101" s="23">
        <v>0.23803827751196172</v>
      </c>
      <c r="J101" s="23">
        <v>0.17882775119617225</v>
      </c>
      <c r="K101" s="23">
        <v>7.4162679425837319E-2</v>
      </c>
      <c r="L101" s="23">
        <v>0</v>
      </c>
      <c r="M101" s="24">
        <v>8360</v>
      </c>
      <c r="N101" s="23" t="s">
        <v>588</v>
      </c>
      <c r="O101" s="23" t="s">
        <v>588</v>
      </c>
      <c r="P101" s="23" t="s">
        <v>588</v>
      </c>
      <c r="Q101" s="23" t="s">
        <v>588</v>
      </c>
      <c r="R101" s="23" t="s">
        <v>588</v>
      </c>
      <c r="S101" s="23" t="s">
        <v>588</v>
      </c>
      <c r="T101" s="23" t="s">
        <v>588</v>
      </c>
      <c r="U101" s="23" t="s">
        <v>588</v>
      </c>
      <c r="V101" s="24" t="s">
        <v>588</v>
      </c>
    </row>
    <row r="102" spans="2:22" x14ac:dyDescent="0.3">
      <c r="B102" s="33" t="s">
        <v>262</v>
      </c>
      <c r="C102" s="18" t="s">
        <v>462</v>
      </c>
      <c r="D102" s="21" t="s">
        <v>463</v>
      </c>
      <c r="E102" s="23">
        <v>0.13213213213213212</v>
      </c>
      <c r="F102" s="23">
        <v>9.6096096096096095E-2</v>
      </c>
      <c r="G102" s="23">
        <v>0.15615615615615616</v>
      </c>
      <c r="H102" s="23">
        <v>0.32432432432432434</v>
      </c>
      <c r="I102" s="23">
        <v>0.17717717717717718</v>
      </c>
      <c r="J102" s="23">
        <v>9.0090090090090086E-2</v>
      </c>
      <c r="K102" s="23">
        <v>2.1021021021021023E-2</v>
      </c>
      <c r="L102" s="23">
        <v>0</v>
      </c>
      <c r="M102" s="24">
        <v>1665</v>
      </c>
      <c r="N102" s="23" t="s">
        <v>7</v>
      </c>
      <c r="O102" s="23" t="s">
        <v>7</v>
      </c>
      <c r="P102" s="23" t="s">
        <v>7</v>
      </c>
      <c r="Q102" s="23" t="s">
        <v>7</v>
      </c>
      <c r="R102" s="23" t="s">
        <v>7</v>
      </c>
      <c r="S102" s="23" t="s">
        <v>7</v>
      </c>
      <c r="T102" s="23" t="s">
        <v>7</v>
      </c>
      <c r="U102" s="23" t="s">
        <v>7</v>
      </c>
      <c r="V102" s="24">
        <v>0</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0.11865211200759374</v>
      </c>
      <c r="F104" s="23">
        <v>0.14855244423350736</v>
      </c>
      <c r="G104" s="23">
        <v>0.13383958234456572</v>
      </c>
      <c r="H104" s="23">
        <v>0.28096820123398197</v>
      </c>
      <c r="I104" s="23">
        <v>0.18889416231608921</v>
      </c>
      <c r="J104" s="23">
        <v>8.780256288561937E-2</v>
      </c>
      <c r="K104" s="23">
        <v>4.1765543426672998E-2</v>
      </c>
      <c r="L104" s="23">
        <v>0</v>
      </c>
      <c r="M104" s="24">
        <v>10535</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0.11687087653157399</v>
      </c>
      <c r="F105" s="23">
        <v>0.12252591894439209</v>
      </c>
      <c r="G105" s="23">
        <v>0.14797360980207352</v>
      </c>
      <c r="H105" s="23">
        <v>0.33741753063147972</v>
      </c>
      <c r="I105" s="23">
        <v>0.18473138548539114</v>
      </c>
      <c r="J105" s="23">
        <v>6.786050895381715E-2</v>
      </c>
      <c r="K105" s="23">
        <v>2.35626767200754E-2</v>
      </c>
      <c r="L105" s="23">
        <v>0</v>
      </c>
      <c r="M105" s="24">
        <v>5305</v>
      </c>
      <c r="N105" s="23">
        <v>8.3333333333333329E-2</v>
      </c>
      <c r="O105" s="23">
        <v>8.3333333333333329E-2</v>
      </c>
      <c r="P105" s="23">
        <v>0.125</v>
      </c>
      <c r="Q105" s="23">
        <v>0.45833333333333331</v>
      </c>
      <c r="R105" s="23">
        <v>0.16666666666666666</v>
      </c>
      <c r="S105" s="23">
        <v>8.3333333333333329E-2</v>
      </c>
      <c r="T105" s="23">
        <v>4.1666666666666664E-2</v>
      </c>
      <c r="U105" s="23">
        <v>0</v>
      </c>
      <c r="V105" s="24">
        <v>120</v>
      </c>
    </row>
    <row r="106" spans="2:22" x14ac:dyDescent="0.3">
      <c r="B106" s="33" t="s">
        <v>262</v>
      </c>
      <c r="C106" s="18" t="s">
        <v>466</v>
      </c>
      <c r="D106" s="21" t="s">
        <v>467</v>
      </c>
      <c r="E106" s="23">
        <v>6.1505832449628844E-2</v>
      </c>
      <c r="F106" s="23">
        <v>0.13043478260869565</v>
      </c>
      <c r="G106" s="23">
        <v>0.17497348886532343</v>
      </c>
      <c r="H106" s="23">
        <v>0.30540827147401911</v>
      </c>
      <c r="I106" s="23">
        <v>0.20784729586426298</v>
      </c>
      <c r="J106" s="23">
        <v>9.1198303287380697E-2</v>
      </c>
      <c r="K106" s="23">
        <v>2.863202545068929E-2</v>
      </c>
      <c r="L106" s="23">
        <v>0</v>
      </c>
      <c r="M106" s="24">
        <v>4715</v>
      </c>
      <c r="N106" s="23" t="s">
        <v>588</v>
      </c>
      <c r="O106" s="23" t="s">
        <v>588</v>
      </c>
      <c r="P106" s="23" t="s">
        <v>588</v>
      </c>
      <c r="Q106" s="23" t="s">
        <v>588</v>
      </c>
      <c r="R106" s="23" t="s">
        <v>588</v>
      </c>
      <c r="S106" s="23" t="s">
        <v>588</v>
      </c>
      <c r="T106" s="23" t="s">
        <v>588</v>
      </c>
      <c r="U106" s="23" t="s">
        <v>588</v>
      </c>
      <c r="V106" s="24" t="s">
        <v>588</v>
      </c>
    </row>
    <row r="107" spans="2:22" x14ac:dyDescent="0.3">
      <c r="B107" s="33" t="s">
        <v>262</v>
      </c>
      <c r="C107" s="18" t="s">
        <v>464</v>
      </c>
      <c r="D107" s="21" t="s">
        <v>465</v>
      </c>
      <c r="E107" s="23">
        <v>9.895052473763119E-2</v>
      </c>
      <c r="F107" s="23">
        <v>8.2458770614692659E-2</v>
      </c>
      <c r="G107" s="23">
        <v>0.14842578710644677</v>
      </c>
      <c r="H107" s="23">
        <v>0.31034482758620691</v>
      </c>
      <c r="I107" s="23">
        <v>0.20539730134932535</v>
      </c>
      <c r="J107" s="23">
        <v>0.11694152923538231</v>
      </c>
      <c r="K107" s="23">
        <v>3.7481259370314844E-2</v>
      </c>
      <c r="L107" s="23">
        <v>0</v>
      </c>
      <c r="M107" s="24">
        <v>3335</v>
      </c>
      <c r="N107" s="23" t="s">
        <v>7</v>
      </c>
      <c r="O107" s="23" t="s">
        <v>7</v>
      </c>
      <c r="P107" s="23" t="s">
        <v>7</v>
      </c>
      <c r="Q107" s="23" t="s">
        <v>7</v>
      </c>
      <c r="R107" s="23" t="s">
        <v>7</v>
      </c>
      <c r="S107" s="23" t="s">
        <v>7</v>
      </c>
      <c r="T107" s="23" t="s">
        <v>7</v>
      </c>
      <c r="U107" s="23" t="s">
        <v>7</v>
      </c>
      <c r="V107" s="24">
        <v>0</v>
      </c>
    </row>
    <row r="108" spans="2:22" x14ac:dyDescent="0.3">
      <c r="B108" s="33" t="s">
        <v>262</v>
      </c>
      <c r="C108" s="18" t="s">
        <v>53</v>
      </c>
      <c r="D108" s="21" t="s">
        <v>311</v>
      </c>
      <c r="E108" s="23">
        <v>0.10998307952622674</v>
      </c>
      <c r="F108" s="23">
        <v>0.10998307952622674</v>
      </c>
      <c r="G108" s="23">
        <v>0.155668358714044</v>
      </c>
      <c r="H108" s="23">
        <v>0.3350253807106599</v>
      </c>
      <c r="I108" s="23">
        <v>0.20642978003384094</v>
      </c>
      <c r="J108" s="23">
        <v>6.7681895093062605E-2</v>
      </c>
      <c r="K108" s="23">
        <v>1.6920473773265651E-2</v>
      </c>
      <c r="L108" s="23">
        <v>0</v>
      </c>
      <c r="M108" s="24">
        <v>2955</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0.12650602409638553</v>
      </c>
      <c r="F109" s="23">
        <v>0.10692771084337349</v>
      </c>
      <c r="G109" s="23">
        <v>0.17319277108433734</v>
      </c>
      <c r="H109" s="23">
        <v>0.34186746987951805</v>
      </c>
      <c r="I109" s="23">
        <v>0.16867469879518071</v>
      </c>
      <c r="J109" s="23">
        <v>6.4759036144578314E-2</v>
      </c>
      <c r="K109" s="23">
        <v>1.9578313253012049E-2</v>
      </c>
      <c r="L109" s="23">
        <v>0</v>
      </c>
      <c r="M109" s="24">
        <v>3320</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v>6.7039106145251395E-2</v>
      </c>
      <c r="F110" s="23">
        <v>0.12011173184357542</v>
      </c>
      <c r="G110" s="23">
        <v>0.11173184357541899</v>
      </c>
      <c r="H110" s="23">
        <v>0.23743016759776536</v>
      </c>
      <c r="I110" s="23">
        <v>0.22486033519553073</v>
      </c>
      <c r="J110" s="23">
        <v>0.15502793296089384</v>
      </c>
      <c r="K110" s="23">
        <v>8.2402234636871505E-2</v>
      </c>
      <c r="L110" s="23">
        <v>0</v>
      </c>
      <c r="M110" s="24">
        <v>3580</v>
      </c>
      <c r="N110" s="23">
        <v>4.4444444444444446E-2</v>
      </c>
      <c r="O110" s="23">
        <v>6.6666666666666666E-2</v>
      </c>
      <c r="P110" s="23">
        <v>6.6666666666666666E-2</v>
      </c>
      <c r="Q110" s="23">
        <v>0.26666666666666666</v>
      </c>
      <c r="R110" s="23">
        <v>0.26666666666666666</v>
      </c>
      <c r="S110" s="23">
        <v>0.2</v>
      </c>
      <c r="T110" s="23">
        <v>0.1111111111111111</v>
      </c>
      <c r="U110" s="23">
        <v>0</v>
      </c>
      <c r="V110" s="24">
        <v>225</v>
      </c>
    </row>
    <row r="111" spans="2:22" x14ac:dyDescent="0.3">
      <c r="B111" s="33" t="s">
        <v>262</v>
      </c>
      <c r="C111" s="18" t="s">
        <v>60</v>
      </c>
      <c r="D111" s="21" t="s">
        <v>168</v>
      </c>
      <c r="E111" s="23">
        <v>0.12955974842767295</v>
      </c>
      <c r="F111" s="23">
        <v>0.13710691823899371</v>
      </c>
      <c r="G111" s="23">
        <v>0.13396226415094339</v>
      </c>
      <c r="H111" s="23">
        <v>0.31132075471698112</v>
      </c>
      <c r="I111" s="23">
        <v>0.18238993710691823</v>
      </c>
      <c r="J111" s="23">
        <v>7.9245283018867921E-2</v>
      </c>
      <c r="K111" s="23">
        <v>2.578616352201258E-2</v>
      </c>
      <c r="L111" s="23">
        <v>0</v>
      </c>
      <c r="M111" s="24">
        <v>7950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v>8.8794926004228336E-2</v>
      </c>
      <c r="F112" s="23">
        <v>8.4566596194503171E-2</v>
      </c>
      <c r="G112" s="23">
        <v>0.13953488372093023</v>
      </c>
      <c r="H112" s="23">
        <v>0.29598308668076112</v>
      </c>
      <c r="I112" s="23">
        <v>0.23044397463002114</v>
      </c>
      <c r="J112" s="23">
        <v>0.12050739957716702</v>
      </c>
      <c r="K112" s="23">
        <v>4.0169133192389003E-2</v>
      </c>
      <c r="L112" s="23">
        <v>0</v>
      </c>
      <c r="M112" s="24">
        <v>2365</v>
      </c>
      <c r="N112" s="23">
        <v>0.14285714285714285</v>
      </c>
      <c r="O112" s="23">
        <v>9.5238095238095233E-2</v>
      </c>
      <c r="P112" s="23">
        <v>9.5238095238095233E-2</v>
      </c>
      <c r="Q112" s="23">
        <v>0.23809523809523808</v>
      </c>
      <c r="R112" s="23">
        <v>0.19047619047619047</v>
      </c>
      <c r="S112" s="23">
        <v>0.19047619047619047</v>
      </c>
      <c r="T112" s="23">
        <v>4.7619047619047616E-2</v>
      </c>
      <c r="U112" s="23">
        <v>0</v>
      </c>
      <c r="V112" s="24">
        <v>105</v>
      </c>
    </row>
    <row r="113" spans="2:22" x14ac:dyDescent="0.3">
      <c r="B113" s="33" t="s">
        <v>262</v>
      </c>
      <c r="C113" s="18" t="s">
        <v>61</v>
      </c>
      <c r="D113" s="21" t="s">
        <v>169</v>
      </c>
      <c r="E113" s="23">
        <v>6.5934065934065936E-2</v>
      </c>
      <c r="F113" s="23">
        <v>0.12087912087912088</v>
      </c>
      <c r="G113" s="23">
        <v>0.11401098901098901</v>
      </c>
      <c r="H113" s="23">
        <v>0.22664835164835165</v>
      </c>
      <c r="I113" s="23">
        <v>0.22527472527472528</v>
      </c>
      <c r="J113" s="23">
        <v>0.15521978021978022</v>
      </c>
      <c r="K113" s="23">
        <v>9.0659340659340656E-2</v>
      </c>
      <c r="L113" s="23">
        <v>0</v>
      </c>
      <c r="M113" s="24">
        <v>3640</v>
      </c>
      <c r="N113" s="23">
        <v>4.5977011494252873E-2</v>
      </c>
      <c r="O113" s="23">
        <v>4.5977011494252873E-2</v>
      </c>
      <c r="P113" s="23">
        <v>5.7471264367816091E-2</v>
      </c>
      <c r="Q113" s="23">
        <v>0.18390804597701149</v>
      </c>
      <c r="R113" s="23">
        <v>0.20689655172413793</v>
      </c>
      <c r="S113" s="23">
        <v>0.28735632183908044</v>
      </c>
      <c r="T113" s="23">
        <v>0.16091954022988506</v>
      </c>
      <c r="U113" s="23">
        <v>0</v>
      </c>
      <c r="V113" s="24">
        <v>435</v>
      </c>
    </row>
    <row r="114" spans="2:22" x14ac:dyDescent="0.3">
      <c r="B114" s="33" t="s">
        <v>262</v>
      </c>
      <c r="C114" s="18" t="s">
        <v>62</v>
      </c>
      <c r="D114" s="21" t="s">
        <v>170</v>
      </c>
      <c r="E114" s="23">
        <v>4.4392523364485979E-2</v>
      </c>
      <c r="F114" s="23">
        <v>0.19626168224299065</v>
      </c>
      <c r="G114" s="23">
        <v>0.13084112149532709</v>
      </c>
      <c r="H114" s="23">
        <v>0.24299065420560748</v>
      </c>
      <c r="I114" s="23">
        <v>0.2102803738317757</v>
      </c>
      <c r="J114" s="23">
        <v>0.11448598130841121</v>
      </c>
      <c r="K114" s="23">
        <v>6.0747663551401869E-2</v>
      </c>
      <c r="L114" s="23">
        <v>0</v>
      </c>
      <c r="M114" s="24">
        <v>2140</v>
      </c>
      <c r="N114" s="23">
        <v>6.0606060606060608E-2</v>
      </c>
      <c r="O114" s="23">
        <v>0.15151515151515152</v>
      </c>
      <c r="P114" s="23">
        <v>0.12121212121212122</v>
      </c>
      <c r="Q114" s="23">
        <v>0.18181818181818182</v>
      </c>
      <c r="R114" s="23">
        <v>0.15151515151515152</v>
      </c>
      <c r="S114" s="23">
        <v>0.18181818181818182</v>
      </c>
      <c r="T114" s="23">
        <v>0.15151515151515152</v>
      </c>
      <c r="U114" s="23">
        <v>0</v>
      </c>
      <c r="V114" s="24">
        <v>165</v>
      </c>
    </row>
    <row r="115" spans="2:22" x14ac:dyDescent="0.3">
      <c r="B115" s="33" t="s">
        <v>262</v>
      </c>
      <c r="C115" s="18" t="s">
        <v>63</v>
      </c>
      <c r="D115" s="21" t="s">
        <v>313</v>
      </c>
      <c r="E115" s="23">
        <v>8.3557951482479784E-2</v>
      </c>
      <c r="F115" s="23">
        <v>0.15902964959568733</v>
      </c>
      <c r="G115" s="23">
        <v>0.14465408805031446</v>
      </c>
      <c r="H115" s="23">
        <v>0.32434860736747528</v>
      </c>
      <c r="I115" s="23">
        <v>0.18328840970350405</v>
      </c>
      <c r="J115" s="23">
        <v>7.7268643306379156E-2</v>
      </c>
      <c r="K115" s="23">
        <v>2.7852650494159928E-2</v>
      </c>
      <c r="L115" s="23">
        <v>0</v>
      </c>
      <c r="M115" s="24">
        <v>5565</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9.1539528432732317E-2</v>
      </c>
      <c r="F116" s="23">
        <v>0.17059639389736478</v>
      </c>
      <c r="G116" s="23">
        <v>0.14424410540915394</v>
      </c>
      <c r="H116" s="23">
        <v>0.25520110957004161</v>
      </c>
      <c r="I116" s="23">
        <v>0.19556171983356449</v>
      </c>
      <c r="J116" s="23">
        <v>0.10679611650485436</v>
      </c>
      <c r="K116" s="23">
        <v>3.7447988904299581E-2</v>
      </c>
      <c r="L116" s="23">
        <v>0</v>
      </c>
      <c r="M116" s="24">
        <v>3605</v>
      </c>
      <c r="N116" s="23">
        <v>8.8235294117647065E-2</v>
      </c>
      <c r="O116" s="23">
        <v>0.11764705882352941</v>
      </c>
      <c r="P116" s="23">
        <v>0.11764705882352941</v>
      </c>
      <c r="Q116" s="23">
        <v>0.23529411764705882</v>
      </c>
      <c r="R116" s="23">
        <v>0.20588235294117646</v>
      </c>
      <c r="S116" s="23">
        <v>0.17647058823529413</v>
      </c>
      <c r="T116" s="23">
        <v>5.8823529411764705E-2</v>
      </c>
      <c r="U116" s="23">
        <v>0</v>
      </c>
      <c r="V116" s="24">
        <v>170</v>
      </c>
    </row>
    <row r="117" spans="2:22" x14ac:dyDescent="0.3">
      <c r="B117" s="33" t="s">
        <v>274</v>
      </c>
      <c r="C117" s="18" t="s">
        <v>484</v>
      </c>
      <c r="D117" s="21" t="s">
        <v>485</v>
      </c>
      <c r="E117" s="23">
        <v>5.921052631578947E-2</v>
      </c>
      <c r="F117" s="23">
        <v>0.13815789473684212</v>
      </c>
      <c r="G117" s="23">
        <v>9.5394736842105268E-2</v>
      </c>
      <c r="H117" s="23">
        <v>0.17763157894736842</v>
      </c>
      <c r="I117" s="23">
        <v>0.20394736842105263</v>
      </c>
      <c r="J117" s="23">
        <v>0.22697368421052633</v>
      </c>
      <c r="K117" s="23">
        <v>9.5394736842105268E-2</v>
      </c>
      <c r="L117" s="23">
        <v>0</v>
      </c>
      <c r="M117" s="24">
        <v>1520</v>
      </c>
      <c r="N117" s="23">
        <v>7.1428571428571425E-2</v>
      </c>
      <c r="O117" s="23">
        <v>7.1428571428571425E-2</v>
      </c>
      <c r="P117" s="23">
        <v>0.14285714285714285</v>
      </c>
      <c r="Q117" s="23">
        <v>0.2857142857142857</v>
      </c>
      <c r="R117" s="23">
        <v>0.14285714285714285</v>
      </c>
      <c r="S117" s="23">
        <v>0.35714285714285715</v>
      </c>
      <c r="T117" s="23">
        <v>7.1428571428571425E-2</v>
      </c>
      <c r="U117" s="23">
        <v>0</v>
      </c>
      <c r="V117" s="24">
        <v>70</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5.5932203389830508E-2</v>
      </c>
      <c r="F120" s="23">
        <v>0.13389830508474576</v>
      </c>
      <c r="G120" s="23">
        <v>0.10677966101694915</v>
      </c>
      <c r="H120" s="23">
        <v>0.2016949152542373</v>
      </c>
      <c r="I120" s="23">
        <v>0.23898305084745763</v>
      </c>
      <c r="J120" s="23">
        <v>0.17966101694915254</v>
      </c>
      <c r="K120" s="23">
        <v>8.4745762711864403E-2</v>
      </c>
      <c r="L120" s="23">
        <v>0</v>
      </c>
      <c r="M120" s="24">
        <v>2950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5.2903225806451612E-2</v>
      </c>
      <c r="F121" s="23">
        <v>0.16387096774193549</v>
      </c>
      <c r="G121" s="23">
        <v>0.13548387096774195</v>
      </c>
      <c r="H121" s="23">
        <v>0.2567741935483871</v>
      </c>
      <c r="I121" s="23">
        <v>0.2270967741935484</v>
      </c>
      <c r="J121" s="23">
        <v>0.12516129032258064</v>
      </c>
      <c r="K121" s="23">
        <v>0.04</v>
      </c>
      <c r="L121" s="23">
        <v>0</v>
      </c>
      <c r="M121" s="24">
        <v>3875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7.418397626112759E-2</v>
      </c>
      <c r="F122" s="23">
        <v>0.1394658753709199</v>
      </c>
      <c r="G122" s="23">
        <v>0.11275964391691394</v>
      </c>
      <c r="H122" s="23">
        <v>0.24332344213649851</v>
      </c>
      <c r="I122" s="23">
        <v>0.24925816023738873</v>
      </c>
      <c r="J122" s="23">
        <v>0.13353115727002968</v>
      </c>
      <c r="K122" s="23">
        <v>4.4510385756676561E-2</v>
      </c>
      <c r="L122" s="23">
        <v>0</v>
      </c>
      <c r="M122" s="24">
        <v>1685</v>
      </c>
      <c r="N122" s="23" t="s">
        <v>588</v>
      </c>
      <c r="O122" s="23" t="s">
        <v>588</v>
      </c>
      <c r="P122" s="23" t="s">
        <v>588</v>
      </c>
      <c r="Q122" s="23" t="s">
        <v>588</v>
      </c>
      <c r="R122" s="23" t="s">
        <v>588</v>
      </c>
      <c r="S122" s="23" t="s">
        <v>588</v>
      </c>
      <c r="T122" s="23" t="s">
        <v>588</v>
      </c>
      <c r="U122" s="23" t="s">
        <v>588</v>
      </c>
      <c r="V122" s="24" t="s">
        <v>588</v>
      </c>
    </row>
    <row r="123" spans="2:22" x14ac:dyDescent="0.3">
      <c r="B123" s="33" t="s">
        <v>274</v>
      </c>
      <c r="C123" s="18" t="s">
        <v>591</v>
      </c>
      <c r="D123" s="21" t="s">
        <v>592</v>
      </c>
      <c r="E123" s="23">
        <v>0.10621468926553672</v>
      </c>
      <c r="F123" s="23">
        <v>0.15254237288135594</v>
      </c>
      <c r="G123" s="23">
        <v>0.13559322033898305</v>
      </c>
      <c r="H123" s="23">
        <v>0.28813559322033899</v>
      </c>
      <c r="I123" s="23">
        <v>0.19435028248587571</v>
      </c>
      <c r="J123" s="23">
        <v>9.03954802259887E-2</v>
      </c>
      <c r="K123" s="23">
        <v>3.2768361581920903E-2</v>
      </c>
      <c r="L123" s="23">
        <v>0</v>
      </c>
      <c r="M123" s="24">
        <v>4425</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6.7460317460317457E-2</v>
      </c>
      <c r="F124" s="23">
        <v>0.11904761904761904</v>
      </c>
      <c r="G124" s="23">
        <v>9.5238095238095233E-2</v>
      </c>
      <c r="H124" s="23">
        <v>0.17857142857142858</v>
      </c>
      <c r="I124" s="23">
        <v>0.25396825396825395</v>
      </c>
      <c r="J124" s="23">
        <v>0.21825396825396826</v>
      </c>
      <c r="K124" s="23">
        <v>6.3492063492063489E-2</v>
      </c>
      <c r="L124" s="23">
        <v>0</v>
      </c>
      <c r="M124" s="24">
        <v>1260</v>
      </c>
      <c r="N124" s="23">
        <v>0.05</v>
      </c>
      <c r="O124" s="23">
        <v>0.05</v>
      </c>
      <c r="P124" s="23">
        <v>0.05</v>
      </c>
      <c r="Q124" s="23">
        <v>0.15</v>
      </c>
      <c r="R124" s="23">
        <v>0.3</v>
      </c>
      <c r="S124" s="23">
        <v>0.3</v>
      </c>
      <c r="T124" s="23">
        <v>0.1</v>
      </c>
      <c r="U124" s="23">
        <v>0</v>
      </c>
      <c r="V124" s="24">
        <v>100</v>
      </c>
    </row>
    <row r="125" spans="2:22"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4" t="s">
        <v>588</v>
      </c>
      <c r="N125" s="23" t="s">
        <v>588</v>
      </c>
      <c r="O125" s="23" t="s">
        <v>588</v>
      </c>
      <c r="P125" s="23" t="s">
        <v>588</v>
      </c>
      <c r="Q125" s="23" t="s">
        <v>588</v>
      </c>
      <c r="R125" s="23" t="s">
        <v>588</v>
      </c>
      <c r="S125" s="23" t="s">
        <v>588</v>
      </c>
      <c r="T125" s="23" t="s">
        <v>588</v>
      </c>
      <c r="U125" s="23" t="s">
        <v>588</v>
      </c>
      <c r="V125" s="24" t="s">
        <v>588</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8.9438629876308282E-2</v>
      </c>
      <c r="F127" s="23">
        <v>0.17126546146527116</v>
      </c>
      <c r="G127" s="23">
        <v>0.13035204567078973</v>
      </c>
      <c r="H127" s="23">
        <v>0.27212178877259752</v>
      </c>
      <c r="I127" s="23">
        <v>0.19790675547098002</v>
      </c>
      <c r="J127" s="23">
        <v>9.7050428163653668E-2</v>
      </c>
      <c r="K127" s="23">
        <v>4.0913415794481447E-2</v>
      </c>
      <c r="L127" s="23">
        <v>0</v>
      </c>
      <c r="M127" s="24">
        <v>5255</v>
      </c>
      <c r="N127" s="23">
        <v>5.2631578947368418E-2</v>
      </c>
      <c r="O127" s="23">
        <v>0.10526315789473684</v>
      </c>
      <c r="P127" s="23">
        <v>9.2105263157894732E-2</v>
      </c>
      <c r="Q127" s="23">
        <v>0.26315789473684209</v>
      </c>
      <c r="R127" s="23">
        <v>0.25</v>
      </c>
      <c r="S127" s="23">
        <v>0.14473684210526316</v>
      </c>
      <c r="T127" s="23">
        <v>9.2105263157894732E-2</v>
      </c>
      <c r="U127" s="23">
        <v>0</v>
      </c>
      <c r="V127" s="24">
        <v>380</v>
      </c>
    </row>
    <row r="128" spans="2:22" x14ac:dyDescent="0.3">
      <c r="B128" s="33" t="s">
        <v>274</v>
      </c>
      <c r="C128" s="18" t="s">
        <v>93</v>
      </c>
      <c r="D128" s="21" t="s">
        <v>190</v>
      </c>
      <c r="E128" s="23">
        <v>6.4748201438848921E-2</v>
      </c>
      <c r="F128" s="23">
        <v>0.10071942446043165</v>
      </c>
      <c r="G128" s="23">
        <v>9.5923261390887291E-2</v>
      </c>
      <c r="H128" s="23">
        <v>0.2038369304556355</v>
      </c>
      <c r="I128" s="23">
        <v>0.24940047961630696</v>
      </c>
      <c r="J128" s="23">
        <v>0.19184652278177458</v>
      </c>
      <c r="K128" s="23">
        <v>9.3525179856115109E-2</v>
      </c>
      <c r="L128" s="23">
        <v>0</v>
      </c>
      <c r="M128" s="24">
        <v>2085</v>
      </c>
      <c r="N128" s="23">
        <v>7.6923076923076927E-2</v>
      </c>
      <c r="O128" s="23">
        <v>0.11538461538461539</v>
      </c>
      <c r="P128" s="23">
        <v>7.6923076923076927E-2</v>
      </c>
      <c r="Q128" s="23">
        <v>0.19230769230769232</v>
      </c>
      <c r="R128" s="23">
        <v>0.34615384615384615</v>
      </c>
      <c r="S128" s="23">
        <v>0.15384615384615385</v>
      </c>
      <c r="T128" s="23">
        <v>7.6923076923076927E-2</v>
      </c>
      <c r="U128" s="23">
        <v>0</v>
      </c>
      <c r="V128" s="24">
        <v>130</v>
      </c>
    </row>
    <row r="129" spans="2:22" x14ac:dyDescent="0.3">
      <c r="B129" s="33" t="s">
        <v>274</v>
      </c>
      <c r="C129" s="18" t="s">
        <v>94</v>
      </c>
      <c r="D129" s="21" t="s">
        <v>322</v>
      </c>
      <c r="E129" s="23">
        <v>0.10142348754448399</v>
      </c>
      <c r="F129" s="23">
        <v>0.16325622775800711</v>
      </c>
      <c r="G129" s="23">
        <v>0.14412811387900357</v>
      </c>
      <c r="H129" s="23">
        <v>0.27446619217081852</v>
      </c>
      <c r="I129" s="23">
        <v>0.18327402135231316</v>
      </c>
      <c r="J129" s="23">
        <v>9.830960854092527E-2</v>
      </c>
      <c r="K129" s="23">
        <v>3.5142348754448396E-2</v>
      </c>
      <c r="L129" s="23">
        <v>0</v>
      </c>
      <c r="M129" s="24">
        <v>11240</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9.0027700831024932E-2</v>
      </c>
      <c r="F130" s="23">
        <v>0.16620498614958448</v>
      </c>
      <c r="G130" s="23">
        <v>0.13157894736842105</v>
      </c>
      <c r="H130" s="23">
        <v>0.2742382271468144</v>
      </c>
      <c r="I130" s="23">
        <v>0.20637119113573407</v>
      </c>
      <c r="J130" s="23">
        <v>9.4182825484764546E-2</v>
      </c>
      <c r="K130" s="23">
        <v>3.8781163434903045E-2</v>
      </c>
      <c r="L130" s="23">
        <v>0</v>
      </c>
      <c r="M130" s="24">
        <v>3610</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6.9787602947550931E-2</v>
      </c>
      <c r="F131" s="23">
        <v>0.14997832683138274</v>
      </c>
      <c r="G131" s="23">
        <v>0.1200693541395752</v>
      </c>
      <c r="H131" s="23">
        <v>0.24924143909839619</v>
      </c>
      <c r="I131" s="23">
        <v>0.21803207628955354</v>
      </c>
      <c r="J131" s="23">
        <v>0.13914174252275682</v>
      </c>
      <c r="K131" s="23">
        <v>5.4182921543129606E-2</v>
      </c>
      <c r="L131" s="23">
        <v>0</v>
      </c>
      <c r="M131" s="24">
        <v>11535</v>
      </c>
      <c r="N131" s="23">
        <v>8.7301587301587297E-2</v>
      </c>
      <c r="O131" s="23">
        <v>8.7301587301587297E-2</v>
      </c>
      <c r="P131" s="23">
        <v>0.10714285714285714</v>
      </c>
      <c r="Q131" s="23">
        <v>0.27380952380952384</v>
      </c>
      <c r="R131" s="23">
        <v>0.23015873015873015</v>
      </c>
      <c r="S131" s="23">
        <v>0.14682539682539683</v>
      </c>
      <c r="T131" s="23">
        <v>6.3492063492063489E-2</v>
      </c>
      <c r="U131" s="23">
        <v>0</v>
      </c>
      <c r="V131" s="24">
        <v>1260</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8.1280788177339899E-2</v>
      </c>
      <c r="F133" s="23">
        <v>0.14367816091954022</v>
      </c>
      <c r="G133" s="23">
        <v>0.1206896551724138</v>
      </c>
      <c r="H133" s="23">
        <v>0.22660098522167488</v>
      </c>
      <c r="I133" s="23">
        <v>0.21839080459770116</v>
      </c>
      <c r="J133" s="23">
        <v>0.14203612479474548</v>
      </c>
      <c r="K133" s="23">
        <v>6.6502463054187194E-2</v>
      </c>
      <c r="L133" s="23">
        <v>0</v>
      </c>
      <c r="M133" s="24">
        <v>6090</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9.3964334705075439E-2</v>
      </c>
      <c r="F134" s="23">
        <v>0.16941015089163236</v>
      </c>
      <c r="G134" s="23">
        <v>0.13717421124828533</v>
      </c>
      <c r="H134" s="23">
        <v>0.27091906721536352</v>
      </c>
      <c r="I134" s="23">
        <v>0.19341563786008231</v>
      </c>
      <c r="J134" s="23">
        <v>0.10082304526748971</v>
      </c>
      <c r="K134" s="23">
        <v>3.4979423868312758E-2</v>
      </c>
      <c r="L134" s="23">
        <v>0</v>
      </c>
      <c r="M134" s="24">
        <v>7290</v>
      </c>
      <c r="N134" s="23">
        <v>0.2857142857142857</v>
      </c>
      <c r="O134" s="23">
        <v>0.25</v>
      </c>
      <c r="P134" s="23">
        <v>0.10714285714285714</v>
      </c>
      <c r="Q134" s="23">
        <v>0.17857142857142858</v>
      </c>
      <c r="R134" s="23">
        <v>7.1428571428571425E-2</v>
      </c>
      <c r="S134" s="23">
        <v>7.1428571428571425E-2</v>
      </c>
      <c r="T134" s="23">
        <v>0</v>
      </c>
      <c r="U134" s="23">
        <v>0</v>
      </c>
      <c r="V134" s="24">
        <v>140</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7.9217148182665426E-2</v>
      </c>
      <c r="F136" s="23">
        <v>0.14259086672879775</v>
      </c>
      <c r="G136" s="23">
        <v>0.16589002795899346</v>
      </c>
      <c r="H136" s="23">
        <v>0.28424976700838772</v>
      </c>
      <c r="I136" s="23">
        <v>0.19105312208760486</v>
      </c>
      <c r="J136" s="23">
        <v>0.10531220876048462</v>
      </c>
      <c r="K136" s="23">
        <v>3.1686859273066172E-2</v>
      </c>
      <c r="L136" s="23">
        <v>0</v>
      </c>
      <c r="M136" s="24">
        <v>5365</v>
      </c>
      <c r="N136" s="23">
        <v>9.5238095238095233E-2</v>
      </c>
      <c r="O136" s="23">
        <v>0.17857142857142858</v>
      </c>
      <c r="P136" s="23">
        <v>0.13095238095238096</v>
      </c>
      <c r="Q136" s="23">
        <v>0.25</v>
      </c>
      <c r="R136" s="23">
        <v>0.21428571428571427</v>
      </c>
      <c r="S136" s="23">
        <v>0.10714285714285714</v>
      </c>
      <c r="T136" s="23">
        <v>2.3809523809523808E-2</v>
      </c>
      <c r="U136" s="23">
        <v>0</v>
      </c>
      <c r="V136" s="24">
        <v>420</v>
      </c>
    </row>
    <row r="137" spans="2:22" x14ac:dyDescent="0.3">
      <c r="B137" s="33" t="s">
        <v>274</v>
      </c>
      <c r="C137" s="18" t="s">
        <v>111</v>
      </c>
      <c r="D137" s="21" t="s">
        <v>324</v>
      </c>
      <c r="E137" s="23">
        <v>7.6726342710997444E-2</v>
      </c>
      <c r="F137" s="23">
        <v>0.16368286445012789</v>
      </c>
      <c r="G137" s="23">
        <v>9.2071611253196933E-2</v>
      </c>
      <c r="H137" s="23">
        <v>0.22762148337595908</v>
      </c>
      <c r="I137" s="23">
        <v>0.24296675191815856</v>
      </c>
      <c r="J137" s="23">
        <v>0.13043478260869565</v>
      </c>
      <c r="K137" s="23">
        <v>6.6496163682864456E-2</v>
      </c>
      <c r="L137" s="23">
        <v>0</v>
      </c>
      <c r="M137" s="24">
        <v>1955</v>
      </c>
      <c r="N137" s="23">
        <v>0</v>
      </c>
      <c r="O137" s="23">
        <v>0.1111111111111111</v>
      </c>
      <c r="P137" s="23">
        <v>0</v>
      </c>
      <c r="Q137" s="23">
        <v>0.22222222222222221</v>
      </c>
      <c r="R137" s="23">
        <v>0.22222222222222221</v>
      </c>
      <c r="S137" s="23">
        <v>0.33333333333333331</v>
      </c>
      <c r="T137" s="23">
        <v>0.1111111111111111</v>
      </c>
      <c r="U137" s="23">
        <v>0</v>
      </c>
      <c r="V137" s="24">
        <v>45</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5.5014605647517041E-2</v>
      </c>
      <c r="F139" s="23">
        <v>9.5423563777994158E-2</v>
      </c>
      <c r="G139" s="23">
        <v>0.1056475170399221</v>
      </c>
      <c r="H139" s="23">
        <v>0.2302823758519961</v>
      </c>
      <c r="I139" s="23">
        <v>0.25559883154819862</v>
      </c>
      <c r="J139" s="23">
        <v>0.1801363193768257</v>
      </c>
      <c r="K139" s="23">
        <v>7.7896786757546257E-2</v>
      </c>
      <c r="L139" s="23">
        <v>0</v>
      </c>
      <c r="M139" s="24">
        <v>10270</v>
      </c>
      <c r="N139" s="23">
        <v>0</v>
      </c>
      <c r="O139" s="23">
        <v>0</v>
      </c>
      <c r="P139" s="23">
        <v>0</v>
      </c>
      <c r="Q139" s="23">
        <v>0.33333333333333331</v>
      </c>
      <c r="R139" s="23">
        <v>0.33333333333333331</v>
      </c>
      <c r="S139" s="23">
        <v>0</v>
      </c>
      <c r="T139" s="23">
        <v>0</v>
      </c>
      <c r="U139" s="23">
        <v>0</v>
      </c>
      <c r="V139" s="24">
        <v>15</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v>0.10897435897435898</v>
      </c>
      <c r="F141" s="23">
        <v>0.14583333333333334</v>
      </c>
      <c r="G141" s="23">
        <v>0.13461538461538461</v>
      </c>
      <c r="H141" s="23">
        <v>0.23237179487179488</v>
      </c>
      <c r="I141" s="23">
        <v>0.20512820512820512</v>
      </c>
      <c r="J141" s="23">
        <v>0.13141025641025642</v>
      </c>
      <c r="K141" s="23">
        <v>4.3269230769230768E-2</v>
      </c>
      <c r="L141" s="23">
        <v>0</v>
      </c>
      <c r="M141" s="24">
        <v>3120</v>
      </c>
      <c r="N141" s="23">
        <v>0.1111111111111111</v>
      </c>
      <c r="O141" s="23">
        <v>9.8765432098765427E-2</v>
      </c>
      <c r="P141" s="23">
        <v>0.12345679012345678</v>
      </c>
      <c r="Q141" s="23">
        <v>0.24691358024691357</v>
      </c>
      <c r="R141" s="23">
        <v>0.20987654320987653</v>
      </c>
      <c r="S141" s="23">
        <v>0.16049382716049382</v>
      </c>
      <c r="T141" s="23">
        <v>4.9382716049382713E-2</v>
      </c>
      <c r="U141" s="23">
        <v>0</v>
      </c>
      <c r="V141" s="24">
        <v>405</v>
      </c>
    </row>
    <row r="142" spans="2:22" x14ac:dyDescent="0.3">
      <c r="B142" s="33" t="s">
        <v>279</v>
      </c>
      <c r="C142" s="18" t="s">
        <v>80</v>
      </c>
      <c r="D142" s="21" t="s">
        <v>325</v>
      </c>
      <c r="E142" s="23">
        <v>5.8333333333333334E-2</v>
      </c>
      <c r="F142" s="23">
        <v>0.16666666666666666</v>
      </c>
      <c r="G142" s="23">
        <v>0.13958333333333334</v>
      </c>
      <c r="H142" s="23">
        <v>0.29583333333333334</v>
      </c>
      <c r="I142" s="23">
        <v>0.19166666666666668</v>
      </c>
      <c r="J142" s="23">
        <v>0.10208333333333333</v>
      </c>
      <c r="K142" s="23">
        <v>4.583333333333333E-2</v>
      </c>
      <c r="L142" s="23">
        <v>0</v>
      </c>
      <c r="M142" s="24">
        <v>2400</v>
      </c>
      <c r="N142" s="23">
        <v>6.6666666666666666E-2</v>
      </c>
      <c r="O142" s="23">
        <v>6.6666666666666666E-2</v>
      </c>
      <c r="P142" s="23">
        <v>0.2</v>
      </c>
      <c r="Q142" s="23">
        <v>0.33333333333333331</v>
      </c>
      <c r="R142" s="23">
        <v>0.13333333333333333</v>
      </c>
      <c r="S142" s="23">
        <v>0.13333333333333333</v>
      </c>
      <c r="T142" s="23">
        <v>6.6666666666666666E-2</v>
      </c>
      <c r="U142" s="23">
        <v>0</v>
      </c>
      <c r="V142" s="24">
        <v>75</v>
      </c>
    </row>
    <row r="143" spans="2:22" x14ac:dyDescent="0.3">
      <c r="B143" s="33" t="s">
        <v>279</v>
      </c>
      <c r="C143" s="18" t="s">
        <v>84</v>
      </c>
      <c r="D143" s="21" t="s">
        <v>183</v>
      </c>
      <c r="E143" s="23">
        <v>8.518086347724621E-2</v>
      </c>
      <c r="F143" s="23">
        <v>0.12310385064177364</v>
      </c>
      <c r="G143" s="23">
        <v>0.17094515752625439</v>
      </c>
      <c r="H143" s="23">
        <v>0.29171528588098017</v>
      </c>
      <c r="I143" s="23">
        <v>0.1954492415402567</v>
      </c>
      <c r="J143" s="23">
        <v>9.4515752625437571E-2</v>
      </c>
      <c r="K143" s="23">
        <v>3.9089848308051345E-2</v>
      </c>
      <c r="L143" s="23">
        <v>0</v>
      </c>
      <c r="M143" s="24">
        <v>8570</v>
      </c>
      <c r="N143" s="23">
        <v>6.1728395061728392E-2</v>
      </c>
      <c r="O143" s="23">
        <v>8.6419753086419748E-2</v>
      </c>
      <c r="P143" s="23">
        <v>0.16049382716049382</v>
      </c>
      <c r="Q143" s="23">
        <v>0.24691358024691357</v>
      </c>
      <c r="R143" s="23">
        <v>0.22222222222222221</v>
      </c>
      <c r="S143" s="23">
        <v>0.16049382716049382</v>
      </c>
      <c r="T143" s="23">
        <v>4.9382716049382713E-2</v>
      </c>
      <c r="U143" s="23">
        <v>0</v>
      </c>
      <c r="V143" s="24">
        <v>405</v>
      </c>
    </row>
    <row r="144" spans="2:22" x14ac:dyDescent="0.3">
      <c r="B144" s="33" t="s">
        <v>279</v>
      </c>
      <c r="C144" s="18" t="s">
        <v>88</v>
      </c>
      <c r="D144" s="21" t="s">
        <v>185</v>
      </c>
      <c r="E144" s="23">
        <v>0.10603588907014681</v>
      </c>
      <c r="F144" s="23">
        <v>0.11256117455138662</v>
      </c>
      <c r="G144" s="23">
        <v>0.12887438825448613</v>
      </c>
      <c r="H144" s="23">
        <v>0.25774877650897227</v>
      </c>
      <c r="I144" s="23">
        <v>0.21533442088091354</v>
      </c>
      <c r="J144" s="23">
        <v>0.11419249592169657</v>
      </c>
      <c r="K144" s="23">
        <v>6.3621533442088096E-2</v>
      </c>
      <c r="L144" s="23">
        <v>0</v>
      </c>
      <c r="M144" s="24">
        <v>3065</v>
      </c>
      <c r="N144" s="23">
        <v>9.4117647058823528E-2</v>
      </c>
      <c r="O144" s="23">
        <v>0.12941176470588237</v>
      </c>
      <c r="P144" s="23">
        <v>0.12941176470588237</v>
      </c>
      <c r="Q144" s="23">
        <v>0.22352941176470589</v>
      </c>
      <c r="R144" s="23">
        <v>0.22352941176470589</v>
      </c>
      <c r="S144" s="23">
        <v>0.12941176470588237</v>
      </c>
      <c r="T144" s="23">
        <v>8.2352941176470587E-2</v>
      </c>
      <c r="U144" s="23">
        <v>0</v>
      </c>
      <c r="V144" s="24">
        <v>425</v>
      </c>
    </row>
    <row r="145" spans="2:22"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4" t="s">
        <v>588</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90</v>
      </c>
      <c r="D146" s="21" t="s">
        <v>187</v>
      </c>
      <c r="E146" s="23">
        <v>2.614678899082569E-2</v>
      </c>
      <c r="F146" s="23">
        <v>7.7522935779816518E-2</v>
      </c>
      <c r="G146" s="23">
        <v>0.18669724770642201</v>
      </c>
      <c r="H146" s="23">
        <v>0.37247706422018351</v>
      </c>
      <c r="I146" s="23">
        <v>0.22385321100917432</v>
      </c>
      <c r="J146" s="23">
        <v>8.3027522935779821E-2</v>
      </c>
      <c r="K146" s="23">
        <v>3.0275229357798167E-2</v>
      </c>
      <c r="L146" s="23">
        <v>0</v>
      </c>
      <c r="M146" s="24">
        <v>10900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v>7.1243523316062179E-2</v>
      </c>
      <c r="F147" s="23">
        <v>0.15414507772020725</v>
      </c>
      <c r="G147" s="23">
        <v>0.12564766839378239</v>
      </c>
      <c r="H147" s="23">
        <v>0.27590673575129532</v>
      </c>
      <c r="I147" s="23">
        <v>0.20725388601036268</v>
      </c>
      <c r="J147" s="23">
        <v>0.12305699481865284</v>
      </c>
      <c r="K147" s="23">
        <v>4.2746113989637305E-2</v>
      </c>
      <c r="L147" s="23">
        <v>0</v>
      </c>
      <c r="M147" s="24">
        <v>3860</v>
      </c>
      <c r="N147" s="23">
        <v>7.6923076923076927E-2</v>
      </c>
      <c r="O147" s="23">
        <v>0.125</v>
      </c>
      <c r="P147" s="23">
        <v>9.6153846153846159E-2</v>
      </c>
      <c r="Q147" s="23">
        <v>0.24038461538461539</v>
      </c>
      <c r="R147" s="23">
        <v>0.25</v>
      </c>
      <c r="S147" s="23">
        <v>0.15384615384615385</v>
      </c>
      <c r="T147" s="23">
        <v>6.7307692307692304E-2</v>
      </c>
      <c r="U147" s="23">
        <v>0</v>
      </c>
      <c r="V147" s="24">
        <v>520</v>
      </c>
    </row>
    <row r="148" spans="2:22" x14ac:dyDescent="0.3">
      <c r="B148" s="33" t="s">
        <v>279</v>
      </c>
      <c r="C148" s="18" t="s">
        <v>493</v>
      </c>
      <c r="D148" s="21" t="s">
        <v>494</v>
      </c>
      <c r="E148" s="23">
        <v>3.9439088518843118E-2</v>
      </c>
      <c r="F148" s="23">
        <v>6.8361086765994741E-2</v>
      </c>
      <c r="G148" s="23">
        <v>0.13759859772129709</v>
      </c>
      <c r="H148" s="23">
        <v>0.27957931638913236</v>
      </c>
      <c r="I148" s="23">
        <v>0.2357581069237511</v>
      </c>
      <c r="J148" s="23">
        <v>0.16213847502191062</v>
      </c>
      <c r="K148" s="23">
        <v>7.7125328659070985E-2</v>
      </c>
      <c r="L148" s="23">
        <v>0</v>
      </c>
      <c r="M148" s="24">
        <v>5705</v>
      </c>
      <c r="N148" s="23">
        <v>4.5454545454545456E-2</v>
      </c>
      <c r="O148" s="23">
        <v>7.9545454545454544E-2</v>
      </c>
      <c r="P148" s="23">
        <v>0.11363636363636363</v>
      </c>
      <c r="Q148" s="23">
        <v>0.25</v>
      </c>
      <c r="R148" s="23">
        <v>0.23863636363636365</v>
      </c>
      <c r="S148" s="23">
        <v>0.20454545454545456</v>
      </c>
      <c r="T148" s="23">
        <v>9.0909090909090912E-2</v>
      </c>
      <c r="U148" s="23">
        <v>0</v>
      </c>
      <c r="V148" s="24">
        <v>440</v>
      </c>
    </row>
    <row r="149" spans="2:22"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4" t="s">
        <v>588</v>
      </c>
      <c r="N149" s="23" t="s">
        <v>588</v>
      </c>
      <c r="O149" s="23" t="s">
        <v>588</v>
      </c>
      <c r="P149" s="23" t="s">
        <v>588</v>
      </c>
      <c r="Q149" s="23" t="s">
        <v>588</v>
      </c>
      <c r="R149" s="23" t="s">
        <v>588</v>
      </c>
      <c r="S149" s="23" t="s">
        <v>588</v>
      </c>
      <c r="T149" s="23" t="s">
        <v>588</v>
      </c>
      <c r="U149" s="23" t="s">
        <v>588</v>
      </c>
      <c r="V149" s="24" t="s">
        <v>588</v>
      </c>
    </row>
    <row r="150" spans="2:22" x14ac:dyDescent="0.3">
      <c r="B150" s="33" t="s">
        <v>279</v>
      </c>
      <c r="C150" s="18" t="s">
        <v>497</v>
      </c>
      <c r="D150" s="21" t="s">
        <v>498</v>
      </c>
      <c r="E150" s="23">
        <v>7.8590785907859076E-2</v>
      </c>
      <c r="F150" s="23">
        <v>0.15447154471544716</v>
      </c>
      <c r="G150" s="23">
        <v>0.13008130081300814</v>
      </c>
      <c r="H150" s="23">
        <v>0.20867208672086721</v>
      </c>
      <c r="I150" s="23">
        <v>0.20596205962059622</v>
      </c>
      <c r="J150" s="23">
        <v>0.14634146341463414</v>
      </c>
      <c r="K150" s="23">
        <v>7.5880758807588072E-2</v>
      </c>
      <c r="L150" s="23">
        <v>0</v>
      </c>
      <c r="M150" s="24">
        <v>1845</v>
      </c>
      <c r="N150" s="23" t="s">
        <v>603</v>
      </c>
      <c r="O150" s="23" t="s">
        <v>603</v>
      </c>
      <c r="P150" s="23" t="s">
        <v>603</v>
      </c>
      <c r="Q150" s="23" t="s">
        <v>603</v>
      </c>
      <c r="R150" s="23" t="s">
        <v>603</v>
      </c>
      <c r="S150" s="23" t="s">
        <v>603</v>
      </c>
      <c r="T150" s="23" t="s">
        <v>603</v>
      </c>
      <c r="U150" s="23" t="s">
        <v>603</v>
      </c>
      <c r="V150" s="24" t="s">
        <v>603</v>
      </c>
    </row>
    <row r="151" spans="2:22" x14ac:dyDescent="0.3">
      <c r="B151" s="33" t="s">
        <v>279</v>
      </c>
      <c r="C151" s="18" t="s">
        <v>97</v>
      </c>
      <c r="D151" s="21" t="s">
        <v>326</v>
      </c>
      <c r="E151" s="23">
        <v>8.1213307240704496E-2</v>
      </c>
      <c r="F151" s="23">
        <v>0.14774951076320939</v>
      </c>
      <c r="G151" s="23">
        <v>0.1360078277886497</v>
      </c>
      <c r="H151" s="23">
        <v>0.27886497064579258</v>
      </c>
      <c r="I151" s="23">
        <v>0.21135029354207435</v>
      </c>
      <c r="J151" s="23">
        <v>0.10469667318982387</v>
      </c>
      <c r="K151" s="23">
        <v>3.9138943248532287E-2</v>
      </c>
      <c r="L151" s="23">
        <v>0</v>
      </c>
      <c r="M151" s="24">
        <v>5110</v>
      </c>
      <c r="N151" s="23">
        <v>6.9767441860465115E-2</v>
      </c>
      <c r="O151" s="23">
        <v>5.4263565891472867E-2</v>
      </c>
      <c r="P151" s="23">
        <v>8.5271317829457363E-2</v>
      </c>
      <c r="Q151" s="23">
        <v>0.27131782945736432</v>
      </c>
      <c r="R151" s="23">
        <v>0.26356589147286824</v>
      </c>
      <c r="S151" s="23">
        <v>0.18604651162790697</v>
      </c>
      <c r="T151" s="23">
        <v>6.9767441860465115E-2</v>
      </c>
      <c r="U151" s="23">
        <v>0</v>
      </c>
      <c r="V151" s="24">
        <v>645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8.8105726872246701E-2</v>
      </c>
      <c r="F153" s="23">
        <v>7.0484581497797363E-2</v>
      </c>
      <c r="G153" s="23">
        <v>0.1277533039647577</v>
      </c>
      <c r="H153" s="23">
        <v>0.29074889867841408</v>
      </c>
      <c r="I153" s="23">
        <v>0.22907488986784141</v>
      </c>
      <c r="J153" s="23">
        <v>0.1277533039647577</v>
      </c>
      <c r="K153" s="23">
        <v>5.7268722466960353E-2</v>
      </c>
      <c r="L153" s="23">
        <v>0</v>
      </c>
      <c r="M153" s="24">
        <v>1135</v>
      </c>
      <c r="N153" s="23">
        <v>0.10526315789473684</v>
      </c>
      <c r="O153" s="23">
        <v>0.10526315789473684</v>
      </c>
      <c r="P153" s="23">
        <v>0.10526315789473684</v>
      </c>
      <c r="Q153" s="23">
        <v>0.26315789473684209</v>
      </c>
      <c r="R153" s="23">
        <v>0.15789473684210525</v>
      </c>
      <c r="S153" s="23">
        <v>0.21052631578947367</v>
      </c>
      <c r="T153" s="23">
        <v>5.2631578947368418E-2</v>
      </c>
      <c r="U153" s="23">
        <v>0</v>
      </c>
      <c r="V153" s="24">
        <v>95</v>
      </c>
    </row>
    <row r="154" spans="2:22" x14ac:dyDescent="0.3">
      <c r="B154" s="33" t="s">
        <v>279</v>
      </c>
      <c r="C154" s="18" t="s">
        <v>104</v>
      </c>
      <c r="D154" s="21" t="s">
        <v>328</v>
      </c>
      <c r="E154" s="23">
        <v>0.13078470824949698</v>
      </c>
      <c r="F154" s="23">
        <v>0.1227364185110664</v>
      </c>
      <c r="G154" s="23">
        <v>0.12676056338028169</v>
      </c>
      <c r="H154" s="23">
        <v>0.28169014084507044</v>
      </c>
      <c r="I154" s="23">
        <v>0.21730382293762576</v>
      </c>
      <c r="J154" s="23">
        <v>9.6579476861166996E-2</v>
      </c>
      <c r="K154" s="23">
        <v>2.6156941649899398E-2</v>
      </c>
      <c r="L154" s="23">
        <v>0</v>
      </c>
      <c r="M154" s="24">
        <v>2485</v>
      </c>
      <c r="N154" s="23">
        <v>0</v>
      </c>
      <c r="O154" s="23">
        <v>0</v>
      </c>
      <c r="P154" s="23">
        <v>6.6666666666666666E-2</v>
      </c>
      <c r="Q154" s="23">
        <v>0.26666666666666666</v>
      </c>
      <c r="R154" s="23">
        <v>0.33333333333333331</v>
      </c>
      <c r="S154" s="23">
        <v>0.2</v>
      </c>
      <c r="T154" s="23">
        <v>6.6666666666666666E-2</v>
      </c>
      <c r="U154" s="23">
        <v>0</v>
      </c>
      <c r="V154" s="24">
        <v>75</v>
      </c>
    </row>
    <row r="155" spans="2:22" x14ac:dyDescent="0.3">
      <c r="B155" s="33" t="s">
        <v>279</v>
      </c>
      <c r="C155" s="18" t="s">
        <v>107</v>
      </c>
      <c r="D155" s="21" t="s">
        <v>329</v>
      </c>
      <c r="E155" s="23">
        <v>5.4545454545454543E-2</v>
      </c>
      <c r="F155" s="23">
        <v>0.11272727272727273</v>
      </c>
      <c r="G155" s="23">
        <v>0.10545454545454545</v>
      </c>
      <c r="H155" s="23">
        <v>0.2</v>
      </c>
      <c r="I155" s="23">
        <v>0.2309090909090909</v>
      </c>
      <c r="J155" s="23">
        <v>0.19636363636363635</v>
      </c>
      <c r="K155" s="23">
        <v>0.10181818181818182</v>
      </c>
      <c r="L155" s="23">
        <v>0</v>
      </c>
      <c r="M155" s="24">
        <v>2750</v>
      </c>
      <c r="N155" s="23">
        <v>8.5714285714285715E-2</v>
      </c>
      <c r="O155" s="23">
        <v>8.5714285714285715E-2</v>
      </c>
      <c r="P155" s="23">
        <v>5.7142857142857141E-2</v>
      </c>
      <c r="Q155" s="23">
        <v>0.14285714285714285</v>
      </c>
      <c r="R155" s="23">
        <v>0.25714285714285712</v>
      </c>
      <c r="S155" s="23">
        <v>0.25714285714285712</v>
      </c>
      <c r="T155" s="23">
        <v>0.14285714285714285</v>
      </c>
      <c r="U155" s="23">
        <v>0</v>
      </c>
      <c r="V155" s="24">
        <v>175</v>
      </c>
    </row>
    <row r="156" spans="2:22" x14ac:dyDescent="0.3">
      <c r="B156" s="33" t="s">
        <v>279</v>
      </c>
      <c r="C156" s="18" t="s">
        <v>108</v>
      </c>
      <c r="D156" s="21" t="s">
        <v>330</v>
      </c>
      <c r="E156" s="23">
        <v>7.24191063174114E-2</v>
      </c>
      <c r="F156" s="23">
        <v>0.14791987673343607</v>
      </c>
      <c r="G156" s="23">
        <v>0.1140215716486903</v>
      </c>
      <c r="H156" s="23">
        <v>0.23882896764252695</v>
      </c>
      <c r="I156" s="23">
        <v>0.23420647149460708</v>
      </c>
      <c r="J156" s="23">
        <v>0.14791987673343607</v>
      </c>
      <c r="K156" s="23">
        <v>4.4684129429892139E-2</v>
      </c>
      <c r="L156" s="23">
        <v>0</v>
      </c>
      <c r="M156" s="24">
        <v>3245</v>
      </c>
      <c r="N156" s="23">
        <v>7.4999999999999997E-2</v>
      </c>
      <c r="O156" s="23">
        <v>0.1125</v>
      </c>
      <c r="P156" s="23">
        <v>0.1</v>
      </c>
      <c r="Q156" s="23">
        <v>0.25</v>
      </c>
      <c r="R156" s="23">
        <v>0.26250000000000001</v>
      </c>
      <c r="S156" s="23">
        <v>0.16250000000000001</v>
      </c>
      <c r="T156" s="23">
        <v>3.7499999999999999E-2</v>
      </c>
      <c r="U156" s="23">
        <v>0</v>
      </c>
      <c r="V156" s="24">
        <v>400</v>
      </c>
    </row>
    <row r="157" spans="2:22"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4" t="s">
        <v>588</v>
      </c>
      <c r="N157" s="23" t="s">
        <v>588</v>
      </c>
      <c r="O157" s="23" t="s">
        <v>588</v>
      </c>
      <c r="P157" s="23" t="s">
        <v>588</v>
      </c>
      <c r="Q157" s="23" t="s">
        <v>588</v>
      </c>
      <c r="R157" s="23" t="s">
        <v>588</v>
      </c>
      <c r="S157" s="23" t="s">
        <v>588</v>
      </c>
      <c r="T157" s="23" t="s">
        <v>588</v>
      </c>
      <c r="U157" s="23" t="s">
        <v>588</v>
      </c>
      <c r="V157" s="24" t="s">
        <v>588</v>
      </c>
    </row>
    <row r="158" spans="2:22" x14ac:dyDescent="0.3">
      <c r="B158" s="33" t="s">
        <v>279</v>
      </c>
      <c r="C158" s="18" t="s">
        <v>110</v>
      </c>
      <c r="D158" s="21" t="s">
        <v>331</v>
      </c>
      <c r="E158" s="23">
        <v>6.6282420749279536E-2</v>
      </c>
      <c r="F158" s="23">
        <v>0.1729106628242075</v>
      </c>
      <c r="G158" s="23">
        <v>0.12487992315081652</v>
      </c>
      <c r="H158" s="23">
        <v>0.25840537944284342</v>
      </c>
      <c r="I158" s="23">
        <v>0.20845341018251681</v>
      </c>
      <c r="J158" s="23">
        <v>0.12007684918347743</v>
      </c>
      <c r="K158" s="23">
        <v>4.8991354466858789E-2</v>
      </c>
      <c r="L158" s="23">
        <v>0</v>
      </c>
      <c r="M158" s="24">
        <v>5205</v>
      </c>
      <c r="N158" s="23">
        <v>7.3684210526315783E-2</v>
      </c>
      <c r="O158" s="23">
        <v>9.4736842105263161E-2</v>
      </c>
      <c r="P158" s="23">
        <v>0.10526315789473684</v>
      </c>
      <c r="Q158" s="23">
        <v>0.28421052631578947</v>
      </c>
      <c r="R158" s="23">
        <v>0.23157894736842105</v>
      </c>
      <c r="S158" s="23">
        <v>0.16842105263157894</v>
      </c>
      <c r="T158" s="23">
        <v>5.2631578947368418E-2</v>
      </c>
      <c r="U158" s="23">
        <v>0</v>
      </c>
      <c r="V158" s="24">
        <v>475</v>
      </c>
    </row>
    <row r="159" spans="2:22"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4" t="s">
        <v>588</v>
      </c>
      <c r="N159" s="23" t="s">
        <v>588</v>
      </c>
      <c r="O159" s="23" t="s">
        <v>588</v>
      </c>
      <c r="P159" s="23" t="s">
        <v>588</v>
      </c>
      <c r="Q159" s="23" t="s">
        <v>588</v>
      </c>
      <c r="R159" s="23" t="s">
        <v>588</v>
      </c>
      <c r="S159" s="23" t="s">
        <v>588</v>
      </c>
      <c r="T159" s="23" t="s">
        <v>588</v>
      </c>
      <c r="U159" s="23" t="s">
        <v>588</v>
      </c>
      <c r="V159" s="24" t="s">
        <v>588</v>
      </c>
    </row>
    <row r="160" spans="2:22" x14ac:dyDescent="0.3">
      <c r="B160" s="33" t="s">
        <v>283</v>
      </c>
      <c r="C160" s="18" t="s">
        <v>595</v>
      </c>
      <c r="D160" s="21" t="s">
        <v>596</v>
      </c>
      <c r="E160" s="23" t="s">
        <v>588</v>
      </c>
      <c r="F160" s="23" t="s">
        <v>588</v>
      </c>
      <c r="G160" s="23" t="s">
        <v>588</v>
      </c>
      <c r="H160" s="23" t="s">
        <v>588</v>
      </c>
      <c r="I160" s="23" t="s">
        <v>588</v>
      </c>
      <c r="J160" s="23" t="s">
        <v>588</v>
      </c>
      <c r="K160" s="23" t="s">
        <v>588</v>
      </c>
      <c r="L160" s="23" t="s">
        <v>588</v>
      </c>
      <c r="M160" s="24" t="s">
        <v>588</v>
      </c>
      <c r="N160" s="23" t="s">
        <v>588</v>
      </c>
      <c r="O160" s="23" t="s">
        <v>588</v>
      </c>
      <c r="P160" s="23" t="s">
        <v>588</v>
      </c>
      <c r="Q160" s="23" t="s">
        <v>588</v>
      </c>
      <c r="R160" s="23" t="s">
        <v>588</v>
      </c>
      <c r="S160" s="23" t="s">
        <v>588</v>
      </c>
      <c r="T160" s="23" t="s">
        <v>588</v>
      </c>
      <c r="U160" s="23" t="s">
        <v>588</v>
      </c>
      <c r="V160" s="24" t="s">
        <v>588</v>
      </c>
    </row>
    <row r="161" spans="2:22" x14ac:dyDescent="0.3">
      <c r="B161" s="33" t="s">
        <v>283</v>
      </c>
      <c r="C161" s="18" t="s">
        <v>515</v>
      </c>
      <c r="D161" s="21" t="s">
        <v>516</v>
      </c>
      <c r="E161" s="23">
        <v>5.4662379421221867E-2</v>
      </c>
      <c r="F161" s="23">
        <v>0.22829581993569131</v>
      </c>
      <c r="G161" s="23">
        <v>0.10610932475884244</v>
      </c>
      <c r="H161" s="23">
        <v>0.21221864951768488</v>
      </c>
      <c r="I161" s="23">
        <v>0.20900321543408359</v>
      </c>
      <c r="J161" s="23">
        <v>0.12861736334405144</v>
      </c>
      <c r="K161" s="23">
        <v>6.1093247588424437E-2</v>
      </c>
      <c r="L161" s="23">
        <v>0</v>
      </c>
      <c r="M161" s="24">
        <v>1555</v>
      </c>
      <c r="N161" s="23" t="s">
        <v>603</v>
      </c>
      <c r="O161" s="23" t="s">
        <v>603</v>
      </c>
      <c r="P161" s="23" t="s">
        <v>603</v>
      </c>
      <c r="Q161" s="23" t="s">
        <v>603</v>
      </c>
      <c r="R161" s="23" t="s">
        <v>603</v>
      </c>
      <c r="S161" s="23" t="s">
        <v>603</v>
      </c>
      <c r="T161" s="23" t="s">
        <v>603</v>
      </c>
      <c r="U161" s="23" t="s">
        <v>603</v>
      </c>
      <c r="V161" s="24" t="s">
        <v>603</v>
      </c>
    </row>
    <row r="162" spans="2:22" x14ac:dyDescent="0.3">
      <c r="B162" s="33" t="s">
        <v>283</v>
      </c>
      <c r="C162" s="18" t="s">
        <v>590</v>
      </c>
      <c r="D162" s="21" t="s">
        <v>589</v>
      </c>
      <c r="E162" s="23">
        <v>0.04</v>
      </c>
      <c r="F162" s="23">
        <v>0.25777777777777777</v>
      </c>
      <c r="G162" s="23">
        <v>0.11851851851851852</v>
      </c>
      <c r="H162" s="23">
        <v>0.22370370370370371</v>
      </c>
      <c r="I162" s="23">
        <v>0.21777777777777776</v>
      </c>
      <c r="J162" s="23">
        <v>0.10222222222222223</v>
      </c>
      <c r="K162" s="23">
        <v>4.296296296296296E-2</v>
      </c>
      <c r="L162" s="23">
        <v>0</v>
      </c>
      <c r="M162" s="24">
        <v>3375</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113</v>
      </c>
      <c r="D163" s="21" t="s">
        <v>200</v>
      </c>
      <c r="E163" s="23">
        <v>8.0459770114942528E-2</v>
      </c>
      <c r="F163" s="23">
        <v>0.18719211822660098</v>
      </c>
      <c r="G163" s="23">
        <v>0.11658456486042693</v>
      </c>
      <c r="H163" s="23">
        <v>0.25123152709359609</v>
      </c>
      <c r="I163" s="23">
        <v>0.20689655172413793</v>
      </c>
      <c r="J163" s="23">
        <v>0.10837438423645321</v>
      </c>
      <c r="K163" s="23">
        <v>5.090311986863711E-2</v>
      </c>
      <c r="L163" s="23">
        <v>0</v>
      </c>
      <c r="M163" s="24">
        <v>3045</v>
      </c>
      <c r="N163" s="23" t="s">
        <v>588</v>
      </c>
      <c r="O163" s="23" t="s">
        <v>588</v>
      </c>
      <c r="P163" s="23" t="s">
        <v>588</v>
      </c>
      <c r="Q163" s="23" t="s">
        <v>588</v>
      </c>
      <c r="R163" s="23" t="s">
        <v>588</v>
      </c>
      <c r="S163" s="23" t="s">
        <v>588</v>
      </c>
      <c r="T163" s="23" t="s">
        <v>588</v>
      </c>
      <c r="U163" s="23" t="s">
        <v>588</v>
      </c>
      <c r="V163" s="24" t="s">
        <v>588</v>
      </c>
    </row>
    <row r="164" spans="2:22" x14ac:dyDescent="0.3">
      <c r="B164" s="33" t="s">
        <v>283</v>
      </c>
      <c r="C164" s="18" t="s">
        <v>114</v>
      </c>
      <c r="D164" s="21" t="s">
        <v>333</v>
      </c>
      <c r="E164" s="23">
        <v>9.9873577749683945E-2</v>
      </c>
      <c r="F164" s="23">
        <v>0.16055625790139064</v>
      </c>
      <c r="G164" s="23">
        <v>0.10998735777496839</v>
      </c>
      <c r="H164" s="23">
        <v>0.26927939317319849</v>
      </c>
      <c r="I164" s="23">
        <v>0.2111251580278129</v>
      </c>
      <c r="J164" s="23">
        <v>0.10619469026548672</v>
      </c>
      <c r="K164" s="23">
        <v>4.2983565107458911E-2</v>
      </c>
      <c r="L164" s="23">
        <v>0</v>
      </c>
      <c r="M164" s="24">
        <v>3955</v>
      </c>
      <c r="N164" s="23">
        <v>0.10526315789473684</v>
      </c>
      <c r="O164" s="23">
        <v>0.10526315789473684</v>
      </c>
      <c r="P164" s="23">
        <v>8.771929824561403E-2</v>
      </c>
      <c r="Q164" s="23">
        <v>0.2807017543859649</v>
      </c>
      <c r="R164" s="23">
        <v>0.21052631578947367</v>
      </c>
      <c r="S164" s="23">
        <v>0.15789473684210525</v>
      </c>
      <c r="T164" s="23">
        <v>5.2631578947368418E-2</v>
      </c>
      <c r="U164" s="23">
        <v>0</v>
      </c>
      <c r="V164" s="24">
        <v>285</v>
      </c>
    </row>
    <row r="165" spans="2:22" x14ac:dyDescent="0.3">
      <c r="B165" s="33" t="s">
        <v>283</v>
      </c>
      <c r="C165" s="18" t="s">
        <v>115</v>
      </c>
      <c r="D165" s="21" t="s">
        <v>201</v>
      </c>
      <c r="E165" s="23">
        <v>8.847271553115918E-2</v>
      </c>
      <c r="F165" s="23">
        <v>0.13981272198902164</v>
      </c>
      <c r="G165" s="23">
        <v>0.13755247013238617</v>
      </c>
      <c r="H165" s="23">
        <v>0.25960607039070066</v>
      </c>
      <c r="I165" s="23">
        <v>0.19535033903777849</v>
      </c>
      <c r="J165" s="23">
        <v>0.12431385211494995</v>
      </c>
      <c r="K165" s="23">
        <v>5.4568937681627384E-2</v>
      </c>
      <c r="L165" s="23">
        <v>0</v>
      </c>
      <c r="M165" s="24">
        <v>15485</v>
      </c>
      <c r="N165" s="23" t="s">
        <v>588</v>
      </c>
      <c r="O165" s="23" t="s">
        <v>588</v>
      </c>
      <c r="P165" s="23" t="s">
        <v>588</v>
      </c>
      <c r="Q165" s="23" t="s">
        <v>588</v>
      </c>
      <c r="R165" s="23" t="s">
        <v>588</v>
      </c>
      <c r="S165" s="23" t="s">
        <v>588</v>
      </c>
      <c r="T165" s="23" t="s">
        <v>588</v>
      </c>
      <c r="U165" s="23" t="s">
        <v>588</v>
      </c>
      <c r="V165" s="24" t="s">
        <v>588</v>
      </c>
    </row>
    <row r="166" spans="2:22" x14ac:dyDescent="0.3">
      <c r="B166" s="33" t="s">
        <v>283</v>
      </c>
      <c r="C166" s="18" t="s">
        <v>116</v>
      </c>
      <c r="D166" s="21" t="s">
        <v>202</v>
      </c>
      <c r="E166" s="23">
        <v>6.7296340023612747E-2</v>
      </c>
      <c r="F166" s="23">
        <v>0.16765053128689492</v>
      </c>
      <c r="G166" s="23">
        <v>0.12514757969303425</v>
      </c>
      <c r="H166" s="23">
        <v>0.24439197166469895</v>
      </c>
      <c r="I166" s="23">
        <v>0.20543093270365997</v>
      </c>
      <c r="J166" s="23">
        <v>0.13341204250295161</v>
      </c>
      <c r="K166" s="23">
        <v>5.9031877213695398E-2</v>
      </c>
      <c r="L166" s="23">
        <v>0</v>
      </c>
      <c r="M166" s="24">
        <v>4235</v>
      </c>
      <c r="N166" s="23">
        <v>3.2786885245901641E-2</v>
      </c>
      <c r="O166" s="23">
        <v>3.2786885245901641E-2</v>
      </c>
      <c r="P166" s="23">
        <v>0.14754098360655737</v>
      </c>
      <c r="Q166" s="23">
        <v>0.29508196721311475</v>
      </c>
      <c r="R166" s="23">
        <v>0.26229508196721313</v>
      </c>
      <c r="S166" s="23">
        <v>0.14754098360655737</v>
      </c>
      <c r="T166" s="23">
        <v>8.1967213114754092E-2</v>
      </c>
      <c r="U166" s="23">
        <v>0</v>
      </c>
      <c r="V166" s="24">
        <v>305</v>
      </c>
    </row>
    <row r="167" spans="2:22" x14ac:dyDescent="0.3">
      <c r="B167" s="33" t="s">
        <v>283</v>
      </c>
      <c r="C167" s="18" t="s">
        <v>117</v>
      </c>
      <c r="D167" s="21" t="s">
        <v>597</v>
      </c>
      <c r="E167" s="23" t="s">
        <v>588</v>
      </c>
      <c r="F167" s="23" t="s">
        <v>588</v>
      </c>
      <c r="G167" s="23" t="s">
        <v>588</v>
      </c>
      <c r="H167" s="23" t="s">
        <v>588</v>
      </c>
      <c r="I167" s="23" t="s">
        <v>588</v>
      </c>
      <c r="J167" s="23" t="s">
        <v>588</v>
      </c>
      <c r="K167" s="23" t="s">
        <v>588</v>
      </c>
      <c r="L167" s="23" t="s">
        <v>588</v>
      </c>
      <c r="M167" s="24" t="s">
        <v>588</v>
      </c>
      <c r="N167" s="23" t="s">
        <v>588</v>
      </c>
      <c r="O167" s="23" t="s">
        <v>588</v>
      </c>
      <c r="P167" s="23" t="s">
        <v>588</v>
      </c>
      <c r="Q167" s="23" t="s">
        <v>588</v>
      </c>
      <c r="R167" s="23" t="s">
        <v>588</v>
      </c>
      <c r="S167" s="23" t="s">
        <v>588</v>
      </c>
      <c r="T167" s="23" t="s">
        <v>588</v>
      </c>
      <c r="U167" s="23" t="s">
        <v>588</v>
      </c>
      <c r="V167" s="24" t="s">
        <v>588</v>
      </c>
    </row>
    <row r="168" spans="2:22"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505</v>
      </c>
      <c r="D169" s="21" t="s">
        <v>506</v>
      </c>
      <c r="E169" s="23" t="s">
        <v>7</v>
      </c>
      <c r="F169" s="23" t="s">
        <v>7</v>
      </c>
      <c r="G169" s="23" t="s">
        <v>7</v>
      </c>
      <c r="H169" s="23" t="s">
        <v>7</v>
      </c>
      <c r="I169" s="23" t="s">
        <v>7</v>
      </c>
      <c r="J169" s="23" t="s">
        <v>7</v>
      </c>
      <c r="K169" s="23" t="s">
        <v>7</v>
      </c>
      <c r="L169" s="23" t="s">
        <v>7</v>
      </c>
      <c r="M169" s="24">
        <v>0</v>
      </c>
      <c r="N169" s="23" t="s">
        <v>588</v>
      </c>
      <c r="O169" s="23" t="s">
        <v>588</v>
      </c>
      <c r="P169" s="23" t="s">
        <v>588</v>
      </c>
      <c r="Q169" s="23" t="s">
        <v>588</v>
      </c>
      <c r="R169" s="23" t="s">
        <v>588</v>
      </c>
      <c r="S169" s="23" t="s">
        <v>588</v>
      </c>
      <c r="T169" s="23" t="s">
        <v>588</v>
      </c>
      <c r="U169" s="23" t="s">
        <v>588</v>
      </c>
      <c r="V169" s="24" t="s">
        <v>588</v>
      </c>
    </row>
    <row r="170" spans="2:22"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4" t="s">
        <v>588</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517</v>
      </c>
      <c r="D171" s="21" t="s">
        <v>518</v>
      </c>
      <c r="E171" s="23">
        <v>7.9841897233201578E-2</v>
      </c>
      <c r="F171" s="23">
        <v>0.13122529644268774</v>
      </c>
      <c r="G171" s="23">
        <v>0.10276679841897234</v>
      </c>
      <c r="H171" s="23">
        <v>0.20553359683794467</v>
      </c>
      <c r="I171" s="23">
        <v>0.21976284584980238</v>
      </c>
      <c r="J171" s="23">
        <v>0.18260869565217391</v>
      </c>
      <c r="K171" s="23">
        <v>7.9051383399209488E-2</v>
      </c>
      <c r="L171" s="23">
        <v>0</v>
      </c>
      <c r="M171" s="24">
        <v>6325</v>
      </c>
      <c r="N171" s="23">
        <v>0.10909090909090909</v>
      </c>
      <c r="O171" s="23">
        <v>0.11818181818181818</v>
      </c>
      <c r="P171" s="23">
        <v>8.1818181818181818E-2</v>
      </c>
      <c r="Q171" s="23">
        <v>0.21818181818181817</v>
      </c>
      <c r="R171" s="23">
        <v>0.25454545454545452</v>
      </c>
      <c r="S171" s="23">
        <v>0.16363636363636364</v>
      </c>
      <c r="T171" s="23">
        <v>5.4545454545454543E-2</v>
      </c>
      <c r="U171" s="23">
        <v>0</v>
      </c>
      <c r="V171" s="24">
        <v>550</v>
      </c>
    </row>
    <row r="172" spans="2:22" x14ac:dyDescent="0.3">
      <c r="B172" s="33" t="s">
        <v>283</v>
      </c>
      <c r="C172" s="18" t="s">
        <v>120</v>
      </c>
      <c r="D172" s="21" t="s">
        <v>335</v>
      </c>
      <c r="E172" s="23">
        <v>9.5238095238095233E-2</v>
      </c>
      <c r="F172" s="23">
        <v>0.16087516087516088</v>
      </c>
      <c r="G172" s="23">
        <v>0.12355212355212356</v>
      </c>
      <c r="H172" s="23">
        <v>0.23037323037323038</v>
      </c>
      <c r="I172" s="23">
        <v>0.2072072072072072</v>
      </c>
      <c r="J172" s="23">
        <v>0.12097812097812098</v>
      </c>
      <c r="K172" s="23">
        <v>6.0489060489060491E-2</v>
      </c>
      <c r="L172" s="23">
        <v>0</v>
      </c>
      <c r="M172" s="24">
        <v>3885</v>
      </c>
      <c r="N172" s="23">
        <v>0.11214953271028037</v>
      </c>
      <c r="O172" s="23">
        <v>0.12149532710280374</v>
      </c>
      <c r="P172" s="23">
        <v>9.3457943925233641E-2</v>
      </c>
      <c r="Q172" s="23">
        <v>0.21495327102803738</v>
      </c>
      <c r="R172" s="23">
        <v>0.20560747663551401</v>
      </c>
      <c r="S172" s="23">
        <v>0.16822429906542055</v>
      </c>
      <c r="T172" s="23">
        <v>8.4112149532710276E-2</v>
      </c>
      <c r="U172" s="23">
        <v>0</v>
      </c>
      <c r="V172" s="24">
        <v>535</v>
      </c>
    </row>
    <row r="173" spans="2:22" x14ac:dyDescent="0.3">
      <c r="B173" s="33" t="s">
        <v>283</v>
      </c>
      <c r="C173" s="18" t="s">
        <v>121</v>
      </c>
      <c r="D173" s="21" t="s">
        <v>205</v>
      </c>
      <c r="E173" s="23">
        <v>0.13538461538461538</v>
      </c>
      <c r="F173" s="23">
        <v>0.1123076923076923</v>
      </c>
      <c r="G173" s="23">
        <v>0.13846153846153847</v>
      </c>
      <c r="H173" s="23">
        <v>0.32307692307692309</v>
      </c>
      <c r="I173" s="23">
        <v>0.2076923076923077</v>
      </c>
      <c r="J173" s="23">
        <v>6.615384615384616E-2</v>
      </c>
      <c r="K173" s="23">
        <v>1.6923076923076923E-2</v>
      </c>
      <c r="L173" s="23">
        <v>0</v>
      </c>
      <c r="M173" s="24">
        <v>3250</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123</v>
      </c>
      <c r="D175" s="21" t="s">
        <v>336</v>
      </c>
      <c r="E175" s="23">
        <v>6.8238213399503728E-2</v>
      </c>
      <c r="F175" s="23">
        <v>0.16253101736972705</v>
      </c>
      <c r="G175" s="23">
        <v>0.12158808933002481</v>
      </c>
      <c r="H175" s="23">
        <v>0.23200992555831265</v>
      </c>
      <c r="I175" s="23">
        <v>0.20471464019851116</v>
      </c>
      <c r="J175" s="23">
        <v>0.14267990074441686</v>
      </c>
      <c r="K175" s="23">
        <v>6.699751861042183E-2</v>
      </c>
      <c r="L175" s="23">
        <v>0</v>
      </c>
      <c r="M175" s="24">
        <v>4030</v>
      </c>
      <c r="N175" s="23">
        <v>5.7692307692307696E-2</v>
      </c>
      <c r="O175" s="23">
        <v>0.13461538461538461</v>
      </c>
      <c r="P175" s="23">
        <v>0.11538461538461539</v>
      </c>
      <c r="Q175" s="23">
        <v>0.23076923076923078</v>
      </c>
      <c r="R175" s="23">
        <v>0.17307692307692307</v>
      </c>
      <c r="S175" s="23">
        <v>0.21153846153846154</v>
      </c>
      <c r="T175" s="23">
        <v>9.6153846153846159E-2</v>
      </c>
      <c r="U175" s="23">
        <v>0</v>
      </c>
      <c r="V175" s="24">
        <v>260</v>
      </c>
    </row>
    <row r="176" spans="2:22" x14ac:dyDescent="0.3">
      <c r="B176" s="33" t="s">
        <v>283</v>
      </c>
      <c r="C176" s="18" t="s">
        <v>509</v>
      </c>
      <c r="D176" s="21" t="s">
        <v>510</v>
      </c>
      <c r="E176" s="23">
        <v>6.2898814949863269E-2</v>
      </c>
      <c r="F176" s="23">
        <v>0.15132178669097537</v>
      </c>
      <c r="G176" s="23">
        <v>0.15223336371923427</v>
      </c>
      <c r="H176" s="23">
        <v>0.29808568824065634</v>
      </c>
      <c r="I176" s="23">
        <v>0.19963536918869645</v>
      </c>
      <c r="J176" s="23">
        <v>0.10391978122151321</v>
      </c>
      <c r="K176" s="23">
        <v>3.1905195989061073E-2</v>
      </c>
      <c r="L176" s="23">
        <v>0</v>
      </c>
      <c r="M176" s="24">
        <v>5485</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283</v>
      </c>
      <c r="C178" s="18" t="s">
        <v>513</v>
      </c>
      <c r="D178" s="21" t="s">
        <v>514</v>
      </c>
      <c r="E178" s="23">
        <v>6.3745019920318724E-2</v>
      </c>
      <c r="F178" s="23">
        <v>0.150066401062417</v>
      </c>
      <c r="G178" s="23">
        <v>0.10756972111553785</v>
      </c>
      <c r="H178" s="23">
        <v>0.19787516600265603</v>
      </c>
      <c r="I178" s="23">
        <v>0.2403718459495352</v>
      </c>
      <c r="J178" s="23">
        <v>0.16201859229747675</v>
      </c>
      <c r="K178" s="23">
        <v>7.702523240371846E-2</v>
      </c>
      <c r="L178" s="23">
        <v>0</v>
      </c>
      <c r="M178" s="24">
        <v>3765</v>
      </c>
      <c r="N178" s="23">
        <v>0.12903225806451613</v>
      </c>
      <c r="O178" s="23">
        <v>0.11290322580645161</v>
      </c>
      <c r="P178" s="23">
        <v>9.6774193548387094E-2</v>
      </c>
      <c r="Q178" s="23">
        <v>0.20967741935483872</v>
      </c>
      <c r="R178" s="23">
        <v>0.24193548387096775</v>
      </c>
      <c r="S178" s="23">
        <v>0.14516129032258066</v>
      </c>
      <c r="T178" s="23">
        <v>6.4516129032258063E-2</v>
      </c>
      <c r="U178" s="23">
        <v>0</v>
      </c>
      <c r="V178" s="24">
        <v>310</v>
      </c>
    </row>
    <row r="179" spans="2:22" x14ac:dyDescent="0.3">
      <c r="B179" s="33" t="s">
        <v>283</v>
      </c>
      <c r="C179" s="18" t="s">
        <v>507</v>
      </c>
      <c r="D179" s="21" t="s">
        <v>508</v>
      </c>
      <c r="E179" s="23">
        <v>8.0470162748643756E-2</v>
      </c>
      <c r="F179" s="23">
        <v>0.13833634719710669</v>
      </c>
      <c r="G179" s="23">
        <v>0.13471971066907776</v>
      </c>
      <c r="H179" s="23">
        <v>0.27305605786618448</v>
      </c>
      <c r="I179" s="23">
        <v>0.21247739602169982</v>
      </c>
      <c r="J179" s="23">
        <v>0.11482820976491863</v>
      </c>
      <c r="K179" s="23">
        <v>4.5207956600361664E-2</v>
      </c>
      <c r="L179" s="23">
        <v>0</v>
      </c>
      <c r="M179" s="24">
        <v>5530</v>
      </c>
      <c r="N179" s="23" t="s">
        <v>588</v>
      </c>
      <c r="O179" s="23" t="s">
        <v>588</v>
      </c>
      <c r="P179" s="23" t="s">
        <v>588</v>
      </c>
      <c r="Q179" s="23" t="s">
        <v>588</v>
      </c>
      <c r="R179" s="23" t="s">
        <v>588</v>
      </c>
      <c r="S179" s="23" t="s">
        <v>588</v>
      </c>
      <c r="T179" s="23" t="s">
        <v>588</v>
      </c>
      <c r="U179" s="23" t="s">
        <v>588</v>
      </c>
      <c r="V179" s="24" t="s">
        <v>588</v>
      </c>
    </row>
    <row r="180" spans="2:22" x14ac:dyDescent="0.3">
      <c r="B180" s="33" t="s">
        <v>283</v>
      </c>
      <c r="C180" s="18" t="s">
        <v>511</v>
      </c>
      <c r="D180" s="21" t="s">
        <v>512</v>
      </c>
      <c r="E180" s="23">
        <v>7.8392621870882737E-2</v>
      </c>
      <c r="F180" s="23">
        <v>0.14690382081686429</v>
      </c>
      <c r="G180" s="23">
        <v>0.12450592885375494</v>
      </c>
      <c r="H180" s="23">
        <v>0.25691699604743085</v>
      </c>
      <c r="I180" s="23">
        <v>0.21673254281949933</v>
      </c>
      <c r="J180" s="23">
        <v>0.12121212121212122</v>
      </c>
      <c r="K180" s="23">
        <v>5.5994729907773384E-2</v>
      </c>
      <c r="L180" s="23">
        <v>0</v>
      </c>
      <c r="M180" s="24">
        <v>7590</v>
      </c>
      <c r="N180" s="23">
        <v>8.4745762711864403E-2</v>
      </c>
      <c r="O180" s="23">
        <v>0.10169491525423729</v>
      </c>
      <c r="P180" s="23">
        <v>0.10169491525423729</v>
      </c>
      <c r="Q180" s="23">
        <v>0.25423728813559321</v>
      </c>
      <c r="R180" s="23">
        <v>0.23728813559322035</v>
      </c>
      <c r="S180" s="23">
        <v>0.15254237288135594</v>
      </c>
      <c r="T180" s="23">
        <v>8.4745762711864403E-2</v>
      </c>
      <c r="U180" s="23">
        <v>0</v>
      </c>
      <c r="V180" s="24">
        <v>295</v>
      </c>
    </row>
    <row r="181" spans="2:22" x14ac:dyDescent="0.3">
      <c r="B181" s="33" t="s">
        <v>283</v>
      </c>
      <c r="C181" s="18" t="s">
        <v>128</v>
      </c>
      <c r="D181" s="21" t="s">
        <v>338</v>
      </c>
      <c r="E181" s="23">
        <v>1.9344438473938741E-2</v>
      </c>
      <c r="F181" s="23">
        <v>3.277807630306287E-2</v>
      </c>
      <c r="G181" s="23">
        <v>0.16711445459430413</v>
      </c>
      <c r="H181" s="23">
        <v>0.33637829124126811</v>
      </c>
      <c r="I181" s="23">
        <v>0.25738850080601827</v>
      </c>
      <c r="J181" s="23">
        <v>0.12573885008060182</v>
      </c>
      <c r="K181" s="23">
        <v>6.1257388500806018E-2</v>
      </c>
      <c r="L181" s="23">
        <v>0</v>
      </c>
      <c r="M181" s="24">
        <v>9305</v>
      </c>
      <c r="N181" s="23">
        <v>9.1743119266055051E-3</v>
      </c>
      <c r="O181" s="23">
        <v>2.7522935779816515E-2</v>
      </c>
      <c r="P181" s="23">
        <v>0.1743119266055046</v>
      </c>
      <c r="Q181" s="23">
        <v>0.33944954128440369</v>
      </c>
      <c r="R181" s="23">
        <v>0.25688073394495414</v>
      </c>
      <c r="S181" s="23">
        <v>0.12844036697247707</v>
      </c>
      <c r="T181" s="23">
        <v>6.4220183486238536E-2</v>
      </c>
      <c r="U181" s="23">
        <v>0</v>
      </c>
      <c r="V181" s="24">
        <v>545</v>
      </c>
    </row>
    <row r="182" spans="2:22"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4" t="s">
        <v>588</v>
      </c>
      <c r="N182" s="23" t="s">
        <v>588</v>
      </c>
      <c r="O182" s="23" t="s">
        <v>588</v>
      </c>
      <c r="P182" s="23" t="s">
        <v>588</v>
      </c>
      <c r="Q182" s="23" t="s">
        <v>588</v>
      </c>
      <c r="R182" s="23" t="s">
        <v>588</v>
      </c>
      <c r="S182" s="23" t="s">
        <v>588</v>
      </c>
      <c r="T182" s="23" t="s">
        <v>588</v>
      </c>
      <c r="U182" s="23" t="s">
        <v>588</v>
      </c>
      <c r="V182" s="24" t="s">
        <v>588</v>
      </c>
    </row>
    <row r="183" spans="2:22" x14ac:dyDescent="0.3">
      <c r="B183" s="33" t="s">
        <v>283</v>
      </c>
      <c r="C183" s="18" t="s">
        <v>593</v>
      </c>
      <c r="D183" s="21" t="s">
        <v>594</v>
      </c>
      <c r="E183" s="23" t="s">
        <v>588</v>
      </c>
      <c r="F183" s="23" t="s">
        <v>588</v>
      </c>
      <c r="G183" s="23" t="s">
        <v>588</v>
      </c>
      <c r="H183" s="23" t="s">
        <v>588</v>
      </c>
      <c r="I183" s="23" t="s">
        <v>588</v>
      </c>
      <c r="J183" s="23" t="s">
        <v>588</v>
      </c>
      <c r="K183" s="23" t="s">
        <v>588</v>
      </c>
      <c r="L183" s="23" t="s">
        <v>588</v>
      </c>
      <c r="M183" s="24" t="s">
        <v>588</v>
      </c>
      <c r="N183" s="23" t="s">
        <v>588</v>
      </c>
      <c r="O183" s="23" t="s">
        <v>588</v>
      </c>
      <c r="P183" s="23" t="s">
        <v>588</v>
      </c>
      <c r="Q183" s="23" t="s">
        <v>588</v>
      </c>
      <c r="R183" s="23" t="s">
        <v>588</v>
      </c>
      <c r="S183" s="23" t="s">
        <v>588</v>
      </c>
      <c r="T183" s="23" t="s">
        <v>588</v>
      </c>
      <c r="U183" s="23" t="s">
        <v>588</v>
      </c>
      <c r="V183" s="24" t="s">
        <v>588</v>
      </c>
    </row>
    <row r="184" spans="2:22" x14ac:dyDescent="0.3">
      <c r="B184" s="33" t="s">
        <v>290</v>
      </c>
      <c r="C184" s="18" t="s">
        <v>519</v>
      </c>
      <c r="D184" s="21" t="s">
        <v>520</v>
      </c>
      <c r="E184" s="23">
        <v>4.3818466353677622E-2</v>
      </c>
      <c r="F184" s="23">
        <v>0.11737089201877934</v>
      </c>
      <c r="G184" s="23">
        <v>0.11424100156494522</v>
      </c>
      <c r="H184" s="23">
        <v>0.21126760563380281</v>
      </c>
      <c r="I184" s="23">
        <v>0.22222222222222221</v>
      </c>
      <c r="J184" s="23">
        <v>0.17683881064162754</v>
      </c>
      <c r="K184" s="23">
        <v>0.11267605633802817</v>
      </c>
      <c r="L184" s="23">
        <v>0</v>
      </c>
      <c r="M184" s="24">
        <v>3195</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4" t="s">
        <v>588</v>
      </c>
      <c r="N185" s="23" t="s">
        <v>588</v>
      </c>
      <c r="O185" s="23" t="s">
        <v>588</v>
      </c>
      <c r="P185" s="23" t="s">
        <v>588</v>
      </c>
      <c r="Q185" s="23" t="s">
        <v>588</v>
      </c>
      <c r="R185" s="23" t="s">
        <v>588</v>
      </c>
      <c r="S185" s="23" t="s">
        <v>588</v>
      </c>
      <c r="T185" s="23" t="s">
        <v>588</v>
      </c>
      <c r="U185" s="23" t="s">
        <v>588</v>
      </c>
      <c r="V185" s="24" t="s">
        <v>588</v>
      </c>
    </row>
    <row r="186" spans="2:22" x14ac:dyDescent="0.3">
      <c r="B186" s="33" t="s">
        <v>290</v>
      </c>
      <c r="C186" s="18" t="s">
        <v>131</v>
      </c>
      <c r="D186" s="21" t="s">
        <v>212</v>
      </c>
      <c r="E186" s="23">
        <v>8.3333333333333329E-2</v>
      </c>
      <c r="F186" s="23">
        <v>0.15412186379928317</v>
      </c>
      <c r="G186" s="23">
        <v>0.12544802867383512</v>
      </c>
      <c r="H186" s="23">
        <v>0.30017921146953402</v>
      </c>
      <c r="I186" s="23">
        <v>0.21863799283154123</v>
      </c>
      <c r="J186" s="23">
        <v>8.0645161290322578E-2</v>
      </c>
      <c r="K186" s="23">
        <v>3.6738351254480286E-2</v>
      </c>
      <c r="L186" s="23">
        <v>0</v>
      </c>
      <c r="M186" s="24">
        <v>5580</v>
      </c>
      <c r="N186" s="23">
        <v>4.1666666666666664E-2</v>
      </c>
      <c r="O186" s="23">
        <v>6.9444444444444448E-2</v>
      </c>
      <c r="P186" s="23">
        <v>0.125</v>
      </c>
      <c r="Q186" s="23">
        <v>0.44444444444444442</v>
      </c>
      <c r="R186" s="23">
        <v>0.22222222222222221</v>
      </c>
      <c r="S186" s="23">
        <v>8.3333333333333329E-2</v>
      </c>
      <c r="T186" s="23">
        <v>2.7777777777777776E-2</v>
      </c>
      <c r="U186" s="23">
        <v>0</v>
      </c>
      <c r="V186" s="24">
        <v>360</v>
      </c>
    </row>
    <row r="187" spans="2:22" x14ac:dyDescent="0.3">
      <c r="B187" s="33" t="s">
        <v>290</v>
      </c>
      <c r="C187" s="18" t="s">
        <v>134</v>
      </c>
      <c r="D187" s="21" t="s">
        <v>214</v>
      </c>
      <c r="E187" s="23">
        <v>4.7619047619047616E-2</v>
      </c>
      <c r="F187" s="23">
        <v>0.12857142857142856</v>
      </c>
      <c r="G187" s="23">
        <v>0.10952380952380952</v>
      </c>
      <c r="H187" s="23">
        <v>0.2119047619047619</v>
      </c>
      <c r="I187" s="23">
        <v>0.24285714285714285</v>
      </c>
      <c r="J187" s="23">
        <v>0.18809523809523809</v>
      </c>
      <c r="K187" s="23">
        <v>7.1428571428571425E-2</v>
      </c>
      <c r="L187" s="23">
        <v>0</v>
      </c>
      <c r="M187" s="24">
        <v>2100</v>
      </c>
      <c r="N187" s="23">
        <v>7.407407407407407E-2</v>
      </c>
      <c r="O187" s="23">
        <v>7.407407407407407E-2</v>
      </c>
      <c r="P187" s="23">
        <v>7.407407407407407E-2</v>
      </c>
      <c r="Q187" s="23">
        <v>0.14814814814814814</v>
      </c>
      <c r="R187" s="23">
        <v>0.22222222222222221</v>
      </c>
      <c r="S187" s="23">
        <v>0.25925925925925924</v>
      </c>
      <c r="T187" s="23">
        <v>0.14814814814814814</v>
      </c>
      <c r="U187" s="23">
        <v>0</v>
      </c>
      <c r="V187" s="24">
        <v>135</v>
      </c>
    </row>
    <row r="188" spans="2:22"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4" t="s">
        <v>588</v>
      </c>
      <c r="N188" s="23" t="s">
        <v>588</v>
      </c>
      <c r="O188" s="23" t="s">
        <v>588</v>
      </c>
      <c r="P188" s="23" t="s">
        <v>588</v>
      </c>
      <c r="Q188" s="23" t="s">
        <v>588</v>
      </c>
      <c r="R188" s="23" t="s">
        <v>588</v>
      </c>
      <c r="S188" s="23" t="s">
        <v>588</v>
      </c>
      <c r="T188" s="23" t="s">
        <v>588</v>
      </c>
      <c r="U188" s="23" t="s">
        <v>588</v>
      </c>
      <c r="V188" s="24" t="s">
        <v>588</v>
      </c>
    </row>
    <row r="189" spans="2:22" x14ac:dyDescent="0.3">
      <c r="B189" s="33" t="s">
        <v>290</v>
      </c>
      <c r="C189" s="18" t="s">
        <v>138</v>
      </c>
      <c r="D189" s="21" t="s">
        <v>217</v>
      </c>
      <c r="E189" s="23">
        <v>6.5527065527065526E-2</v>
      </c>
      <c r="F189" s="23">
        <v>0.13447293447293449</v>
      </c>
      <c r="G189" s="23">
        <v>9.914529914529914E-2</v>
      </c>
      <c r="H189" s="23">
        <v>0.21823361823361823</v>
      </c>
      <c r="I189" s="23">
        <v>0.23076923076923078</v>
      </c>
      <c r="J189" s="23">
        <v>0.1754985754985755</v>
      </c>
      <c r="K189" s="23">
        <v>7.5783475783475787E-2</v>
      </c>
      <c r="L189" s="23">
        <v>0</v>
      </c>
      <c r="M189" s="24">
        <v>8775</v>
      </c>
      <c r="N189" s="23">
        <v>7.0707070707070704E-2</v>
      </c>
      <c r="O189" s="23">
        <v>0.1111111111111111</v>
      </c>
      <c r="P189" s="23">
        <v>9.0909090909090912E-2</v>
      </c>
      <c r="Q189" s="23">
        <v>0.20202020202020202</v>
      </c>
      <c r="R189" s="23">
        <v>0.22222222222222221</v>
      </c>
      <c r="S189" s="23">
        <v>0.19191919191919191</v>
      </c>
      <c r="T189" s="23">
        <v>0.10101010101010101</v>
      </c>
      <c r="U189" s="23">
        <v>0</v>
      </c>
      <c r="V189" s="24">
        <v>495</v>
      </c>
    </row>
    <row r="190" spans="2:22"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4" t="s">
        <v>588</v>
      </c>
      <c r="N190" s="23" t="s">
        <v>588</v>
      </c>
      <c r="O190" s="23" t="s">
        <v>588</v>
      </c>
      <c r="P190" s="23" t="s">
        <v>588</v>
      </c>
      <c r="Q190" s="23" t="s">
        <v>588</v>
      </c>
      <c r="R190" s="23" t="s">
        <v>588</v>
      </c>
      <c r="S190" s="23" t="s">
        <v>588</v>
      </c>
      <c r="T190" s="23" t="s">
        <v>588</v>
      </c>
      <c r="U190" s="23" t="s">
        <v>588</v>
      </c>
      <c r="V190" s="24" t="s">
        <v>588</v>
      </c>
    </row>
    <row r="191" spans="2:22" x14ac:dyDescent="0.3">
      <c r="B191" s="33" t="s">
        <v>290</v>
      </c>
      <c r="C191" s="18" t="s">
        <v>521</v>
      </c>
      <c r="D191" s="21" t="s">
        <v>522</v>
      </c>
      <c r="E191" s="23">
        <v>6.0679611650485438E-2</v>
      </c>
      <c r="F191" s="23">
        <v>0.1553398058252427</v>
      </c>
      <c r="G191" s="23">
        <v>0.11650485436893204</v>
      </c>
      <c r="H191" s="23">
        <v>0.22330097087378642</v>
      </c>
      <c r="I191" s="23">
        <v>0.23300970873786409</v>
      </c>
      <c r="J191" s="23">
        <v>0.14563106796116504</v>
      </c>
      <c r="K191" s="23">
        <v>6.7961165048543687E-2</v>
      </c>
      <c r="L191" s="23">
        <v>0</v>
      </c>
      <c r="M191" s="24">
        <v>2060</v>
      </c>
      <c r="N191" s="23">
        <v>0.14285714285714285</v>
      </c>
      <c r="O191" s="23">
        <v>0.14285714285714285</v>
      </c>
      <c r="P191" s="23">
        <v>0.14285714285714285</v>
      </c>
      <c r="Q191" s="23">
        <v>0.14285714285714285</v>
      </c>
      <c r="R191" s="23">
        <v>0.2857142857142857</v>
      </c>
      <c r="S191" s="23">
        <v>0.2857142857142857</v>
      </c>
      <c r="T191" s="23">
        <v>0</v>
      </c>
      <c r="U191" s="23">
        <v>0</v>
      </c>
      <c r="V191" s="24">
        <v>35</v>
      </c>
    </row>
    <row r="192" spans="2:22" x14ac:dyDescent="0.3">
      <c r="B192" s="33" t="s">
        <v>290</v>
      </c>
      <c r="C192" s="18" t="s">
        <v>139</v>
      </c>
      <c r="D192" s="21" t="s">
        <v>340</v>
      </c>
      <c r="E192" s="23">
        <v>3.5993740219092331E-2</v>
      </c>
      <c r="F192" s="23">
        <v>0.14710485133020346</v>
      </c>
      <c r="G192" s="23">
        <v>0.10015649452269171</v>
      </c>
      <c r="H192" s="23">
        <v>0.22848200312989045</v>
      </c>
      <c r="I192" s="23">
        <v>0.24100156494522693</v>
      </c>
      <c r="J192" s="23">
        <v>0.1674491392801252</v>
      </c>
      <c r="K192" s="23">
        <v>8.1377151799687006E-2</v>
      </c>
      <c r="L192" s="23">
        <v>0</v>
      </c>
      <c r="M192" s="24">
        <v>3195</v>
      </c>
      <c r="N192" s="23">
        <v>3.5714285714285712E-2</v>
      </c>
      <c r="O192" s="23">
        <v>7.1428571428571425E-2</v>
      </c>
      <c r="P192" s="23">
        <v>0.125</v>
      </c>
      <c r="Q192" s="23">
        <v>0.19642857142857142</v>
      </c>
      <c r="R192" s="23">
        <v>0.25</v>
      </c>
      <c r="S192" s="23">
        <v>0.19642857142857142</v>
      </c>
      <c r="T192" s="23">
        <v>0.10714285714285714</v>
      </c>
      <c r="U192" s="23">
        <v>0</v>
      </c>
      <c r="V192" s="24">
        <v>280</v>
      </c>
    </row>
    <row r="193" spans="2:22"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4" t="s">
        <v>588</v>
      </c>
      <c r="N193" s="23" t="s">
        <v>588</v>
      </c>
      <c r="O193" s="23" t="s">
        <v>588</v>
      </c>
      <c r="P193" s="23" t="s">
        <v>588</v>
      </c>
      <c r="Q193" s="23" t="s">
        <v>588</v>
      </c>
      <c r="R193" s="23" t="s">
        <v>588</v>
      </c>
      <c r="S193" s="23" t="s">
        <v>588</v>
      </c>
      <c r="T193" s="23" t="s">
        <v>588</v>
      </c>
      <c r="U193" s="23" t="s">
        <v>588</v>
      </c>
      <c r="V193" s="24" t="s">
        <v>588</v>
      </c>
    </row>
    <row r="194" spans="2:22" x14ac:dyDescent="0.3">
      <c r="B194" s="33" t="s">
        <v>290</v>
      </c>
      <c r="C194" s="18" t="s">
        <v>133</v>
      </c>
      <c r="D194" s="21" t="s">
        <v>343</v>
      </c>
      <c r="E194" s="23">
        <v>4.4134727061556328E-2</v>
      </c>
      <c r="F194" s="23">
        <v>0.15911730545876887</v>
      </c>
      <c r="G194" s="23">
        <v>0.11962833914053426</v>
      </c>
      <c r="H194" s="23">
        <v>0.27293844367015097</v>
      </c>
      <c r="I194" s="23">
        <v>0.21602787456445993</v>
      </c>
      <c r="J194" s="23">
        <v>0.13124274099883856</v>
      </c>
      <c r="K194" s="23">
        <v>5.6910569105691054E-2</v>
      </c>
      <c r="L194" s="23">
        <v>0</v>
      </c>
      <c r="M194" s="24">
        <v>4305</v>
      </c>
      <c r="N194" s="23">
        <v>7.1428571428571425E-2</v>
      </c>
      <c r="O194" s="23">
        <v>0.12857142857142856</v>
      </c>
      <c r="P194" s="23">
        <v>8.5714285714285715E-2</v>
      </c>
      <c r="Q194" s="23">
        <v>0.25714285714285712</v>
      </c>
      <c r="R194" s="23">
        <v>0.22857142857142856</v>
      </c>
      <c r="S194" s="23">
        <v>0.12857142857142856</v>
      </c>
      <c r="T194" s="23">
        <v>0.1</v>
      </c>
      <c r="U194" s="23">
        <v>0</v>
      </c>
      <c r="V194" s="24">
        <v>350</v>
      </c>
    </row>
    <row r="195" spans="2:22" x14ac:dyDescent="0.3">
      <c r="B195"/>
      <c r="C195"/>
      <c r="D195"/>
      <c r="E195"/>
      <c r="F195"/>
      <c r="G195"/>
      <c r="H195"/>
      <c r="I195"/>
      <c r="J195"/>
      <c r="K195"/>
      <c r="L195"/>
      <c r="M195"/>
      <c r="N195"/>
      <c r="O195"/>
      <c r="P195"/>
      <c r="Q195"/>
      <c r="R195"/>
      <c r="S195"/>
      <c r="T195"/>
      <c r="U195"/>
      <c r="V195"/>
    </row>
    <row r="196" spans="2:22" x14ac:dyDescent="0.3">
      <c r="B196" s="35" t="s">
        <v>241</v>
      </c>
    </row>
    <row r="197" spans="2:22" x14ac:dyDescent="0.3">
      <c r="B197" s="16"/>
    </row>
    <row r="198" spans="2:22" x14ac:dyDescent="0.3">
      <c r="B198" s="16" t="s">
        <v>560</v>
      </c>
    </row>
    <row r="199" spans="2:22" x14ac:dyDescent="0.3">
      <c r="B199" s="16" t="s">
        <v>242</v>
      </c>
    </row>
    <row r="200" spans="2:22" x14ac:dyDescent="0.3">
      <c r="B200" s="16" t="s">
        <v>243</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election activeCell="K74" sqref="K74"/>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June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14th August 2025</v>
      </c>
    </row>
    <row r="9" spans="2:14" ht="12.75" customHeight="1" x14ac:dyDescent="0.3">
      <c r="B9" s="3" t="s">
        <v>5</v>
      </c>
      <c r="C9" s="8" t="s">
        <v>400</v>
      </c>
    </row>
    <row r="10" spans="2:14" ht="12.75" customHeight="1" x14ac:dyDescent="0.3">
      <c r="B10" s="3" t="s">
        <v>8</v>
      </c>
      <c r="C10" s="2" t="str">
        <f>'System &amp; Provider Summary - T1'!C10</f>
        <v>Published (Finalised)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2" t="s">
        <v>393</v>
      </c>
      <c r="F15" s="83"/>
      <c r="G15" s="83"/>
      <c r="H15" s="83"/>
      <c r="I15" s="84"/>
      <c r="J15" s="82" t="s">
        <v>392</v>
      </c>
      <c r="K15" s="83"/>
      <c r="L15" s="83"/>
      <c r="M15" s="83"/>
      <c r="N15" s="84"/>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0.48201278328149993</v>
      </c>
      <c r="F17" s="26">
        <v>0.51393666028189122</v>
      </c>
      <c r="G17" s="26">
        <v>4.0848831860715784E-4</v>
      </c>
      <c r="H17" s="26">
        <v>3.6420681180016341E-3</v>
      </c>
      <c r="I17" s="25">
        <v>1456589</v>
      </c>
      <c r="J17" s="26">
        <v>0.47322253000923359</v>
      </c>
      <c r="K17" s="26">
        <v>0.52315616343490301</v>
      </c>
      <c r="L17" s="26">
        <v>5.0496306555863337E-4</v>
      </c>
      <c r="M17" s="26">
        <v>3.1163434903047093E-3</v>
      </c>
      <c r="N17" s="25">
        <v>346559</v>
      </c>
    </row>
    <row r="18" spans="2:14" x14ac:dyDescent="0.3">
      <c r="D18" s="4"/>
      <c r="E18" s="7"/>
      <c r="F18" s="7"/>
      <c r="G18" s="7"/>
      <c r="H18" s="7"/>
      <c r="J18" s="7"/>
      <c r="K18" s="7"/>
      <c r="L18" s="7"/>
      <c r="M18" s="7"/>
    </row>
    <row r="19" spans="2:14" x14ac:dyDescent="0.3">
      <c r="B19" s="33" t="s">
        <v>250</v>
      </c>
      <c r="C19" s="18" t="s">
        <v>251</v>
      </c>
      <c r="D19" s="18" t="s">
        <v>365</v>
      </c>
      <c r="E19" s="23">
        <v>0.48033216783216781</v>
      </c>
      <c r="F19" s="23">
        <v>0.51952214452214451</v>
      </c>
      <c r="G19" s="23">
        <v>0</v>
      </c>
      <c r="H19" s="23">
        <v>1.4568764568764569E-4</v>
      </c>
      <c r="I19" s="24">
        <v>34320</v>
      </c>
      <c r="J19" s="23">
        <v>0.46846295162278018</v>
      </c>
      <c r="K19" s="23">
        <v>0.53153704837721982</v>
      </c>
      <c r="L19" s="23">
        <v>0</v>
      </c>
      <c r="M19" s="23">
        <v>0</v>
      </c>
      <c r="N19" s="24">
        <v>8165</v>
      </c>
    </row>
    <row r="20" spans="2:14" x14ac:dyDescent="0.3">
      <c r="B20" s="33" t="s">
        <v>250</v>
      </c>
      <c r="C20" s="18" t="s">
        <v>252</v>
      </c>
      <c r="D20" s="18" t="s">
        <v>366</v>
      </c>
      <c r="E20" s="23">
        <v>0.49268949595998462</v>
      </c>
      <c r="F20" s="23">
        <v>0.50711812235475184</v>
      </c>
      <c r="G20" s="23">
        <v>0</v>
      </c>
      <c r="H20" s="23">
        <v>1.9238168526356292E-4</v>
      </c>
      <c r="I20" s="24">
        <v>25990</v>
      </c>
      <c r="J20" s="23">
        <v>0.47031611410948343</v>
      </c>
      <c r="K20" s="23">
        <v>0.52968388589051663</v>
      </c>
      <c r="L20" s="23">
        <v>0</v>
      </c>
      <c r="M20" s="23">
        <v>0</v>
      </c>
      <c r="N20" s="24">
        <v>6485</v>
      </c>
    </row>
    <row r="21" spans="2:14" x14ac:dyDescent="0.3">
      <c r="B21" s="33" t="s">
        <v>250</v>
      </c>
      <c r="C21" s="18" t="s">
        <v>253</v>
      </c>
      <c r="D21" s="18" t="s">
        <v>367</v>
      </c>
      <c r="E21" s="23">
        <v>0.48658239077400756</v>
      </c>
      <c r="F21" s="23">
        <v>0.51319583056110007</v>
      </c>
      <c r="G21" s="23">
        <v>2.2177866489243733E-4</v>
      </c>
      <c r="H21" s="23">
        <v>0</v>
      </c>
      <c r="I21" s="24">
        <v>22545</v>
      </c>
      <c r="J21" s="23">
        <v>0.46035242290748901</v>
      </c>
      <c r="K21" s="23">
        <v>0.53964757709251099</v>
      </c>
      <c r="L21" s="23">
        <v>0</v>
      </c>
      <c r="M21" s="23">
        <v>0</v>
      </c>
      <c r="N21" s="24">
        <v>2270</v>
      </c>
    </row>
    <row r="22" spans="2:14" x14ac:dyDescent="0.3">
      <c r="B22" s="33" t="s">
        <v>250</v>
      </c>
      <c r="C22" s="18" t="s">
        <v>254</v>
      </c>
      <c r="D22" s="18" t="s">
        <v>368</v>
      </c>
      <c r="E22" s="23">
        <v>0.47675290588676417</v>
      </c>
      <c r="F22" s="23">
        <v>0.52287214098237722</v>
      </c>
      <c r="G22" s="23">
        <v>3.7495313085864269E-4</v>
      </c>
      <c r="H22" s="23">
        <v>0</v>
      </c>
      <c r="I22" s="24">
        <v>26670</v>
      </c>
      <c r="J22" s="23">
        <v>0.47217340363210308</v>
      </c>
      <c r="K22" s="23">
        <v>0.52665495020503805</v>
      </c>
      <c r="L22" s="23">
        <v>5.8582308142940832E-4</v>
      </c>
      <c r="M22" s="23">
        <v>0</v>
      </c>
      <c r="N22" s="24">
        <v>8535</v>
      </c>
    </row>
    <row r="23" spans="2:14" x14ac:dyDescent="0.3">
      <c r="B23" s="33" t="s">
        <v>250</v>
      </c>
      <c r="C23" s="18" t="s">
        <v>255</v>
      </c>
      <c r="D23" s="18" t="s">
        <v>369</v>
      </c>
      <c r="E23" s="23">
        <v>0.47894059223836677</v>
      </c>
      <c r="F23" s="23">
        <v>0.52087548280301632</v>
      </c>
      <c r="G23" s="23">
        <v>0</v>
      </c>
      <c r="H23" s="23">
        <v>0</v>
      </c>
      <c r="I23" s="24">
        <v>27185</v>
      </c>
      <c r="J23" s="23">
        <v>0.47605011053795138</v>
      </c>
      <c r="K23" s="23">
        <v>0.52321296978629328</v>
      </c>
      <c r="L23" s="23">
        <v>0</v>
      </c>
      <c r="M23" s="23">
        <v>0</v>
      </c>
      <c r="N23" s="24">
        <v>6785</v>
      </c>
    </row>
    <row r="24" spans="2:14" x14ac:dyDescent="0.3">
      <c r="B24" s="33" t="s">
        <v>250</v>
      </c>
      <c r="C24" s="18" t="s">
        <v>256</v>
      </c>
      <c r="D24" s="18" t="s">
        <v>370</v>
      </c>
      <c r="E24" s="23">
        <v>0.4814186002641011</v>
      </c>
      <c r="F24" s="23">
        <v>0.51292209017166568</v>
      </c>
      <c r="G24" s="23">
        <v>1.8864365214110544E-4</v>
      </c>
      <c r="H24" s="23">
        <v>5.4706659120920577E-3</v>
      </c>
      <c r="I24" s="24">
        <v>26505</v>
      </c>
      <c r="J24" s="23">
        <v>0.49815770081061167</v>
      </c>
      <c r="K24" s="23">
        <v>0.49963154016212236</v>
      </c>
      <c r="L24" s="23">
        <v>0</v>
      </c>
      <c r="M24" s="23">
        <v>1.4738393515106854E-3</v>
      </c>
      <c r="N24" s="24">
        <v>6785</v>
      </c>
    </row>
    <row r="25" spans="2:14" x14ac:dyDescent="0.3">
      <c r="B25" s="33" t="s">
        <v>240</v>
      </c>
      <c r="C25" s="18" t="s">
        <v>257</v>
      </c>
      <c r="D25" s="18" t="s">
        <v>347</v>
      </c>
      <c r="E25" s="23">
        <v>0.42757863935625456</v>
      </c>
      <c r="F25" s="23">
        <v>0.47537186052182395</v>
      </c>
      <c r="G25" s="23">
        <v>8.9002682272616429E-3</v>
      </c>
      <c r="H25" s="23">
        <v>8.8149231894659841E-2</v>
      </c>
      <c r="I25" s="24">
        <v>41010</v>
      </c>
      <c r="J25" s="23">
        <v>0.45350374614367561</v>
      </c>
      <c r="K25" s="23">
        <v>0.48391361833406787</v>
      </c>
      <c r="L25" s="23">
        <v>1.1018069634200088E-2</v>
      </c>
      <c r="M25" s="23">
        <v>5.1564565888056413E-2</v>
      </c>
      <c r="N25" s="24">
        <v>11345</v>
      </c>
    </row>
    <row r="26" spans="2:14" x14ac:dyDescent="0.3">
      <c r="B26" s="33" t="s">
        <v>240</v>
      </c>
      <c r="C26" s="18" t="s">
        <v>258</v>
      </c>
      <c r="D26" s="18" t="s">
        <v>348</v>
      </c>
      <c r="E26" s="23">
        <v>0.47568912710566613</v>
      </c>
      <c r="F26" s="23">
        <v>0.52373660030627867</v>
      </c>
      <c r="G26" s="23">
        <v>5.7427258805513022E-4</v>
      </c>
      <c r="H26" s="23">
        <v>0</v>
      </c>
      <c r="I26" s="24">
        <v>52240</v>
      </c>
      <c r="J26" s="23">
        <v>0.48166110942709911</v>
      </c>
      <c r="K26" s="23">
        <v>0.51833889057290083</v>
      </c>
      <c r="L26" s="23">
        <v>0</v>
      </c>
      <c r="M26" s="23">
        <v>0</v>
      </c>
      <c r="N26" s="24">
        <v>16495</v>
      </c>
    </row>
    <row r="27" spans="2:14" x14ac:dyDescent="0.3">
      <c r="B27" s="33" t="s">
        <v>240</v>
      </c>
      <c r="C27" s="18" t="s">
        <v>259</v>
      </c>
      <c r="D27" s="18" t="s">
        <v>349</v>
      </c>
      <c r="E27" s="23">
        <v>0.47736896584172389</v>
      </c>
      <c r="F27" s="23">
        <v>0.52234873435588591</v>
      </c>
      <c r="G27" s="23">
        <v>9.409993413004611E-5</v>
      </c>
      <c r="H27" s="23">
        <v>1.8819986826009222E-4</v>
      </c>
      <c r="I27" s="24">
        <v>53135</v>
      </c>
      <c r="J27" s="23">
        <v>0.47697368421052633</v>
      </c>
      <c r="K27" s="23">
        <v>0.52192982456140347</v>
      </c>
      <c r="L27" s="23">
        <v>0</v>
      </c>
      <c r="M27" s="23">
        <v>0</v>
      </c>
      <c r="N27" s="24">
        <v>4560</v>
      </c>
    </row>
    <row r="28" spans="2:14" x14ac:dyDescent="0.3">
      <c r="B28" s="33" t="s">
        <v>240</v>
      </c>
      <c r="C28" s="18" t="s">
        <v>260</v>
      </c>
      <c r="D28" s="18" t="s">
        <v>350</v>
      </c>
      <c r="E28" s="23">
        <v>0.49064837905236908</v>
      </c>
      <c r="F28" s="23">
        <v>0.50903990024937651</v>
      </c>
      <c r="G28" s="23">
        <v>1.0390689941812137E-4</v>
      </c>
      <c r="H28" s="23">
        <v>1.0390689941812137E-4</v>
      </c>
      <c r="I28" s="24">
        <v>48120</v>
      </c>
      <c r="J28" s="23">
        <v>0.47968814115716046</v>
      </c>
      <c r="K28" s="23">
        <v>0.52031185884283959</v>
      </c>
      <c r="L28" s="23">
        <v>0</v>
      </c>
      <c r="M28" s="23">
        <v>0</v>
      </c>
      <c r="N28" s="24">
        <v>12185</v>
      </c>
    </row>
    <row r="29" spans="2:14" x14ac:dyDescent="0.3">
      <c r="B29" s="33" t="s">
        <v>240</v>
      </c>
      <c r="C29" s="18" t="s">
        <v>261</v>
      </c>
      <c r="D29" s="18" t="s">
        <v>351</v>
      </c>
      <c r="E29" s="23">
        <v>0.48440343124512608</v>
      </c>
      <c r="F29" s="23">
        <v>0.51533662594229268</v>
      </c>
      <c r="G29" s="23">
        <v>1.2997140629061605E-4</v>
      </c>
      <c r="H29" s="23">
        <v>1.2997140629061605E-4</v>
      </c>
      <c r="I29" s="24">
        <v>38470</v>
      </c>
      <c r="J29" s="23">
        <v>0.48734177215189872</v>
      </c>
      <c r="K29" s="23">
        <v>0.51265822784810122</v>
      </c>
      <c r="L29" s="23">
        <v>0</v>
      </c>
      <c r="M29" s="23">
        <v>0</v>
      </c>
      <c r="N29" s="24">
        <v>7900</v>
      </c>
    </row>
    <row r="30" spans="2:14" x14ac:dyDescent="0.3">
      <c r="B30" s="33" t="s">
        <v>262</v>
      </c>
      <c r="C30" s="18" t="s">
        <v>263</v>
      </c>
      <c r="D30" s="18" t="s">
        <v>371</v>
      </c>
      <c r="E30" s="23">
        <v>0.48783515392254223</v>
      </c>
      <c r="F30" s="23">
        <v>0.51216484607745782</v>
      </c>
      <c r="G30" s="23">
        <v>0</v>
      </c>
      <c r="H30" s="23">
        <v>0</v>
      </c>
      <c r="I30" s="24">
        <v>20140</v>
      </c>
      <c r="J30" s="23">
        <v>0.484375</v>
      </c>
      <c r="K30" s="23">
        <v>0.515625</v>
      </c>
      <c r="L30" s="23">
        <v>0</v>
      </c>
      <c r="M30" s="23">
        <v>0</v>
      </c>
      <c r="N30" s="24">
        <v>5760</v>
      </c>
    </row>
    <row r="31" spans="2:14" x14ac:dyDescent="0.3">
      <c r="B31" s="33" t="s">
        <v>262</v>
      </c>
      <c r="C31" s="18" t="s">
        <v>264</v>
      </c>
      <c r="D31" s="18" t="s">
        <v>372</v>
      </c>
      <c r="E31" s="23">
        <v>0.48945868945868948</v>
      </c>
      <c r="F31" s="23">
        <v>0.5103988603988604</v>
      </c>
      <c r="G31" s="23">
        <v>0</v>
      </c>
      <c r="H31" s="23">
        <v>1.4245014245014244E-4</v>
      </c>
      <c r="I31" s="24">
        <v>35100</v>
      </c>
      <c r="J31" s="23">
        <v>0.46986721144024512</v>
      </c>
      <c r="K31" s="23">
        <v>0.53013278855975488</v>
      </c>
      <c r="L31" s="23">
        <v>0</v>
      </c>
      <c r="M31" s="23">
        <v>0</v>
      </c>
      <c r="N31" s="24">
        <v>9790</v>
      </c>
    </row>
    <row r="32" spans="2:14" x14ac:dyDescent="0.3">
      <c r="B32" s="33" t="s">
        <v>262</v>
      </c>
      <c r="C32" s="18" t="s">
        <v>265</v>
      </c>
      <c r="D32" s="18" t="s">
        <v>373</v>
      </c>
      <c r="E32" s="23">
        <v>0.48296296296296298</v>
      </c>
      <c r="F32" s="23">
        <v>0.51703703703703707</v>
      </c>
      <c r="G32" s="23">
        <v>0</v>
      </c>
      <c r="H32" s="23">
        <v>0</v>
      </c>
      <c r="I32" s="24">
        <v>30375</v>
      </c>
      <c r="J32" s="23">
        <v>0.49323017408123793</v>
      </c>
      <c r="K32" s="23">
        <v>0.50676982591876207</v>
      </c>
      <c r="L32" s="23">
        <v>0</v>
      </c>
      <c r="M32" s="23">
        <v>0</v>
      </c>
      <c r="N32" s="24">
        <v>5170</v>
      </c>
    </row>
    <row r="33" spans="2:14" x14ac:dyDescent="0.3">
      <c r="B33" s="33" t="s">
        <v>262</v>
      </c>
      <c r="C33" s="18" t="s">
        <v>266</v>
      </c>
      <c r="D33" s="18" t="s">
        <v>352</v>
      </c>
      <c r="E33" s="23">
        <v>0.47262247838616717</v>
      </c>
      <c r="F33" s="23">
        <v>0.52497598463016326</v>
      </c>
      <c r="G33" s="23">
        <v>1.9212295869356388E-3</v>
      </c>
      <c r="H33" s="23">
        <v>0</v>
      </c>
      <c r="I33" s="24">
        <v>10410</v>
      </c>
      <c r="J33" s="23">
        <v>0.46263345195729538</v>
      </c>
      <c r="K33" s="23">
        <v>0.53499406880189804</v>
      </c>
      <c r="L33" s="23">
        <v>1.1862396204033216E-3</v>
      </c>
      <c r="M33" s="23">
        <v>0</v>
      </c>
      <c r="N33" s="24">
        <v>4215</v>
      </c>
    </row>
    <row r="34" spans="2:14" x14ac:dyDescent="0.3">
      <c r="B34" s="33" t="s">
        <v>262</v>
      </c>
      <c r="C34" s="18" t="s">
        <v>267</v>
      </c>
      <c r="D34" s="18" t="s">
        <v>374</v>
      </c>
      <c r="E34" s="23">
        <v>0.49492385786802029</v>
      </c>
      <c r="F34" s="23">
        <v>0.50444162436548223</v>
      </c>
      <c r="G34" s="23">
        <v>0</v>
      </c>
      <c r="H34" s="23">
        <v>6.3451776649746188E-4</v>
      </c>
      <c r="I34" s="24">
        <v>23640</v>
      </c>
      <c r="J34" s="23">
        <v>0.46919079435783223</v>
      </c>
      <c r="K34" s="23">
        <v>0.53080920564216783</v>
      </c>
      <c r="L34" s="23">
        <v>0</v>
      </c>
      <c r="M34" s="23">
        <v>0</v>
      </c>
      <c r="N34" s="24">
        <v>6735</v>
      </c>
    </row>
    <row r="35" spans="2:14" x14ac:dyDescent="0.3">
      <c r="B35" s="33" t="s">
        <v>262</v>
      </c>
      <c r="C35" s="18" t="s">
        <v>268</v>
      </c>
      <c r="D35" s="18" t="s">
        <v>375</v>
      </c>
      <c r="E35" s="23">
        <v>0.49304377332880894</v>
      </c>
      <c r="F35" s="23">
        <v>0.50627757041058707</v>
      </c>
      <c r="G35" s="23">
        <v>3.3932813030200206E-4</v>
      </c>
      <c r="H35" s="23">
        <v>0</v>
      </c>
      <c r="I35" s="24">
        <v>14735</v>
      </c>
      <c r="J35" s="23">
        <v>0.48370044052863437</v>
      </c>
      <c r="K35" s="23">
        <v>0.51541850220264318</v>
      </c>
      <c r="L35" s="23">
        <v>8.81057268722467E-4</v>
      </c>
      <c r="M35" s="23">
        <v>0</v>
      </c>
      <c r="N35" s="24">
        <v>5675</v>
      </c>
    </row>
    <row r="36" spans="2:14" x14ac:dyDescent="0.3">
      <c r="B36" s="33" t="s">
        <v>262</v>
      </c>
      <c r="C36" s="18" t="s">
        <v>269</v>
      </c>
      <c r="D36" s="18" t="s">
        <v>376</v>
      </c>
      <c r="E36" s="23">
        <v>0.50202065559048048</v>
      </c>
      <c r="F36" s="23">
        <v>0.49753030983385721</v>
      </c>
      <c r="G36" s="23">
        <v>0</v>
      </c>
      <c r="H36" s="23">
        <v>4.4903457566232598E-4</v>
      </c>
      <c r="I36" s="24">
        <v>11135</v>
      </c>
      <c r="J36" s="23">
        <v>0.49097472924187724</v>
      </c>
      <c r="K36" s="23">
        <v>0.50722021660649819</v>
      </c>
      <c r="L36" s="23">
        <v>0</v>
      </c>
      <c r="M36" s="23">
        <v>0</v>
      </c>
      <c r="N36" s="24">
        <v>2770</v>
      </c>
    </row>
    <row r="37" spans="2:14" x14ac:dyDescent="0.3">
      <c r="B37" s="33" t="s">
        <v>262</v>
      </c>
      <c r="C37" s="18" t="s">
        <v>270</v>
      </c>
      <c r="D37" s="18" t="s">
        <v>353</v>
      </c>
      <c r="E37" s="23">
        <v>0.48282057040197618</v>
      </c>
      <c r="F37" s="23">
        <v>0.51695486189086004</v>
      </c>
      <c r="G37" s="23">
        <v>0</v>
      </c>
      <c r="H37" s="23">
        <v>0</v>
      </c>
      <c r="I37" s="24">
        <v>22265</v>
      </c>
      <c r="J37" s="23">
        <v>0.45224541429475018</v>
      </c>
      <c r="K37" s="23">
        <v>0.54775458570524982</v>
      </c>
      <c r="L37" s="23">
        <v>0</v>
      </c>
      <c r="M37" s="23">
        <v>0</v>
      </c>
      <c r="N37" s="24">
        <v>7905</v>
      </c>
    </row>
    <row r="38" spans="2:14" x14ac:dyDescent="0.3">
      <c r="B38" s="33" t="s">
        <v>262</v>
      </c>
      <c r="C38" s="18" t="s">
        <v>271</v>
      </c>
      <c r="D38" s="18" t="s">
        <v>377</v>
      </c>
      <c r="E38" s="23">
        <v>0.4935593220338983</v>
      </c>
      <c r="F38" s="23">
        <v>0.50610169491525425</v>
      </c>
      <c r="G38" s="23">
        <v>0</v>
      </c>
      <c r="H38" s="23">
        <v>3.3898305084745765E-4</v>
      </c>
      <c r="I38" s="24">
        <v>29500</v>
      </c>
      <c r="J38" s="23">
        <v>0.47199999999999998</v>
      </c>
      <c r="K38" s="23">
        <v>0.52639999999999998</v>
      </c>
      <c r="L38" s="23">
        <v>0</v>
      </c>
      <c r="M38" s="23">
        <v>0</v>
      </c>
      <c r="N38" s="24">
        <v>3125</v>
      </c>
    </row>
    <row r="39" spans="2:14" x14ac:dyDescent="0.3">
      <c r="B39" s="33" t="s">
        <v>262</v>
      </c>
      <c r="C39" s="18" t="s">
        <v>272</v>
      </c>
      <c r="D39" s="18" t="s">
        <v>354</v>
      </c>
      <c r="E39" s="23">
        <v>0.49958246346555324</v>
      </c>
      <c r="F39" s="23">
        <v>0.49979123173277662</v>
      </c>
      <c r="G39" s="23">
        <v>4.1753653444676412E-4</v>
      </c>
      <c r="H39" s="23">
        <v>2.0876826722338206E-4</v>
      </c>
      <c r="I39" s="24">
        <v>47900</v>
      </c>
      <c r="J39" s="23">
        <v>0.47116264876411351</v>
      </c>
      <c r="K39" s="23">
        <v>0.52853219407995122</v>
      </c>
      <c r="L39" s="23">
        <v>3.0515715593530668E-4</v>
      </c>
      <c r="M39" s="23">
        <v>3.0515715593530668E-4</v>
      </c>
      <c r="N39" s="24">
        <v>16385</v>
      </c>
    </row>
    <row r="40" spans="2:14" x14ac:dyDescent="0.3">
      <c r="B40" s="33" t="s">
        <v>262</v>
      </c>
      <c r="C40" s="18" t="s">
        <v>273</v>
      </c>
      <c r="D40" s="18" t="s">
        <v>378</v>
      </c>
      <c r="E40" s="23">
        <v>0.47548597970067091</v>
      </c>
      <c r="F40" s="23">
        <v>0.52416996387407533</v>
      </c>
      <c r="G40" s="23">
        <v>0</v>
      </c>
      <c r="H40" s="23">
        <v>1.720282126268708E-4</v>
      </c>
      <c r="I40" s="24">
        <v>29065</v>
      </c>
      <c r="J40" s="23">
        <v>0.44181034482758619</v>
      </c>
      <c r="K40" s="23">
        <v>0.55818965517241381</v>
      </c>
      <c r="L40" s="23">
        <v>0</v>
      </c>
      <c r="M40" s="23">
        <v>0</v>
      </c>
      <c r="N40" s="24">
        <v>2320</v>
      </c>
    </row>
    <row r="41" spans="2:14" x14ac:dyDescent="0.3">
      <c r="B41" s="33" t="s">
        <v>274</v>
      </c>
      <c r="C41" s="18" t="s">
        <v>275</v>
      </c>
      <c r="D41" s="18" t="s">
        <v>355</v>
      </c>
      <c r="E41" s="23">
        <v>0.49112543381259294</v>
      </c>
      <c r="F41" s="23">
        <v>0.50818046603867129</v>
      </c>
      <c r="G41" s="23">
        <v>0</v>
      </c>
      <c r="H41" s="23">
        <v>5.9494298463063961E-4</v>
      </c>
      <c r="I41" s="24">
        <v>50425</v>
      </c>
      <c r="J41" s="23">
        <v>0.47903156074362302</v>
      </c>
      <c r="K41" s="23">
        <v>0.52053610030263731</v>
      </c>
      <c r="L41" s="23">
        <v>0</v>
      </c>
      <c r="M41" s="23">
        <v>0</v>
      </c>
      <c r="N41" s="24">
        <v>11565</v>
      </c>
    </row>
    <row r="42" spans="2:14" x14ac:dyDescent="0.3">
      <c r="B42" s="33" t="s">
        <v>274</v>
      </c>
      <c r="C42" s="18" t="s">
        <v>276</v>
      </c>
      <c r="D42" s="18" t="s">
        <v>379</v>
      </c>
      <c r="E42" s="23">
        <v>0.48334692341466473</v>
      </c>
      <c r="F42" s="23">
        <v>0.51652762968073762</v>
      </c>
      <c r="G42" s="23">
        <v>1.2544690459762904E-4</v>
      </c>
      <c r="H42" s="23">
        <v>0</v>
      </c>
      <c r="I42" s="24">
        <v>79715</v>
      </c>
      <c r="J42" s="23">
        <v>0.47644842204427695</v>
      </c>
      <c r="K42" s="23">
        <v>0.52331606217616577</v>
      </c>
      <c r="L42" s="23">
        <v>2.3551577955723034E-4</v>
      </c>
      <c r="M42" s="23">
        <v>0</v>
      </c>
      <c r="N42" s="24">
        <v>21230</v>
      </c>
    </row>
    <row r="43" spans="2:14" x14ac:dyDescent="0.3">
      <c r="B43" s="33" t="s">
        <v>274</v>
      </c>
      <c r="C43" s="18" t="s">
        <v>277</v>
      </c>
      <c r="D43" s="18" t="s">
        <v>380</v>
      </c>
      <c r="E43" s="23">
        <v>0.48576662908680945</v>
      </c>
      <c r="F43" s="23">
        <v>0.51395152198421645</v>
      </c>
      <c r="G43" s="23">
        <v>1.4092446448703494E-4</v>
      </c>
      <c r="H43" s="23">
        <v>1.4092446448703494E-4</v>
      </c>
      <c r="I43" s="24">
        <v>35480</v>
      </c>
      <c r="J43" s="23">
        <v>0.47920307584760574</v>
      </c>
      <c r="K43" s="23">
        <v>0.52079692415239431</v>
      </c>
      <c r="L43" s="23">
        <v>0</v>
      </c>
      <c r="M43" s="23">
        <v>0</v>
      </c>
      <c r="N43" s="24">
        <v>14305</v>
      </c>
    </row>
    <row r="44" spans="2:14" x14ac:dyDescent="0.3">
      <c r="B44" s="33" t="s">
        <v>274</v>
      </c>
      <c r="C44" s="18" t="s">
        <v>278</v>
      </c>
      <c r="D44" s="18" t="s">
        <v>356</v>
      </c>
      <c r="E44" s="23">
        <v>0.48427947598253274</v>
      </c>
      <c r="F44" s="23">
        <v>0.51564774381368272</v>
      </c>
      <c r="G44" s="23">
        <v>7.2780203784570603E-5</v>
      </c>
      <c r="H44" s="23">
        <v>0</v>
      </c>
      <c r="I44" s="24">
        <v>68700</v>
      </c>
      <c r="J44" s="23">
        <v>0.46710875331564988</v>
      </c>
      <c r="K44" s="23">
        <v>0.53289124668435017</v>
      </c>
      <c r="L44" s="23">
        <v>0</v>
      </c>
      <c r="M44" s="23">
        <v>0</v>
      </c>
      <c r="N44" s="24">
        <v>18850</v>
      </c>
    </row>
    <row r="45" spans="2:14" x14ac:dyDescent="0.3">
      <c r="B45" s="33" t="s">
        <v>279</v>
      </c>
      <c r="C45" s="18" t="s">
        <v>280</v>
      </c>
      <c r="D45" s="18" t="s">
        <v>381</v>
      </c>
      <c r="E45" s="23">
        <v>0.4785276073619632</v>
      </c>
      <c r="F45" s="23">
        <v>0.49945867917719233</v>
      </c>
      <c r="G45" s="23">
        <v>3.6088054853843375E-4</v>
      </c>
      <c r="H45" s="23">
        <v>2.1532539396126548E-2</v>
      </c>
      <c r="I45" s="24">
        <v>41565</v>
      </c>
      <c r="J45" s="23">
        <v>0.46779074794638997</v>
      </c>
      <c r="K45" s="23">
        <v>0.50237786424556852</v>
      </c>
      <c r="L45" s="23">
        <v>0</v>
      </c>
      <c r="M45" s="23">
        <v>2.9399048854301772E-2</v>
      </c>
      <c r="N45" s="24">
        <v>11565</v>
      </c>
    </row>
    <row r="46" spans="2:14" x14ac:dyDescent="0.3">
      <c r="B46" s="33" t="s">
        <v>279</v>
      </c>
      <c r="C46" s="18" t="s">
        <v>281</v>
      </c>
      <c r="D46" s="18" t="s">
        <v>357</v>
      </c>
      <c r="E46" s="23">
        <v>0.4796409452225166</v>
      </c>
      <c r="F46" s="23">
        <v>0.52014275671875843</v>
      </c>
      <c r="G46" s="23">
        <v>1.622235440436922E-4</v>
      </c>
      <c r="H46" s="23">
        <v>5.4074514681230737E-5</v>
      </c>
      <c r="I46" s="24">
        <v>92465</v>
      </c>
      <c r="J46" s="23">
        <v>0.46703755215577192</v>
      </c>
      <c r="K46" s="23">
        <v>0.53296244784422808</v>
      </c>
      <c r="L46" s="23">
        <v>0</v>
      </c>
      <c r="M46" s="23">
        <v>0</v>
      </c>
      <c r="N46" s="24">
        <v>17975</v>
      </c>
    </row>
    <row r="47" spans="2:14" x14ac:dyDescent="0.3">
      <c r="B47" s="33" t="s">
        <v>279</v>
      </c>
      <c r="C47" s="18" t="s">
        <v>282</v>
      </c>
      <c r="D47" s="18" t="s">
        <v>382</v>
      </c>
      <c r="E47" s="23">
        <v>0.48266629086809471</v>
      </c>
      <c r="F47" s="23">
        <v>0.51712232243517475</v>
      </c>
      <c r="G47" s="23">
        <v>1.4092446448703494E-4</v>
      </c>
      <c r="H47" s="23">
        <v>1.4092446448703494E-4</v>
      </c>
      <c r="I47" s="24">
        <v>70960</v>
      </c>
      <c r="J47" s="23">
        <v>0.48142414860681115</v>
      </c>
      <c r="K47" s="23">
        <v>0.51818885448916407</v>
      </c>
      <c r="L47" s="23">
        <v>0</v>
      </c>
      <c r="M47" s="23">
        <v>0</v>
      </c>
      <c r="N47" s="24">
        <v>12920</v>
      </c>
    </row>
    <row r="48" spans="2:14" x14ac:dyDescent="0.3">
      <c r="B48" s="33" t="s">
        <v>283</v>
      </c>
      <c r="C48" s="18" t="s">
        <v>284</v>
      </c>
      <c r="D48" s="18" t="s">
        <v>383</v>
      </c>
      <c r="E48" s="23">
        <v>0.47810580542896769</v>
      </c>
      <c r="F48" s="23">
        <v>0.51248266296809986</v>
      </c>
      <c r="G48" s="23">
        <v>1.9813750743015652E-4</v>
      </c>
      <c r="H48" s="23">
        <v>9.2133940955022794E-3</v>
      </c>
      <c r="I48" s="24">
        <v>50470</v>
      </c>
      <c r="J48" s="23">
        <v>0.45635103926096998</v>
      </c>
      <c r="K48" s="23">
        <v>0.53256351039260974</v>
      </c>
      <c r="L48" s="23">
        <v>4.6189376443418013E-4</v>
      </c>
      <c r="M48" s="23">
        <v>1.1085450346420323E-2</v>
      </c>
      <c r="N48" s="24">
        <v>10825</v>
      </c>
    </row>
    <row r="49" spans="2:14" x14ac:dyDescent="0.3">
      <c r="B49" s="33" t="s">
        <v>283</v>
      </c>
      <c r="C49" s="18" t="s">
        <v>285</v>
      </c>
      <c r="D49" s="18" t="s">
        <v>358</v>
      </c>
      <c r="E49" s="23">
        <v>0.48835758835758836</v>
      </c>
      <c r="F49" s="23">
        <v>0.51143451143451146</v>
      </c>
      <c r="G49" s="23">
        <v>2.0790020790020791E-4</v>
      </c>
      <c r="H49" s="23">
        <v>0</v>
      </c>
      <c r="I49" s="24">
        <v>24050</v>
      </c>
      <c r="J49" s="23">
        <v>0.47855684138869981</v>
      </c>
      <c r="K49" s="23">
        <v>0.52076242341729062</v>
      </c>
      <c r="L49" s="23">
        <v>0</v>
      </c>
      <c r="M49" s="23">
        <v>0</v>
      </c>
      <c r="N49" s="24">
        <v>7345</v>
      </c>
    </row>
    <row r="50" spans="2:14" x14ac:dyDescent="0.3">
      <c r="B50" s="33" t="s">
        <v>283</v>
      </c>
      <c r="C50" s="18" t="s">
        <v>286</v>
      </c>
      <c r="D50" s="18" t="s">
        <v>359</v>
      </c>
      <c r="E50" s="23">
        <v>0.47472924187725629</v>
      </c>
      <c r="F50" s="23">
        <v>0.52466907340553548</v>
      </c>
      <c r="G50" s="23">
        <v>0</v>
      </c>
      <c r="H50" s="23">
        <v>4.512635379061372E-4</v>
      </c>
      <c r="I50" s="24">
        <v>33240</v>
      </c>
      <c r="J50" s="23">
        <v>0.47315035799522676</v>
      </c>
      <c r="K50" s="23">
        <v>0.52684964200477324</v>
      </c>
      <c r="L50" s="23">
        <v>0</v>
      </c>
      <c r="M50" s="23">
        <v>5.966587112171838E-4</v>
      </c>
      <c r="N50" s="24">
        <v>8380</v>
      </c>
    </row>
    <row r="51" spans="2:14" x14ac:dyDescent="0.3">
      <c r="B51" s="33" t="s">
        <v>283</v>
      </c>
      <c r="C51" s="18" t="s">
        <v>287</v>
      </c>
      <c r="D51" s="18" t="s">
        <v>384</v>
      </c>
      <c r="E51" s="23">
        <v>0.47826086956521741</v>
      </c>
      <c r="F51" s="23">
        <v>0.52138079311992358</v>
      </c>
      <c r="G51" s="23">
        <v>3.58337314859054E-4</v>
      </c>
      <c r="H51" s="23">
        <v>0</v>
      </c>
      <c r="I51" s="24">
        <v>41860</v>
      </c>
      <c r="J51" s="23">
        <v>0.46115384615384614</v>
      </c>
      <c r="K51" s="23">
        <v>0.53884615384615386</v>
      </c>
      <c r="L51" s="23">
        <v>3.8461538461538462E-4</v>
      </c>
      <c r="M51" s="23">
        <v>0</v>
      </c>
      <c r="N51" s="24">
        <v>13000</v>
      </c>
    </row>
    <row r="52" spans="2:14" x14ac:dyDescent="0.3">
      <c r="B52" s="33" t="s">
        <v>283</v>
      </c>
      <c r="C52" s="18" t="s">
        <v>288</v>
      </c>
      <c r="D52" s="18" t="s">
        <v>385</v>
      </c>
      <c r="E52" s="23">
        <v>0.48370583094019226</v>
      </c>
      <c r="F52" s="23">
        <v>0.51579473092770634</v>
      </c>
      <c r="G52" s="23">
        <v>1.248595330253465E-4</v>
      </c>
      <c r="H52" s="23">
        <v>3.7457859907603946E-4</v>
      </c>
      <c r="I52" s="24">
        <v>40045</v>
      </c>
      <c r="J52" s="23">
        <v>0.46990424076607384</v>
      </c>
      <c r="K52" s="23">
        <v>0.52941176470588236</v>
      </c>
      <c r="L52" s="23">
        <v>0</v>
      </c>
      <c r="M52" s="23">
        <v>0</v>
      </c>
      <c r="N52" s="24">
        <v>7310</v>
      </c>
    </row>
    <row r="53" spans="2:14" x14ac:dyDescent="0.3">
      <c r="B53" s="33" t="s">
        <v>283</v>
      </c>
      <c r="C53" s="18" t="s">
        <v>289</v>
      </c>
      <c r="D53" s="18" t="s">
        <v>360</v>
      </c>
      <c r="E53" s="23">
        <v>0.47327483047467095</v>
      </c>
      <c r="F53" s="23">
        <v>0.52652572796170727</v>
      </c>
      <c r="G53" s="23">
        <v>1.9944156362185878E-4</v>
      </c>
      <c r="H53" s="23">
        <v>0</v>
      </c>
      <c r="I53" s="24">
        <v>25070</v>
      </c>
      <c r="J53" s="23">
        <v>0.46582984658298465</v>
      </c>
      <c r="K53" s="23">
        <v>0.53417015341701535</v>
      </c>
      <c r="L53" s="23">
        <v>0</v>
      </c>
      <c r="M53" s="23">
        <v>0</v>
      </c>
      <c r="N53" s="24">
        <v>3585</v>
      </c>
    </row>
    <row r="54" spans="2:14" x14ac:dyDescent="0.3">
      <c r="B54" s="33" t="s">
        <v>290</v>
      </c>
      <c r="C54" s="18" t="s">
        <v>291</v>
      </c>
      <c r="D54" s="18" t="s">
        <v>361</v>
      </c>
      <c r="E54" s="23">
        <v>0.48617778513491144</v>
      </c>
      <c r="F54" s="23">
        <v>0.51382221486508861</v>
      </c>
      <c r="G54" s="23">
        <v>0</v>
      </c>
      <c r="H54" s="23">
        <v>0</v>
      </c>
      <c r="I54" s="24">
        <v>30205</v>
      </c>
      <c r="J54" s="23">
        <v>0.48496240601503759</v>
      </c>
      <c r="K54" s="23">
        <v>0.51597744360902253</v>
      </c>
      <c r="L54" s="23">
        <v>0</v>
      </c>
      <c r="M54" s="23">
        <v>0</v>
      </c>
      <c r="N54" s="24">
        <v>5320</v>
      </c>
    </row>
    <row r="55" spans="2:14" x14ac:dyDescent="0.3">
      <c r="B55" s="33" t="s">
        <v>290</v>
      </c>
      <c r="C55" s="18" t="s">
        <v>292</v>
      </c>
      <c r="D55" s="18" t="s">
        <v>386</v>
      </c>
      <c r="E55" s="23">
        <v>0.4833076527991782</v>
      </c>
      <c r="F55" s="23">
        <v>0.51643554185927065</v>
      </c>
      <c r="G55" s="23">
        <v>0</v>
      </c>
      <c r="H55" s="23">
        <v>2.5680534155110427E-4</v>
      </c>
      <c r="I55" s="24">
        <v>19470</v>
      </c>
      <c r="J55" s="23">
        <v>0.48571428571428571</v>
      </c>
      <c r="K55" s="23">
        <v>0.51428571428571423</v>
      </c>
      <c r="L55" s="23">
        <v>0</v>
      </c>
      <c r="M55" s="23">
        <v>0</v>
      </c>
      <c r="N55" s="24">
        <v>5600</v>
      </c>
    </row>
    <row r="56" spans="2:14" x14ac:dyDescent="0.3">
      <c r="B56" s="33" t="s">
        <v>290</v>
      </c>
      <c r="C56" s="18" t="s">
        <v>293</v>
      </c>
      <c r="D56" s="18" t="s">
        <v>362</v>
      </c>
      <c r="E56" s="23">
        <v>0.48984034833091439</v>
      </c>
      <c r="F56" s="23">
        <v>0.51015965166908561</v>
      </c>
      <c r="G56" s="23">
        <v>0</v>
      </c>
      <c r="H56" s="23">
        <v>0</v>
      </c>
      <c r="I56" s="24">
        <v>13780</v>
      </c>
      <c r="J56" s="23">
        <v>0.48942172073342738</v>
      </c>
      <c r="K56" s="23">
        <v>0.51057827926657262</v>
      </c>
      <c r="L56" s="23">
        <v>0</v>
      </c>
      <c r="M56" s="23">
        <v>0</v>
      </c>
      <c r="N56" s="24">
        <v>3545</v>
      </c>
    </row>
    <row r="57" spans="2:14" x14ac:dyDescent="0.3">
      <c r="B57" s="33" t="s">
        <v>290</v>
      </c>
      <c r="C57" s="18" t="s">
        <v>294</v>
      </c>
      <c r="D57" s="18" t="s">
        <v>363</v>
      </c>
      <c r="E57" s="23">
        <v>0.48333986671893375</v>
      </c>
      <c r="F57" s="23">
        <v>0.5166601332810663</v>
      </c>
      <c r="G57" s="23">
        <v>0</v>
      </c>
      <c r="H57" s="23">
        <v>3.920031360250882E-4</v>
      </c>
      <c r="I57" s="24">
        <v>12755</v>
      </c>
      <c r="J57" s="23" t="s">
        <v>588</v>
      </c>
      <c r="K57" s="23" t="s">
        <v>588</v>
      </c>
      <c r="L57" s="23" t="s">
        <v>588</v>
      </c>
      <c r="M57" s="23" t="s">
        <v>588</v>
      </c>
      <c r="N57" s="24" t="s">
        <v>588</v>
      </c>
    </row>
    <row r="58" spans="2:14" x14ac:dyDescent="0.3">
      <c r="B58" s="33" t="s">
        <v>290</v>
      </c>
      <c r="C58" s="18" t="s">
        <v>295</v>
      </c>
      <c r="D58" s="18" t="s">
        <v>387</v>
      </c>
      <c r="E58" s="23">
        <v>0.47903340440653874</v>
      </c>
      <c r="F58" s="23">
        <v>0.52096659559346126</v>
      </c>
      <c r="G58" s="23">
        <v>0</v>
      </c>
      <c r="H58" s="23">
        <v>0</v>
      </c>
      <c r="I58" s="24">
        <v>7035</v>
      </c>
      <c r="J58" s="23">
        <v>0.47758620689655173</v>
      </c>
      <c r="K58" s="23">
        <v>0.52241379310344827</v>
      </c>
      <c r="L58" s="23">
        <v>0</v>
      </c>
      <c r="M58" s="23">
        <v>0</v>
      </c>
      <c r="N58" s="24">
        <v>2900</v>
      </c>
    </row>
    <row r="59" spans="2:14" x14ac:dyDescent="0.3">
      <c r="B59" s="33" t="s">
        <v>290</v>
      </c>
      <c r="C59" s="18" t="s">
        <v>296</v>
      </c>
      <c r="D59" s="18" t="s">
        <v>388</v>
      </c>
      <c r="E59" s="23">
        <v>0.48815426997245182</v>
      </c>
      <c r="F59" s="23">
        <v>0.51129476584022038</v>
      </c>
      <c r="G59" s="23">
        <v>3.6730945821854911E-4</v>
      </c>
      <c r="H59" s="23">
        <v>1.8365472910927456E-4</v>
      </c>
      <c r="I59" s="24">
        <v>27225</v>
      </c>
      <c r="J59" s="23">
        <v>0.48653500897666069</v>
      </c>
      <c r="K59" s="23">
        <v>0.51166965888689409</v>
      </c>
      <c r="L59" s="23">
        <v>0</v>
      </c>
      <c r="M59" s="23">
        <v>0</v>
      </c>
      <c r="N59" s="24">
        <v>2785</v>
      </c>
    </row>
    <row r="60" spans="2:14" x14ac:dyDescent="0.3">
      <c r="B60" s="33" t="s">
        <v>290</v>
      </c>
      <c r="C60" s="18" t="s">
        <v>297</v>
      </c>
      <c r="D60" s="18" t="s">
        <v>364</v>
      </c>
      <c r="E60" s="23">
        <v>0.47434119278779474</v>
      </c>
      <c r="F60" s="23">
        <v>0.52519648636153493</v>
      </c>
      <c r="G60" s="23">
        <v>0</v>
      </c>
      <c r="H60" s="23">
        <v>2.311604253351826E-4</v>
      </c>
      <c r="I60" s="24">
        <v>21630</v>
      </c>
      <c r="J60" s="23">
        <v>0.46607431340872374</v>
      </c>
      <c r="K60" s="23">
        <v>0.53473344103392573</v>
      </c>
      <c r="L60" s="23">
        <v>0</v>
      </c>
      <c r="M60" s="23">
        <v>0</v>
      </c>
      <c r="N60" s="24">
        <v>6190</v>
      </c>
    </row>
    <row r="61" spans="2:14" ht="6.75" customHeight="1" x14ac:dyDescent="0.3">
      <c r="I61" s="24"/>
    </row>
    <row r="62" spans="2:14" x14ac:dyDescent="0.3">
      <c r="B62" s="33" t="s">
        <v>250</v>
      </c>
      <c r="C62" s="18" t="s">
        <v>38</v>
      </c>
      <c r="D62" s="21" t="s">
        <v>152</v>
      </c>
      <c r="E62" s="23">
        <v>0.49734199645599525</v>
      </c>
      <c r="F62" s="23">
        <v>0.50236266981689304</v>
      </c>
      <c r="G62" s="23">
        <v>0</v>
      </c>
      <c r="H62" s="23">
        <v>0</v>
      </c>
      <c r="I62" s="24">
        <v>16930</v>
      </c>
      <c r="J62" s="23">
        <v>0.47494305239179957</v>
      </c>
      <c r="K62" s="23">
        <v>0.52505694760820043</v>
      </c>
      <c r="L62" s="23">
        <v>0</v>
      </c>
      <c r="M62" s="23">
        <v>0</v>
      </c>
      <c r="N62" s="24">
        <v>4390</v>
      </c>
    </row>
    <row r="63" spans="2:14" x14ac:dyDescent="0.3">
      <c r="B63" s="33" t="s">
        <v>250</v>
      </c>
      <c r="C63" s="18" t="s">
        <v>40</v>
      </c>
      <c r="D63" s="21" t="s">
        <v>153</v>
      </c>
      <c r="E63" s="23">
        <v>0.49617633828160146</v>
      </c>
      <c r="F63" s="23">
        <v>0.50292397660818711</v>
      </c>
      <c r="G63" s="23">
        <v>4.4984255510571302E-4</v>
      </c>
      <c r="H63" s="23">
        <v>0</v>
      </c>
      <c r="I63" s="24">
        <v>11115</v>
      </c>
      <c r="J63" s="23">
        <v>0.4968394437420986</v>
      </c>
      <c r="K63" s="23">
        <v>0.50316055625790135</v>
      </c>
      <c r="L63" s="23">
        <v>0</v>
      </c>
      <c r="M63" s="23">
        <v>0</v>
      </c>
      <c r="N63" s="24">
        <v>3955</v>
      </c>
    </row>
    <row r="64" spans="2:14" x14ac:dyDescent="0.3">
      <c r="B64" s="33" t="s">
        <v>250</v>
      </c>
      <c r="C64" s="18" t="s">
        <v>42</v>
      </c>
      <c r="D64" s="21" t="s">
        <v>300</v>
      </c>
      <c r="E64" s="23">
        <v>0.47215639810426541</v>
      </c>
      <c r="F64" s="23">
        <v>0.52725118483412325</v>
      </c>
      <c r="G64" s="23">
        <v>5.9241706161137445E-4</v>
      </c>
      <c r="H64" s="23">
        <v>0</v>
      </c>
      <c r="I64" s="24">
        <v>8440</v>
      </c>
      <c r="J64" s="23">
        <v>0.48339973439575035</v>
      </c>
      <c r="K64" s="23">
        <v>0.51527224435590968</v>
      </c>
      <c r="L64" s="23">
        <v>0</v>
      </c>
      <c r="M64" s="23">
        <v>0</v>
      </c>
      <c r="N64" s="24">
        <v>3765</v>
      </c>
    </row>
    <row r="65" spans="2:14" x14ac:dyDescent="0.3">
      <c r="B65" s="33" t="s">
        <v>250</v>
      </c>
      <c r="C65" s="18" t="s">
        <v>43</v>
      </c>
      <c r="D65" s="21" t="s">
        <v>301</v>
      </c>
      <c r="E65" s="23">
        <v>0.48787248787248788</v>
      </c>
      <c r="F65" s="23">
        <v>0.51247401247401247</v>
      </c>
      <c r="G65" s="23">
        <v>0</v>
      </c>
      <c r="H65" s="23">
        <v>0</v>
      </c>
      <c r="I65" s="24">
        <v>14430</v>
      </c>
      <c r="J65" s="23" t="s">
        <v>588</v>
      </c>
      <c r="K65" s="23" t="s">
        <v>588</v>
      </c>
      <c r="L65" s="23" t="s">
        <v>588</v>
      </c>
      <c r="M65" s="23" t="s">
        <v>588</v>
      </c>
      <c r="N65" s="24" t="s">
        <v>588</v>
      </c>
    </row>
    <row r="66" spans="2:14" x14ac:dyDescent="0.3">
      <c r="B66" s="33" t="s">
        <v>250</v>
      </c>
      <c r="C66" s="18" t="s">
        <v>45</v>
      </c>
      <c r="D66" s="21" t="s">
        <v>156</v>
      </c>
      <c r="E66" s="23">
        <v>0.46402640264026401</v>
      </c>
      <c r="F66" s="23">
        <v>0.53597359735973593</v>
      </c>
      <c r="G66" s="23">
        <v>0</v>
      </c>
      <c r="H66" s="23">
        <v>0</v>
      </c>
      <c r="I66" s="24">
        <v>7575</v>
      </c>
      <c r="J66" s="23">
        <v>0.46366782006920415</v>
      </c>
      <c r="K66" s="23">
        <v>0.53633217993079585</v>
      </c>
      <c r="L66" s="23">
        <v>0</v>
      </c>
      <c r="M66" s="23">
        <v>0</v>
      </c>
      <c r="N66" s="24">
        <v>1445</v>
      </c>
    </row>
    <row r="67" spans="2:14" x14ac:dyDescent="0.3">
      <c r="B67" s="33" t="s">
        <v>250</v>
      </c>
      <c r="C67" s="18" t="s">
        <v>47</v>
      </c>
      <c r="D67" s="21" t="s">
        <v>158</v>
      </c>
      <c r="E67" s="23">
        <v>0.48033216783216781</v>
      </c>
      <c r="F67" s="23">
        <v>0.51952214452214451</v>
      </c>
      <c r="G67" s="23">
        <v>0</v>
      </c>
      <c r="H67" s="23">
        <v>1.4568764568764569E-4</v>
      </c>
      <c r="I67" s="24">
        <v>34320</v>
      </c>
      <c r="J67" s="23">
        <v>0.46846295162278018</v>
      </c>
      <c r="K67" s="23">
        <v>0.53153704837721982</v>
      </c>
      <c r="L67" s="23">
        <v>0</v>
      </c>
      <c r="M67" s="23">
        <v>0</v>
      </c>
      <c r="N67" s="24">
        <v>8165</v>
      </c>
    </row>
    <row r="68" spans="2:14" x14ac:dyDescent="0.3">
      <c r="B68" s="33" t="s">
        <v>250</v>
      </c>
      <c r="C68" s="18" t="s">
        <v>48</v>
      </c>
      <c r="D68" s="21" t="s">
        <v>159</v>
      </c>
      <c r="E68" s="23">
        <v>0.48399558498896245</v>
      </c>
      <c r="F68" s="23">
        <v>0.51600441501103755</v>
      </c>
      <c r="G68" s="23">
        <v>0</v>
      </c>
      <c r="H68" s="23">
        <v>5.5187637969094923E-4</v>
      </c>
      <c r="I68" s="24">
        <v>9060</v>
      </c>
      <c r="J68" s="23">
        <v>0.46062052505966589</v>
      </c>
      <c r="K68" s="23">
        <v>0.53937947494033411</v>
      </c>
      <c r="L68" s="23">
        <v>0</v>
      </c>
      <c r="M68" s="23">
        <v>0</v>
      </c>
      <c r="N68" s="24">
        <v>2095</v>
      </c>
    </row>
    <row r="69" spans="2:14" x14ac:dyDescent="0.3">
      <c r="B69" s="33" t="s">
        <v>250</v>
      </c>
      <c r="C69" s="18" t="s">
        <v>49</v>
      </c>
      <c r="D69" s="21" t="s">
        <v>302</v>
      </c>
      <c r="E69" s="23">
        <v>0.48597771801767192</v>
      </c>
      <c r="F69" s="23">
        <v>0.51363810987322323</v>
      </c>
      <c r="G69" s="23">
        <v>0</v>
      </c>
      <c r="H69" s="23">
        <v>0</v>
      </c>
      <c r="I69" s="24">
        <v>13015</v>
      </c>
      <c r="J69" s="23">
        <v>0.48803827751196172</v>
      </c>
      <c r="K69" s="23">
        <v>0.51355661881977677</v>
      </c>
      <c r="L69" s="23">
        <v>0</v>
      </c>
      <c r="M69" s="23">
        <v>0</v>
      </c>
      <c r="N69" s="24">
        <v>3135</v>
      </c>
    </row>
    <row r="70" spans="2:14" x14ac:dyDescent="0.3">
      <c r="B70" s="33" t="s">
        <v>250</v>
      </c>
      <c r="C70" s="18" t="s">
        <v>50</v>
      </c>
      <c r="D70" s="21" t="s">
        <v>160</v>
      </c>
      <c r="E70" s="23">
        <v>0.47076023391812866</v>
      </c>
      <c r="F70" s="23">
        <v>0.52014294996751143</v>
      </c>
      <c r="G70" s="23">
        <v>0</v>
      </c>
      <c r="H70" s="23">
        <v>9.421702404158544E-3</v>
      </c>
      <c r="I70" s="24">
        <v>15390</v>
      </c>
      <c r="J70" s="23">
        <v>0.50176678445229683</v>
      </c>
      <c r="K70" s="23">
        <v>0.49469964664310956</v>
      </c>
      <c r="L70" s="23">
        <v>0</v>
      </c>
      <c r="M70" s="23">
        <v>3.5335689045936395E-3</v>
      </c>
      <c r="N70" s="24">
        <v>2830</v>
      </c>
    </row>
    <row r="71" spans="2:14" x14ac:dyDescent="0.3">
      <c r="B71" s="33" t="s">
        <v>250</v>
      </c>
      <c r="C71" s="18" t="s">
        <v>58</v>
      </c>
      <c r="D71" s="21" t="s">
        <v>166</v>
      </c>
      <c r="E71" s="23">
        <v>0.48189823874755383</v>
      </c>
      <c r="F71" s="23">
        <v>0.51761252446183958</v>
      </c>
      <c r="G71" s="23">
        <v>4.8923679060665359E-4</v>
      </c>
      <c r="H71" s="23">
        <v>0</v>
      </c>
      <c r="I71" s="24">
        <v>10220</v>
      </c>
      <c r="J71" s="23">
        <v>0.44871794871794873</v>
      </c>
      <c r="K71" s="23">
        <v>0.55128205128205132</v>
      </c>
      <c r="L71" s="23">
        <v>0</v>
      </c>
      <c r="M71" s="23">
        <v>0</v>
      </c>
      <c r="N71" s="24">
        <v>390</v>
      </c>
    </row>
    <row r="72" spans="2:14" x14ac:dyDescent="0.3">
      <c r="B72" s="33" t="s">
        <v>250</v>
      </c>
      <c r="C72" s="18" t="s">
        <v>59</v>
      </c>
      <c r="D72" s="21" t="s">
        <v>167</v>
      </c>
      <c r="E72" s="23">
        <v>0.48218347232752085</v>
      </c>
      <c r="F72" s="23">
        <v>0.5178165276724791</v>
      </c>
      <c r="G72" s="23">
        <v>0</v>
      </c>
      <c r="H72" s="23">
        <v>0</v>
      </c>
      <c r="I72" s="24">
        <v>6595</v>
      </c>
      <c r="J72" s="23">
        <v>0.46712018140589567</v>
      </c>
      <c r="K72" s="23">
        <v>0.53061224489795922</v>
      </c>
      <c r="L72" s="23">
        <v>0</v>
      </c>
      <c r="M72" s="23">
        <v>0</v>
      </c>
      <c r="N72" s="24">
        <v>2205</v>
      </c>
    </row>
    <row r="73" spans="2:14" x14ac:dyDescent="0.3">
      <c r="B73" s="33" t="s">
        <v>250</v>
      </c>
      <c r="C73" s="18" t="s">
        <v>68</v>
      </c>
      <c r="D73" s="21" t="s">
        <v>303</v>
      </c>
      <c r="E73" s="23">
        <v>0.47473487211478477</v>
      </c>
      <c r="F73" s="23">
        <v>0.52464129756706179</v>
      </c>
      <c r="G73" s="23">
        <v>6.2383031815346226E-4</v>
      </c>
      <c r="H73" s="23">
        <v>0</v>
      </c>
      <c r="I73" s="24">
        <v>8015</v>
      </c>
      <c r="J73" s="23">
        <v>0.46514285714285714</v>
      </c>
      <c r="K73" s="23">
        <v>0.53485714285714281</v>
      </c>
      <c r="L73" s="23">
        <v>1.1428571428571429E-3</v>
      </c>
      <c r="M73" s="23">
        <v>0</v>
      </c>
      <c r="N73" s="24">
        <v>4375</v>
      </c>
    </row>
    <row r="74" spans="2:14" x14ac:dyDescent="0.3">
      <c r="B74" s="33" t="s">
        <v>250</v>
      </c>
      <c r="C74" s="18" t="s">
        <v>69</v>
      </c>
      <c r="D74" s="21" t="s">
        <v>172</v>
      </c>
      <c r="E74" s="23">
        <v>0.4849044978434997</v>
      </c>
      <c r="F74" s="23">
        <v>0.51509550215650035</v>
      </c>
      <c r="G74" s="23">
        <v>6.1614294516327791E-4</v>
      </c>
      <c r="H74" s="23">
        <v>0</v>
      </c>
      <c r="I74" s="24">
        <v>8115</v>
      </c>
      <c r="J74" s="23">
        <v>0.46035242290748901</v>
      </c>
      <c r="K74" s="23">
        <v>0.53964757709251099</v>
      </c>
      <c r="L74" s="23">
        <v>0</v>
      </c>
      <c r="M74" s="23">
        <v>0</v>
      </c>
      <c r="N74" s="24">
        <v>2270</v>
      </c>
    </row>
    <row r="75" spans="2:14" x14ac:dyDescent="0.3">
      <c r="B75" s="33" t="s">
        <v>240</v>
      </c>
      <c r="C75" s="18" t="s">
        <v>21</v>
      </c>
      <c r="D75" s="21" t="s">
        <v>304</v>
      </c>
      <c r="E75" s="23">
        <v>0.44538914323086987</v>
      </c>
      <c r="F75" s="23">
        <v>0.55330281229561806</v>
      </c>
      <c r="G75" s="23">
        <v>1.3080444735120995E-3</v>
      </c>
      <c r="H75" s="23">
        <v>0</v>
      </c>
      <c r="I75" s="24">
        <v>15290</v>
      </c>
      <c r="J75" s="23">
        <v>0.4756179024716099</v>
      </c>
      <c r="K75" s="23">
        <v>0.52438209752839016</v>
      </c>
      <c r="L75" s="23">
        <v>0</v>
      </c>
      <c r="M75" s="23">
        <v>0</v>
      </c>
      <c r="N75" s="24">
        <v>7485</v>
      </c>
    </row>
    <row r="76" spans="2:14" x14ac:dyDescent="0.3">
      <c r="B76" s="33" t="s">
        <v>240</v>
      </c>
      <c r="C76" s="18" t="s">
        <v>22</v>
      </c>
      <c r="D76" s="21" t="s">
        <v>141</v>
      </c>
      <c r="E76" s="23">
        <v>0.49874686716791977</v>
      </c>
      <c r="F76" s="23">
        <v>0.50125313283208017</v>
      </c>
      <c r="G76" s="23">
        <v>0</v>
      </c>
      <c r="H76" s="23">
        <v>0</v>
      </c>
      <c r="I76" s="24">
        <v>25935</v>
      </c>
      <c r="J76" s="23">
        <v>0.49266247379454925</v>
      </c>
      <c r="K76" s="23">
        <v>0.5073375262054507</v>
      </c>
      <c r="L76" s="23">
        <v>0</v>
      </c>
      <c r="M76" s="23">
        <v>0</v>
      </c>
      <c r="N76" s="24">
        <v>7155</v>
      </c>
    </row>
    <row r="77" spans="2:14" x14ac:dyDescent="0.3">
      <c r="B77" s="33" t="s">
        <v>240</v>
      </c>
      <c r="C77" s="18" t="s">
        <v>23</v>
      </c>
      <c r="D77" s="21" t="s">
        <v>305</v>
      </c>
      <c r="E77" s="23">
        <v>0.4681201151789387</v>
      </c>
      <c r="F77" s="23">
        <v>0.53146853146853146</v>
      </c>
      <c r="G77" s="23">
        <v>4.1135335252982314E-4</v>
      </c>
      <c r="H77" s="23">
        <v>0</v>
      </c>
      <c r="I77" s="24">
        <v>12155</v>
      </c>
      <c r="J77" s="23">
        <v>0.46634615384615385</v>
      </c>
      <c r="K77" s="23">
        <v>0.53365384615384615</v>
      </c>
      <c r="L77" s="23">
        <v>0</v>
      </c>
      <c r="M77" s="23">
        <v>0</v>
      </c>
      <c r="N77" s="24">
        <v>4160</v>
      </c>
    </row>
    <row r="78" spans="2:14" x14ac:dyDescent="0.3">
      <c r="B78" s="33" t="s">
        <v>240</v>
      </c>
      <c r="C78" s="18" t="s">
        <v>24</v>
      </c>
      <c r="D78" s="21" t="s">
        <v>142</v>
      </c>
      <c r="E78" s="23">
        <v>0.48504854368932038</v>
      </c>
      <c r="F78" s="23">
        <v>0.5145631067961165</v>
      </c>
      <c r="G78" s="23">
        <v>0</v>
      </c>
      <c r="H78" s="23">
        <v>3.8834951456310682E-4</v>
      </c>
      <c r="I78" s="24">
        <v>12875</v>
      </c>
      <c r="J78" s="23" t="s">
        <v>588</v>
      </c>
      <c r="K78" s="23" t="s">
        <v>588</v>
      </c>
      <c r="L78" s="23" t="s">
        <v>588</v>
      </c>
      <c r="M78" s="23" t="s">
        <v>588</v>
      </c>
      <c r="N78" s="24" t="s">
        <v>588</v>
      </c>
    </row>
    <row r="79" spans="2:14" x14ac:dyDescent="0.3">
      <c r="B79" s="33" t="s">
        <v>240</v>
      </c>
      <c r="C79" s="18" t="s">
        <v>25</v>
      </c>
      <c r="D79" s="21" t="s">
        <v>306</v>
      </c>
      <c r="E79" s="23">
        <v>0.48944723618090452</v>
      </c>
      <c r="F79" s="23">
        <v>0.51055276381909542</v>
      </c>
      <c r="G79" s="23">
        <v>5.025125628140704E-4</v>
      </c>
      <c r="H79" s="23">
        <v>0</v>
      </c>
      <c r="I79" s="24">
        <v>9950</v>
      </c>
      <c r="J79" s="23">
        <v>0.46696035242290751</v>
      </c>
      <c r="K79" s="23">
        <v>0.53157121879588842</v>
      </c>
      <c r="L79" s="23">
        <v>0</v>
      </c>
      <c r="M79" s="23">
        <v>0</v>
      </c>
      <c r="N79" s="24">
        <v>3405</v>
      </c>
    </row>
    <row r="80" spans="2:14" x14ac:dyDescent="0.3">
      <c r="B80" s="33" t="s">
        <v>240</v>
      </c>
      <c r="C80" s="18" t="s">
        <v>26</v>
      </c>
      <c r="D80" s="21" t="s">
        <v>307</v>
      </c>
      <c r="E80" s="23">
        <v>0.48032936870997256</v>
      </c>
      <c r="F80" s="23">
        <v>0.50411710887465688</v>
      </c>
      <c r="G80" s="23">
        <v>1.555352241537054E-2</v>
      </c>
      <c r="H80" s="23">
        <v>0</v>
      </c>
      <c r="I80" s="24">
        <v>10930</v>
      </c>
      <c r="J80" s="23">
        <v>0.49652777777777779</v>
      </c>
      <c r="K80" s="23">
        <v>0.4826388888888889</v>
      </c>
      <c r="L80" s="23">
        <v>2.0833333333333332E-2</v>
      </c>
      <c r="M80" s="23">
        <v>0</v>
      </c>
      <c r="N80" s="24">
        <v>2880</v>
      </c>
    </row>
    <row r="81" spans="2:14" x14ac:dyDescent="0.3">
      <c r="B81" s="33" t="s">
        <v>240</v>
      </c>
      <c r="C81" s="18" t="s">
        <v>27</v>
      </c>
      <c r="D81" s="21" t="s">
        <v>143</v>
      </c>
      <c r="E81" s="23">
        <v>0.4634589196550159</v>
      </c>
      <c r="F81" s="23">
        <v>0.53608715388107131</v>
      </c>
      <c r="G81" s="23">
        <v>4.5392646391284613E-4</v>
      </c>
      <c r="H81" s="23">
        <v>0</v>
      </c>
      <c r="I81" s="24">
        <v>11015</v>
      </c>
      <c r="J81" s="23">
        <v>0.46486486486486489</v>
      </c>
      <c r="K81" s="23">
        <v>0.53513513513513511</v>
      </c>
      <c r="L81" s="23">
        <v>0</v>
      </c>
      <c r="M81" s="23">
        <v>0</v>
      </c>
      <c r="N81" s="24">
        <v>1850</v>
      </c>
    </row>
    <row r="82" spans="2:14" x14ac:dyDescent="0.3">
      <c r="B82" s="33" t="s">
        <v>240</v>
      </c>
      <c r="C82" s="18" t="s">
        <v>28</v>
      </c>
      <c r="D82" s="21" t="s">
        <v>144</v>
      </c>
      <c r="E82" s="23">
        <v>0.48631386861313869</v>
      </c>
      <c r="F82" s="23">
        <v>0.51368613138686137</v>
      </c>
      <c r="G82" s="23">
        <v>0</v>
      </c>
      <c r="H82" s="23">
        <v>0</v>
      </c>
      <c r="I82" s="24">
        <v>16440</v>
      </c>
      <c r="J82" s="23">
        <v>0.48269410664172124</v>
      </c>
      <c r="K82" s="23">
        <v>0.5163704396632367</v>
      </c>
      <c r="L82" s="23">
        <v>0</v>
      </c>
      <c r="M82" s="23">
        <v>0</v>
      </c>
      <c r="N82" s="24">
        <v>5345</v>
      </c>
    </row>
    <row r="83" spans="2:14" x14ac:dyDescent="0.3">
      <c r="B83" s="33" t="s">
        <v>240</v>
      </c>
      <c r="C83" s="18" t="s">
        <v>29</v>
      </c>
      <c r="D83" s="21" t="s">
        <v>145</v>
      </c>
      <c r="E83" s="23">
        <v>0.3501159324279563</v>
      </c>
      <c r="F83" s="23">
        <v>0.39715137462736005</v>
      </c>
      <c r="G83" s="23">
        <v>1.2918184829413714E-2</v>
      </c>
      <c r="H83" s="23">
        <v>0.23948327260682345</v>
      </c>
      <c r="I83" s="24">
        <v>15095</v>
      </c>
      <c r="J83" s="23">
        <v>0.41176470588235292</v>
      </c>
      <c r="K83" s="23">
        <v>0.43944636678200694</v>
      </c>
      <c r="L83" s="23">
        <v>1.4994232987312572E-2</v>
      </c>
      <c r="M83" s="23">
        <v>0.13494809688581316</v>
      </c>
      <c r="N83" s="24">
        <v>4335</v>
      </c>
    </row>
    <row r="84" spans="2:14" x14ac:dyDescent="0.3">
      <c r="B84" s="33" t="s">
        <v>240</v>
      </c>
      <c r="C84" s="18" t="s">
        <v>30</v>
      </c>
      <c r="D84" s="21" t="s">
        <v>146</v>
      </c>
      <c r="E84" s="23">
        <v>0.46756152125279643</v>
      </c>
      <c r="F84" s="23">
        <v>0.53243847874720363</v>
      </c>
      <c r="G84" s="23">
        <v>0</v>
      </c>
      <c r="H84" s="23">
        <v>0</v>
      </c>
      <c r="I84" s="24">
        <v>6705</v>
      </c>
      <c r="J84" s="23">
        <v>0.47631578947368419</v>
      </c>
      <c r="K84" s="23">
        <v>0.52368421052631575</v>
      </c>
      <c r="L84" s="23">
        <v>0</v>
      </c>
      <c r="M84" s="23">
        <v>0</v>
      </c>
      <c r="N84" s="24">
        <v>1900</v>
      </c>
    </row>
    <row r="85" spans="2:14" x14ac:dyDescent="0.3">
      <c r="B85" s="33" t="s">
        <v>240</v>
      </c>
      <c r="C85" s="18" t="s">
        <v>31</v>
      </c>
      <c r="D85" s="21" t="s">
        <v>308</v>
      </c>
      <c r="E85" s="23">
        <v>0.4666444296197465</v>
      </c>
      <c r="F85" s="23">
        <v>0.53302201467645094</v>
      </c>
      <c r="G85" s="23">
        <v>0</v>
      </c>
      <c r="H85" s="23">
        <v>0</v>
      </c>
      <c r="I85" s="24">
        <v>14990</v>
      </c>
      <c r="J85" s="23">
        <v>0.46731234866828086</v>
      </c>
      <c r="K85" s="23">
        <v>0.53268765133171914</v>
      </c>
      <c r="L85" s="23">
        <v>0</v>
      </c>
      <c r="M85" s="23">
        <v>0</v>
      </c>
      <c r="N85" s="24">
        <v>4130</v>
      </c>
    </row>
    <row r="86" spans="2:14" x14ac:dyDescent="0.3">
      <c r="B86" s="33" t="s">
        <v>240</v>
      </c>
      <c r="C86" s="18" t="s">
        <v>32</v>
      </c>
      <c r="D86" s="21" t="s">
        <v>309</v>
      </c>
      <c r="E86" s="23">
        <v>0.51182248090214622</v>
      </c>
      <c r="F86" s="23">
        <v>0.48817751909785378</v>
      </c>
      <c r="G86" s="23">
        <v>0</v>
      </c>
      <c r="H86" s="23">
        <v>0</v>
      </c>
      <c r="I86" s="24">
        <v>13745</v>
      </c>
      <c r="J86" s="23" t="s">
        <v>588</v>
      </c>
      <c r="K86" s="23" t="s">
        <v>588</v>
      </c>
      <c r="L86" s="23" t="s">
        <v>588</v>
      </c>
      <c r="M86" s="23" t="s">
        <v>588</v>
      </c>
      <c r="N86" s="24" t="s">
        <v>588</v>
      </c>
    </row>
    <row r="87" spans="2:14" x14ac:dyDescent="0.3">
      <c r="B87" s="33" t="s">
        <v>240</v>
      </c>
      <c r="C87" s="18" t="s">
        <v>425</v>
      </c>
      <c r="D87" s="21" t="s">
        <v>426</v>
      </c>
      <c r="E87" s="23">
        <v>0.48284313725490197</v>
      </c>
      <c r="F87" s="23">
        <v>0.51715686274509809</v>
      </c>
      <c r="G87" s="23">
        <v>0</v>
      </c>
      <c r="H87" s="23">
        <v>0</v>
      </c>
      <c r="I87" s="24">
        <v>6120</v>
      </c>
      <c r="J87" s="23">
        <v>0.54545454545454541</v>
      </c>
      <c r="K87" s="23">
        <v>0.45454545454545453</v>
      </c>
      <c r="L87" s="23">
        <v>0</v>
      </c>
      <c r="M87" s="23">
        <v>0</v>
      </c>
      <c r="N87" s="24">
        <v>55</v>
      </c>
    </row>
    <row r="88" spans="2:14" x14ac:dyDescent="0.3">
      <c r="B88" s="33" t="s">
        <v>240</v>
      </c>
      <c r="C88" s="18" t="s">
        <v>33</v>
      </c>
      <c r="D88" s="21" t="s">
        <v>147</v>
      </c>
      <c r="E88" s="23">
        <v>0.46648946269223468</v>
      </c>
      <c r="F88" s="23">
        <v>0.533130814505411</v>
      </c>
      <c r="G88" s="23">
        <v>0</v>
      </c>
      <c r="H88" s="23">
        <v>3.7972280235428136E-4</v>
      </c>
      <c r="I88" s="24">
        <v>26335</v>
      </c>
      <c r="J88" s="23" t="s">
        <v>588</v>
      </c>
      <c r="K88" s="23" t="s">
        <v>588</v>
      </c>
      <c r="L88" s="23" t="s">
        <v>588</v>
      </c>
      <c r="M88" s="23" t="s">
        <v>588</v>
      </c>
      <c r="N88" s="24" t="s">
        <v>588</v>
      </c>
    </row>
    <row r="89" spans="2:14" x14ac:dyDescent="0.3">
      <c r="B89" s="33" t="s">
        <v>240</v>
      </c>
      <c r="C89" s="18" t="s">
        <v>34</v>
      </c>
      <c r="D89" s="21" t="s">
        <v>148</v>
      </c>
      <c r="E89" s="23">
        <v>0.49049217002237139</v>
      </c>
      <c r="F89" s="23">
        <v>0.50894854586129756</v>
      </c>
      <c r="G89" s="23">
        <v>0</v>
      </c>
      <c r="H89" s="23">
        <v>5.5928411633109618E-4</v>
      </c>
      <c r="I89" s="24">
        <v>8940</v>
      </c>
      <c r="J89" s="23">
        <v>0.52215799614643543</v>
      </c>
      <c r="K89" s="23">
        <v>0.47784200385356457</v>
      </c>
      <c r="L89" s="23">
        <v>0</v>
      </c>
      <c r="M89" s="23">
        <v>0</v>
      </c>
      <c r="N89" s="24">
        <v>2595</v>
      </c>
    </row>
    <row r="90" spans="2:14" x14ac:dyDescent="0.3">
      <c r="B90" s="33" t="s">
        <v>240</v>
      </c>
      <c r="C90" s="18" t="s">
        <v>35</v>
      </c>
      <c r="D90" s="21" t="s">
        <v>149</v>
      </c>
      <c r="E90" s="23">
        <v>0.50043290043290045</v>
      </c>
      <c r="F90" s="23">
        <v>0.4987012987012987</v>
      </c>
      <c r="G90" s="23">
        <v>0</v>
      </c>
      <c r="H90" s="23">
        <v>0</v>
      </c>
      <c r="I90" s="24">
        <v>5775</v>
      </c>
      <c r="J90" s="23">
        <v>0.49440298507462688</v>
      </c>
      <c r="K90" s="23">
        <v>0.50559701492537312</v>
      </c>
      <c r="L90" s="23">
        <v>0</v>
      </c>
      <c r="M90" s="23">
        <v>0</v>
      </c>
      <c r="N90" s="24">
        <v>2680</v>
      </c>
    </row>
    <row r="91" spans="2:14" x14ac:dyDescent="0.3">
      <c r="B91" s="33" t="s">
        <v>240</v>
      </c>
      <c r="C91" s="18" t="s">
        <v>36</v>
      </c>
      <c r="D91" s="21" t="s">
        <v>150</v>
      </c>
      <c r="E91" s="23">
        <v>0.48781375045471081</v>
      </c>
      <c r="F91" s="23">
        <v>0.51182248090214622</v>
      </c>
      <c r="G91" s="23">
        <v>3.6376864314296108E-4</v>
      </c>
      <c r="H91" s="23">
        <v>0</v>
      </c>
      <c r="I91" s="24">
        <v>13745</v>
      </c>
      <c r="J91" s="23">
        <v>0.47278911564625853</v>
      </c>
      <c r="K91" s="23">
        <v>0.52721088435374153</v>
      </c>
      <c r="L91" s="23">
        <v>0</v>
      </c>
      <c r="M91" s="23">
        <v>0</v>
      </c>
      <c r="N91" s="24">
        <v>2940</v>
      </c>
    </row>
    <row r="92" spans="2:14" x14ac:dyDescent="0.3">
      <c r="B92" s="33" t="s">
        <v>240</v>
      </c>
      <c r="C92" s="18" t="s">
        <v>37</v>
      </c>
      <c r="D92" s="21" t="s">
        <v>151</v>
      </c>
      <c r="E92" s="23">
        <v>0.49351585014409222</v>
      </c>
      <c r="F92" s="23">
        <v>0.50648414985590773</v>
      </c>
      <c r="G92" s="23">
        <v>0</v>
      </c>
      <c r="H92" s="23">
        <v>0</v>
      </c>
      <c r="I92" s="24">
        <v>6940</v>
      </c>
      <c r="J92" s="23">
        <v>0.48562300319488816</v>
      </c>
      <c r="K92" s="23">
        <v>0.51437699680511184</v>
      </c>
      <c r="L92" s="23">
        <v>0</v>
      </c>
      <c r="M92" s="23">
        <v>0</v>
      </c>
      <c r="N92" s="24">
        <v>1565</v>
      </c>
    </row>
    <row r="93" spans="2:14" x14ac:dyDescent="0.3">
      <c r="B93" s="33" t="s">
        <v>262</v>
      </c>
      <c r="C93" s="18" t="s">
        <v>39</v>
      </c>
      <c r="D93" s="21" t="s">
        <v>310</v>
      </c>
      <c r="E93" s="23" t="s">
        <v>588</v>
      </c>
      <c r="F93" s="23" t="s">
        <v>588</v>
      </c>
      <c r="G93" s="23" t="s">
        <v>588</v>
      </c>
      <c r="H93" s="23" t="s">
        <v>588</v>
      </c>
      <c r="I93" s="24" t="s">
        <v>588</v>
      </c>
      <c r="J93" s="23" t="s">
        <v>588</v>
      </c>
      <c r="K93" s="23" t="s">
        <v>588</v>
      </c>
      <c r="L93" s="23" t="s">
        <v>588</v>
      </c>
      <c r="M93" s="23" t="s">
        <v>588</v>
      </c>
      <c r="N93" s="24" t="s">
        <v>588</v>
      </c>
    </row>
    <row r="94" spans="2:14" x14ac:dyDescent="0.3">
      <c r="B94" s="33" t="s">
        <v>262</v>
      </c>
      <c r="C94" s="18" t="s">
        <v>41</v>
      </c>
      <c r="D94" s="21" t="s">
        <v>154</v>
      </c>
      <c r="E94" s="23">
        <v>0.48294679399727147</v>
      </c>
      <c r="F94" s="23">
        <v>0.51705320600272853</v>
      </c>
      <c r="G94" s="23">
        <v>0</v>
      </c>
      <c r="H94" s="23">
        <v>0</v>
      </c>
      <c r="I94" s="24">
        <v>7330</v>
      </c>
      <c r="J94" s="23" t="s">
        <v>588</v>
      </c>
      <c r="K94" s="23" t="s">
        <v>588</v>
      </c>
      <c r="L94" s="23" t="s">
        <v>588</v>
      </c>
      <c r="M94" s="23" t="s">
        <v>588</v>
      </c>
      <c r="N94" s="24" t="s">
        <v>588</v>
      </c>
    </row>
    <row r="95" spans="2:14" x14ac:dyDescent="0.3">
      <c r="B95" s="33" t="s">
        <v>262</v>
      </c>
      <c r="C95" s="18" t="s">
        <v>44</v>
      </c>
      <c r="D95" s="21" t="s">
        <v>155</v>
      </c>
      <c r="E95" s="23">
        <v>0.46890636168691924</v>
      </c>
      <c r="F95" s="23">
        <v>0.53180843459614013</v>
      </c>
      <c r="G95" s="23">
        <v>0</v>
      </c>
      <c r="H95" s="23">
        <v>0</v>
      </c>
      <c r="I95" s="24">
        <v>6995</v>
      </c>
      <c r="J95" s="23" t="s">
        <v>588</v>
      </c>
      <c r="K95" s="23" t="s">
        <v>588</v>
      </c>
      <c r="L95" s="23" t="s">
        <v>588</v>
      </c>
      <c r="M95" s="23" t="s">
        <v>588</v>
      </c>
      <c r="N95" s="24" t="s">
        <v>588</v>
      </c>
    </row>
    <row r="96" spans="2:14" x14ac:dyDescent="0.3">
      <c r="B96" s="33" t="s">
        <v>262</v>
      </c>
      <c r="C96" s="18" t="s">
        <v>46</v>
      </c>
      <c r="D96" s="21" t="s">
        <v>157</v>
      </c>
      <c r="E96" s="23">
        <v>0.48159057437407954</v>
      </c>
      <c r="F96" s="23">
        <v>0.51840942562592052</v>
      </c>
      <c r="G96" s="23">
        <v>0</v>
      </c>
      <c r="H96" s="23">
        <v>0</v>
      </c>
      <c r="I96" s="24">
        <v>10185</v>
      </c>
      <c r="J96" s="23">
        <v>0.4437299035369775</v>
      </c>
      <c r="K96" s="23">
        <v>0.5562700964630225</v>
      </c>
      <c r="L96" s="23">
        <v>0</v>
      </c>
      <c r="M96" s="23">
        <v>0</v>
      </c>
      <c r="N96" s="24">
        <v>3110</v>
      </c>
    </row>
    <row r="97" spans="2:14" x14ac:dyDescent="0.3">
      <c r="B97" s="33" t="s">
        <v>262</v>
      </c>
      <c r="C97" s="18" t="s">
        <v>51</v>
      </c>
      <c r="D97" s="21" t="s">
        <v>161</v>
      </c>
      <c r="E97" s="23">
        <v>0.48427152317880795</v>
      </c>
      <c r="F97" s="23">
        <v>0.51572847682119205</v>
      </c>
      <c r="G97" s="23">
        <v>0</v>
      </c>
      <c r="H97" s="23">
        <v>0</v>
      </c>
      <c r="I97" s="24">
        <v>12080</v>
      </c>
      <c r="J97" s="23">
        <v>0.45776850886339937</v>
      </c>
      <c r="K97" s="23">
        <v>0.54223149113660063</v>
      </c>
      <c r="L97" s="23">
        <v>0</v>
      </c>
      <c r="M97" s="23">
        <v>0</v>
      </c>
      <c r="N97" s="24">
        <v>4795</v>
      </c>
    </row>
    <row r="98" spans="2:14" x14ac:dyDescent="0.3">
      <c r="B98" s="33" t="s">
        <v>262</v>
      </c>
      <c r="C98" s="18" t="s">
        <v>52</v>
      </c>
      <c r="D98" s="21" t="s">
        <v>162</v>
      </c>
      <c r="E98" s="23">
        <v>0.4896254378873619</v>
      </c>
      <c r="F98" s="23">
        <v>0.50956615467528965</v>
      </c>
      <c r="G98" s="23">
        <v>0</v>
      </c>
      <c r="H98" s="23">
        <v>5.3893829156561571E-4</v>
      </c>
      <c r="I98" s="24">
        <v>18555</v>
      </c>
      <c r="J98" s="23" t="s">
        <v>588</v>
      </c>
      <c r="K98" s="23" t="s">
        <v>588</v>
      </c>
      <c r="L98" s="23" t="s">
        <v>588</v>
      </c>
      <c r="M98" s="23" t="s">
        <v>588</v>
      </c>
      <c r="N98" s="24" t="s">
        <v>588</v>
      </c>
    </row>
    <row r="99" spans="2:14" x14ac:dyDescent="0.3">
      <c r="B99" s="33" t="s">
        <v>262</v>
      </c>
      <c r="C99" s="18" t="s">
        <v>53</v>
      </c>
      <c r="D99" s="21" t="s">
        <v>311</v>
      </c>
      <c r="E99" s="23">
        <v>0.50906555090655514</v>
      </c>
      <c r="F99" s="23">
        <v>0.48988842398884241</v>
      </c>
      <c r="G99" s="23">
        <v>6.9735006973500695E-4</v>
      </c>
      <c r="H99" s="23">
        <v>0</v>
      </c>
      <c r="I99" s="24">
        <v>14340</v>
      </c>
      <c r="J99" s="23">
        <v>0.4940119760479042</v>
      </c>
      <c r="K99" s="23">
        <v>0.50598802395209586</v>
      </c>
      <c r="L99" s="23">
        <v>0</v>
      </c>
      <c r="M99" s="23">
        <v>0</v>
      </c>
      <c r="N99" s="24">
        <v>3340</v>
      </c>
    </row>
    <row r="100" spans="2:14" x14ac:dyDescent="0.3">
      <c r="B100" s="33" t="s">
        <v>262</v>
      </c>
      <c r="C100" s="18" t="s">
        <v>54</v>
      </c>
      <c r="D100" s="21" t="s">
        <v>163</v>
      </c>
      <c r="E100" s="23">
        <v>0.50022841480127911</v>
      </c>
      <c r="F100" s="23">
        <v>0.49977158519872089</v>
      </c>
      <c r="G100" s="23">
        <v>0</v>
      </c>
      <c r="H100" s="23">
        <v>0</v>
      </c>
      <c r="I100" s="24">
        <v>10945</v>
      </c>
      <c r="J100" s="23">
        <v>0.47199999999999998</v>
      </c>
      <c r="K100" s="23">
        <v>0.52639999999999998</v>
      </c>
      <c r="L100" s="23">
        <v>0</v>
      </c>
      <c r="M100" s="23">
        <v>0</v>
      </c>
      <c r="N100" s="24">
        <v>3125</v>
      </c>
    </row>
    <row r="101" spans="2:14" x14ac:dyDescent="0.3">
      <c r="B101" s="33" t="s">
        <v>262</v>
      </c>
      <c r="C101" s="18" t="s">
        <v>56</v>
      </c>
      <c r="D101" s="21" t="s">
        <v>164</v>
      </c>
      <c r="E101" s="23">
        <v>0.47516457211250746</v>
      </c>
      <c r="F101" s="23">
        <v>0.52423698384201078</v>
      </c>
      <c r="G101" s="23">
        <v>0</v>
      </c>
      <c r="H101" s="23">
        <v>5.9844404548174744E-4</v>
      </c>
      <c r="I101" s="24">
        <v>8355</v>
      </c>
      <c r="J101" s="23">
        <v>0.44181034482758619</v>
      </c>
      <c r="K101" s="23">
        <v>0.55818965517241381</v>
      </c>
      <c r="L101" s="23">
        <v>0</v>
      </c>
      <c r="M101" s="23">
        <v>0</v>
      </c>
      <c r="N101" s="24">
        <v>2320</v>
      </c>
    </row>
    <row r="102" spans="2:14" x14ac:dyDescent="0.3">
      <c r="B102" s="33" t="s">
        <v>262</v>
      </c>
      <c r="C102" s="18" t="s">
        <v>57</v>
      </c>
      <c r="D102" s="21" t="s">
        <v>165</v>
      </c>
      <c r="E102" s="23">
        <v>0.49611650485436892</v>
      </c>
      <c r="F102" s="23">
        <v>0.50339805825242723</v>
      </c>
      <c r="G102" s="23">
        <v>0</v>
      </c>
      <c r="H102" s="23">
        <v>4.8543689320388347E-4</v>
      </c>
      <c r="I102" s="24">
        <v>10300</v>
      </c>
      <c r="J102" s="23">
        <v>0.46354883081155435</v>
      </c>
      <c r="K102" s="23">
        <v>0.53645116918844571</v>
      </c>
      <c r="L102" s="23">
        <v>0</v>
      </c>
      <c r="M102" s="23">
        <v>0</v>
      </c>
      <c r="N102" s="24">
        <v>3635</v>
      </c>
    </row>
    <row r="103" spans="2:14" x14ac:dyDescent="0.3">
      <c r="B103" s="33" t="s">
        <v>262</v>
      </c>
      <c r="C103" s="18" t="s">
        <v>60</v>
      </c>
      <c r="D103" s="21" t="s">
        <v>168</v>
      </c>
      <c r="E103" s="23">
        <v>0.50163576881134131</v>
      </c>
      <c r="F103" s="23">
        <v>0.4976372228280625</v>
      </c>
      <c r="G103" s="23">
        <v>7.2700836059614682E-4</v>
      </c>
      <c r="H103" s="23">
        <v>3.6350418029807341E-4</v>
      </c>
      <c r="I103" s="24">
        <v>13755</v>
      </c>
      <c r="J103" s="23">
        <v>0.46788990825688076</v>
      </c>
      <c r="K103" s="23">
        <v>0.53134556574923553</v>
      </c>
      <c r="L103" s="23">
        <v>0</v>
      </c>
      <c r="M103" s="23">
        <v>7.6452599388379206E-4</v>
      </c>
      <c r="N103" s="24">
        <v>6540</v>
      </c>
    </row>
    <row r="104" spans="2:14" x14ac:dyDescent="0.3">
      <c r="B104" s="33" t="s">
        <v>262</v>
      </c>
      <c r="C104" s="18" t="s">
        <v>55</v>
      </c>
      <c r="D104" s="21" t="s">
        <v>312</v>
      </c>
      <c r="E104" s="23">
        <v>0.50202065559048048</v>
      </c>
      <c r="F104" s="23">
        <v>0.49753030983385721</v>
      </c>
      <c r="G104" s="23">
        <v>0</v>
      </c>
      <c r="H104" s="23">
        <v>4.4903457566232598E-4</v>
      </c>
      <c r="I104" s="24">
        <v>11135</v>
      </c>
      <c r="J104" s="23">
        <v>0.49097472924187724</v>
      </c>
      <c r="K104" s="23">
        <v>0.50722021660649819</v>
      </c>
      <c r="L104" s="23">
        <v>0</v>
      </c>
      <c r="M104" s="23">
        <v>0</v>
      </c>
      <c r="N104" s="24">
        <v>2770</v>
      </c>
    </row>
    <row r="105" spans="2:14" x14ac:dyDescent="0.3">
      <c r="B105" s="33" t="s">
        <v>262</v>
      </c>
      <c r="C105" s="18" t="s">
        <v>61</v>
      </c>
      <c r="D105" s="21" t="s">
        <v>169</v>
      </c>
      <c r="E105" s="23">
        <v>0.47262247838616717</v>
      </c>
      <c r="F105" s="23">
        <v>0.52497598463016326</v>
      </c>
      <c r="G105" s="23">
        <v>1.9212295869356388E-3</v>
      </c>
      <c r="H105" s="23">
        <v>0</v>
      </c>
      <c r="I105" s="24">
        <v>10410</v>
      </c>
      <c r="J105" s="23">
        <v>0.46263345195729538</v>
      </c>
      <c r="K105" s="23">
        <v>0.53499406880189804</v>
      </c>
      <c r="L105" s="23">
        <v>1.1862396204033216E-3</v>
      </c>
      <c r="M105" s="23">
        <v>0</v>
      </c>
      <c r="N105" s="24">
        <v>4215</v>
      </c>
    </row>
    <row r="106" spans="2:14" x14ac:dyDescent="0.3">
      <c r="B106" s="33" t="s">
        <v>262</v>
      </c>
      <c r="C106" s="18" t="s">
        <v>62</v>
      </c>
      <c r="D106" s="21" t="s">
        <v>170</v>
      </c>
      <c r="E106" s="23">
        <v>0.48945868945868948</v>
      </c>
      <c r="F106" s="23">
        <v>0.5103988603988604</v>
      </c>
      <c r="G106" s="23">
        <v>0</v>
      </c>
      <c r="H106" s="23">
        <v>1.4245014245014244E-4</v>
      </c>
      <c r="I106" s="24">
        <v>35100</v>
      </c>
      <c r="J106" s="23">
        <v>0.46986721144024512</v>
      </c>
      <c r="K106" s="23">
        <v>0.53013278855975488</v>
      </c>
      <c r="L106" s="23">
        <v>0</v>
      </c>
      <c r="M106" s="23">
        <v>0</v>
      </c>
      <c r="N106" s="24">
        <v>9790</v>
      </c>
    </row>
    <row r="107" spans="2:14" x14ac:dyDescent="0.3">
      <c r="B107" s="33" t="s">
        <v>262</v>
      </c>
      <c r="C107" s="18" t="s">
        <v>63</v>
      </c>
      <c r="D107" s="21" t="s">
        <v>313</v>
      </c>
      <c r="E107" s="23">
        <v>0.47957695113056165</v>
      </c>
      <c r="F107" s="23">
        <v>0.52042304886943835</v>
      </c>
      <c r="G107" s="23">
        <v>0</v>
      </c>
      <c r="H107" s="23">
        <v>0</v>
      </c>
      <c r="I107" s="24">
        <v>13710</v>
      </c>
      <c r="J107" s="23" t="s">
        <v>588</v>
      </c>
      <c r="K107" s="23" t="s">
        <v>588</v>
      </c>
      <c r="L107" s="23" t="s">
        <v>588</v>
      </c>
      <c r="M107" s="23" t="s">
        <v>588</v>
      </c>
      <c r="N107" s="24" t="s">
        <v>588</v>
      </c>
    </row>
    <row r="108" spans="2:14" x14ac:dyDescent="0.3">
      <c r="B108" s="33" t="s">
        <v>262</v>
      </c>
      <c r="C108" s="18" t="s">
        <v>64</v>
      </c>
      <c r="D108" s="21" t="s">
        <v>314</v>
      </c>
      <c r="E108" s="23">
        <v>0.48275113907572142</v>
      </c>
      <c r="F108" s="23">
        <v>0.51703189412019956</v>
      </c>
      <c r="G108" s="23">
        <v>0</v>
      </c>
      <c r="H108" s="23">
        <v>0</v>
      </c>
      <c r="I108" s="24">
        <v>23045</v>
      </c>
      <c r="J108" s="23">
        <v>0.49323017408123793</v>
      </c>
      <c r="K108" s="23">
        <v>0.50676982591876207</v>
      </c>
      <c r="L108" s="23">
        <v>0</v>
      </c>
      <c r="M108" s="23">
        <v>0</v>
      </c>
      <c r="N108" s="24">
        <v>5170</v>
      </c>
    </row>
    <row r="109" spans="2:14" x14ac:dyDescent="0.3">
      <c r="B109" s="33" t="s">
        <v>262</v>
      </c>
      <c r="C109" s="18" t="s">
        <v>65</v>
      </c>
      <c r="D109" s="21" t="s">
        <v>315</v>
      </c>
      <c r="E109" s="23">
        <v>0.49492385786802029</v>
      </c>
      <c r="F109" s="23">
        <v>0.50444162436548223</v>
      </c>
      <c r="G109" s="23">
        <v>0</v>
      </c>
      <c r="H109" s="23">
        <v>6.3451776649746188E-4</v>
      </c>
      <c r="I109" s="24">
        <v>23640</v>
      </c>
      <c r="J109" s="23">
        <v>0.46919079435783223</v>
      </c>
      <c r="K109" s="23">
        <v>0.53080920564216783</v>
      </c>
      <c r="L109" s="23">
        <v>0</v>
      </c>
      <c r="M109" s="23">
        <v>0</v>
      </c>
      <c r="N109" s="24">
        <v>6735</v>
      </c>
    </row>
    <row r="110" spans="2:14" x14ac:dyDescent="0.3">
      <c r="B110" s="33" t="s">
        <v>262</v>
      </c>
      <c r="C110" s="18" t="s">
        <v>66</v>
      </c>
      <c r="D110" s="21" t="s">
        <v>316</v>
      </c>
      <c r="E110" s="23">
        <v>0.49304377332880894</v>
      </c>
      <c r="F110" s="23">
        <v>0.50627757041058707</v>
      </c>
      <c r="G110" s="23">
        <v>3.3932813030200206E-4</v>
      </c>
      <c r="H110" s="23">
        <v>0</v>
      </c>
      <c r="I110" s="24">
        <v>14735</v>
      </c>
      <c r="J110" s="23">
        <v>0.48370044052863437</v>
      </c>
      <c r="K110" s="23">
        <v>0.51541850220264318</v>
      </c>
      <c r="L110" s="23">
        <v>8.81057268722467E-4</v>
      </c>
      <c r="M110" s="23">
        <v>0</v>
      </c>
      <c r="N110" s="24">
        <v>5675</v>
      </c>
    </row>
    <row r="111" spans="2:14" x14ac:dyDescent="0.3">
      <c r="B111" s="33" t="s">
        <v>262</v>
      </c>
      <c r="C111" s="18" t="s">
        <v>67</v>
      </c>
      <c r="D111" s="21" t="s">
        <v>171</v>
      </c>
      <c r="E111" s="23">
        <v>0.48605996843766441</v>
      </c>
      <c r="F111" s="23">
        <v>0.51394003156233559</v>
      </c>
      <c r="G111" s="23">
        <v>0</v>
      </c>
      <c r="H111" s="23">
        <v>0</v>
      </c>
      <c r="I111" s="24">
        <v>9505</v>
      </c>
      <c r="J111" s="23">
        <v>0.4616724738675958</v>
      </c>
      <c r="K111" s="23">
        <v>0.5383275261324042</v>
      </c>
      <c r="L111" s="23">
        <v>0</v>
      </c>
      <c r="M111" s="23">
        <v>0</v>
      </c>
      <c r="N111" s="24">
        <v>2870</v>
      </c>
    </row>
    <row r="112" spans="2:14" x14ac:dyDescent="0.3">
      <c r="B112" s="33" t="s">
        <v>262</v>
      </c>
      <c r="C112" s="18" t="s">
        <v>70</v>
      </c>
      <c r="D112" s="21" t="s">
        <v>173</v>
      </c>
      <c r="E112" s="23">
        <v>0.48872987477638641</v>
      </c>
      <c r="F112" s="23">
        <v>0.51091234347048298</v>
      </c>
      <c r="G112" s="23">
        <v>0</v>
      </c>
      <c r="H112" s="23">
        <v>0</v>
      </c>
      <c r="I112" s="24">
        <v>13975</v>
      </c>
      <c r="J112" s="23">
        <v>0.49402390438247012</v>
      </c>
      <c r="K112" s="23">
        <v>0.50597609561752988</v>
      </c>
      <c r="L112" s="23">
        <v>0</v>
      </c>
      <c r="M112" s="23">
        <v>0</v>
      </c>
      <c r="N112" s="24">
        <v>3765</v>
      </c>
    </row>
    <row r="113" spans="2:14" x14ac:dyDescent="0.3">
      <c r="B113" s="33" t="s">
        <v>262</v>
      </c>
      <c r="C113" s="18" t="s">
        <v>71</v>
      </c>
      <c r="D113" s="21" t="s">
        <v>174</v>
      </c>
      <c r="E113" s="23">
        <v>0.48580697485806973</v>
      </c>
      <c r="F113" s="23">
        <v>0.51419302514193022</v>
      </c>
      <c r="G113" s="23">
        <v>0</v>
      </c>
      <c r="H113" s="23">
        <v>0</v>
      </c>
      <c r="I113" s="24">
        <v>6165</v>
      </c>
      <c r="J113" s="23">
        <v>0.46500000000000002</v>
      </c>
      <c r="K113" s="23">
        <v>0.53249999999999997</v>
      </c>
      <c r="L113" s="23">
        <v>0</v>
      </c>
      <c r="M113" s="23">
        <v>0</v>
      </c>
      <c r="N113" s="24">
        <v>2000</v>
      </c>
    </row>
    <row r="114" spans="2:14" x14ac:dyDescent="0.3">
      <c r="B114" s="33" t="s">
        <v>274</v>
      </c>
      <c r="C114" s="18" t="s">
        <v>73</v>
      </c>
      <c r="D114" s="21" t="s">
        <v>176</v>
      </c>
      <c r="E114" s="23">
        <v>0.48134328358208955</v>
      </c>
      <c r="F114" s="23">
        <v>0.51865671641791045</v>
      </c>
      <c r="G114" s="23">
        <v>0</v>
      </c>
      <c r="H114" s="23">
        <v>0</v>
      </c>
      <c r="I114" s="24">
        <v>6700</v>
      </c>
      <c r="J114" s="23">
        <v>0.47249190938511326</v>
      </c>
      <c r="K114" s="23">
        <v>0.52750809061488668</v>
      </c>
      <c r="L114" s="23">
        <v>0</v>
      </c>
      <c r="M114" s="23">
        <v>0</v>
      </c>
      <c r="N114" s="24">
        <v>1545</v>
      </c>
    </row>
    <row r="115" spans="2:14" x14ac:dyDescent="0.3">
      <c r="B115" s="33" t="s">
        <v>274</v>
      </c>
      <c r="C115" s="18" t="s">
        <v>75</v>
      </c>
      <c r="D115" s="21" t="s">
        <v>178</v>
      </c>
      <c r="E115" s="23">
        <v>0.48672086720867208</v>
      </c>
      <c r="F115" s="23">
        <v>0.51327913279132786</v>
      </c>
      <c r="G115" s="23">
        <v>0</v>
      </c>
      <c r="H115" s="23">
        <v>0</v>
      </c>
      <c r="I115" s="24">
        <v>9225</v>
      </c>
      <c r="J115" s="23">
        <v>0.45183887915936954</v>
      </c>
      <c r="K115" s="23">
        <v>0.54640980735551659</v>
      </c>
      <c r="L115" s="23">
        <v>0</v>
      </c>
      <c r="M115" s="23">
        <v>0</v>
      </c>
      <c r="N115" s="24">
        <v>2855</v>
      </c>
    </row>
    <row r="116" spans="2:14" x14ac:dyDescent="0.3">
      <c r="B116" s="33" t="s">
        <v>274</v>
      </c>
      <c r="C116" s="18" t="s">
        <v>78</v>
      </c>
      <c r="D116" s="21" t="s">
        <v>181</v>
      </c>
      <c r="E116" s="23">
        <v>0.46937669376693769</v>
      </c>
      <c r="F116" s="23">
        <v>0.53062330623306231</v>
      </c>
      <c r="G116" s="23">
        <v>0</v>
      </c>
      <c r="H116" s="23">
        <v>0</v>
      </c>
      <c r="I116" s="24">
        <v>9225</v>
      </c>
      <c r="J116" s="23" t="s">
        <v>603</v>
      </c>
      <c r="K116" s="23" t="s">
        <v>603</v>
      </c>
      <c r="L116" s="23" t="s">
        <v>603</v>
      </c>
      <c r="M116" s="23" t="s">
        <v>603</v>
      </c>
      <c r="N116" s="24" t="s">
        <v>603</v>
      </c>
    </row>
    <row r="117" spans="2:14" x14ac:dyDescent="0.3">
      <c r="B117" s="33" t="s">
        <v>274</v>
      </c>
      <c r="C117" s="18" t="s">
        <v>79</v>
      </c>
      <c r="D117" s="21" t="s">
        <v>317</v>
      </c>
      <c r="E117" s="23">
        <v>0.48094652735095267</v>
      </c>
      <c r="F117" s="23">
        <v>0.51905347264904733</v>
      </c>
      <c r="G117" s="23">
        <v>0</v>
      </c>
      <c r="H117" s="23">
        <v>0</v>
      </c>
      <c r="I117" s="24">
        <v>16270</v>
      </c>
      <c r="J117" s="23">
        <v>0.44655929721815518</v>
      </c>
      <c r="K117" s="23">
        <v>0.55344070278184476</v>
      </c>
      <c r="L117" s="23">
        <v>0</v>
      </c>
      <c r="M117" s="23">
        <v>0</v>
      </c>
      <c r="N117" s="24">
        <v>6830</v>
      </c>
    </row>
    <row r="118" spans="2:14" x14ac:dyDescent="0.3">
      <c r="B118" s="33" t="s">
        <v>274</v>
      </c>
      <c r="C118" s="18" t="s">
        <v>81</v>
      </c>
      <c r="D118" s="21" t="s">
        <v>318</v>
      </c>
      <c r="E118" s="23">
        <v>0.47595987547561397</v>
      </c>
      <c r="F118" s="23">
        <v>0.52369422345209271</v>
      </c>
      <c r="G118" s="23">
        <v>0</v>
      </c>
      <c r="H118" s="23">
        <v>0</v>
      </c>
      <c r="I118" s="24">
        <v>14455</v>
      </c>
      <c r="J118" s="23">
        <v>0.4645776566757493</v>
      </c>
      <c r="K118" s="23">
        <v>0.5340599455040872</v>
      </c>
      <c r="L118" s="23">
        <v>0</v>
      </c>
      <c r="M118" s="23">
        <v>0</v>
      </c>
      <c r="N118" s="24">
        <v>3670</v>
      </c>
    </row>
    <row r="119" spans="2:14" x14ac:dyDescent="0.3">
      <c r="B119" s="33" t="s">
        <v>274</v>
      </c>
      <c r="C119" s="18" t="s">
        <v>82</v>
      </c>
      <c r="D119" s="21" t="s">
        <v>319</v>
      </c>
      <c r="E119" s="23">
        <v>0.48166110942709911</v>
      </c>
      <c r="F119" s="23">
        <v>0.51833889057290083</v>
      </c>
      <c r="G119" s="23">
        <v>0</v>
      </c>
      <c r="H119" s="23">
        <v>0</v>
      </c>
      <c r="I119" s="24">
        <v>16495</v>
      </c>
      <c r="J119" s="23">
        <v>0.4728132387706856</v>
      </c>
      <c r="K119" s="23">
        <v>0.5271867612293144</v>
      </c>
      <c r="L119" s="23">
        <v>0</v>
      </c>
      <c r="M119" s="23">
        <v>0</v>
      </c>
      <c r="N119" s="24">
        <v>4230</v>
      </c>
    </row>
    <row r="120" spans="2:14" x14ac:dyDescent="0.3">
      <c r="B120" s="33" t="s">
        <v>274</v>
      </c>
      <c r="C120" s="18" t="s">
        <v>85</v>
      </c>
      <c r="D120" s="21" t="s">
        <v>184</v>
      </c>
      <c r="E120" s="23">
        <v>0.45402298850574713</v>
      </c>
      <c r="F120" s="23">
        <v>0.5451559934318555</v>
      </c>
      <c r="G120" s="23">
        <v>8.2101806239737272E-4</v>
      </c>
      <c r="H120" s="23">
        <v>0</v>
      </c>
      <c r="I120" s="24">
        <v>6090</v>
      </c>
      <c r="J120" s="23" t="s">
        <v>588</v>
      </c>
      <c r="K120" s="23" t="s">
        <v>588</v>
      </c>
      <c r="L120" s="23" t="s">
        <v>588</v>
      </c>
      <c r="M120" s="23" t="s">
        <v>588</v>
      </c>
      <c r="N120" s="24" t="s">
        <v>588</v>
      </c>
    </row>
    <row r="121" spans="2:14" x14ac:dyDescent="0.3">
      <c r="B121" s="33" t="s">
        <v>274</v>
      </c>
      <c r="C121" s="18" t="s">
        <v>86</v>
      </c>
      <c r="D121" s="21" t="s">
        <v>320</v>
      </c>
      <c r="E121" s="23">
        <v>0.47781885397412199</v>
      </c>
      <c r="F121" s="23">
        <v>0.52218114602587795</v>
      </c>
      <c r="G121" s="23">
        <v>0</v>
      </c>
      <c r="H121" s="23">
        <v>0</v>
      </c>
      <c r="I121" s="24">
        <v>5410</v>
      </c>
      <c r="J121" s="23">
        <v>0.46468401486988847</v>
      </c>
      <c r="K121" s="23">
        <v>0.53531598513011147</v>
      </c>
      <c r="L121" s="23">
        <v>0</v>
      </c>
      <c r="M121" s="23">
        <v>0</v>
      </c>
      <c r="N121" s="24">
        <v>1345</v>
      </c>
    </row>
    <row r="122" spans="2:14" x14ac:dyDescent="0.3">
      <c r="B122" s="33" t="s">
        <v>274</v>
      </c>
      <c r="C122" s="18" t="s">
        <v>87</v>
      </c>
      <c r="D122" s="21" t="s">
        <v>321</v>
      </c>
      <c r="E122" s="23">
        <v>0.49780808572820262</v>
      </c>
      <c r="F122" s="23">
        <v>0.50219191427179732</v>
      </c>
      <c r="G122" s="23">
        <v>0</v>
      </c>
      <c r="H122" s="23">
        <v>4.8709206039941551E-4</v>
      </c>
      <c r="I122" s="24">
        <v>10265</v>
      </c>
      <c r="J122" s="23">
        <v>0.49770642201834864</v>
      </c>
      <c r="K122" s="23">
        <v>0.50229357798165142</v>
      </c>
      <c r="L122" s="23">
        <v>0</v>
      </c>
      <c r="M122" s="23">
        <v>0</v>
      </c>
      <c r="N122" s="24">
        <v>4360</v>
      </c>
    </row>
    <row r="123" spans="2:14" x14ac:dyDescent="0.3">
      <c r="B123" s="33" t="s">
        <v>274</v>
      </c>
      <c r="C123" s="18" t="s">
        <v>89</v>
      </c>
      <c r="D123" s="21" t="s">
        <v>186</v>
      </c>
      <c r="E123" s="23">
        <v>0.49117872666837126</v>
      </c>
      <c r="F123" s="23">
        <v>0.50856558424955256</v>
      </c>
      <c r="G123" s="23">
        <v>2.5568908207619537E-4</v>
      </c>
      <c r="H123" s="23">
        <v>0</v>
      </c>
      <c r="I123" s="24">
        <v>19555</v>
      </c>
      <c r="J123" s="23">
        <v>0.47864506627393227</v>
      </c>
      <c r="K123" s="23">
        <v>0.52135493372606778</v>
      </c>
      <c r="L123" s="23">
        <v>0</v>
      </c>
      <c r="M123" s="23">
        <v>0</v>
      </c>
      <c r="N123" s="24">
        <v>6790</v>
      </c>
    </row>
    <row r="124" spans="2:14" x14ac:dyDescent="0.3">
      <c r="B124" s="33" t="s">
        <v>274</v>
      </c>
      <c r="C124" s="18" t="s">
        <v>92</v>
      </c>
      <c r="D124" s="21" t="s">
        <v>189</v>
      </c>
      <c r="E124" s="23">
        <v>0.48849557522123893</v>
      </c>
      <c r="F124" s="23">
        <v>0.51120943952802356</v>
      </c>
      <c r="G124" s="23">
        <v>0</v>
      </c>
      <c r="H124" s="23">
        <v>0</v>
      </c>
      <c r="I124" s="24">
        <v>16950</v>
      </c>
      <c r="J124" s="23">
        <v>0.48233695652173914</v>
      </c>
      <c r="K124" s="23">
        <v>0.51902173913043481</v>
      </c>
      <c r="L124" s="23">
        <v>0</v>
      </c>
      <c r="M124" s="23">
        <v>0</v>
      </c>
      <c r="N124" s="24">
        <v>3680</v>
      </c>
    </row>
    <row r="125" spans="2:14" x14ac:dyDescent="0.3">
      <c r="B125" s="33" t="s">
        <v>274</v>
      </c>
      <c r="C125" s="18" t="s">
        <v>93</v>
      </c>
      <c r="D125" s="21" t="s">
        <v>190</v>
      </c>
      <c r="E125" s="23">
        <v>0.50415052573325958</v>
      </c>
      <c r="F125" s="23">
        <v>0.49584947426674048</v>
      </c>
      <c r="G125" s="23">
        <v>0</v>
      </c>
      <c r="H125" s="23">
        <v>0</v>
      </c>
      <c r="I125" s="24">
        <v>9035</v>
      </c>
      <c r="J125" s="23">
        <v>0.50314465408805031</v>
      </c>
      <c r="K125" s="23">
        <v>0.49685534591194969</v>
      </c>
      <c r="L125" s="23">
        <v>0</v>
      </c>
      <c r="M125" s="23">
        <v>0</v>
      </c>
      <c r="N125" s="24">
        <v>2385</v>
      </c>
    </row>
    <row r="126" spans="2:14" x14ac:dyDescent="0.3">
      <c r="B126" s="33" t="s">
        <v>274</v>
      </c>
      <c r="C126" s="18" t="s">
        <v>94</v>
      </c>
      <c r="D126" s="21" t="s">
        <v>322</v>
      </c>
      <c r="E126" s="23">
        <v>0.47698744769874479</v>
      </c>
      <c r="F126" s="23">
        <v>0.52301255230125521</v>
      </c>
      <c r="G126" s="23">
        <v>0</v>
      </c>
      <c r="H126" s="23">
        <v>0</v>
      </c>
      <c r="I126" s="24">
        <v>4780</v>
      </c>
      <c r="J126" s="23">
        <v>0.46808510638297873</v>
      </c>
      <c r="K126" s="23">
        <v>0.52887537993920974</v>
      </c>
      <c r="L126" s="23">
        <v>0</v>
      </c>
      <c r="M126" s="23">
        <v>0</v>
      </c>
      <c r="N126" s="24">
        <v>1645</v>
      </c>
    </row>
    <row r="127" spans="2:14" x14ac:dyDescent="0.3">
      <c r="B127" s="33" t="s">
        <v>274</v>
      </c>
      <c r="C127" s="18" t="s">
        <v>95</v>
      </c>
      <c r="D127" s="21" t="s">
        <v>323</v>
      </c>
      <c r="E127" s="23">
        <v>0.4845303867403315</v>
      </c>
      <c r="F127" s="23">
        <v>0.51546961325966856</v>
      </c>
      <c r="G127" s="23">
        <v>0</v>
      </c>
      <c r="H127" s="23">
        <v>0</v>
      </c>
      <c r="I127" s="24">
        <v>9050</v>
      </c>
      <c r="J127" s="23">
        <v>0.47184986595174261</v>
      </c>
      <c r="K127" s="23">
        <v>0.52815013404825739</v>
      </c>
      <c r="L127" s="23">
        <v>0</v>
      </c>
      <c r="M127" s="23">
        <v>0</v>
      </c>
      <c r="N127" s="24">
        <v>3730</v>
      </c>
    </row>
    <row r="128" spans="2:14" x14ac:dyDescent="0.3">
      <c r="B128" s="33" t="s">
        <v>274</v>
      </c>
      <c r="C128" s="18" t="s">
        <v>96</v>
      </c>
      <c r="D128" s="21" t="s">
        <v>191</v>
      </c>
      <c r="E128" s="23">
        <v>0.46898638426626321</v>
      </c>
      <c r="F128" s="23">
        <v>0.53101361573373673</v>
      </c>
      <c r="G128" s="23">
        <v>0</v>
      </c>
      <c r="H128" s="23">
        <v>0</v>
      </c>
      <c r="I128" s="24">
        <v>9915</v>
      </c>
      <c r="J128" s="23">
        <v>0.45421245421245421</v>
      </c>
      <c r="K128" s="23">
        <v>0.54578754578754574</v>
      </c>
      <c r="L128" s="23">
        <v>0</v>
      </c>
      <c r="M128" s="23">
        <v>0</v>
      </c>
      <c r="N128" s="24">
        <v>5460</v>
      </c>
    </row>
    <row r="129" spans="2:14" x14ac:dyDescent="0.3">
      <c r="B129" s="33" t="s">
        <v>274</v>
      </c>
      <c r="C129" s="18" t="s">
        <v>98</v>
      </c>
      <c r="D129" s="21" t="s">
        <v>192</v>
      </c>
      <c r="E129" s="23">
        <v>0.56026365348399243</v>
      </c>
      <c r="F129" s="23">
        <v>0.43973634651600751</v>
      </c>
      <c r="G129" s="23">
        <v>0</v>
      </c>
      <c r="H129" s="23">
        <v>0</v>
      </c>
      <c r="I129" s="24">
        <v>5310</v>
      </c>
      <c r="J129" s="23">
        <v>0.56544502617801051</v>
      </c>
      <c r="K129" s="23">
        <v>0.43455497382198954</v>
      </c>
      <c r="L129" s="23">
        <v>0</v>
      </c>
      <c r="M129" s="23">
        <v>0</v>
      </c>
      <c r="N129" s="24">
        <v>955</v>
      </c>
    </row>
    <row r="130" spans="2:14" x14ac:dyDescent="0.3">
      <c r="B130" s="33" t="s">
        <v>274</v>
      </c>
      <c r="C130" s="18" t="s">
        <v>99</v>
      </c>
      <c r="D130" s="21" t="s">
        <v>193</v>
      </c>
      <c r="E130" s="23">
        <v>0.48477525374577091</v>
      </c>
      <c r="F130" s="23">
        <v>0.51474142097631703</v>
      </c>
      <c r="G130" s="23">
        <v>0</v>
      </c>
      <c r="H130" s="23">
        <v>0</v>
      </c>
      <c r="I130" s="24">
        <v>10345</v>
      </c>
      <c r="J130" s="23">
        <v>0.48368794326241132</v>
      </c>
      <c r="K130" s="23">
        <v>0.51631205673758862</v>
      </c>
      <c r="L130" s="23">
        <v>0</v>
      </c>
      <c r="M130" s="23">
        <v>0</v>
      </c>
      <c r="N130" s="24">
        <v>3525</v>
      </c>
    </row>
    <row r="131" spans="2:14" x14ac:dyDescent="0.3">
      <c r="B131" s="33" t="s">
        <v>274</v>
      </c>
      <c r="C131" s="18" t="s">
        <v>100</v>
      </c>
      <c r="D131" s="21" t="s">
        <v>194</v>
      </c>
      <c r="E131" s="23">
        <v>0.48834019204389573</v>
      </c>
      <c r="F131" s="23">
        <v>0.51165980795610422</v>
      </c>
      <c r="G131" s="23">
        <v>0</v>
      </c>
      <c r="H131" s="23">
        <v>0</v>
      </c>
      <c r="I131" s="24">
        <v>7290</v>
      </c>
      <c r="J131" s="23" t="s">
        <v>588</v>
      </c>
      <c r="K131" s="23" t="s">
        <v>588</v>
      </c>
      <c r="L131" s="23" t="s">
        <v>588</v>
      </c>
      <c r="M131" s="23" t="s">
        <v>588</v>
      </c>
      <c r="N131" s="24" t="s">
        <v>588</v>
      </c>
    </row>
    <row r="132" spans="2:14" x14ac:dyDescent="0.3">
      <c r="B132" s="33" t="s">
        <v>274</v>
      </c>
      <c r="C132" s="18" t="s">
        <v>101</v>
      </c>
      <c r="D132" s="21" t="s">
        <v>195</v>
      </c>
      <c r="E132" s="23">
        <v>0.47842543527630582</v>
      </c>
      <c r="F132" s="23">
        <v>0.52157456472369412</v>
      </c>
      <c r="G132" s="23">
        <v>0</v>
      </c>
      <c r="H132" s="23">
        <v>0</v>
      </c>
      <c r="I132" s="24">
        <v>13210</v>
      </c>
      <c r="J132" s="23">
        <v>0.47123893805309736</v>
      </c>
      <c r="K132" s="23">
        <v>0.52876106194690264</v>
      </c>
      <c r="L132" s="23">
        <v>0</v>
      </c>
      <c r="M132" s="23">
        <v>0</v>
      </c>
      <c r="N132" s="24">
        <v>4520</v>
      </c>
    </row>
    <row r="133" spans="2:14" x14ac:dyDescent="0.3">
      <c r="B133" s="33" t="s">
        <v>274</v>
      </c>
      <c r="C133" s="18" t="s">
        <v>105</v>
      </c>
      <c r="D133" s="21" t="s">
        <v>197</v>
      </c>
      <c r="E133" s="23">
        <v>0.50301204819277112</v>
      </c>
      <c r="F133" s="23">
        <v>0.49698795180722893</v>
      </c>
      <c r="G133" s="23">
        <v>0</v>
      </c>
      <c r="H133" s="23">
        <v>0</v>
      </c>
      <c r="I133" s="24">
        <v>14940</v>
      </c>
      <c r="J133" s="23">
        <v>0.51476793248945152</v>
      </c>
      <c r="K133" s="23">
        <v>0.48523206751054854</v>
      </c>
      <c r="L133" s="23">
        <v>0</v>
      </c>
      <c r="M133" s="23">
        <v>0</v>
      </c>
      <c r="N133" s="24">
        <v>3555</v>
      </c>
    </row>
    <row r="134" spans="2:14" x14ac:dyDescent="0.3">
      <c r="B134" s="33" t="s">
        <v>274</v>
      </c>
      <c r="C134" s="18" t="s">
        <v>106</v>
      </c>
      <c r="D134" s="21" t="s">
        <v>198</v>
      </c>
      <c r="E134" s="23">
        <v>0.47955801104972373</v>
      </c>
      <c r="F134" s="23">
        <v>0.51712707182320439</v>
      </c>
      <c r="G134" s="23">
        <v>0</v>
      </c>
      <c r="H134" s="23">
        <v>3.3149171270718232E-3</v>
      </c>
      <c r="I134" s="24">
        <v>9050</v>
      </c>
      <c r="J134" s="23" t="s">
        <v>588</v>
      </c>
      <c r="K134" s="23" t="s">
        <v>588</v>
      </c>
      <c r="L134" s="23" t="s">
        <v>588</v>
      </c>
      <c r="M134" s="23" t="s">
        <v>588</v>
      </c>
      <c r="N134" s="24" t="s">
        <v>588</v>
      </c>
    </row>
    <row r="135" spans="2:14" x14ac:dyDescent="0.3">
      <c r="B135" s="33" t="s">
        <v>274</v>
      </c>
      <c r="C135" s="18" t="s">
        <v>111</v>
      </c>
      <c r="D135" s="21" t="s">
        <v>324</v>
      </c>
      <c r="E135" s="23">
        <v>0.47953488372093023</v>
      </c>
      <c r="F135" s="23">
        <v>0.52046511627906977</v>
      </c>
      <c r="G135" s="23">
        <v>0</v>
      </c>
      <c r="H135" s="23">
        <v>0</v>
      </c>
      <c r="I135" s="24">
        <v>10750</v>
      </c>
      <c r="J135" s="23">
        <v>0.47227926078028748</v>
      </c>
      <c r="K135" s="23">
        <v>0.52772073921971252</v>
      </c>
      <c r="L135" s="23">
        <v>0</v>
      </c>
      <c r="M135" s="23">
        <v>0</v>
      </c>
      <c r="N135" s="24">
        <v>4870</v>
      </c>
    </row>
    <row r="136" spans="2:14" x14ac:dyDescent="0.3">
      <c r="B136" s="33" t="s">
        <v>279</v>
      </c>
      <c r="C136" s="18" t="s">
        <v>74</v>
      </c>
      <c r="D136" s="21" t="s">
        <v>177</v>
      </c>
      <c r="E136" s="23">
        <v>0.54969749351771824</v>
      </c>
      <c r="F136" s="23">
        <v>0.45030250648228176</v>
      </c>
      <c r="G136" s="23">
        <v>0</v>
      </c>
      <c r="H136" s="23">
        <v>0</v>
      </c>
      <c r="I136" s="24">
        <v>5785</v>
      </c>
      <c r="J136" s="23">
        <v>0.53874538745387457</v>
      </c>
      <c r="K136" s="23">
        <v>0.46125461254612549</v>
      </c>
      <c r="L136" s="23">
        <v>0</v>
      </c>
      <c r="M136" s="23">
        <v>0</v>
      </c>
      <c r="N136" s="24">
        <v>1355</v>
      </c>
    </row>
    <row r="137" spans="2:14" x14ac:dyDescent="0.3">
      <c r="B137" s="33" t="s">
        <v>279</v>
      </c>
      <c r="C137" s="18" t="s">
        <v>76</v>
      </c>
      <c r="D137" s="21" t="s">
        <v>179</v>
      </c>
      <c r="E137" s="23">
        <v>0.49486803519061584</v>
      </c>
      <c r="F137" s="23">
        <v>0.50586510263929618</v>
      </c>
      <c r="G137" s="23">
        <v>0</v>
      </c>
      <c r="H137" s="23">
        <v>0</v>
      </c>
      <c r="I137" s="24">
        <v>6820</v>
      </c>
      <c r="J137" s="23">
        <v>0.48257839721254353</v>
      </c>
      <c r="K137" s="23">
        <v>0.51742160278745641</v>
      </c>
      <c r="L137" s="23">
        <v>0</v>
      </c>
      <c r="M137" s="23">
        <v>0</v>
      </c>
      <c r="N137" s="24">
        <v>2870</v>
      </c>
    </row>
    <row r="138" spans="2:14" x14ac:dyDescent="0.3">
      <c r="B138" s="33" t="s">
        <v>279</v>
      </c>
      <c r="C138" s="18" t="s">
        <v>77</v>
      </c>
      <c r="D138" s="21" t="s">
        <v>180</v>
      </c>
      <c r="E138" s="23">
        <v>0.47935921133703019</v>
      </c>
      <c r="F138" s="23">
        <v>0.52064078866296981</v>
      </c>
      <c r="G138" s="23">
        <v>0</v>
      </c>
      <c r="H138" s="23">
        <v>0</v>
      </c>
      <c r="I138" s="24">
        <v>8115</v>
      </c>
      <c r="J138" s="23">
        <v>0.45730550284629978</v>
      </c>
      <c r="K138" s="23">
        <v>0.54269449715370022</v>
      </c>
      <c r="L138" s="23">
        <v>0</v>
      </c>
      <c r="M138" s="23">
        <v>0</v>
      </c>
      <c r="N138" s="24">
        <v>2635</v>
      </c>
    </row>
    <row r="139" spans="2:14" x14ac:dyDescent="0.3">
      <c r="B139" s="33" t="s">
        <v>279</v>
      </c>
      <c r="C139" s="18" t="s">
        <v>80</v>
      </c>
      <c r="D139" s="21" t="s">
        <v>325</v>
      </c>
      <c r="E139" s="23">
        <v>0.49094375595805528</v>
      </c>
      <c r="F139" s="23">
        <v>0.50810295519542426</v>
      </c>
      <c r="G139" s="23">
        <v>0</v>
      </c>
      <c r="H139" s="23">
        <v>0</v>
      </c>
      <c r="I139" s="24">
        <v>5245</v>
      </c>
      <c r="J139" s="23">
        <v>0.47432024169184289</v>
      </c>
      <c r="K139" s="23">
        <v>0.5226586102719033</v>
      </c>
      <c r="L139" s="23">
        <v>0</v>
      </c>
      <c r="M139" s="23">
        <v>0</v>
      </c>
      <c r="N139" s="24">
        <v>1655</v>
      </c>
    </row>
    <row r="140" spans="2:14" x14ac:dyDescent="0.3">
      <c r="B140" s="33" t="s">
        <v>279</v>
      </c>
      <c r="C140" s="18" t="s">
        <v>83</v>
      </c>
      <c r="D140" s="21" t="s">
        <v>182</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84</v>
      </c>
      <c r="D141" s="21" t="s">
        <v>183</v>
      </c>
      <c r="E141" s="23">
        <v>0.45069366329208849</v>
      </c>
      <c r="F141" s="23">
        <v>0.48143982002249719</v>
      </c>
      <c r="G141" s="23">
        <v>7.4990626171728538E-4</v>
      </c>
      <c r="H141" s="23">
        <v>6.7116610423697043E-2</v>
      </c>
      <c r="I141" s="24">
        <v>13335</v>
      </c>
      <c r="J141" s="23">
        <v>0.42673992673992672</v>
      </c>
      <c r="K141" s="23">
        <v>0.44871794871794873</v>
      </c>
      <c r="L141" s="23">
        <v>0</v>
      </c>
      <c r="M141" s="23">
        <v>0.12454212454212454</v>
      </c>
      <c r="N141" s="24">
        <v>2730</v>
      </c>
    </row>
    <row r="142" spans="2:14" x14ac:dyDescent="0.3">
      <c r="B142" s="33" t="s">
        <v>279</v>
      </c>
      <c r="C142" s="18" t="s">
        <v>88</v>
      </c>
      <c r="D142" s="21" t="s">
        <v>185</v>
      </c>
      <c r="E142" s="23">
        <v>0.48711554447215294</v>
      </c>
      <c r="F142" s="23">
        <v>0.51246882793017456</v>
      </c>
      <c r="G142" s="23">
        <v>4.1562759767248546E-4</v>
      </c>
      <c r="H142" s="23">
        <v>0</v>
      </c>
      <c r="I142" s="24">
        <v>12030</v>
      </c>
      <c r="J142" s="23">
        <v>0.48551959114139692</v>
      </c>
      <c r="K142" s="23">
        <v>0.51277683134582619</v>
      </c>
      <c r="L142" s="23">
        <v>0</v>
      </c>
      <c r="M142" s="23">
        <v>0</v>
      </c>
      <c r="N142" s="24">
        <v>2935</v>
      </c>
    </row>
    <row r="143" spans="2:14" x14ac:dyDescent="0.3">
      <c r="B143" s="33" t="s">
        <v>279</v>
      </c>
      <c r="C143" s="18" t="s">
        <v>72</v>
      </c>
      <c r="D143" s="21" t="s">
        <v>175</v>
      </c>
      <c r="E143" s="23">
        <v>0.49148282602624965</v>
      </c>
      <c r="F143" s="23">
        <v>0.5085171739737504</v>
      </c>
      <c r="G143" s="23">
        <v>0</v>
      </c>
      <c r="H143" s="23">
        <v>0</v>
      </c>
      <c r="I143" s="24">
        <v>17905</v>
      </c>
      <c r="J143" s="23">
        <v>0.49389671361502346</v>
      </c>
      <c r="K143" s="23">
        <v>0.50610328638497648</v>
      </c>
      <c r="L143" s="23">
        <v>0</v>
      </c>
      <c r="M143" s="23">
        <v>0</v>
      </c>
      <c r="N143" s="24">
        <v>5325</v>
      </c>
    </row>
    <row r="144" spans="2:14" x14ac:dyDescent="0.3">
      <c r="B144" s="33" t="s">
        <v>279</v>
      </c>
      <c r="C144" s="18" t="s">
        <v>423</v>
      </c>
      <c r="D144" s="21" t="s">
        <v>424</v>
      </c>
      <c r="E144" s="23">
        <v>0</v>
      </c>
      <c r="F144" s="23">
        <v>1</v>
      </c>
      <c r="G144" s="23">
        <v>0</v>
      </c>
      <c r="H144" s="23">
        <v>0</v>
      </c>
      <c r="I144" s="24">
        <v>1470</v>
      </c>
      <c r="J144" s="23">
        <v>0</v>
      </c>
      <c r="K144" s="23">
        <v>1</v>
      </c>
      <c r="L144" s="23">
        <v>0</v>
      </c>
      <c r="M144" s="23">
        <v>0</v>
      </c>
      <c r="N144" s="24">
        <v>45</v>
      </c>
    </row>
    <row r="145" spans="2:14" x14ac:dyDescent="0.3">
      <c r="B145" s="33" t="s">
        <v>279</v>
      </c>
      <c r="C145" s="18" t="s">
        <v>90</v>
      </c>
      <c r="D145" s="21" t="s">
        <v>187</v>
      </c>
      <c r="E145" s="23">
        <v>0.47577092511013214</v>
      </c>
      <c r="F145" s="23">
        <v>0.52392526203858425</v>
      </c>
      <c r="G145" s="23">
        <v>4.5571927692541396E-4</v>
      </c>
      <c r="H145" s="23">
        <v>0</v>
      </c>
      <c r="I145" s="24">
        <v>32915</v>
      </c>
      <c r="J145" s="23" t="s">
        <v>588</v>
      </c>
      <c r="K145" s="23" t="s">
        <v>588</v>
      </c>
      <c r="L145" s="23" t="s">
        <v>588</v>
      </c>
      <c r="M145" s="23" t="s">
        <v>588</v>
      </c>
      <c r="N145" s="24" t="s">
        <v>588</v>
      </c>
    </row>
    <row r="146" spans="2:14" x14ac:dyDescent="0.3">
      <c r="B146" s="33" t="s">
        <v>279</v>
      </c>
      <c r="C146" s="18" t="s">
        <v>102</v>
      </c>
      <c r="D146" s="21" t="s">
        <v>422</v>
      </c>
      <c r="E146" s="23">
        <v>0.48636363636363639</v>
      </c>
      <c r="F146" s="23">
        <v>0.51363636363636367</v>
      </c>
      <c r="G146" s="23">
        <v>0</v>
      </c>
      <c r="H146" s="23">
        <v>0</v>
      </c>
      <c r="I146" s="24">
        <v>17600</v>
      </c>
      <c r="J146" s="23" t="s">
        <v>588</v>
      </c>
      <c r="K146" s="23" t="s">
        <v>588</v>
      </c>
      <c r="L146" s="23" t="s">
        <v>588</v>
      </c>
      <c r="M146" s="23" t="s">
        <v>588</v>
      </c>
      <c r="N146" s="24" t="s">
        <v>588</v>
      </c>
    </row>
    <row r="147" spans="2:14" x14ac:dyDescent="0.3">
      <c r="B147" s="33" t="s">
        <v>279</v>
      </c>
      <c r="C147" s="18" t="s">
        <v>91</v>
      </c>
      <c r="D147" s="21" t="s">
        <v>188</v>
      </c>
      <c r="E147" s="23">
        <v>0.48338557993730408</v>
      </c>
      <c r="F147" s="23">
        <v>0.51598746081504698</v>
      </c>
      <c r="G147" s="23">
        <v>6.2695924764890286E-4</v>
      </c>
      <c r="H147" s="23">
        <v>6.2695924764890286E-4</v>
      </c>
      <c r="I147" s="24">
        <v>7975</v>
      </c>
      <c r="J147" s="23" t="s">
        <v>588</v>
      </c>
      <c r="K147" s="23" t="s">
        <v>588</v>
      </c>
      <c r="L147" s="23" t="s">
        <v>588</v>
      </c>
      <c r="M147" s="23" t="s">
        <v>588</v>
      </c>
      <c r="N147" s="24" t="s">
        <v>588</v>
      </c>
    </row>
    <row r="148" spans="2:14" x14ac:dyDescent="0.3">
      <c r="B148" s="33" t="s">
        <v>279</v>
      </c>
      <c r="C148" s="18" t="s">
        <v>97</v>
      </c>
      <c r="D148" s="21" t="s">
        <v>326</v>
      </c>
      <c r="E148" s="23">
        <v>0.48252138341390849</v>
      </c>
      <c r="F148" s="23">
        <v>0.51729267385645217</v>
      </c>
      <c r="G148" s="23">
        <v>0</v>
      </c>
      <c r="H148" s="23">
        <v>0</v>
      </c>
      <c r="I148" s="24">
        <v>26890</v>
      </c>
      <c r="J148" s="23">
        <v>0.47826086956521741</v>
      </c>
      <c r="K148" s="23">
        <v>0.52173913043478259</v>
      </c>
      <c r="L148" s="23">
        <v>0</v>
      </c>
      <c r="M148" s="23">
        <v>0</v>
      </c>
      <c r="N148" s="24">
        <v>7590</v>
      </c>
    </row>
    <row r="149" spans="2:14" x14ac:dyDescent="0.3">
      <c r="B149" s="33" t="s">
        <v>279</v>
      </c>
      <c r="C149" s="18" t="s">
        <v>103</v>
      </c>
      <c r="D149" s="21" t="s">
        <v>196</v>
      </c>
      <c r="E149" s="23">
        <v>0.49298352654057354</v>
      </c>
      <c r="F149" s="23">
        <v>0.5076266015863331</v>
      </c>
      <c r="G149" s="23">
        <v>0</v>
      </c>
      <c r="H149" s="23">
        <v>0</v>
      </c>
      <c r="I149" s="24">
        <v>8195</v>
      </c>
      <c r="J149" s="23">
        <v>0.4548611111111111</v>
      </c>
      <c r="K149" s="23">
        <v>0.54513888888888884</v>
      </c>
      <c r="L149" s="23">
        <v>0</v>
      </c>
      <c r="M149" s="23">
        <v>0</v>
      </c>
      <c r="N149" s="24">
        <v>2880</v>
      </c>
    </row>
    <row r="150" spans="2:14" x14ac:dyDescent="0.3">
      <c r="B150" s="33" t="s">
        <v>279</v>
      </c>
      <c r="C150" s="18" t="s">
        <v>104</v>
      </c>
      <c r="D150" s="21" t="s">
        <v>328</v>
      </c>
      <c r="E150" s="23">
        <v>0.47531891292290629</v>
      </c>
      <c r="F150" s="23">
        <v>0.52468108707709371</v>
      </c>
      <c r="G150" s="23">
        <v>0</v>
      </c>
      <c r="H150" s="23">
        <v>0</v>
      </c>
      <c r="I150" s="24">
        <v>9015</v>
      </c>
      <c r="J150" s="23">
        <v>0.45018450184501846</v>
      </c>
      <c r="K150" s="23">
        <v>0.54981549815498154</v>
      </c>
      <c r="L150" s="23">
        <v>0</v>
      </c>
      <c r="M150" s="23">
        <v>0</v>
      </c>
      <c r="N150" s="24">
        <v>2710</v>
      </c>
    </row>
    <row r="151" spans="2:14" x14ac:dyDescent="0.3">
      <c r="B151" s="33" t="s">
        <v>279</v>
      </c>
      <c r="C151" s="18" t="s">
        <v>107</v>
      </c>
      <c r="D151" s="21" t="s">
        <v>329</v>
      </c>
      <c r="E151" s="23">
        <v>0.49546666666666667</v>
      </c>
      <c r="F151" s="23">
        <v>0.50453333333333328</v>
      </c>
      <c r="G151" s="23">
        <v>0</v>
      </c>
      <c r="H151" s="23">
        <v>0</v>
      </c>
      <c r="I151" s="24">
        <v>9375</v>
      </c>
      <c r="J151" s="23">
        <v>0.47359735973597361</v>
      </c>
      <c r="K151" s="23">
        <v>0.52640264026402639</v>
      </c>
      <c r="L151" s="23">
        <v>0</v>
      </c>
      <c r="M151" s="23">
        <v>0</v>
      </c>
      <c r="N151" s="24">
        <v>3030</v>
      </c>
    </row>
    <row r="152" spans="2:14" x14ac:dyDescent="0.3">
      <c r="B152" s="33" t="s">
        <v>279</v>
      </c>
      <c r="C152" s="18" t="s">
        <v>108</v>
      </c>
      <c r="D152" s="21" t="s">
        <v>330</v>
      </c>
      <c r="E152" s="23">
        <v>0.48906139731827808</v>
      </c>
      <c r="F152" s="23">
        <v>0.51093860268172198</v>
      </c>
      <c r="G152" s="23">
        <v>0</v>
      </c>
      <c r="H152" s="23">
        <v>0</v>
      </c>
      <c r="I152" s="24">
        <v>7085</v>
      </c>
      <c r="J152" s="23">
        <v>0.44490644490644493</v>
      </c>
      <c r="K152" s="23">
        <v>0.55509355509355507</v>
      </c>
      <c r="L152" s="23">
        <v>0</v>
      </c>
      <c r="M152" s="23">
        <v>0</v>
      </c>
      <c r="N152" s="24">
        <v>2405</v>
      </c>
    </row>
    <row r="153" spans="2:14" x14ac:dyDescent="0.3">
      <c r="B153" s="33" t="s">
        <v>279</v>
      </c>
      <c r="C153" s="18" t="s">
        <v>109</v>
      </c>
      <c r="D153" s="21" t="s">
        <v>199</v>
      </c>
      <c r="E153" s="23">
        <v>0.4828897338403042</v>
      </c>
      <c r="F153" s="23">
        <v>0.5171102661596958</v>
      </c>
      <c r="G153" s="23">
        <v>0</v>
      </c>
      <c r="H153" s="23">
        <v>0</v>
      </c>
      <c r="I153" s="24">
        <v>7890</v>
      </c>
      <c r="J153" s="23">
        <v>0.47306791569086654</v>
      </c>
      <c r="K153" s="23">
        <v>0.52693208430913352</v>
      </c>
      <c r="L153" s="23">
        <v>0</v>
      </c>
      <c r="M153" s="23">
        <v>0</v>
      </c>
      <c r="N153" s="24">
        <v>2135</v>
      </c>
    </row>
    <row r="154" spans="2:14" x14ac:dyDescent="0.3">
      <c r="B154" s="33" t="s">
        <v>279</v>
      </c>
      <c r="C154" s="18" t="s">
        <v>110</v>
      </c>
      <c r="D154" s="21" t="s">
        <v>331</v>
      </c>
      <c r="E154" s="23">
        <v>0.47817189631650753</v>
      </c>
      <c r="F154" s="23">
        <v>0.52182810368349253</v>
      </c>
      <c r="G154" s="23">
        <v>0</v>
      </c>
      <c r="H154" s="23">
        <v>0</v>
      </c>
      <c r="I154" s="24">
        <v>7330</v>
      </c>
      <c r="J154" s="23">
        <v>0.47685185185185186</v>
      </c>
      <c r="K154" s="23">
        <v>0.52314814814814814</v>
      </c>
      <c r="L154" s="23">
        <v>0</v>
      </c>
      <c r="M154" s="23">
        <v>0</v>
      </c>
      <c r="N154" s="24">
        <v>2160</v>
      </c>
    </row>
    <row r="155" spans="2:14" x14ac:dyDescent="0.3">
      <c r="B155" s="33" t="s">
        <v>283</v>
      </c>
      <c r="C155" s="18" t="s">
        <v>112</v>
      </c>
      <c r="D155" s="21" t="s">
        <v>332</v>
      </c>
      <c r="E155" s="23">
        <v>0.46647646219686162</v>
      </c>
      <c r="F155" s="23">
        <v>0.5342368045649073</v>
      </c>
      <c r="G155" s="23">
        <v>0</v>
      </c>
      <c r="H155" s="23">
        <v>0</v>
      </c>
      <c r="I155" s="24">
        <v>7010</v>
      </c>
      <c r="J155" s="23">
        <v>0.46153846153846156</v>
      </c>
      <c r="K155" s="23">
        <v>0.53846153846153844</v>
      </c>
      <c r="L155" s="23">
        <v>0</v>
      </c>
      <c r="M155" s="23">
        <v>0</v>
      </c>
      <c r="N155" s="24">
        <v>585</v>
      </c>
    </row>
    <row r="156" spans="2:14" x14ac:dyDescent="0.3">
      <c r="B156" s="33" t="s">
        <v>283</v>
      </c>
      <c r="C156" s="18" t="s">
        <v>113</v>
      </c>
      <c r="D156" s="21" t="s">
        <v>200</v>
      </c>
      <c r="E156" s="23">
        <v>0.48294434470377018</v>
      </c>
      <c r="F156" s="23">
        <v>0.51705565529622977</v>
      </c>
      <c r="G156" s="23">
        <v>0</v>
      </c>
      <c r="H156" s="23">
        <v>0</v>
      </c>
      <c r="I156" s="24">
        <v>11140</v>
      </c>
      <c r="J156" s="23" t="s">
        <v>588</v>
      </c>
      <c r="K156" s="23" t="s">
        <v>588</v>
      </c>
      <c r="L156" s="23" t="s">
        <v>588</v>
      </c>
      <c r="M156" s="23" t="s">
        <v>588</v>
      </c>
      <c r="N156" s="24" t="s">
        <v>588</v>
      </c>
    </row>
    <row r="157" spans="2:14" x14ac:dyDescent="0.3">
      <c r="B157" s="33" t="s">
        <v>283</v>
      </c>
      <c r="C157" s="18" t="s">
        <v>114</v>
      </c>
      <c r="D157" s="21" t="s">
        <v>333</v>
      </c>
      <c r="E157" s="23">
        <v>0.47727272727272729</v>
      </c>
      <c r="F157" s="23">
        <v>0.52272727272727271</v>
      </c>
      <c r="G157" s="23">
        <v>0</v>
      </c>
      <c r="H157" s="23">
        <v>0</v>
      </c>
      <c r="I157" s="24">
        <v>11000</v>
      </c>
      <c r="J157" s="23" t="s">
        <v>588</v>
      </c>
      <c r="K157" s="23" t="s">
        <v>588</v>
      </c>
      <c r="L157" s="23" t="s">
        <v>588</v>
      </c>
      <c r="M157" s="23" t="s">
        <v>588</v>
      </c>
      <c r="N157" s="24" t="s">
        <v>588</v>
      </c>
    </row>
    <row r="158" spans="2:14" x14ac:dyDescent="0.3">
      <c r="B158" s="33" t="s">
        <v>283</v>
      </c>
      <c r="C158" s="18" t="s">
        <v>115</v>
      </c>
      <c r="D158" s="21" t="s">
        <v>201</v>
      </c>
      <c r="E158" s="23">
        <v>0.46845360824742266</v>
      </c>
      <c r="F158" s="23">
        <v>0.52783505154639176</v>
      </c>
      <c r="G158" s="23">
        <v>4.1237113402061858E-4</v>
      </c>
      <c r="H158" s="23">
        <v>3.2989690721649486E-3</v>
      </c>
      <c r="I158" s="24">
        <v>12125</v>
      </c>
      <c r="J158" s="23">
        <v>0.45259165613147911</v>
      </c>
      <c r="K158" s="23">
        <v>0.54361567635903918</v>
      </c>
      <c r="L158" s="23">
        <v>0</v>
      </c>
      <c r="M158" s="23">
        <v>2.5284450063211127E-3</v>
      </c>
      <c r="N158" s="24">
        <v>3955</v>
      </c>
    </row>
    <row r="159" spans="2:14" x14ac:dyDescent="0.3">
      <c r="B159" s="33" t="s">
        <v>283</v>
      </c>
      <c r="C159" s="18" t="s">
        <v>116</v>
      </c>
      <c r="D159" s="21" t="s">
        <v>202</v>
      </c>
      <c r="E159" s="23">
        <v>0.45825426944971537</v>
      </c>
      <c r="F159" s="23">
        <v>0.54174573055028463</v>
      </c>
      <c r="G159" s="23">
        <v>0</v>
      </c>
      <c r="H159" s="23">
        <v>0</v>
      </c>
      <c r="I159" s="24">
        <v>10540</v>
      </c>
      <c r="J159" s="23">
        <v>0.45817490494296575</v>
      </c>
      <c r="K159" s="23">
        <v>0.54182509505703425</v>
      </c>
      <c r="L159" s="23">
        <v>0</v>
      </c>
      <c r="M159" s="23">
        <v>0</v>
      </c>
      <c r="N159" s="24">
        <v>2630</v>
      </c>
    </row>
    <row r="160" spans="2:14" x14ac:dyDescent="0.3">
      <c r="B160" s="33" t="s">
        <v>283</v>
      </c>
      <c r="C160" s="18" t="s">
        <v>117</v>
      </c>
      <c r="D160" s="21" t="s">
        <v>203</v>
      </c>
      <c r="E160" s="23">
        <v>0.48835758835758836</v>
      </c>
      <c r="F160" s="23">
        <v>0.51143451143451146</v>
      </c>
      <c r="G160" s="23">
        <v>2.0790020790020791E-4</v>
      </c>
      <c r="H160" s="23">
        <v>0</v>
      </c>
      <c r="I160" s="24">
        <v>24050</v>
      </c>
      <c r="J160" s="23">
        <v>0.47855684138869981</v>
      </c>
      <c r="K160" s="23">
        <v>0.52076242341729062</v>
      </c>
      <c r="L160" s="23">
        <v>0</v>
      </c>
      <c r="M160" s="23">
        <v>0</v>
      </c>
      <c r="N160" s="24">
        <v>7345</v>
      </c>
    </row>
    <row r="161" spans="2:14" x14ac:dyDescent="0.3">
      <c r="B161" s="33" t="s">
        <v>283</v>
      </c>
      <c r="C161" s="18" t="s">
        <v>118</v>
      </c>
      <c r="D161" s="21" t="s">
        <v>204</v>
      </c>
      <c r="E161" s="23">
        <v>0.4716531681753216</v>
      </c>
      <c r="F161" s="23">
        <v>0.52787041448308714</v>
      </c>
      <c r="G161" s="23">
        <v>4.764173415912339E-4</v>
      </c>
      <c r="H161" s="23">
        <v>0</v>
      </c>
      <c r="I161" s="24">
        <v>10495</v>
      </c>
      <c r="J161" s="23">
        <v>0.43951612903225806</v>
      </c>
      <c r="K161" s="23">
        <v>0.56048387096774188</v>
      </c>
      <c r="L161" s="23">
        <v>0</v>
      </c>
      <c r="M161" s="23">
        <v>0</v>
      </c>
      <c r="N161" s="24">
        <v>3720</v>
      </c>
    </row>
    <row r="162" spans="2:14" x14ac:dyDescent="0.3">
      <c r="B162" s="33" t="s">
        <v>283</v>
      </c>
      <c r="C162" s="18" t="s">
        <v>119</v>
      </c>
      <c r="D162" s="21" t="s">
        <v>334</v>
      </c>
      <c r="E162" s="23">
        <v>0.47985004686035615</v>
      </c>
      <c r="F162" s="23">
        <v>0.52108716026241797</v>
      </c>
      <c r="G162" s="23">
        <v>0</v>
      </c>
      <c r="H162" s="23">
        <v>0</v>
      </c>
      <c r="I162" s="24">
        <v>5335</v>
      </c>
      <c r="J162" s="23">
        <v>0.50710900473933651</v>
      </c>
      <c r="K162" s="23">
        <v>0.49289099526066349</v>
      </c>
      <c r="L162" s="23">
        <v>0</v>
      </c>
      <c r="M162" s="23">
        <v>0</v>
      </c>
      <c r="N162" s="24">
        <v>1055</v>
      </c>
    </row>
    <row r="163" spans="2:14" x14ac:dyDescent="0.3">
      <c r="B163" s="33" t="s">
        <v>283</v>
      </c>
      <c r="C163" s="18" t="s">
        <v>120</v>
      </c>
      <c r="D163" s="21" t="s">
        <v>335</v>
      </c>
      <c r="E163" s="23">
        <v>0.47063978965819458</v>
      </c>
      <c r="F163" s="23">
        <v>0.50423605024832019</v>
      </c>
      <c r="G163" s="23">
        <v>0</v>
      </c>
      <c r="H163" s="23">
        <v>2.483201869704937E-2</v>
      </c>
      <c r="I163" s="24">
        <v>17115</v>
      </c>
      <c r="J163" s="23">
        <v>0.45168539325842699</v>
      </c>
      <c r="K163" s="23">
        <v>0.52359550561797752</v>
      </c>
      <c r="L163" s="23">
        <v>0</v>
      </c>
      <c r="M163" s="23">
        <v>2.4719101123595506E-2</v>
      </c>
      <c r="N163" s="24">
        <v>4450</v>
      </c>
    </row>
    <row r="164" spans="2:14" x14ac:dyDescent="0.3">
      <c r="B164" s="33" t="s">
        <v>283</v>
      </c>
      <c r="C164" s="18" t="s">
        <v>121</v>
      </c>
      <c r="D164" s="21" t="s">
        <v>205</v>
      </c>
      <c r="E164" s="23">
        <v>0.50293255131964809</v>
      </c>
      <c r="F164" s="23">
        <v>0.49706744868035191</v>
      </c>
      <c r="G164" s="23">
        <v>0</v>
      </c>
      <c r="H164" s="23">
        <v>0</v>
      </c>
      <c r="I164" s="24">
        <v>10230</v>
      </c>
      <c r="J164" s="23">
        <v>0.47010309278350515</v>
      </c>
      <c r="K164" s="23">
        <v>0.52989690721649485</v>
      </c>
      <c r="L164" s="23">
        <v>0</v>
      </c>
      <c r="M164" s="23">
        <v>0</v>
      </c>
      <c r="N164" s="24">
        <v>2425</v>
      </c>
    </row>
    <row r="165" spans="2:14" x14ac:dyDescent="0.3">
      <c r="B165" s="33" t="s">
        <v>283</v>
      </c>
      <c r="C165" s="18" t="s">
        <v>122</v>
      </c>
      <c r="D165" s="21" t="s">
        <v>206</v>
      </c>
      <c r="E165" s="23">
        <v>0.48865682391069498</v>
      </c>
      <c r="F165" s="23">
        <v>0.51134317608930502</v>
      </c>
      <c r="G165" s="23">
        <v>0</v>
      </c>
      <c r="H165" s="23">
        <v>0</v>
      </c>
      <c r="I165" s="24">
        <v>13885</v>
      </c>
      <c r="J165" s="23">
        <v>0.46795523906408953</v>
      </c>
      <c r="K165" s="23">
        <v>0.53204476093591047</v>
      </c>
      <c r="L165" s="23">
        <v>0</v>
      </c>
      <c r="M165" s="23">
        <v>0</v>
      </c>
      <c r="N165" s="24">
        <v>4915</v>
      </c>
    </row>
    <row r="166" spans="2:14" x14ac:dyDescent="0.3">
      <c r="B166" s="33" t="s">
        <v>283</v>
      </c>
      <c r="C166" s="18" t="s">
        <v>123</v>
      </c>
      <c r="D166" s="21" t="s">
        <v>336</v>
      </c>
      <c r="E166" s="23">
        <v>0.47401328644001561</v>
      </c>
      <c r="F166" s="23">
        <v>0.52598671355998439</v>
      </c>
      <c r="G166" s="23">
        <v>0</v>
      </c>
      <c r="H166" s="23">
        <v>0</v>
      </c>
      <c r="I166" s="24">
        <v>12795</v>
      </c>
      <c r="J166" s="23">
        <v>0.45454545454545453</v>
      </c>
      <c r="K166" s="23">
        <v>0.54545454545454541</v>
      </c>
      <c r="L166" s="23">
        <v>0</v>
      </c>
      <c r="M166" s="23">
        <v>0</v>
      </c>
      <c r="N166" s="24">
        <v>5005</v>
      </c>
    </row>
    <row r="167" spans="2:14" x14ac:dyDescent="0.3">
      <c r="B167" s="33" t="s">
        <v>283</v>
      </c>
      <c r="C167" s="18" t="s">
        <v>124</v>
      </c>
      <c r="D167" s="21" t="s">
        <v>207</v>
      </c>
      <c r="E167" s="23">
        <v>0.47985347985347987</v>
      </c>
      <c r="F167" s="23">
        <v>0.51914751914751911</v>
      </c>
      <c r="G167" s="23">
        <v>0</v>
      </c>
      <c r="H167" s="23">
        <v>9.99000999000999E-4</v>
      </c>
      <c r="I167" s="24">
        <v>15015</v>
      </c>
      <c r="J167" s="23">
        <v>0.47390396659707723</v>
      </c>
      <c r="K167" s="23">
        <v>0.52400835073068897</v>
      </c>
      <c r="L167" s="23">
        <v>0</v>
      </c>
      <c r="M167" s="23">
        <v>0</v>
      </c>
      <c r="N167" s="24">
        <v>2395</v>
      </c>
    </row>
    <row r="168" spans="2:14" x14ac:dyDescent="0.3">
      <c r="B168" s="33" t="s">
        <v>283</v>
      </c>
      <c r="C168" s="18" t="s">
        <v>125</v>
      </c>
      <c r="D168" s="21" t="s">
        <v>208</v>
      </c>
      <c r="E168" s="23">
        <v>0.47485303723056826</v>
      </c>
      <c r="F168" s="23">
        <v>0.52449379490529069</v>
      </c>
      <c r="G168" s="23">
        <v>6.5316786414108428E-4</v>
      </c>
      <c r="H168" s="23">
        <v>0</v>
      </c>
      <c r="I168" s="24">
        <v>7655</v>
      </c>
      <c r="J168" s="23">
        <v>0.5625</v>
      </c>
      <c r="K168" s="23">
        <v>0.4375</v>
      </c>
      <c r="L168" s="23">
        <v>0</v>
      </c>
      <c r="M168" s="23">
        <v>0</v>
      </c>
      <c r="N168" s="24">
        <v>80</v>
      </c>
    </row>
    <row r="169" spans="2:14" ht="14.9" customHeight="1" x14ac:dyDescent="0.3">
      <c r="B169" s="33" t="s">
        <v>283</v>
      </c>
      <c r="C169" s="18" t="s">
        <v>126</v>
      </c>
      <c r="D169" s="21" t="s">
        <v>337</v>
      </c>
      <c r="E169" s="23">
        <v>0.47692307692307695</v>
      </c>
      <c r="F169" s="23">
        <v>0.52307692307692311</v>
      </c>
      <c r="G169" s="23">
        <v>0</v>
      </c>
      <c r="H169" s="23">
        <v>0</v>
      </c>
      <c r="I169" s="24">
        <v>10400</v>
      </c>
      <c r="J169" s="23">
        <v>0.46404109589041098</v>
      </c>
      <c r="K169" s="23">
        <v>0.53595890410958902</v>
      </c>
      <c r="L169" s="23">
        <v>0</v>
      </c>
      <c r="M169" s="23">
        <v>0</v>
      </c>
      <c r="N169" s="24">
        <v>2920</v>
      </c>
    </row>
    <row r="170" spans="2:14" x14ac:dyDescent="0.3">
      <c r="B170" s="33" t="s">
        <v>283</v>
      </c>
      <c r="C170" s="18" t="s">
        <v>127</v>
      </c>
      <c r="D170" s="21" t="s">
        <v>209</v>
      </c>
      <c r="E170" s="23">
        <v>0.48696637703060069</v>
      </c>
      <c r="F170" s="23">
        <v>0.51227805062334719</v>
      </c>
      <c r="G170" s="23">
        <v>3.7778617302606723E-4</v>
      </c>
      <c r="H170" s="23">
        <v>0</v>
      </c>
      <c r="I170" s="24">
        <v>13235</v>
      </c>
      <c r="J170" s="23">
        <v>0.48136645962732921</v>
      </c>
      <c r="K170" s="23">
        <v>0.51708074534161486</v>
      </c>
      <c r="L170" s="23">
        <v>0</v>
      </c>
      <c r="M170" s="23">
        <v>0</v>
      </c>
      <c r="N170" s="24">
        <v>3220</v>
      </c>
    </row>
    <row r="171" spans="2:14" x14ac:dyDescent="0.3">
      <c r="B171" s="33" t="s">
        <v>283</v>
      </c>
      <c r="C171" s="18" t="s">
        <v>128</v>
      </c>
      <c r="D171" s="21" t="s">
        <v>338</v>
      </c>
      <c r="E171" s="23">
        <v>0.48259911894273128</v>
      </c>
      <c r="F171" s="23">
        <v>0.51674008810572691</v>
      </c>
      <c r="G171" s="23">
        <v>0</v>
      </c>
      <c r="H171" s="23">
        <v>6.6079295154185019E-4</v>
      </c>
      <c r="I171" s="24">
        <v>22700</v>
      </c>
      <c r="J171" s="23">
        <v>0.47913043478260869</v>
      </c>
      <c r="K171" s="23">
        <v>0.52</v>
      </c>
      <c r="L171" s="23">
        <v>0</v>
      </c>
      <c r="M171" s="23">
        <v>8.6956521739130438E-4</v>
      </c>
      <c r="N171" s="24">
        <v>5750</v>
      </c>
    </row>
    <row r="172" spans="2:14" x14ac:dyDescent="0.3">
      <c r="B172" s="33" t="s">
        <v>290</v>
      </c>
      <c r="C172" s="18" t="s">
        <v>129</v>
      </c>
      <c r="D172" s="21" t="s">
        <v>210</v>
      </c>
      <c r="E172" s="23">
        <v>0.47531461761858662</v>
      </c>
      <c r="F172" s="23">
        <v>0.52468538238141338</v>
      </c>
      <c r="G172" s="23">
        <v>0</v>
      </c>
      <c r="H172" s="23">
        <v>0</v>
      </c>
      <c r="I172" s="24">
        <v>5165</v>
      </c>
      <c r="J172" s="23">
        <v>0.46938775510204084</v>
      </c>
      <c r="K172" s="23">
        <v>0.53061224489795922</v>
      </c>
      <c r="L172" s="23">
        <v>0</v>
      </c>
      <c r="M172" s="23">
        <v>0</v>
      </c>
      <c r="N172" s="24">
        <v>2205</v>
      </c>
    </row>
    <row r="173" spans="2:14" x14ac:dyDescent="0.3">
      <c r="B173" s="33" t="s">
        <v>290</v>
      </c>
      <c r="C173" s="18" t="s">
        <v>130</v>
      </c>
      <c r="D173" s="21" t="s">
        <v>211</v>
      </c>
      <c r="E173" s="23">
        <v>0.48984034833091439</v>
      </c>
      <c r="F173" s="23">
        <v>0.51015965166908561</v>
      </c>
      <c r="G173" s="23">
        <v>0</v>
      </c>
      <c r="H173" s="23">
        <v>0</v>
      </c>
      <c r="I173" s="24">
        <v>13780</v>
      </c>
      <c r="J173" s="23">
        <v>0.48942172073342738</v>
      </c>
      <c r="K173" s="23">
        <v>0.51057827926657262</v>
      </c>
      <c r="L173" s="23">
        <v>0</v>
      </c>
      <c r="M173" s="23">
        <v>0</v>
      </c>
      <c r="N173" s="24">
        <v>3545</v>
      </c>
    </row>
    <row r="174" spans="2:14" x14ac:dyDescent="0.3">
      <c r="B174" s="33" t="s">
        <v>290</v>
      </c>
      <c r="C174" s="18" t="s">
        <v>131</v>
      </c>
      <c r="D174" s="21" t="s">
        <v>212</v>
      </c>
      <c r="E174" s="23">
        <v>0.49036777583187391</v>
      </c>
      <c r="F174" s="23">
        <v>0.50875656742556918</v>
      </c>
      <c r="G174" s="23">
        <v>0</v>
      </c>
      <c r="H174" s="23">
        <v>8.7565674255691769E-4</v>
      </c>
      <c r="I174" s="24">
        <v>5710</v>
      </c>
      <c r="J174" s="23">
        <v>0.5</v>
      </c>
      <c r="K174" s="23">
        <v>0.5</v>
      </c>
      <c r="L174" s="23">
        <v>0</v>
      </c>
      <c r="M174" s="23">
        <v>0</v>
      </c>
      <c r="N174" s="24">
        <v>1840</v>
      </c>
    </row>
    <row r="175" spans="2:14" x14ac:dyDescent="0.3">
      <c r="B175" s="33" t="s">
        <v>290</v>
      </c>
      <c r="C175" s="18" t="s">
        <v>132</v>
      </c>
      <c r="D175" s="21" t="s">
        <v>213</v>
      </c>
      <c r="E175" s="23">
        <v>0.47958628198149156</v>
      </c>
      <c r="F175" s="23">
        <v>0.51986935220468156</v>
      </c>
      <c r="G175" s="23">
        <v>0</v>
      </c>
      <c r="H175" s="23">
        <v>0</v>
      </c>
      <c r="I175" s="24">
        <v>9185</v>
      </c>
      <c r="J175" s="23">
        <v>0.48653500897666069</v>
      </c>
      <c r="K175" s="23">
        <v>0.51166965888689409</v>
      </c>
      <c r="L175" s="23">
        <v>0</v>
      </c>
      <c r="M175" s="23">
        <v>0</v>
      </c>
      <c r="N175" s="24">
        <v>2785</v>
      </c>
    </row>
    <row r="176" spans="2:14" x14ac:dyDescent="0.3">
      <c r="B176" s="33" t="s">
        <v>290</v>
      </c>
      <c r="C176" s="18" t="s">
        <v>134</v>
      </c>
      <c r="D176" s="21" t="s">
        <v>214</v>
      </c>
      <c r="E176" s="23">
        <v>0.47903340440653874</v>
      </c>
      <c r="F176" s="23">
        <v>0.52096659559346126</v>
      </c>
      <c r="G176" s="23">
        <v>0</v>
      </c>
      <c r="H176" s="23">
        <v>0</v>
      </c>
      <c r="I176" s="24">
        <v>7035</v>
      </c>
      <c r="J176" s="23">
        <v>0.47758620689655173</v>
      </c>
      <c r="K176" s="23">
        <v>0.52241379310344827</v>
      </c>
      <c r="L176" s="23">
        <v>0</v>
      </c>
      <c r="M176" s="23">
        <v>0</v>
      </c>
      <c r="N176" s="24">
        <v>2900</v>
      </c>
    </row>
    <row r="177" spans="2:14" x14ac:dyDescent="0.3">
      <c r="B177" s="33" t="s">
        <v>290</v>
      </c>
      <c r="C177" s="18" t="s">
        <v>135</v>
      </c>
      <c r="D177" s="21" t="s">
        <v>339</v>
      </c>
      <c r="E177" s="23">
        <v>0.48683274021352313</v>
      </c>
      <c r="F177" s="23">
        <v>0.51316725978647681</v>
      </c>
      <c r="G177" s="23">
        <v>0</v>
      </c>
      <c r="H177" s="23">
        <v>0</v>
      </c>
      <c r="I177" s="24">
        <v>14050</v>
      </c>
      <c r="J177" s="23" t="s">
        <v>588</v>
      </c>
      <c r="K177" s="23" t="s">
        <v>588</v>
      </c>
      <c r="L177" s="23" t="s">
        <v>588</v>
      </c>
      <c r="M177" s="23" t="s">
        <v>588</v>
      </c>
      <c r="N177" s="24" t="s">
        <v>588</v>
      </c>
    </row>
    <row r="178" spans="2:14" x14ac:dyDescent="0.3">
      <c r="B178" s="33" t="s">
        <v>290</v>
      </c>
      <c r="C178" s="18" t="s">
        <v>136</v>
      </c>
      <c r="D178" s="21" t="s">
        <v>215</v>
      </c>
      <c r="E178" s="23">
        <v>0.47547605308713214</v>
      </c>
      <c r="F178" s="23">
        <v>0.52452394691286786</v>
      </c>
      <c r="G178" s="23">
        <v>0</v>
      </c>
      <c r="H178" s="23">
        <v>0</v>
      </c>
      <c r="I178" s="24">
        <v>8665</v>
      </c>
      <c r="J178" s="23">
        <v>0.48303393213572854</v>
      </c>
      <c r="K178" s="23">
        <v>0.51696606786427146</v>
      </c>
      <c r="L178" s="23">
        <v>0</v>
      </c>
      <c r="M178" s="23">
        <v>0</v>
      </c>
      <c r="N178" s="24">
        <v>2505</v>
      </c>
    </row>
    <row r="179" spans="2:14" x14ac:dyDescent="0.3">
      <c r="B179" s="33" t="s">
        <v>290</v>
      </c>
      <c r="C179" s="18" t="s">
        <v>137</v>
      </c>
      <c r="D179" s="21" t="s">
        <v>216</v>
      </c>
      <c r="E179" s="23">
        <v>0.48871442590775271</v>
      </c>
      <c r="F179" s="23">
        <v>0.51128557409224729</v>
      </c>
      <c r="G179" s="23">
        <v>0</v>
      </c>
      <c r="H179" s="23">
        <v>0</v>
      </c>
      <c r="I179" s="24">
        <v>5095</v>
      </c>
      <c r="J179" s="23">
        <v>0.47410358565737054</v>
      </c>
      <c r="K179" s="23">
        <v>0.52589641434262946</v>
      </c>
      <c r="L179" s="23">
        <v>0</v>
      </c>
      <c r="M179" s="23">
        <v>0</v>
      </c>
      <c r="N179" s="24">
        <v>1255</v>
      </c>
    </row>
    <row r="180" spans="2:14" x14ac:dyDescent="0.3">
      <c r="B180" s="33" t="s">
        <v>290</v>
      </c>
      <c r="C180" s="18" t="s">
        <v>138</v>
      </c>
      <c r="D180" s="21" t="s">
        <v>217</v>
      </c>
      <c r="E180" s="23">
        <v>0.48333986671893375</v>
      </c>
      <c r="F180" s="23">
        <v>0.5166601332810663</v>
      </c>
      <c r="G180" s="23">
        <v>0</v>
      </c>
      <c r="H180" s="23">
        <v>3.920031360250882E-4</v>
      </c>
      <c r="I180" s="24">
        <v>12755</v>
      </c>
      <c r="J180" s="23" t="s">
        <v>588</v>
      </c>
      <c r="K180" s="23" t="s">
        <v>588</v>
      </c>
      <c r="L180" s="23" t="s">
        <v>588</v>
      </c>
      <c r="M180" s="23" t="s">
        <v>588</v>
      </c>
      <c r="N180" s="24" t="s">
        <v>588</v>
      </c>
    </row>
    <row r="181" spans="2:14" x14ac:dyDescent="0.3">
      <c r="B181" s="33" t="s">
        <v>290</v>
      </c>
      <c r="C181" s="18" t="s">
        <v>139</v>
      </c>
      <c r="D181" s="21" t="s">
        <v>340</v>
      </c>
      <c r="E181" s="23">
        <v>0.48177269478198714</v>
      </c>
      <c r="F181" s="23">
        <v>0.51822730521801286</v>
      </c>
      <c r="G181" s="23">
        <v>0</v>
      </c>
      <c r="H181" s="23">
        <v>0</v>
      </c>
      <c r="I181" s="24">
        <v>6995</v>
      </c>
      <c r="J181" s="23">
        <v>0.48505747126436782</v>
      </c>
      <c r="K181" s="23">
        <v>0.51494252873563218</v>
      </c>
      <c r="L181" s="23">
        <v>0</v>
      </c>
      <c r="M181" s="23">
        <v>0</v>
      </c>
      <c r="N181" s="24">
        <v>2175</v>
      </c>
    </row>
    <row r="182" spans="2:14" x14ac:dyDescent="0.3">
      <c r="B182" s="33" t="s">
        <v>290</v>
      </c>
      <c r="C182" s="18" t="s">
        <v>140</v>
      </c>
      <c r="D182" s="21" t="s">
        <v>218</v>
      </c>
      <c r="E182" s="23">
        <v>0.49238016070933777</v>
      </c>
      <c r="F182" s="23">
        <v>0.50706566916043228</v>
      </c>
      <c r="G182" s="23">
        <v>2.7708506511499033E-4</v>
      </c>
      <c r="H182" s="23">
        <v>2.7708506511499033E-4</v>
      </c>
      <c r="I182" s="24">
        <v>18045</v>
      </c>
      <c r="J182" s="23" t="s">
        <v>588</v>
      </c>
      <c r="K182" s="23" t="s">
        <v>588</v>
      </c>
      <c r="L182" s="23" t="s">
        <v>588</v>
      </c>
      <c r="M182" s="23" t="s">
        <v>588</v>
      </c>
      <c r="N182" s="24" t="s">
        <v>588</v>
      </c>
    </row>
    <row r="183" spans="2:14" x14ac:dyDescent="0.3">
      <c r="B183" s="33" t="s">
        <v>290</v>
      </c>
      <c r="C183" s="18" t="s">
        <v>341</v>
      </c>
      <c r="D183" s="21" t="s">
        <v>342</v>
      </c>
      <c r="E183" s="23">
        <v>0.474179829890644</v>
      </c>
      <c r="F183" s="23">
        <v>0.52551640340218708</v>
      </c>
      <c r="G183" s="23">
        <v>0</v>
      </c>
      <c r="H183" s="23">
        <v>3.0376670716889426E-4</v>
      </c>
      <c r="I183" s="24">
        <v>16460</v>
      </c>
      <c r="J183" s="23">
        <v>0.46424090338770391</v>
      </c>
      <c r="K183" s="23">
        <v>0.53575909661229615</v>
      </c>
      <c r="L183" s="23">
        <v>0</v>
      </c>
      <c r="M183" s="23">
        <v>0</v>
      </c>
      <c r="N183" s="24">
        <v>3985</v>
      </c>
    </row>
    <row r="184" spans="2:14" x14ac:dyDescent="0.3">
      <c r="B184" s="33" t="s">
        <v>290</v>
      </c>
      <c r="C184" s="18" t="s">
        <v>133</v>
      </c>
      <c r="D184" s="21" t="s">
        <v>343</v>
      </c>
      <c r="E184" s="23">
        <v>0.48853711790393012</v>
      </c>
      <c r="F184" s="23">
        <v>0.51146288209606983</v>
      </c>
      <c r="G184" s="23">
        <v>0</v>
      </c>
      <c r="H184" s="23">
        <v>0</v>
      </c>
      <c r="I184" s="24">
        <v>9160</v>
      </c>
      <c r="J184" s="23">
        <v>0.48489666136724963</v>
      </c>
      <c r="K184" s="23">
        <v>0.51510333863275037</v>
      </c>
      <c r="L184" s="23">
        <v>0</v>
      </c>
      <c r="M184" s="23">
        <v>0</v>
      </c>
      <c r="N184" s="24">
        <v>3145</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79" t="s">
        <v>598</v>
      </c>
    </row>
    <row r="192" spans="2:14" x14ac:dyDescent="0.3">
      <c r="B192" s="78" t="s">
        <v>599</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June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14th August 2025</v>
      </c>
    </row>
    <row r="9" spans="2:14" ht="12.75" customHeight="1" x14ac:dyDescent="0.3">
      <c r="B9" s="3" t="s">
        <v>5</v>
      </c>
      <c r="C9" s="8" t="s">
        <v>400</v>
      </c>
    </row>
    <row r="10" spans="2:14" ht="12.75" customHeight="1" x14ac:dyDescent="0.3">
      <c r="B10" s="3" t="s">
        <v>8</v>
      </c>
      <c r="C10" s="2" t="str">
        <f>'System &amp; Provider Summary - T1'!C10</f>
        <v>Published (Finalised)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2" t="s">
        <v>393</v>
      </c>
      <c r="F15" s="83"/>
      <c r="G15" s="83"/>
      <c r="H15" s="83"/>
      <c r="I15" s="84"/>
      <c r="J15" s="82" t="s">
        <v>392</v>
      </c>
      <c r="K15" s="83"/>
      <c r="L15" s="83"/>
      <c r="M15" s="83"/>
      <c r="N15" s="84"/>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0.47342280460741837</v>
      </c>
      <c r="F17" s="26">
        <v>0.51888215345892619</v>
      </c>
      <c r="G17" s="26">
        <v>2.3056305419192453E-4</v>
      </c>
      <c r="H17" s="26">
        <v>7.4644788794635568E-3</v>
      </c>
      <c r="I17" s="25">
        <v>520465</v>
      </c>
      <c r="J17" s="26">
        <v>0.47206875383670965</v>
      </c>
      <c r="K17" s="26">
        <v>0.52608962553713934</v>
      </c>
      <c r="L17" s="26">
        <v>0</v>
      </c>
      <c r="M17" s="26">
        <v>1.5346838551258441E-3</v>
      </c>
      <c r="N17" s="25">
        <v>16288</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0.43084260731319557</v>
      </c>
      <c r="F20" s="23">
        <v>0.56915739268680443</v>
      </c>
      <c r="G20" s="23">
        <v>0</v>
      </c>
      <c r="H20" s="23">
        <v>0</v>
      </c>
      <c r="I20" s="24">
        <v>3145</v>
      </c>
      <c r="J20" s="23" t="s">
        <v>588</v>
      </c>
      <c r="K20" s="23" t="s">
        <v>588</v>
      </c>
      <c r="L20" s="23" t="s">
        <v>588</v>
      </c>
      <c r="M20" s="23" t="s">
        <v>588</v>
      </c>
      <c r="N20" s="24" t="s">
        <v>588</v>
      </c>
    </row>
    <row r="21" spans="2:14" x14ac:dyDescent="0.3">
      <c r="B21" s="33" t="s">
        <v>250</v>
      </c>
      <c r="C21" s="18" t="s">
        <v>253</v>
      </c>
      <c r="D21" s="18" t="s">
        <v>367</v>
      </c>
      <c r="E21" s="23">
        <v>0.47631176770249617</v>
      </c>
      <c r="F21" s="23">
        <v>0.52368823229750383</v>
      </c>
      <c r="G21" s="23">
        <v>0</v>
      </c>
      <c r="H21" s="23">
        <v>0</v>
      </c>
      <c r="I21" s="24">
        <v>9815</v>
      </c>
      <c r="J21" s="23" t="s">
        <v>588</v>
      </c>
      <c r="K21" s="23" t="s">
        <v>588</v>
      </c>
      <c r="L21" s="23" t="s">
        <v>588</v>
      </c>
      <c r="M21" s="23" t="s">
        <v>588</v>
      </c>
      <c r="N21" s="24" t="s">
        <v>588</v>
      </c>
    </row>
    <row r="22" spans="2:14" x14ac:dyDescent="0.3">
      <c r="B22" s="33" t="s">
        <v>250</v>
      </c>
      <c r="C22" s="18" t="s">
        <v>254</v>
      </c>
      <c r="D22" s="18" t="s">
        <v>368</v>
      </c>
      <c r="E22" s="23">
        <v>0.48600779312787812</v>
      </c>
      <c r="F22" s="23">
        <v>0.51363797378675169</v>
      </c>
      <c r="G22" s="23">
        <v>0</v>
      </c>
      <c r="H22" s="23">
        <v>0</v>
      </c>
      <c r="I22" s="24">
        <v>14115</v>
      </c>
      <c r="J22" s="23">
        <v>0.5</v>
      </c>
      <c r="K22" s="23">
        <v>0.5</v>
      </c>
      <c r="L22" s="23">
        <v>0</v>
      </c>
      <c r="M22" s="23">
        <v>0</v>
      </c>
      <c r="N22" s="24">
        <v>10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0.48187444739168878</v>
      </c>
      <c r="F24" s="23">
        <v>0.51547303271441203</v>
      </c>
      <c r="G24" s="23">
        <v>0</v>
      </c>
      <c r="H24" s="23">
        <v>2.6525198938992041E-3</v>
      </c>
      <c r="I24" s="24">
        <v>5655</v>
      </c>
      <c r="J24" s="23">
        <v>0.42857142857142855</v>
      </c>
      <c r="K24" s="23">
        <v>0.42857142857142855</v>
      </c>
      <c r="L24" s="23">
        <v>0</v>
      </c>
      <c r="M24" s="23">
        <v>0</v>
      </c>
      <c r="N24" s="24">
        <v>35</v>
      </c>
    </row>
    <row r="25" spans="2:14" x14ac:dyDescent="0.3">
      <c r="B25" s="33" t="s">
        <v>240</v>
      </c>
      <c r="C25" s="18" t="s">
        <v>257</v>
      </c>
      <c r="D25" s="18" t="s">
        <v>347</v>
      </c>
      <c r="E25" s="23">
        <v>0.47766736926628528</v>
      </c>
      <c r="F25" s="23">
        <v>0.52082706012245306</v>
      </c>
      <c r="G25" s="23">
        <v>1.4051992371775569E-3</v>
      </c>
      <c r="H25" s="23">
        <v>0</v>
      </c>
      <c r="I25" s="24">
        <v>49815</v>
      </c>
      <c r="J25" s="23">
        <v>0.48823529411764705</v>
      </c>
      <c r="K25" s="23">
        <v>0.50588235294117645</v>
      </c>
      <c r="L25" s="23">
        <v>0</v>
      </c>
      <c r="M25" s="23">
        <v>0</v>
      </c>
      <c r="N25" s="24">
        <v>850</v>
      </c>
    </row>
    <row r="26" spans="2:14" x14ac:dyDescent="0.3">
      <c r="B26" s="33" t="s">
        <v>240</v>
      </c>
      <c r="C26" s="18" t="s">
        <v>258</v>
      </c>
      <c r="D26" s="18" t="s">
        <v>348</v>
      </c>
      <c r="E26" s="23">
        <v>0.48843476308106892</v>
      </c>
      <c r="F26" s="23">
        <v>0.51145295306534921</v>
      </c>
      <c r="G26" s="23">
        <v>0</v>
      </c>
      <c r="H26" s="23">
        <v>1.1228385358185493E-4</v>
      </c>
      <c r="I26" s="24">
        <v>44530</v>
      </c>
      <c r="J26" s="23">
        <v>0.49038461538461536</v>
      </c>
      <c r="K26" s="23">
        <v>0.51923076923076927</v>
      </c>
      <c r="L26" s="23">
        <v>0</v>
      </c>
      <c r="M26" s="23">
        <v>0</v>
      </c>
      <c r="N26" s="24">
        <v>520</v>
      </c>
    </row>
    <row r="27" spans="2:14" x14ac:dyDescent="0.3">
      <c r="B27" s="33" t="s">
        <v>240</v>
      </c>
      <c r="C27" s="18" t="s">
        <v>259</v>
      </c>
      <c r="D27" s="18" t="s">
        <v>349</v>
      </c>
      <c r="E27" s="23">
        <v>0.4873881204231082</v>
      </c>
      <c r="F27" s="23">
        <v>0.5126118795768918</v>
      </c>
      <c r="G27" s="23">
        <v>0</v>
      </c>
      <c r="H27" s="23">
        <v>0</v>
      </c>
      <c r="I27" s="24">
        <v>18435</v>
      </c>
      <c r="J27" s="23">
        <v>0.38333333333333336</v>
      </c>
      <c r="K27" s="23">
        <v>0.6333333333333333</v>
      </c>
      <c r="L27" s="23">
        <v>0</v>
      </c>
      <c r="M27" s="23">
        <v>0</v>
      </c>
      <c r="N27" s="24">
        <v>300</v>
      </c>
    </row>
    <row r="28" spans="2:14" x14ac:dyDescent="0.3">
      <c r="B28" s="33" t="s">
        <v>240</v>
      </c>
      <c r="C28" s="18" t="s">
        <v>260</v>
      </c>
      <c r="D28" s="18" t="s">
        <v>350</v>
      </c>
      <c r="E28" s="23">
        <v>0.48891095663687523</v>
      </c>
      <c r="F28" s="23">
        <v>0.51108904336312477</v>
      </c>
      <c r="G28" s="23">
        <v>0</v>
      </c>
      <c r="H28" s="23">
        <v>0</v>
      </c>
      <c r="I28" s="24">
        <v>15105</v>
      </c>
      <c r="J28" s="23">
        <v>0.42857142857142855</v>
      </c>
      <c r="K28" s="23">
        <v>0.5714285714285714</v>
      </c>
      <c r="L28" s="23">
        <v>0</v>
      </c>
      <c r="M28" s="23">
        <v>0</v>
      </c>
      <c r="N28" s="24">
        <v>840</v>
      </c>
    </row>
    <row r="29" spans="2:14" x14ac:dyDescent="0.3">
      <c r="B29" s="33" t="s">
        <v>240</v>
      </c>
      <c r="C29" s="18" t="s">
        <v>261</v>
      </c>
      <c r="D29" s="18" t="s">
        <v>351</v>
      </c>
      <c r="E29" s="23">
        <v>0.49939393939393939</v>
      </c>
      <c r="F29" s="23">
        <v>0.50060606060606061</v>
      </c>
      <c r="G29" s="23">
        <v>0</v>
      </c>
      <c r="H29" s="23">
        <v>0</v>
      </c>
      <c r="I29" s="24">
        <v>16500</v>
      </c>
      <c r="J29" s="23">
        <v>0.45320197044334976</v>
      </c>
      <c r="K29" s="23">
        <v>0.54679802955665024</v>
      </c>
      <c r="L29" s="23">
        <v>0</v>
      </c>
      <c r="M29" s="23">
        <v>0</v>
      </c>
      <c r="N29" s="24">
        <v>1015</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0.42880258899676377</v>
      </c>
      <c r="F31" s="23">
        <v>0.57173678532901839</v>
      </c>
      <c r="G31" s="23">
        <v>0</v>
      </c>
      <c r="H31" s="23">
        <v>0</v>
      </c>
      <c r="I31" s="24">
        <v>9270</v>
      </c>
      <c r="J31" s="23">
        <v>0.45454545454545453</v>
      </c>
      <c r="K31" s="23">
        <v>0.54545454545454541</v>
      </c>
      <c r="L31" s="23">
        <v>0</v>
      </c>
      <c r="M31" s="23">
        <v>0</v>
      </c>
      <c r="N31" s="24">
        <v>220</v>
      </c>
    </row>
    <row r="32" spans="2:14" x14ac:dyDescent="0.3">
      <c r="B32" s="33" t="s">
        <v>262</v>
      </c>
      <c r="C32" s="18" t="s">
        <v>265</v>
      </c>
      <c r="D32" s="18" t="s">
        <v>373</v>
      </c>
      <c r="E32" s="23">
        <v>0.47695852534562211</v>
      </c>
      <c r="F32" s="23">
        <v>0.52304147465437789</v>
      </c>
      <c r="G32" s="23">
        <v>0</v>
      </c>
      <c r="H32" s="23">
        <v>0</v>
      </c>
      <c r="I32" s="24">
        <v>8680</v>
      </c>
      <c r="J32" s="23" t="s">
        <v>588</v>
      </c>
      <c r="K32" s="23" t="s">
        <v>588</v>
      </c>
      <c r="L32" s="23" t="s">
        <v>588</v>
      </c>
      <c r="M32" s="23" t="s">
        <v>588</v>
      </c>
      <c r="N32" s="24" t="s">
        <v>588</v>
      </c>
    </row>
    <row r="33" spans="2:14" x14ac:dyDescent="0.3">
      <c r="B33" s="33" t="s">
        <v>262</v>
      </c>
      <c r="C33" s="18" t="s">
        <v>266</v>
      </c>
      <c r="D33" s="18" t="s">
        <v>352</v>
      </c>
      <c r="E33" s="23">
        <v>0.47708333333333336</v>
      </c>
      <c r="F33" s="23">
        <v>0.52249999999999996</v>
      </c>
      <c r="G33" s="23">
        <v>4.1666666666666669E-4</v>
      </c>
      <c r="H33" s="23">
        <v>0</v>
      </c>
      <c r="I33" s="24">
        <v>12000</v>
      </c>
      <c r="J33" s="23">
        <v>0.48275862068965519</v>
      </c>
      <c r="K33" s="23">
        <v>0.51724137931034486</v>
      </c>
      <c r="L33" s="23">
        <v>0</v>
      </c>
      <c r="M33" s="23">
        <v>0</v>
      </c>
      <c r="N33" s="24">
        <v>435</v>
      </c>
    </row>
    <row r="34" spans="2:14" x14ac:dyDescent="0.3">
      <c r="B34" s="33" t="s">
        <v>262</v>
      </c>
      <c r="C34" s="18" t="s">
        <v>267</v>
      </c>
      <c r="D34" s="18" t="s">
        <v>374</v>
      </c>
      <c r="E34" s="23">
        <v>0.47127393838467946</v>
      </c>
      <c r="F34" s="23">
        <v>0.52872606161532054</v>
      </c>
      <c r="G34" s="23">
        <v>0</v>
      </c>
      <c r="H34" s="23">
        <v>0</v>
      </c>
      <c r="I34" s="24">
        <v>12010</v>
      </c>
      <c r="J34" s="23" t="s">
        <v>588</v>
      </c>
      <c r="K34" s="23" t="s">
        <v>588</v>
      </c>
      <c r="L34" s="23" t="s">
        <v>588</v>
      </c>
      <c r="M34" s="23" t="s">
        <v>588</v>
      </c>
      <c r="N34" s="24" t="s">
        <v>588</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v>0.44186046511627908</v>
      </c>
      <c r="F36" s="23">
        <v>0.55813953488372092</v>
      </c>
      <c r="G36" s="23">
        <v>0</v>
      </c>
      <c r="H36" s="23">
        <v>0</v>
      </c>
      <c r="I36" s="24">
        <v>2365</v>
      </c>
      <c r="J36" s="23">
        <v>0.47619047619047616</v>
      </c>
      <c r="K36" s="23">
        <v>0.5714285714285714</v>
      </c>
      <c r="L36" s="23">
        <v>0</v>
      </c>
      <c r="M36" s="23">
        <v>0</v>
      </c>
      <c r="N36" s="24">
        <v>105</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0.47197106690777579</v>
      </c>
      <c r="F38" s="23">
        <v>0.52802893309222421</v>
      </c>
      <c r="G38" s="23">
        <v>0</v>
      </c>
      <c r="H38" s="23">
        <v>0</v>
      </c>
      <c r="I38" s="24">
        <v>8295</v>
      </c>
      <c r="J38" s="23">
        <v>0.48888888888888887</v>
      </c>
      <c r="K38" s="23">
        <v>0.51111111111111107</v>
      </c>
      <c r="L38" s="23">
        <v>0</v>
      </c>
      <c r="M38" s="23">
        <v>0</v>
      </c>
      <c r="N38" s="24">
        <v>225</v>
      </c>
    </row>
    <row r="39" spans="2:14" x14ac:dyDescent="0.3">
      <c r="B39" s="33" t="s">
        <v>262</v>
      </c>
      <c r="C39" s="18" t="s">
        <v>272</v>
      </c>
      <c r="D39" s="18" t="s">
        <v>354</v>
      </c>
      <c r="E39" s="23">
        <v>0.4569078332398579</v>
      </c>
      <c r="F39" s="23">
        <v>0.54271826509627963</v>
      </c>
      <c r="G39" s="23">
        <v>0</v>
      </c>
      <c r="H39" s="23">
        <v>3.7390166386240417E-4</v>
      </c>
      <c r="I39" s="24">
        <v>26745</v>
      </c>
      <c r="J39" s="23">
        <v>0.375</v>
      </c>
      <c r="K39" s="23">
        <v>0.58333333333333337</v>
      </c>
      <c r="L39" s="23">
        <v>0</v>
      </c>
      <c r="M39" s="23">
        <v>0</v>
      </c>
      <c r="N39" s="24">
        <v>120</v>
      </c>
    </row>
    <row r="40" spans="2:14" x14ac:dyDescent="0.3">
      <c r="B40" s="33" t="s">
        <v>262</v>
      </c>
      <c r="C40" s="18" t="s">
        <v>273</v>
      </c>
      <c r="D40" s="18" t="s">
        <v>378</v>
      </c>
      <c r="E40" s="23">
        <v>0.50138888888888888</v>
      </c>
      <c r="F40" s="23">
        <v>0.49861111111111112</v>
      </c>
      <c r="G40" s="23">
        <v>0</v>
      </c>
      <c r="H40" s="23">
        <v>0</v>
      </c>
      <c r="I40" s="24">
        <v>7200</v>
      </c>
      <c r="J40" s="23" t="s">
        <v>588</v>
      </c>
      <c r="K40" s="23" t="s">
        <v>588</v>
      </c>
      <c r="L40" s="23" t="s">
        <v>588</v>
      </c>
      <c r="M40" s="23" t="s">
        <v>588</v>
      </c>
      <c r="N40" s="24" t="s">
        <v>588</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0.46782517114270666</v>
      </c>
      <c r="F42" s="23">
        <v>0.53196419167983144</v>
      </c>
      <c r="G42" s="23">
        <v>1.0531858873091101E-4</v>
      </c>
      <c r="H42" s="23">
        <v>1.0531858873091101E-4</v>
      </c>
      <c r="I42" s="24">
        <v>47475</v>
      </c>
      <c r="J42" s="23">
        <v>0.4652956298200514</v>
      </c>
      <c r="K42" s="23">
        <v>0.53470437017994854</v>
      </c>
      <c r="L42" s="23">
        <v>0</v>
      </c>
      <c r="M42" s="23">
        <v>0</v>
      </c>
      <c r="N42" s="24">
        <v>1945</v>
      </c>
    </row>
    <row r="43" spans="2:14" x14ac:dyDescent="0.3">
      <c r="B43" s="33" t="s">
        <v>274</v>
      </c>
      <c r="C43" s="18" t="s">
        <v>277</v>
      </c>
      <c r="D43" s="18" t="s">
        <v>380</v>
      </c>
      <c r="E43" s="23">
        <v>0.48965024982155603</v>
      </c>
      <c r="F43" s="23">
        <v>0.50987389959552698</v>
      </c>
      <c r="G43" s="23">
        <v>2.3792529145848205E-4</v>
      </c>
      <c r="H43" s="23">
        <v>2.3792529145848205E-4</v>
      </c>
      <c r="I43" s="24">
        <v>21015</v>
      </c>
      <c r="J43" s="23">
        <v>0.48717948717948717</v>
      </c>
      <c r="K43" s="23">
        <v>0.51282051282051277</v>
      </c>
      <c r="L43" s="23">
        <v>0</v>
      </c>
      <c r="M43" s="23">
        <v>0</v>
      </c>
      <c r="N43" s="24">
        <v>390</v>
      </c>
    </row>
    <row r="44" spans="2:14" x14ac:dyDescent="0.3">
      <c r="B44" s="33" t="s">
        <v>274</v>
      </c>
      <c r="C44" s="18" t="s">
        <v>278</v>
      </c>
      <c r="D44" s="18" t="s">
        <v>356</v>
      </c>
      <c r="E44" s="23">
        <v>0.50785340314136129</v>
      </c>
      <c r="F44" s="23">
        <v>0.49214659685863876</v>
      </c>
      <c r="G44" s="23">
        <v>0</v>
      </c>
      <c r="H44" s="23">
        <v>0</v>
      </c>
      <c r="I44" s="24">
        <v>8595</v>
      </c>
      <c r="J44" s="23">
        <v>0.59210526315789469</v>
      </c>
      <c r="K44" s="23">
        <v>0.40789473684210525</v>
      </c>
      <c r="L44" s="23">
        <v>0</v>
      </c>
      <c r="M44" s="23">
        <v>0</v>
      </c>
      <c r="N44" s="24">
        <v>380</v>
      </c>
    </row>
    <row r="45" spans="2:14" x14ac:dyDescent="0.3">
      <c r="B45" s="33" t="s">
        <v>279</v>
      </c>
      <c r="C45" s="18" t="s">
        <v>280</v>
      </c>
      <c r="D45" s="18" t="s">
        <v>381</v>
      </c>
      <c r="E45" s="23">
        <v>0.46301886792452829</v>
      </c>
      <c r="F45" s="23">
        <v>0.52603773584905655</v>
      </c>
      <c r="G45" s="23">
        <v>0</v>
      </c>
      <c r="H45" s="23">
        <v>1.1132075471698113E-2</v>
      </c>
      <c r="I45" s="24">
        <v>26500</v>
      </c>
      <c r="J45" s="23">
        <v>0.4975609756097561</v>
      </c>
      <c r="K45" s="23">
        <v>0.47804878048780486</v>
      </c>
      <c r="L45" s="23">
        <v>0</v>
      </c>
      <c r="M45" s="23">
        <v>1.9512195121951219E-2</v>
      </c>
      <c r="N45" s="24">
        <v>1025</v>
      </c>
    </row>
    <row r="46" spans="2:14" x14ac:dyDescent="0.3">
      <c r="B46" s="33" t="s">
        <v>279</v>
      </c>
      <c r="C46" s="18" t="s">
        <v>281</v>
      </c>
      <c r="D46" s="18" t="s">
        <v>357</v>
      </c>
      <c r="E46" s="23">
        <v>0.47614254076907592</v>
      </c>
      <c r="F46" s="23">
        <v>0.52365613046104287</v>
      </c>
      <c r="G46" s="23">
        <v>2.0132876988121604E-4</v>
      </c>
      <c r="H46" s="23">
        <v>0</v>
      </c>
      <c r="I46" s="24">
        <v>24835</v>
      </c>
      <c r="J46" s="23">
        <v>0.44961240310077522</v>
      </c>
      <c r="K46" s="23">
        <v>0.55038759689922478</v>
      </c>
      <c r="L46" s="23">
        <v>0</v>
      </c>
      <c r="M46" s="23">
        <v>0</v>
      </c>
      <c r="N46" s="24">
        <v>1290</v>
      </c>
    </row>
    <row r="47" spans="2:14" x14ac:dyDescent="0.3">
      <c r="B47" s="33" t="s">
        <v>279</v>
      </c>
      <c r="C47" s="18" t="s">
        <v>282</v>
      </c>
      <c r="D47" s="18" t="s">
        <v>382</v>
      </c>
      <c r="E47" s="23">
        <v>0.47559312789746389</v>
      </c>
      <c r="F47" s="23">
        <v>0.5241341696209435</v>
      </c>
      <c r="G47" s="23">
        <v>0</v>
      </c>
      <c r="H47" s="23">
        <v>0</v>
      </c>
      <c r="I47" s="24">
        <v>18335</v>
      </c>
      <c r="J47" s="23">
        <v>0.47010869565217389</v>
      </c>
      <c r="K47" s="23">
        <v>0.52989130434782605</v>
      </c>
      <c r="L47" s="23">
        <v>0</v>
      </c>
      <c r="M47" s="23">
        <v>0</v>
      </c>
      <c r="N47" s="24">
        <v>1840</v>
      </c>
    </row>
    <row r="48" spans="2:14" x14ac:dyDescent="0.3">
      <c r="B48" s="33" t="s">
        <v>283</v>
      </c>
      <c r="C48" s="18" t="s">
        <v>284</v>
      </c>
      <c r="D48" s="18" t="s">
        <v>383</v>
      </c>
      <c r="E48" s="23">
        <v>0.41085271317829458</v>
      </c>
      <c r="F48" s="23">
        <v>0.48366013071895425</v>
      </c>
      <c r="G48" s="23">
        <v>3.0399756801945582E-4</v>
      </c>
      <c r="H48" s="23">
        <v>0.10533515731874145</v>
      </c>
      <c r="I48" s="24">
        <v>32895</v>
      </c>
      <c r="J48" s="23">
        <v>0.51459854014598538</v>
      </c>
      <c r="K48" s="23">
        <v>0.48175182481751827</v>
      </c>
      <c r="L48" s="23">
        <v>0</v>
      </c>
      <c r="M48" s="23">
        <v>3.6496350364963502E-3</v>
      </c>
      <c r="N48" s="24">
        <v>1370</v>
      </c>
    </row>
    <row r="49" spans="2:14" x14ac:dyDescent="0.3">
      <c r="B49" s="33" t="s">
        <v>283</v>
      </c>
      <c r="C49" s="18" t="s">
        <v>285</v>
      </c>
      <c r="D49" s="18" t="s">
        <v>358</v>
      </c>
      <c r="E49" s="23">
        <v>0.50370370370370365</v>
      </c>
      <c r="F49" s="23">
        <v>0.49777777777777776</v>
      </c>
      <c r="G49" s="23">
        <v>0</v>
      </c>
      <c r="H49" s="23">
        <v>0</v>
      </c>
      <c r="I49" s="24">
        <v>3375</v>
      </c>
      <c r="J49" s="23" t="s">
        <v>588</v>
      </c>
      <c r="K49" s="23" t="s">
        <v>588</v>
      </c>
      <c r="L49" s="23" t="s">
        <v>588</v>
      </c>
      <c r="M49" s="23" t="s">
        <v>588</v>
      </c>
      <c r="N49" s="24" t="s">
        <v>588</v>
      </c>
    </row>
    <row r="50" spans="2:14" x14ac:dyDescent="0.3">
      <c r="B50" s="33" t="s">
        <v>283</v>
      </c>
      <c r="C50" s="18" t="s">
        <v>286</v>
      </c>
      <c r="D50" s="18" t="s">
        <v>359</v>
      </c>
      <c r="E50" s="23">
        <v>0.46900141978230003</v>
      </c>
      <c r="F50" s="23">
        <v>0.53052531945101755</v>
      </c>
      <c r="G50" s="23">
        <v>2.3663038334122101E-4</v>
      </c>
      <c r="H50" s="23">
        <v>4.7326076668244201E-4</v>
      </c>
      <c r="I50" s="24">
        <v>21130</v>
      </c>
      <c r="J50" s="23">
        <v>0.41048034934497818</v>
      </c>
      <c r="K50" s="23">
        <v>0.58515283842794763</v>
      </c>
      <c r="L50" s="23">
        <v>0</v>
      </c>
      <c r="M50" s="23">
        <v>0</v>
      </c>
      <c r="N50" s="24">
        <v>1145</v>
      </c>
    </row>
    <row r="51" spans="2:14" x14ac:dyDescent="0.3">
      <c r="B51" s="33" t="s">
        <v>283</v>
      </c>
      <c r="C51" s="18" t="s">
        <v>287</v>
      </c>
      <c r="D51" s="18" t="s">
        <v>384</v>
      </c>
      <c r="E51" s="23">
        <v>0.47833023132145708</v>
      </c>
      <c r="F51" s="23">
        <v>0.52140388194629084</v>
      </c>
      <c r="G51" s="23">
        <v>0</v>
      </c>
      <c r="H51" s="23">
        <v>0</v>
      </c>
      <c r="I51" s="24">
        <v>18805</v>
      </c>
      <c r="J51" s="23">
        <v>0.48245614035087719</v>
      </c>
      <c r="K51" s="23">
        <v>0.51754385964912286</v>
      </c>
      <c r="L51" s="23">
        <v>0</v>
      </c>
      <c r="M51" s="23">
        <v>0</v>
      </c>
      <c r="N51" s="24">
        <v>570</v>
      </c>
    </row>
    <row r="52" spans="2:14" x14ac:dyDescent="0.3">
      <c r="B52" s="33" t="s">
        <v>283</v>
      </c>
      <c r="C52" s="18" t="s">
        <v>288</v>
      </c>
      <c r="D52" s="18" t="s">
        <v>385</v>
      </c>
      <c r="E52" s="23">
        <v>0.4934782608695652</v>
      </c>
      <c r="F52" s="23">
        <v>0.50760869565217392</v>
      </c>
      <c r="G52" s="23">
        <v>0</v>
      </c>
      <c r="H52" s="23">
        <v>0</v>
      </c>
      <c r="I52" s="24">
        <v>4600</v>
      </c>
      <c r="J52" s="23" t="s">
        <v>603</v>
      </c>
      <c r="K52" s="23" t="s">
        <v>603</v>
      </c>
      <c r="L52" s="23" t="s">
        <v>603</v>
      </c>
      <c r="M52" s="23" t="s">
        <v>603</v>
      </c>
      <c r="N52" s="24" t="s">
        <v>603</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0.49712493465760588</v>
      </c>
      <c r="F54" s="23">
        <v>0.50235232618923154</v>
      </c>
      <c r="G54" s="23">
        <v>0</v>
      </c>
      <c r="H54" s="23">
        <v>0</v>
      </c>
      <c r="I54" s="24">
        <v>9565</v>
      </c>
      <c r="J54" s="23">
        <v>0.51879699248120303</v>
      </c>
      <c r="K54" s="23">
        <v>0.48120300751879697</v>
      </c>
      <c r="L54" s="23">
        <v>0</v>
      </c>
      <c r="M54" s="23">
        <v>0</v>
      </c>
      <c r="N54" s="24">
        <v>665</v>
      </c>
    </row>
    <row r="55" spans="2:14" x14ac:dyDescent="0.3">
      <c r="B55" s="33" t="s">
        <v>290</v>
      </c>
      <c r="C55" s="18" t="s">
        <v>292</v>
      </c>
      <c r="D55" s="18" t="s">
        <v>386</v>
      </c>
      <c r="E55" s="23">
        <v>0.489247311827957</v>
      </c>
      <c r="F55" s="23">
        <v>0.50896057347670254</v>
      </c>
      <c r="G55" s="23">
        <v>8.960573476702509E-4</v>
      </c>
      <c r="H55" s="23">
        <v>0</v>
      </c>
      <c r="I55" s="24">
        <v>5580</v>
      </c>
      <c r="J55" s="23">
        <v>0.40277777777777779</v>
      </c>
      <c r="K55" s="23">
        <v>0.61111111111111116</v>
      </c>
      <c r="L55" s="23">
        <v>0</v>
      </c>
      <c r="M55" s="23">
        <v>0</v>
      </c>
      <c r="N55" s="24">
        <v>360</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0.48945868945868948</v>
      </c>
      <c r="F57" s="23">
        <v>0.50997150997150997</v>
      </c>
      <c r="G57" s="23">
        <v>0</v>
      </c>
      <c r="H57" s="23">
        <v>0</v>
      </c>
      <c r="I57" s="24">
        <v>8775</v>
      </c>
      <c r="J57" s="23">
        <v>0.5252525252525253</v>
      </c>
      <c r="K57" s="23">
        <v>0.47474747474747475</v>
      </c>
      <c r="L57" s="23">
        <v>0</v>
      </c>
      <c r="M57" s="23">
        <v>0</v>
      </c>
      <c r="N57" s="24">
        <v>495</v>
      </c>
    </row>
    <row r="58" spans="2:14" x14ac:dyDescent="0.3">
      <c r="B58" s="33" t="s">
        <v>290</v>
      </c>
      <c r="C58" s="18" t="s">
        <v>295</v>
      </c>
      <c r="D58" s="18" t="s">
        <v>387</v>
      </c>
      <c r="E58" s="23">
        <v>0.49047619047619045</v>
      </c>
      <c r="F58" s="23">
        <v>0.50952380952380949</v>
      </c>
      <c r="G58" s="23">
        <v>0</v>
      </c>
      <c r="H58" s="23">
        <v>0</v>
      </c>
      <c r="I58" s="24">
        <v>2100</v>
      </c>
      <c r="J58" s="23">
        <v>0.51851851851851849</v>
      </c>
      <c r="K58" s="23">
        <v>0.48148148148148145</v>
      </c>
      <c r="L58" s="23">
        <v>0</v>
      </c>
      <c r="M58" s="23">
        <v>0</v>
      </c>
      <c r="N58" s="24">
        <v>135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v>0.4569640062597809</v>
      </c>
      <c r="F60" s="23">
        <v>0.52112676056338025</v>
      </c>
      <c r="G60" s="23">
        <v>0</v>
      </c>
      <c r="H60" s="23">
        <v>2.1909233176838811E-2</v>
      </c>
      <c r="I60" s="24">
        <v>3195</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0.43084260731319557</v>
      </c>
      <c r="F62" s="23">
        <v>0.56915739268680443</v>
      </c>
      <c r="G62" s="23">
        <v>0</v>
      </c>
      <c r="H62" s="23">
        <v>0</v>
      </c>
      <c r="I62" s="24">
        <v>3145</v>
      </c>
      <c r="J62" s="23" t="s">
        <v>588</v>
      </c>
      <c r="K62" s="23" t="s">
        <v>588</v>
      </c>
      <c r="L62" s="23" t="s">
        <v>588</v>
      </c>
      <c r="M62" s="23" t="s">
        <v>588</v>
      </c>
      <c r="N62" s="24" t="s">
        <v>588</v>
      </c>
    </row>
    <row r="63" spans="2:14" x14ac:dyDescent="0.3">
      <c r="B63" s="33" t="s">
        <v>250</v>
      </c>
      <c r="C63" s="18" t="s">
        <v>40</v>
      </c>
      <c r="D63" s="21" t="s">
        <v>153</v>
      </c>
      <c r="E63" s="23">
        <v>0.4410112359550562</v>
      </c>
      <c r="F63" s="23">
        <v>0.5589887640449438</v>
      </c>
      <c r="G63" s="23">
        <v>0</v>
      </c>
      <c r="H63" s="23">
        <v>0</v>
      </c>
      <c r="I63" s="24">
        <v>1780</v>
      </c>
      <c r="J63" s="23">
        <v>0.66666666666666663</v>
      </c>
      <c r="K63" s="23">
        <v>0.33333333333333331</v>
      </c>
      <c r="L63" s="23">
        <v>0</v>
      </c>
      <c r="M63" s="23">
        <v>0</v>
      </c>
      <c r="N63" s="24">
        <v>15</v>
      </c>
    </row>
    <row r="64" spans="2:14" x14ac:dyDescent="0.3">
      <c r="B64" s="33" t="s">
        <v>250</v>
      </c>
      <c r="C64" s="18" t="s">
        <v>42</v>
      </c>
      <c r="D64" s="21" t="s">
        <v>300</v>
      </c>
      <c r="E64" s="23">
        <v>0.48593598448108632</v>
      </c>
      <c r="F64" s="23">
        <v>0.51406401551891368</v>
      </c>
      <c r="G64" s="23">
        <v>0</v>
      </c>
      <c r="H64" s="23">
        <v>0</v>
      </c>
      <c r="I64" s="24">
        <v>5155</v>
      </c>
      <c r="J64" s="23">
        <v>0.5</v>
      </c>
      <c r="K64" s="23">
        <v>0.5</v>
      </c>
      <c r="L64" s="23">
        <v>0</v>
      </c>
      <c r="M64" s="23">
        <v>0</v>
      </c>
      <c r="N64" s="24">
        <v>10</v>
      </c>
    </row>
    <row r="65" spans="2:14" x14ac:dyDescent="0.3">
      <c r="B65" s="33" t="s">
        <v>250</v>
      </c>
      <c r="C65" s="18" t="s">
        <v>43</v>
      </c>
      <c r="D65" s="21" t="s">
        <v>301</v>
      </c>
      <c r="E65" s="23">
        <v>0.47631176770249617</v>
      </c>
      <c r="F65" s="23">
        <v>0.52368823229750383</v>
      </c>
      <c r="G65" s="23">
        <v>0</v>
      </c>
      <c r="H65" s="23">
        <v>0</v>
      </c>
      <c r="I65" s="24">
        <v>9815</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0.50064516129032255</v>
      </c>
      <c r="F68" s="23">
        <v>0.49677419354838709</v>
      </c>
      <c r="G68" s="23">
        <v>0</v>
      </c>
      <c r="H68" s="23">
        <v>3.8709677419354839E-3</v>
      </c>
      <c r="I68" s="24">
        <v>3875</v>
      </c>
      <c r="J68" s="23">
        <v>0.25</v>
      </c>
      <c r="K68" s="23">
        <v>0.5</v>
      </c>
      <c r="L68" s="23">
        <v>0</v>
      </c>
      <c r="M68" s="23">
        <v>0</v>
      </c>
      <c r="N68" s="24">
        <v>20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0.48660714285714285</v>
      </c>
      <c r="F70" s="23">
        <v>0.5128348214285714</v>
      </c>
      <c r="G70" s="23">
        <v>0</v>
      </c>
      <c r="H70" s="23">
        <v>0</v>
      </c>
      <c r="I70" s="24">
        <v>8960</v>
      </c>
      <c r="J70" s="23" t="s">
        <v>588</v>
      </c>
      <c r="K70" s="23" t="s">
        <v>588</v>
      </c>
      <c r="L70" s="23" t="s">
        <v>588</v>
      </c>
      <c r="M70" s="23" t="s">
        <v>588</v>
      </c>
      <c r="N70" s="24" t="s">
        <v>588</v>
      </c>
    </row>
    <row r="71" spans="2:14" x14ac:dyDescent="0.3">
      <c r="B71" s="33" t="s">
        <v>240</v>
      </c>
      <c r="C71" s="18" t="s">
        <v>22</v>
      </c>
      <c r="D71" s="21" t="s">
        <v>141</v>
      </c>
      <c r="E71" s="23">
        <v>0.51882460973370059</v>
      </c>
      <c r="F71" s="23">
        <v>0.48025711662075299</v>
      </c>
      <c r="G71" s="23">
        <v>0</v>
      </c>
      <c r="H71" s="23">
        <v>0</v>
      </c>
      <c r="I71" s="24">
        <v>5445</v>
      </c>
      <c r="J71" s="23">
        <v>0.5</v>
      </c>
      <c r="K71" s="23">
        <v>0.5</v>
      </c>
      <c r="L71" s="23">
        <v>0</v>
      </c>
      <c r="M71" s="23">
        <v>0</v>
      </c>
      <c r="N71" s="24">
        <v>140</v>
      </c>
    </row>
    <row r="72" spans="2:14" x14ac:dyDescent="0.3">
      <c r="B72" s="33" t="s">
        <v>240</v>
      </c>
      <c r="C72" s="18" t="s">
        <v>438</v>
      </c>
      <c r="D72" s="21" t="s">
        <v>439</v>
      </c>
      <c r="E72" s="23">
        <v>0.4658792650918635</v>
      </c>
      <c r="F72" s="23">
        <v>0.5341207349081365</v>
      </c>
      <c r="G72" s="23">
        <v>0</v>
      </c>
      <c r="H72" s="23">
        <v>0</v>
      </c>
      <c r="I72" s="24">
        <v>3810</v>
      </c>
      <c r="J72" s="23">
        <v>0.44578313253012047</v>
      </c>
      <c r="K72" s="23">
        <v>0.55421686746987953</v>
      </c>
      <c r="L72" s="23">
        <v>0</v>
      </c>
      <c r="M72" s="23">
        <v>0</v>
      </c>
      <c r="N72" s="24">
        <v>415</v>
      </c>
    </row>
    <row r="73" spans="2:14" x14ac:dyDescent="0.3">
      <c r="B73" s="33" t="s">
        <v>240</v>
      </c>
      <c r="C73" s="18" t="s">
        <v>23</v>
      </c>
      <c r="D73" s="21" t="s">
        <v>305</v>
      </c>
      <c r="E73" s="23">
        <v>0.50206782464846977</v>
      </c>
      <c r="F73" s="23">
        <v>0.49793217535153017</v>
      </c>
      <c r="G73" s="23">
        <v>0</v>
      </c>
      <c r="H73" s="23">
        <v>0</v>
      </c>
      <c r="I73" s="24">
        <v>6045</v>
      </c>
      <c r="J73" s="23">
        <v>0.46153846153846156</v>
      </c>
      <c r="K73" s="23">
        <v>0.53846153846153844</v>
      </c>
      <c r="L73" s="23">
        <v>0</v>
      </c>
      <c r="M73" s="23">
        <v>0</v>
      </c>
      <c r="N73" s="24">
        <v>130</v>
      </c>
    </row>
    <row r="74" spans="2:14" x14ac:dyDescent="0.3">
      <c r="B74" s="33" t="s">
        <v>240</v>
      </c>
      <c r="C74" s="18" t="s">
        <v>24</v>
      </c>
      <c r="D74" s="21" t="s">
        <v>142</v>
      </c>
      <c r="E74" s="23">
        <v>0.48125000000000001</v>
      </c>
      <c r="F74" s="23">
        <v>0.51875000000000004</v>
      </c>
      <c r="G74" s="23">
        <v>0</v>
      </c>
      <c r="H74" s="23">
        <v>0</v>
      </c>
      <c r="I74" s="24">
        <v>1600</v>
      </c>
      <c r="J74" s="23" t="s">
        <v>7</v>
      </c>
      <c r="K74" s="23" t="s">
        <v>7</v>
      </c>
      <c r="L74" s="23" t="s">
        <v>7</v>
      </c>
      <c r="M74" s="23" t="s">
        <v>7</v>
      </c>
      <c r="N74" s="24">
        <v>0</v>
      </c>
    </row>
    <row r="75" spans="2:14" x14ac:dyDescent="0.3">
      <c r="B75" s="33" t="s">
        <v>240</v>
      </c>
      <c r="C75" s="18" t="s">
        <v>25</v>
      </c>
      <c r="D75" s="21" t="s">
        <v>306</v>
      </c>
      <c r="E75" s="23">
        <v>0.52392344497607657</v>
      </c>
      <c r="F75" s="23">
        <v>0.47607655502392343</v>
      </c>
      <c r="G75" s="23">
        <v>0</v>
      </c>
      <c r="H75" s="23">
        <v>0</v>
      </c>
      <c r="I75" s="24">
        <v>2090</v>
      </c>
      <c r="J75" s="23">
        <v>0.33333333333333331</v>
      </c>
      <c r="K75" s="23">
        <v>0.66666666666666663</v>
      </c>
      <c r="L75" s="23">
        <v>0</v>
      </c>
      <c r="M75" s="23">
        <v>0</v>
      </c>
      <c r="N75" s="24">
        <v>30</v>
      </c>
    </row>
    <row r="76" spans="2:14" x14ac:dyDescent="0.3">
      <c r="B76" s="33" t="s">
        <v>240</v>
      </c>
      <c r="C76" s="18" t="s">
        <v>442</v>
      </c>
      <c r="D76" s="21" t="s">
        <v>443</v>
      </c>
      <c r="E76" s="23">
        <v>0.46952908587257619</v>
      </c>
      <c r="F76" s="23">
        <v>0.53185595567867039</v>
      </c>
      <c r="G76" s="23">
        <v>0</v>
      </c>
      <c r="H76" s="23">
        <v>0</v>
      </c>
      <c r="I76" s="24">
        <v>3610</v>
      </c>
      <c r="J76" s="23" t="s">
        <v>588</v>
      </c>
      <c r="K76" s="23" t="s">
        <v>588</v>
      </c>
      <c r="L76" s="23" t="s">
        <v>588</v>
      </c>
      <c r="M76" s="23" t="s">
        <v>588</v>
      </c>
      <c r="N76" s="24" t="s">
        <v>588</v>
      </c>
    </row>
    <row r="77" spans="2:14" x14ac:dyDescent="0.3">
      <c r="B77" s="33" t="s">
        <v>240</v>
      </c>
      <c r="C77" s="18" t="s">
        <v>26</v>
      </c>
      <c r="D77" s="21" t="s">
        <v>307</v>
      </c>
      <c r="E77" s="23">
        <v>0.46563814866760167</v>
      </c>
      <c r="F77" s="23">
        <v>0.5245441795231417</v>
      </c>
      <c r="G77" s="23">
        <v>9.8176718092566617E-3</v>
      </c>
      <c r="H77" s="23">
        <v>0</v>
      </c>
      <c r="I77" s="24">
        <v>7130</v>
      </c>
      <c r="J77" s="23" t="s">
        <v>588</v>
      </c>
      <c r="K77" s="23" t="s">
        <v>588</v>
      </c>
      <c r="L77" s="23" t="s">
        <v>588</v>
      </c>
      <c r="M77" s="23" t="s">
        <v>588</v>
      </c>
      <c r="N77" s="24" t="s">
        <v>588</v>
      </c>
    </row>
    <row r="78" spans="2:14" x14ac:dyDescent="0.3">
      <c r="B78" s="33" t="s">
        <v>240</v>
      </c>
      <c r="C78" s="18" t="s">
        <v>28</v>
      </c>
      <c r="D78" s="21" t="s">
        <v>144</v>
      </c>
      <c r="E78" s="23">
        <v>0.46561604584527222</v>
      </c>
      <c r="F78" s="23">
        <v>0.53438395415472784</v>
      </c>
      <c r="G78" s="23">
        <v>0</v>
      </c>
      <c r="H78" s="23">
        <v>0</v>
      </c>
      <c r="I78" s="24">
        <v>3490</v>
      </c>
      <c r="J78" s="23">
        <v>0.46153846153846156</v>
      </c>
      <c r="K78" s="23">
        <v>0.53846153846153844</v>
      </c>
      <c r="L78" s="23">
        <v>0</v>
      </c>
      <c r="M78" s="23">
        <v>0</v>
      </c>
      <c r="N78" s="24">
        <v>130</v>
      </c>
    </row>
    <row r="79" spans="2:14" x14ac:dyDescent="0.3">
      <c r="B79" s="33" t="s">
        <v>240</v>
      </c>
      <c r="C79" s="18" t="s">
        <v>29</v>
      </c>
      <c r="D79" s="21" t="s">
        <v>145</v>
      </c>
      <c r="E79" s="23">
        <v>0.47111609646662927</v>
      </c>
      <c r="F79" s="23">
        <v>0.52888390353337067</v>
      </c>
      <c r="G79" s="23">
        <v>0</v>
      </c>
      <c r="H79" s="23">
        <v>0</v>
      </c>
      <c r="I79" s="24">
        <v>8915</v>
      </c>
      <c r="J79" s="23" t="s">
        <v>588</v>
      </c>
      <c r="K79" s="23" t="s">
        <v>588</v>
      </c>
      <c r="L79" s="23" t="s">
        <v>588</v>
      </c>
      <c r="M79" s="23" t="s">
        <v>588</v>
      </c>
      <c r="N79" s="24" t="s">
        <v>588</v>
      </c>
    </row>
    <row r="80" spans="2:14" x14ac:dyDescent="0.3">
      <c r="B80" s="33" t="s">
        <v>240</v>
      </c>
      <c r="C80" s="18" t="s">
        <v>30</v>
      </c>
      <c r="D80" s="21" t="s">
        <v>146</v>
      </c>
      <c r="E80" s="23">
        <v>0.48886283704572098</v>
      </c>
      <c r="F80" s="23">
        <v>0.51113716295427902</v>
      </c>
      <c r="G80" s="23">
        <v>0</v>
      </c>
      <c r="H80" s="23">
        <v>0</v>
      </c>
      <c r="I80" s="24">
        <v>8530</v>
      </c>
      <c r="J80" s="23">
        <v>0.453125</v>
      </c>
      <c r="K80" s="23">
        <v>0.546875</v>
      </c>
      <c r="L80" s="23">
        <v>0</v>
      </c>
      <c r="M80" s="23">
        <v>0</v>
      </c>
      <c r="N80" s="24">
        <v>960</v>
      </c>
    </row>
    <row r="81" spans="2:14" x14ac:dyDescent="0.3">
      <c r="B81" s="33" t="s">
        <v>240</v>
      </c>
      <c r="C81" s="18" t="s">
        <v>31</v>
      </c>
      <c r="D81" s="21" t="s">
        <v>308</v>
      </c>
      <c r="E81" s="23">
        <v>0.47589743589743588</v>
      </c>
      <c r="F81" s="23">
        <v>0.52410256410256406</v>
      </c>
      <c r="G81" s="23">
        <v>0</v>
      </c>
      <c r="H81" s="23">
        <v>0</v>
      </c>
      <c r="I81" s="24">
        <v>4875</v>
      </c>
      <c r="J81" s="23">
        <v>0.5</v>
      </c>
      <c r="K81" s="23">
        <v>0.58333333333333337</v>
      </c>
      <c r="L81" s="23">
        <v>0</v>
      </c>
      <c r="M81" s="23">
        <v>0</v>
      </c>
      <c r="N81" s="24">
        <v>60</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0.4511494252873563</v>
      </c>
      <c r="F83" s="23">
        <v>0.54885057471264365</v>
      </c>
      <c r="G83" s="23">
        <v>0</v>
      </c>
      <c r="H83" s="23">
        <v>0</v>
      </c>
      <c r="I83" s="24">
        <v>3480</v>
      </c>
      <c r="J83" s="23">
        <v>0.47368421052631576</v>
      </c>
      <c r="K83" s="23">
        <v>0.52631578947368418</v>
      </c>
      <c r="L83" s="23">
        <v>0</v>
      </c>
      <c r="M83" s="23">
        <v>0</v>
      </c>
      <c r="N83" s="24">
        <v>380</v>
      </c>
    </row>
    <row r="84" spans="2:14" x14ac:dyDescent="0.3">
      <c r="B84" s="33" t="s">
        <v>240</v>
      </c>
      <c r="C84" s="18" t="s">
        <v>452</v>
      </c>
      <c r="D84" s="21" t="s">
        <v>453</v>
      </c>
      <c r="E84" s="23">
        <v>0.48736310025273799</v>
      </c>
      <c r="F84" s="23">
        <v>0.51249648975007023</v>
      </c>
      <c r="G84" s="23">
        <v>0</v>
      </c>
      <c r="H84" s="23">
        <v>1.4040999719180006E-4</v>
      </c>
      <c r="I84" s="24">
        <v>35610</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0.46443514644351463</v>
      </c>
      <c r="F86" s="23">
        <v>0.53556485355648531</v>
      </c>
      <c r="G86" s="23">
        <v>0</v>
      </c>
      <c r="H86" s="23">
        <v>0</v>
      </c>
      <c r="I86" s="24">
        <v>4780</v>
      </c>
      <c r="J86" s="23" t="s">
        <v>588</v>
      </c>
      <c r="K86" s="23" t="s">
        <v>588</v>
      </c>
      <c r="L86" s="23" t="s">
        <v>588</v>
      </c>
      <c r="M86" s="23" t="s">
        <v>588</v>
      </c>
      <c r="N86" s="24" t="s">
        <v>588</v>
      </c>
    </row>
    <row r="87" spans="2:14" x14ac:dyDescent="0.3">
      <c r="B87" s="33" t="s">
        <v>240</v>
      </c>
      <c r="C87" s="18" t="s">
        <v>33</v>
      </c>
      <c r="D87" s="21" t="s">
        <v>147</v>
      </c>
      <c r="E87" s="23">
        <v>0.49245457345241761</v>
      </c>
      <c r="F87" s="23">
        <v>0.50754542654758239</v>
      </c>
      <c r="G87" s="23">
        <v>0</v>
      </c>
      <c r="H87" s="23">
        <v>0</v>
      </c>
      <c r="I87" s="24">
        <v>16235</v>
      </c>
      <c r="J87" s="23" t="s">
        <v>588</v>
      </c>
      <c r="K87" s="23" t="s">
        <v>588</v>
      </c>
      <c r="L87" s="23" t="s">
        <v>588</v>
      </c>
      <c r="M87" s="23" t="s">
        <v>588</v>
      </c>
      <c r="N87" s="24" t="s">
        <v>588</v>
      </c>
    </row>
    <row r="88" spans="2:14" x14ac:dyDescent="0.3">
      <c r="B88" s="33" t="s">
        <v>240</v>
      </c>
      <c r="C88" s="18" t="s">
        <v>446</v>
      </c>
      <c r="D88" s="21" t="s">
        <v>447</v>
      </c>
      <c r="E88" s="23">
        <v>0.5120128136679124</v>
      </c>
      <c r="F88" s="23">
        <v>0.48798718633208754</v>
      </c>
      <c r="G88" s="23">
        <v>0</v>
      </c>
      <c r="H88" s="23">
        <v>0</v>
      </c>
      <c r="I88" s="24">
        <v>9365</v>
      </c>
      <c r="J88" s="23">
        <v>0.54054054054054057</v>
      </c>
      <c r="K88" s="23">
        <v>0.45945945945945948</v>
      </c>
      <c r="L88" s="23">
        <v>0</v>
      </c>
      <c r="M88" s="23">
        <v>0</v>
      </c>
      <c r="N88" s="24">
        <v>370</v>
      </c>
    </row>
    <row r="89" spans="2:14" x14ac:dyDescent="0.3">
      <c r="B89" s="33" t="s">
        <v>240</v>
      </c>
      <c r="C89" s="18" t="s">
        <v>34</v>
      </c>
      <c r="D89" s="21" t="s">
        <v>148</v>
      </c>
      <c r="E89" s="23">
        <v>0.51635514018691586</v>
      </c>
      <c r="F89" s="23">
        <v>0.48364485981308414</v>
      </c>
      <c r="G89" s="23">
        <v>0</v>
      </c>
      <c r="H89" s="23">
        <v>0</v>
      </c>
      <c r="I89" s="24">
        <v>4280</v>
      </c>
      <c r="J89" s="23">
        <v>0.4</v>
      </c>
      <c r="K89" s="23">
        <v>0.4</v>
      </c>
      <c r="L89" s="23">
        <v>0</v>
      </c>
      <c r="M89" s="23">
        <v>0</v>
      </c>
      <c r="N89" s="24">
        <v>25</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0.48922800718132853</v>
      </c>
      <c r="F91" s="23">
        <v>0.51077199281867147</v>
      </c>
      <c r="G91" s="23">
        <v>0</v>
      </c>
      <c r="H91" s="23">
        <v>0</v>
      </c>
      <c r="I91" s="24">
        <v>5570</v>
      </c>
      <c r="J91" s="23">
        <v>0.41379310344827586</v>
      </c>
      <c r="K91" s="23">
        <v>0.58620689655172409</v>
      </c>
      <c r="L91" s="23">
        <v>0</v>
      </c>
      <c r="M91" s="23">
        <v>0</v>
      </c>
      <c r="N91" s="24">
        <v>580</v>
      </c>
    </row>
    <row r="92" spans="2:14" x14ac:dyDescent="0.3">
      <c r="B92" s="33" t="s">
        <v>240</v>
      </c>
      <c r="C92" s="18" t="s">
        <v>436</v>
      </c>
      <c r="D92" s="21" t="s">
        <v>437</v>
      </c>
      <c r="E92" s="23">
        <v>0.47440273037542663</v>
      </c>
      <c r="F92" s="23">
        <v>0.52559726962457343</v>
      </c>
      <c r="G92" s="23">
        <v>0</v>
      </c>
      <c r="H92" s="23">
        <v>0</v>
      </c>
      <c r="I92" s="24">
        <v>7325</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0.44897959183673469</v>
      </c>
      <c r="F94" s="23">
        <v>0.55102040816326525</v>
      </c>
      <c r="G94" s="23">
        <v>0</v>
      </c>
      <c r="H94" s="23">
        <v>0</v>
      </c>
      <c r="I94" s="24">
        <v>2205</v>
      </c>
      <c r="J94" s="23">
        <v>0.38333333333333336</v>
      </c>
      <c r="K94" s="23">
        <v>0.6333333333333333</v>
      </c>
      <c r="L94" s="23">
        <v>0</v>
      </c>
      <c r="M94" s="23">
        <v>0</v>
      </c>
      <c r="N94" s="24">
        <v>300</v>
      </c>
    </row>
    <row r="95" spans="2:14" x14ac:dyDescent="0.3">
      <c r="B95" s="33" t="s">
        <v>262</v>
      </c>
      <c r="C95" s="18" t="s">
        <v>458</v>
      </c>
      <c r="D95" s="21" t="s">
        <v>459</v>
      </c>
      <c r="E95" s="23">
        <v>0.40898876404494383</v>
      </c>
      <c r="F95" s="23">
        <v>0.59101123595505622</v>
      </c>
      <c r="G95" s="23">
        <v>0</v>
      </c>
      <c r="H95" s="23">
        <v>0</v>
      </c>
      <c r="I95" s="24">
        <v>2225</v>
      </c>
      <c r="J95" s="23">
        <v>0.36363636363636365</v>
      </c>
      <c r="K95" s="23">
        <v>0.63636363636363635</v>
      </c>
      <c r="L95" s="23">
        <v>0</v>
      </c>
      <c r="M95" s="23">
        <v>0</v>
      </c>
      <c r="N95" s="24">
        <v>55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0.47695852534562211</v>
      </c>
      <c r="F97" s="23">
        <v>0.52304147465437789</v>
      </c>
      <c r="G97" s="23">
        <v>0</v>
      </c>
      <c r="H97" s="23">
        <v>0</v>
      </c>
      <c r="I97" s="24">
        <v>8680</v>
      </c>
      <c r="J97" s="23" t="s">
        <v>588</v>
      </c>
      <c r="K97" s="23" t="s">
        <v>588</v>
      </c>
      <c r="L97" s="23" t="s">
        <v>588</v>
      </c>
      <c r="M97" s="23" t="s">
        <v>588</v>
      </c>
      <c r="N97" s="24" t="s">
        <v>588</v>
      </c>
    </row>
    <row r="98" spans="2:14" x14ac:dyDescent="0.3">
      <c r="B98" s="33" t="s">
        <v>262</v>
      </c>
      <c r="C98" s="18" t="s">
        <v>456</v>
      </c>
      <c r="D98" s="21" t="s">
        <v>457</v>
      </c>
      <c r="E98" s="23">
        <v>0.40378548895899052</v>
      </c>
      <c r="F98" s="23">
        <v>0.59305993690851733</v>
      </c>
      <c r="G98" s="23">
        <v>0</v>
      </c>
      <c r="H98" s="23">
        <v>0</v>
      </c>
      <c r="I98" s="24">
        <v>1585</v>
      </c>
      <c r="J98" s="23" t="s">
        <v>588</v>
      </c>
      <c r="K98" s="23" t="s">
        <v>588</v>
      </c>
      <c r="L98" s="23" t="s">
        <v>588</v>
      </c>
      <c r="M98" s="23" t="s">
        <v>588</v>
      </c>
      <c r="N98" s="24" t="s">
        <v>588</v>
      </c>
    </row>
    <row r="99" spans="2:14" x14ac:dyDescent="0.3">
      <c r="B99" s="33" t="s">
        <v>262</v>
      </c>
      <c r="C99" s="18" t="s">
        <v>44</v>
      </c>
      <c r="D99" s="21" t="s">
        <v>155</v>
      </c>
      <c r="E99" s="23">
        <v>0.4801223241590214</v>
      </c>
      <c r="F99" s="23">
        <v>0.51987767584097855</v>
      </c>
      <c r="G99" s="23">
        <v>0</v>
      </c>
      <c r="H99" s="23">
        <v>0</v>
      </c>
      <c r="I99" s="24">
        <v>1635</v>
      </c>
      <c r="J99" s="23" t="s">
        <v>588</v>
      </c>
      <c r="K99" s="23" t="s">
        <v>588</v>
      </c>
      <c r="L99" s="23" t="s">
        <v>588</v>
      </c>
      <c r="M99" s="23" t="s">
        <v>588</v>
      </c>
      <c r="N99" s="24" t="s">
        <v>588</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0.47428229665071769</v>
      </c>
      <c r="F101" s="23">
        <v>0.52511961722488043</v>
      </c>
      <c r="G101" s="23">
        <v>0</v>
      </c>
      <c r="H101" s="23">
        <v>0</v>
      </c>
      <c r="I101" s="24">
        <v>8360</v>
      </c>
      <c r="J101" s="23" t="s">
        <v>588</v>
      </c>
      <c r="K101" s="23" t="s">
        <v>588</v>
      </c>
      <c r="L101" s="23" t="s">
        <v>588</v>
      </c>
      <c r="M101" s="23" t="s">
        <v>588</v>
      </c>
      <c r="N101" s="24" t="s">
        <v>588</v>
      </c>
    </row>
    <row r="102" spans="2:14" x14ac:dyDescent="0.3">
      <c r="B102" s="33" t="s">
        <v>262</v>
      </c>
      <c r="C102" s="18" t="s">
        <v>462</v>
      </c>
      <c r="D102" s="21" t="s">
        <v>463</v>
      </c>
      <c r="E102" s="23">
        <v>0.43843843843843844</v>
      </c>
      <c r="F102" s="23">
        <v>0.56156156156156156</v>
      </c>
      <c r="G102" s="23">
        <v>0</v>
      </c>
      <c r="H102" s="23">
        <v>0</v>
      </c>
      <c r="I102" s="24">
        <v>1665</v>
      </c>
      <c r="J102" s="23" t="s">
        <v>7</v>
      </c>
      <c r="K102" s="23" t="s">
        <v>7</v>
      </c>
      <c r="L102" s="23" t="s">
        <v>7</v>
      </c>
      <c r="M102" s="23" t="s">
        <v>7</v>
      </c>
      <c r="N102" s="24">
        <v>0</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0.46464167062173706</v>
      </c>
      <c r="F104" s="23">
        <v>0.53488372093023251</v>
      </c>
      <c r="G104" s="23">
        <v>0</v>
      </c>
      <c r="H104" s="23">
        <v>4.7460844803037496E-4</v>
      </c>
      <c r="I104" s="24">
        <v>10535</v>
      </c>
      <c r="J104" s="23" t="s">
        <v>588</v>
      </c>
      <c r="K104" s="23" t="s">
        <v>588</v>
      </c>
      <c r="L104" s="23" t="s">
        <v>588</v>
      </c>
      <c r="M104" s="23" t="s">
        <v>588</v>
      </c>
      <c r="N104" s="24" t="s">
        <v>588</v>
      </c>
    </row>
    <row r="105" spans="2:14" x14ac:dyDescent="0.3">
      <c r="B105" s="33" t="s">
        <v>262</v>
      </c>
      <c r="C105" s="18" t="s">
        <v>528</v>
      </c>
      <c r="D105" s="21" t="s">
        <v>529</v>
      </c>
      <c r="E105" s="23">
        <v>0.44863336475023563</v>
      </c>
      <c r="F105" s="23">
        <v>0.55136663524976437</v>
      </c>
      <c r="G105" s="23">
        <v>0</v>
      </c>
      <c r="H105" s="23">
        <v>9.42507068803016E-4</v>
      </c>
      <c r="I105" s="24">
        <v>5305</v>
      </c>
      <c r="J105" s="23">
        <v>0.375</v>
      </c>
      <c r="K105" s="23">
        <v>0.58333333333333337</v>
      </c>
      <c r="L105" s="23">
        <v>0</v>
      </c>
      <c r="M105" s="23">
        <v>0</v>
      </c>
      <c r="N105" s="24">
        <v>120</v>
      </c>
    </row>
    <row r="106" spans="2:14" x14ac:dyDescent="0.3">
      <c r="B106" s="33" t="s">
        <v>262</v>
      </c>
      <c r="C106" s="18" t="s">
        <v>466</v>
      </c>
      <c r="D106" s="21" t="s">
        <v>467</v>
      </c>
      <c r="E106" s="23">
        <v>0.48462354188759277</v>
      </c>
      <c r="F106" s="23">
        <v>0.5164369034994698</v>
      </c>
      <c r="G106" s="23">
        <v>0</v>
      </c>
      <c r="H106" s="23">
        <v>0</v>
      </c>
      <c r="I106" s="24">
        <v>4715</v>
      </c>
      <c r="J106" s="23" t="s">
        <v>588</v>
      </c>
      <c r="K106" s="23" t="s">
        <v>588</v>
      </c>
      <c r="L106" s="23" t="s">
        <v>588</v>
      </c>
      <c r="M106" s="23" t="s">
        <v>588</v>
      </c>
      <c r="N106" s="24" t="s">
        <v>588</v>
      </c>
    </row>
    <row r="107" spans="2:14" x14ac:dyDescent="0.3">
      <c r="B107" s="33" t="s">
        <v>262</v>
      </c>
      <c r="C107" s="18" t="s">
        <v>464</v>
      </c>
      <c r="D107" s="21" t="s">
        <v>465</v>
      </c>
      <c r="E107" s="23">
        <v>0.46026986506746626</v>
      </c>
      <c r="F107" s="23">
        <v>0.53973013493253374</v>
      </c>
      <c r="G107" s="23">
        <v>0</v>
      </c>
      <c r="H107" s="23">
        <v>0</v>
      </c>
      <c r="I107" s="24">
        <v>3335</v>
      </c>
      <c r="J107" s="23" t="s">
        <v>7</v>
      </c>
      <c r="K107" s="23" t="s">
        <v>7</v>
      </c>
      <c r="L107" s="23" t="s">
        <v>7</v>
      </c>
      <c r="M107" s="23" t="s">
        <v>7</v>
      </c>
      <c r="N107" s="24">
        <v>0</v>
      </c>
    </row>
    <row r="108" spans="2:14" x14ac:dyDescent="0.3">
      <c r="B108" s="33" t="s">
        <v>262</v>
      </c>
      <c r="C108" s="18" t="s">
        <v>53</v>
      </c>
      <c r="D108" s="21" t="s">
        <v>311</v>
      </c>
      <c r="E108" s="23">
        <v>0.47377326565143824</v>
      </c>
      <c r="F108" s="23">
        <v>0.52622673434856171</v>
      </c>
      <c r="G108" s="23">
        <v>0</v>
      </c>
      <c r="H108" s="23">
        <v>0</v>
      </c>
      <c r="I108" s="24">
        <v>2955</v>
      </c>
      <c r="J108" s="23" t="s">
        <v>588</v>
      </c>
      <c r="K108" s="23" t="s">
        <v>588</v>
      </c>
      <c r="L108" s="23" t="s">
        <v>588</v>
      </c>
      <c r="M108" s="23" t="s">
        <v>588</v>
      </c>
      <c r="N108" s="24" t="s">
        <v>588</v>
      </c>
    </row>
    <row r="109" spans="2:14" x14ac:dyDescent="0.3">
      <c r="B109" s="33" t="s">
        <v>262</v>
      </c>
      <c r="C109" s="18" t="s">
        <v>530</v>
      </c>
      <c r="D109" s="21" t="s">
        <v>531</v>
      </c>
      <c r="E109" s="23">
        <v>0.42018072289156627</v>
      </c>
      <c r="F109" s="23">
        <v>0.57981927710843373</v>
      </c>
      <c r="G109" s="23">
        <v>0</v>
      </c>
      <c r="H109" s="23">
        <v>0</v>
      </c>
      <c r="I109" s="24">
        <v>3320</v>
      </c>
      <c r="J109" s="23" t="s">
        <v>588</v>
      </c>
      <c r="K109" s="23" t="s">
        <v>588</v>
      </c>
      <c r="L109" s="23" t="s">
        <v>588</v>
      </c>
      <c r="M109" s="23" t="s">
        <v>588</v>
      </c>
      <c r="N109" s="24" t="s">
        <v>588</v>
      </c>
    </row>
    <row r="110" spans="2:14" x14ac:dyDescent="0.3">
      <c r="B110" s="33" t="s">
        <v>262</v>
      </c>
      <c r="C110" s="18" t="s">
        <v>54</v>
      </c>
      <c r="D110" s="21" t="s">
        <v>163</v>
      </c>
      <c r="E110" s="23">
        <v>0.45530726256983239</v>
      </c>
      <c r="F110" s="23">
        <v>0.54329608938547491</v>
      </c>
      <c r="G110" s="23">
        <v>0</v>
      </c>
      <c r="H110" s="23">
        <v>0</v>
      </c>
      <c r="I110" s="24">
        <v>3580</v>
      </c>
      <c r="J110" s="23">
        <v>0.48888888888888887</v>
      </c>
      <c r="K110" s="23">
        <v>0.51111111111111107</v>
      </c>
      <c r="L110" s="23">
        <v>0</v>
      </c>
      <c r="M110" s="23">
        <v>0</v>
      </c>
      <c r="N110" s="24">
        <v>225</v>
      </c>
    </row>
    <row r="111" spans="2:14" x14ac:dyDescent="0.3">
      <c r="B111" s="33" t="s">
        <v>262</v>
      </c>
      <c r="C111" s="18" t="s">
        <v>60</v>
      </c>
      <c r="D111" s="21" t="s">
        <v>168</v>
      </c>
      <c r="E111" s="23">
        <v>0.44528301886792454</v>
      </c>
      <c r="F111" s="23">
        <v>0.5540880503144654</v>
      </c>
      <c r="G111" s="23">
        <v>0</v>
      </c>
      <c r="H111" s="23">
        <v>0</v>
      </c>
      <c r="I111" s="24">
        <v>7950</v>
      </c>
      <c r="J111" s="23" t="s">
        <v>588</v>
      </c>
      <c r="K111" s="23" t="s">
        <v>588</v>
      </c>
      <c r="L111" s="23" t="s">
        <v>588</v>
      </c>
      <c r="M111" s="23" t="s">
        <v>588</v>
      </c>
      <c r="N111" s="24" t="s">
        <v>588</v>
      </c>
    </row>
    <row r="112" spans="2:14" x14ac:dyDescent="0.3">
      <c r="B112" s="33" t="s">
        <v>262</v>
      </c>
      <c r="C112" s="18" t="s">
        <v>55</v>
      </c>
      <c r="D112" s="21" t="s">
        <v>312</v>
      </c>
      <c r="E112" s="23">
        <v>0.44186046511627908</v>
      </c>
      <c r="F112" s="23">
        <v>0.55813953488372092</v>
      </c>
      <c r="G112" s="23">
        <v>0</v>
      </c>
      <c r="H112" s="23">
        <v>0</v>
      </c>
      <c r="I112" s="24">
        <v>2365</v>
      </c>
      <c r="J112" s="23">
        <v>0.47619047619047616</v>
      </c>
      <c r="K112" s="23">
        <v>0.5714285714285714</v>
      </c>
      <c r="L112" s="23">
        <v>0</v>
      </c>
      <c r="M112" s="23">
        <v>0</v>
      </c>
      <c r="N112" s="24">
        <v>105</v>
      </c>
    </row>
    <row r="113" spans="2:14" x14ac:dyDescent="0.3">
      <c r="B113" s="33" t="s">
        <v>262</v>
      </c>
      <c r="C113" s="18" t="s">
        <v>61</v>
      </c>
      <c r="D113" s="21" t="s">
        <v>169</v>
      </c>
      <c r="E113" s="23">
        <v>0.48351648351648352</v>
      </c>
      <c r="F113" s="23">
        <v>0.51648351648351654</v>
      </c>
      <c r="G113" s="23">
        <v>0</v>
      </c>
      <c r="H113" s="23">
        <v>0</v>
      </c>
      <c r="I113" s="24">
        <v>3640</v>
      </c>
      <c r="J113" s="23">
        <v>0.48275862068965519</v>
      </c>
      <c r="K113" s="23">
        <v>0.51724137931034486</v>
      </c>
      <c r="L113" s="23">
        <v>0</v>
      </c>
      <c r="M113" s="23">
        <v>0</v>
      </c>
      <c r="N113" s="24">
        <v>435</v>
      </c>
    </row>
    <row r="114" spans="2:14" x14ac:dyDescent="0.3">
      <c r="B114" s="33" t="s">
        <v>262</v>
      </c>
      <c r="C114" s="18" t="s">
        <v>62</v>
      </c>
      <c r="D114" s="21" t="s">
        <v>170</v>
      </c>
      <c r="E114" s="23">
        <v>0.47897196261682246</v>
      </c>
      <c r="F114" s="23">
        <v>0.5210280373831776</v>
      </c>
      <c r="G114" s="23">
        <v>0</v>
      </c>
      <c r="H114" s="23">
        <v>0</v>
      </c>
      <c r="I114" s="24">
        <v>2140</v>
      </c>
      <c r="J114" s="23">
        <v>0.48484848484848486</v>
      </c>
      <c r="K114" s="23">
        <v>0.51515151515151514</v>
      </c>
      <c r="L114" s="23">
        <v>0</v>
      </c>
      <c r="M114" s="23">
        <v>0</v>
      </c>
      <c r="N114" s="24">
        <v>165</v>
      </c>
    </row>
    <row r="115" spans="2:14" x14ac:dyDescent="0.3">
      <c r="B115" s="33" t="s">
        <v>262</v>
      </c>
      <c r="C115" s="18" t="s">
        <v>63</v>
      </c>
      <c r="D115" s="21" t="s">
        <v>313</v>
      </c>
      <c r="E115" s="23">
        <v>0.5076370170709793</v>
      </c>
      <c r="F115" s="23">
        <v>0.49236298292902064</v>
      </c>
      <c r="G115" s="23">
        <v>0</v>
      </c>
      <c r="H115" s="23">
        <v>0</v>
      </c>
      <c r="I115" s="24">
        <v>5565</v>
      </c>
      <c r="J115" s="23" t="s">
        <v>588</v>
      </c>
      <c r="K115" s="23" t="s">
        <v>588</v>
      </c>
      <c r="L115" s="23" t="s">
        <v>588</v>
      </c>
      <c r="M115" s="23" t="s">
        <v>588</v>
      </c>
      <c r="N115" s="24" t="s">
        <v>588</v>
      </c>
    </row>
    <row r="116" spans="2:14" x14ac:dyDescent="0.3">
      <c r="B116" s="33" t="s">
        <v>274</v>
      </c>
      <c r="C116" s="18" t="s">
        <v>482</v>
      </c>
      <c r="D116" s="21" t="s">
        <v>483</v>
      </c>
      <c r="E116" s="23">
        <v>0.49653259361997226</v>
      </c>
      <c r="F116" s="23">
        <v>0.50346740638002774</v>
      </c>
      <c r="G116" s="23">
        <v>0</v>
      </c>
      <c r="H116" s="23">
        <v>0</v>
      </c>
      <c r="I116" s="24">
        <v>3605</v>
      </c>
      <c r="J116" s="23">
        <v>0.47058823529411764</v>
      </c>
      <c r="K116" s="23">
        <v>0.52941176470588236</v>
      </c>
      <c r="L116" s="23">
        <v>0</v>
      </c>
      <c r="M116" s="23">
        <v>0</v>
      </c>
      <c r="N116" s="24">
        <v>170</v>
      </c>
    </row>
    <row r="117" spans="2:14" x14ac:dyDescent="0.3">
      <c r="B117" s="33" t="s">
        <v>274</v>
      </c>
      <c r="C117" s="18" t="s">
        <v>484</v>
      </c>
      <c r="D117" s="21" t="s">
        <v>485</v>
      </c>
      <c r="E117" s="23">
        <v>0.46710526315789475</v>
      </c>
      <c r="F117" s="23">
        <v>0.53289473684210531</v>
      </c>
      <c r="G117" s="23">
        <v>0</v>
      </c>
      <c r="H117" s="23">
        <v>0</v>
      </c>
      <c r="I117" s="24">
        <v>1520</v>
      </c>
      <c r="J117" s="23">
        <v>0.5</v>
      </c>
      <c r="K117" s="23">
        <v>0.5</v>
      </c>
      <c r="L117" s="23">
        <v>0</v>
      </c>
      <c r="M117" s="23">
        <v>0</v>
      </c>
      <c r="N117" s="24">
        <v>70</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0.51355932203389831</v>
      </c>
      <c r="F120" s="23">
        <v>0.48644067796610169</v>
      </c>
      <c r="G120" s="23">
        <v>0</v>
      </c>
      <c r="H120" s="23">
        <v>0</v>
      </c>
      <c r="I120" s="24">
        <v>2950</v>
      </c>
      <c r="J120" s="23" t="s">
        <v>588</v>
      </c>
      <c r="K120" s="23" t="s">
        <v>588</v>
      </c>
      <c r="L120" s="23" t="s">
        <v>588</v>
      </c>
      <c r="M120" s="23" t="s">
        <v>588</v>
      </c>
      <c r="N120" s="24" t="s">
        <v>588</v>
      </c>
    </row>
    <row r="121" spans="2:14" x14ac:dyDescent="0.3">
      <c r="B121" s="33" t="s">
        <v>274</v>
      </c>
      <c r="C121" s="18" t="s">
        <v>85</v>
      </c>
      <c r="D121" s="21" t="s">
        <v>184</v>
      </c>
      <c r="E121" s="23">
        <v>0.49806451612903224</v>
      </c>
      <c r="F121" s="23">
        <v>0.50064516129032255</v>
      </c>
      <c r="G121" s="23">
        <v>1.2903225806451613E-3</v>
      </c>
      <c r="H121" s="23">
        <v>0</v>
      </c>
      <c r="I121" s="24">
        <v>3875</v>
      </c>
      <c r="J121" s="23" t="s">
        <v>588</v>
      </c>
      <c r="K121" s="23" t="s">
        <v>588</v>
      </c>
      <c r="L121" s="23" t="s">
        <v>588</v>
      </c>
      <c r="M121" s="23" t="s">
        <v>588</v>
      </c>
      <c r="N121" s="24" t="s">
        <v>588</v>
      </c>
    </row>
    <row r="122" spans="2:14" x14ac:dyDescent="0.3">
      <c r="B122" s="33" t="s">
        <v>274</v>
      </c>
      <c r="C122" s="18" t="s">
        <v>488</v>
      </c>
      <c r="D122" s="21" t="s">
        <v>489</v>
      </c>
      <c r="E122" s="23">
        <v>0.49258160237388726</v>
      </c>
      <c r="F122" s="23">
        <v>0.50741839762611274</v>
      </c>
      <c r="G122" s="23">
        <v>0</v>
      </c>
      <c r="H122" s="23">
        <v>0</v>
      </c>
      <c r="I122" s="24">
        <v>1685</v>
      </c>
      <c r="J122" s="23" t="s">
        <v>588</v>
      </c>
      <c r="K122" s="23" t="s">
        <v>588</v>
      </c>
      <c r="L122" s="23" t="s">
        <v>588</v>
      </c>
      <c r="M122" s="23" t="s">
        <v>588</v>
      </c>
      <c r="N122" s="24" t="s">
        <v>588</v>
      </c>
    </row>
    <row r="123" spans="2:14" x14ac:dyDescent="0.3">
      <c r="B123" s="33" t="s">
        <v>274</v>
      </c>
      <c r="C123" s="18" t="s">
        <v>591</v>
      </c>
      <c r="D123" s="21" t="s">
        <v>592</v>
      </c>
      <c r="E123" s="23">
        <v>0.49830508474576274</v>
      </c>
      <c r="F123" s="23">
        <v>0.50056497175141246</v>
      </c>
      <c r="G123" s="23">
        <v>1.1299435028248588E-3</v>
      </c>
      <c r="H123" s="23">
        <v>1.1299435028248588E-3</v>
      </c>
      <c r="I123" s="24">
        <v>4425</v>
      </c>
      <c r="J123" s="23" t="s">
        <v>588</v>
      </c>
      <c r="K123" s="23" t="s">
        <v>588</v>
      </c>
      <c r="L123" s="23" t="s">
        <v>588</v>
      </c>
      <c r="M123" s="23" t="s">
        <v>588</v>
      </c>
      <c r="N123" s="24" t="s">
        <v>588</v>
      </c>
    </row>
    <row r="124" spans="2:14" x14ac:dyDescent="0.3">
      <c r="B124" s="33" t="s">
        <v>274</v>
      </c>
      <c r="C124" s="18" t="s">
        <v>490</v>
      </c>
      <c r="D124" s="21" t="s">
        <v>491</v>
      </c>
      <c r="E124" s="23">
        <v>0.48412698412698413</v>
      </c>
      <c r="F124" s="23">
        <v>0.51587301587301593</v>
      </c>
      <c r="G124" s="23">
        <v>0</v>
      </c>
      <c r="H124" s="23">
        <v>0</v>
      </c>
      <c r="I124" s="24">
        <v>1260</v>
      </c>
      <c r="J124" s="23">
        <v>0.5</v>
      </c>
      <c r="K124" s="23">
        <v>0.5</v>
      </c>
      <c r="L124" s="23">
        <v>0</v>
      </c>
      <c r="M124" s="23">
        <v>0</v>
      </c>
      <c r="N124" s="24">
        <v>100</v>
      </c>
    </row>
    <row r="125" spans="2:14" x14ac:dyDescent="0.3">
      <c r="B125" s="33" t="s">
        <v>274</v>
      </c>
      <c r="C125" s="18" t="s">
        <v>89</v>
      </c>
      <c r="D125" s="21" t="s">
        <v>186</v>
      </c>
      <c r="E125" s="23" t="s">
        <v>588</v>
      </c>
      <c r="F125" s="23" t="s">
        <v>588</v>
      </c>
      <c r="G125" s="23" t="s">
        <v>588</v>
      </c>
      <c r="H125" s="23" t="s">
        <v>588</v>
      </c>
      <c r="I125" s="24" t="s">
        <v>588</v>
      </c>
      <c r="J125" s="23" t="s">
        <v>588</v>
      </c>
      <c r="K125" s="23" t="s">
        <v>588</v>
      </c>
      <c r="L125" s="23" t="s">
        <v>588</v>
      </c>
      <c r="M125" s="23" t="s">
        <v>588</v>
      </c>
      <c r="N125" s="24" t="s">
        <v>588</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0.49476688867745006</v>
      </c>
      <c r="F127" s="23">
        <v>0.50523311132255</v>
      </c>
      <c r="G127" s="23">
        <v>0</v>
      </c>
      <c r="H127" s="23">
        <v>0</v>
      </c>
      <c r="I127" s="24">
        <v>5255</v>
      </c>
      <c r="J127" s="23">
        <v>0.59210526315789469</v>
      </c>
      <c r="K127" s="23">
        <v>0.40789473684210525</v>
      </c>
      <c r="L127" s="23">
        <v>0</v>
      </c>
      <c r="M127" s="23">
        <v>0</v>
      </c>
      <c r="N127" s="24">
        <v>380</v>
      </c>
    </row>
    <row r="128" spans="2:14" x14ac:dyDescent="0.3">
      <c r="B128" s="33" t="s">
        <v>274</v>
      </c>
      <c r="C128" s="18" t="s">
        <v>93</v>
      </c>
      <c r="D128" s="21" t="s">
        <v>190</v>
      </c>
      <c r="E128" s="23">
        <v>0.49400479616306953</v>
      </c>
      <c r="F128" s="23">
        <v>0.50599520383693042</v>
      </c>
      <c r="G128" s="23">
        <v>0</v>
      </c>
      <c r="H128" s="23">
        <v>0</v>
      </c>
      <c r="I128" s="24">
        <v>2085</v>
      </c>
      <c r="J128" s="23">
        <v>0.5</v>
      </c>
      <c r="K128" s="23">
        <v>0.5</v>
      </c>
      <c r="L128" s="23">
        <v>0</v>
      </c>
      <c r="M128" s="23">
        <v>0</v>
      </c>
      <c r="N128" s="24">
        <v>130</v>
      </c>
    </row>
    <row r="129" spans="2:14" x14ac:dyDescent="0.3">
      <c r="B129" s="33" t="s">
        <v>274</v>
      </c>
      <c r="C129" s="18" t="s">
        <v>94</v>
      </c>
      <c r="D129" s="21" t="s">
        <v>322</v>
      </c>
      <c r="E129" s="23">
        <v>0.45151245551601421</v>
      </c>
      <c r="F129" s="23">
        <v>0.54848754448398573</v>
      </c>
      <c r="G129" s="23">
        <v>0</v>
      </c>
      <c r="H129" s="23">
        <v>0</v>
      </c>
      <c r="I129" s="24">
        <v>11240</v>
      </c>
      <c r="J129" s="23" t="s">
        <v>588</v>
      </c>
      <c r="K129" s="23" t="s">
        <v>588</v>
      </c>
      <c r="L129" s="23" t="s">
        <v>588</v>
      </c>
      <c r="M129" s="23" t="s">
        <v>588</v>
      </c>
      <c r="N129" s="24" t="s">
        <v>588</v>
      </c>
    </row>
    <row r="130" spans="2:14" x14ac:dyDescent="0.3">
      <c r="B130" s="33" t="s">
        <v>274</v>
      </c>
      <c r="C130" s="18" t="s">
        <v>95</v>
      </c>
      <c r="D130" s="21" t="s">
        <v>323</v>
      </c>
      <c r="E130" s="23">
        <v>0.48337950138504154</v>
      </c>
      <c r="F130" s="23">
        <v>0.5166204986149584</v>
      </c>
      <c r="G130" s="23">
        <v>0</v>
      </c>
      <c r="H130" s="23">
        <v>0</v>
      </c>
      <c r="I130" s="24">
        <v>3610</v>
      </c>
      <c r="J130" s="23" t="s">
        <v>588</v>
      </c>
      <c r="K130" s="23" t="s">
        <v>588</v>
      </c>
      <c r="L130" s="23" t="s">
        <v>588</v>
      </c>
      <c r="M130" s="23" t="s">
        <v>588</v>
      </c>
      <c r="N130" s="24" t="s">
        <v>588</v>
      </c>
    </row>
    <row r="131" spans="2:14" x14ac:dyDescent="0.3">
      <c r="B131" s="33" t="s">
        <v>274</v>
      </c>
      <c r="C131" s="18" t="s">
        <v>96</v>
      </c>
      <c r="D131" s="21" t="s">
        <v>191</v>
      </c>
      <c r="E131" s="23">
        <v>0.47074122236671001</v>
      </c>
      <c r="F131" s="23">
        <v>0.52925877763328999</v>
      </c>
      <c r="G131" s="23">
        <v>0</v>
      </c>
      <c r="H131" s="23">
        <v>0</v>
      </c>
      <c r="I131" s="24">
        <v>11535</v>
      </c>
      <c r="J131" s="23">
        <v>0.46031746031746029</v>
      </c>
      <c r="K131" s="23">
        <v>0.53968253968253965</v>
      </c>
      <c r="L131" s="23">
        <v>0</v>
      </c>
      <c r="M131" s="23">
        <v>0</v>
      </c>
      <c r="N131" s="24">
        <v>1260</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0.4885057471264368</v>
      </c>
      <c r="F133" s="23">
        <v>0.51067323481116589</v>
      </c>
      <c r="G133" s="23">
        <v>0</v>
      </c>
      <c r="H133" s="23">
        <v>0</v>
      </c>
      <c r="I133" s="24">
        <v>6090</v>
      </c>
      <c r="J133" s="23" t="s">
        <v>588</v>
      </c>
      <c r="K133" s="23" t="s">
        <v>588</v>
      </c>
      <c r="L133" s="23" t="s">
        <v>588</v>
      </c>
      <c r="M133" s="23" t="s">
        <v>588</v>
      </c>
      <c r="N133" s="24" t="s">
        <v>588</v>
      </c>
    </row>
    <row r="134" spans="2:14" x14ac:dyDescent="0.3">
      <c r="B134" s="33" t="s">
        <v>274</v>
      </c>
      <c r="C134" s="18" t="s">
        <v>101</v>
      </c>
      <c r="D134" s="21" t="s">
        <v>195</v>
      </c>
      <c r="E134" s="23">
        <v>0.44924554183813442</v>
      </c>
      <c r="F134" s="23">
        <v>0.55075445816186552</v>
      </c>
      <c r="G134" s="23">
        <v>0</v>
      </c>
      <c r="H134" s="23">
        <v>0</v>
      </c>
      <c r="I134" s="24">
        <v>7290</v>
      </c>
      <c r="J134" s="23">
        <v>0.4642857142857143</v>
      </c>
      <c r="K134" s="23">
        <v>0.5357142857142857</v>
      </c>
      <c r="L134" s="23">
        <v>0</v>
      </c>
      <c r="M134" s="23">
        <v>0</v>
      </c>
      <c r="N134" s="24">
        <v>140</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0.46505125815470644</v>
      </c>
      <c r="F136" s="23">
        <v>0.53401677539608572</v>
      </c>
      <c r="G136" s="23">
        <v>0</v>
      </c>
      <c r="H136" s="23">
        <v>0</v>
      </c>
      <c r="I136" s="24">
        <v>5365</v>
      </c>
      <c r="J136" s="23">
        <v>0.47619047619047616</v>
      </c>
      <c r="K136" s="23">
        <v>0.52380952380952384</v>
      </c>
      <c r="L136" s="23">
        <v>0</v>
      </c>
      <c r="M136" s="23">
        <v>0</v>
      </c>
      <c r="N136" s="24">
        <v>420</v>
      </c>
    </row>
    <row r="137" spans="2:14" x14ac:dyDescent="0.3">
      <c r="B137" s="33" t="s">
        <v>274</v>
      </c>
      <c r="C137" s="18" t="s">
        <v>111</v>
      </c>
      <c r="D137" s="21" t="s">
        <v>324</v>
      </c>
      <c r="E137" s="23">
        <v>0.45012787723785164</v>
      </c>
      <c r="F137" s="23">
        <v>0.54987212276214836</v>
      </c>
      <c r="G137" s="23">
        <v>0</v>
      </c>
      <c r="H137" s="23">
        <v>0</v>
      </c>
      <c r="I137" s="24">
        <v>1955</v>
      </c>
      <c r="J137" s="23">
        <v>0.55555555555555558</v>
      </c>
      <c r="K137" s="23">
        <v>0.44444444444444442</v>
      </c>
      <c r="L137" s="23">
        <v>0</v>
      </c>
      <c r="M137" s="23">
        <v>0</v>
      </c>
      <c r="N137" s="24">
        <v>45</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0.46007789678675753</v>
      </c>
      <c r="F139" s="23">
        <v>0.53992210321324241</v>
      </c>
      <c r="G139" s="23">
        <v>0</v>
      </c>
      <c r="H139" s="23">
        <v>0</v>
      </c>
      <c r="I139" s="24">
        <v>10270</v>
      </c>
      <c r="J139" s="23">
        <v>0.66666666666666663</v>
      </c>
      <c r="K139" s="23">
        <v>0.33333333333333331</v>
      </c>
      <c r="L139" s="23">
        <v>0</v>
      </c>
      <c r="M139" s="23">
        <v>0</v>
      </c>
      <c r="N139" s="24">
        <v>15</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v>0.47596153846153844</v>
      </c>
      <c r="F141" s="23">
        <v>0.52403846153846156</v>
      </c>
      <c r="G141" s="23">
        <v>0</v>
      </c>
      <c r="H141" s="23">
        <v>0</v>
      </c>
      <c r="I141" s="24">
        <v>3120</v>
      </c>
      <c r="J141" s="23">
        <v>0.49382716049382713</v>
      </c>
      <c r="K141" s="23">
        <v>0.50617283950617287</v>
      </c>
      <c r="L141" s="23">
        <v>0</v>
      </c>
      <c r="M141" s="23">
        <v>0</v>
      </c>
      <c r="N141" s="24">
        <v>405</v>
      </c>
    </row>
    <row r="142" spans="2:14" x14ac:dyDescent="0.3">
      <c r="B142" s="33" t="s">
        <v>279</v>
      </c>
      <c r="C142" s="18" t="s">
        <v>80</v>
      </c>
      <c r="D142" s="21" t="s">
        <v>325</v>
      </c>
      <c r="E142" s="23">
        <v>0.48125000000000001</v>
      </c>
      <c r="F142" s="23">
        <v>0.51875000000000004</v>
      </c>
      <c r="G142" s="23">
        <v>0</v>
      </c>
      <c r="H142" s="23">
        <v>0</v>
      </c>
      <c r="I142" s="24">
        <v>2400</v>
      </c>
      <c r="J142" s="23">
        <v>0.4</v>
      </c>
      <c r="K142" s="23">
        <v>0.6</v>
      </c>
      <c r="L142" s="23">
        <v>0</v>
      </c>
      <c r="M142" s="23">
        <v>0</v>
      </c>
      <c r="N142" s="24">
        <v>75</v>
      </c>
    </row>
    <row r="143" spans="2:14" x14ac:dyDescent="0.3">
      <c r="B143" s="33" t="s">
        <v>279</v>
      </c>
      <c r="C143" s="18" t="s">
        <v>84</v>
      </c>
      <c r="D143" s="21" t="s">
        <v>183</v>
      </c>
      <c r="E143" s="23">
        <v>0.46032672112018669</v>
      </c>
      <c r="F143" s="23">
        <v>0.50583430571761956</v>
      </c>
      <c r="G143" s="23">
        <v>0</v>
      </c>
      <c r="H143" s="23">
        <v>3.4422403733955657E-2</v>
      </c>
      <c r="I143" s="24">
        <v>8570</v>
      </c>
      <c r="J143" s="23">
        <v>0.49382716049382713</v>
      </c>
      <c r="K143" s="23">
        <v>0.4567901234567901</v>
      </c>
      <c r="L143" s="23">
        <v>0</v>
      </c>
      <c r="M143" s="23">
        <v>4.9382716049382713E-2</v>
      </c>
      <c r="N143" s="24">
        <v>405</v>
      </c>
    </row>
    <row r="144" spans="2:14" x14ac:dyDescent="0.3">
      <c r="B144" s="33" t="s">
        <v>279</v>
      </c>
      <c r="C144" s="18" t="s">
        <v>88</v>
      </c>
      <c r="D144" s="21" t="s">
        <v>185</v>
      </c>
      <c r="E144" s="23">
        <v>0.4535073409461664</v>
      </c>
      <c r="F144" s="23">
        <v>0.5464926590538336</v>
      </c>
      <c r="G144" s="23">
        <v>0</v>
      </c>
      <c r="H144" s="23">
        <v>0</v>
      </c>
      <c r="I144" s="24">
        <v>3065</v>
      </c>
      <c r="J144" s="23">
        <v>0.4823529411764706</v>
      </c>
      <c r="K144" s="23">
        <v>0.52941176470588236</v>
      </c>
      <c r="L144" s="23">
        <v>0</v>
      </c>
      <c r="M144" s="23">
        <v>0</v>
      </c>
      <c r="N144" s="24">
        <v>425</v>
      </c>
    </row>
    <row r="145" spans="2:14" x14ac:dyDescent="0.3">
      <c r="B145" s="33" t="s">
        <v>279</v>
      </c>
      <c r="C145" s="18" t="s">
        <v>72</v>
      </c>
      <c r="D145" s="21" t="s">
        <v>175</v>
      </c>
      <c r="E145" s="23" t="s">
        <v>588</v>
      </c>
      <c r="F145" s="23" t="s">
        <v>588</v>
      </c>
      <c r="G145" s="23" t="s">
        <v>588</v>
      </c>
      <c r="H145" s="23" t="s">
        <v>588</v>
      </c>
      <c r="I145" s="24" t="s">
        <v>588</v>
      </c>
      <c r="J145" s="23" t="s">
        <v>588</v>
      </c>
      <c r="K145" s="23" t="s">
        <v>588</v>
      </c>
      <c r="L145" s="23" t="s">
        <v>588</v>
      </c>
      <c r="M145" s="23" t="s">
        <v>588</v>
      </c>
      <c r="N145" s="24" t="s">
        <v>588</v>
      </c>
    </row>
    <row r="146" spans="2:14" x14ac:dyDescent="0.3">
      <c r="B146" s="33" t="s">
        <v>279</v>
      </c>
      <c r="C146" s="18" t="s">
        <v>90</v>
      </c>
      <c r="D146" s="21" t="s">
        <v>187</v>
      </c>
      <c r="E146" s="23">
        <v>0.48623853211009177</v>
      </c>
      <c r="F146" s="23">
        <v>0.51330275229357802</v>
      </c>
      <c r="G146" s="23">
        <v>0</v>
      </c>
      <c r="H146" s="23">
        <v>0</v>
      </c>
      <c r="I146" s="24">
        <v>10900</v>
      </c>
      <c r="J146" s="23" t="s">
        <v>588</v>
      </c>
      <c r="K146" s="23" t="s">
        <v>588</v>
      </c>
      <c r="L146" s="23" t="s">
        <v>588</v>
      </c>
      <c r="M146" s="23" t="s">
        <v>588</v>
      </c>
      <c r="N146" s="24" t="s">
        <v>588</v>
      </c>
    </row>
    <row r="147" spans="2:14" x14ac:dyDescent="0.3">
      <c r="B147" s="33" t="s">
        <v>279</v>
      </c>
      <c r="C147" s="18" t="s">
        <v>102</v>
      </c>
      <c r="D147" s="21" t="s">
        <v>422</v>
      </c>
      <c r="E147" s="23">
        <v>0.49093264248704666</v>
      </c>
      <c r="F147" s="23">
        <v>0.5090673575129534</v>
      </c>
      <c r="G147" s="23">
        <v>0</v>
      </c>
      <c r="H147" s="23">
        <v>0</v>
      </c>
      <c r="I147" s="24">
        <v>3860</v>
      </c>
      <c r="J147" s="23">
        <v>0.49038461538461536</v>
      </c>
      <c r="K147" s="23">
        <v>0.50961538461538458</v>
      </c>
      <c r="L147" s="23">
        <v>0</v>
      </c>
      <c r="M147" s="23">
        <v>0</v>
      </c>
      <c r="N147" s="24">
        <v>520</v>
      </c>
    </row>
    <row r="148" spans="2:14" x14ac:dyDescent="0.3">
      <c r="B148" s="33" t="s">
        <v>279</v>
      </c>
      <c r="C148" s="18" t="s">
        <v>493</v>
      </c>
      <c r="D148" s="21" t="s">
        <v>494</v>
      </c>
      <c r="E148" s="23">
        <v>0.46625766871165641</v>
      </c>
      <c r="F148" s="23">
        <v>0.53374233128834359</v>
      </c>
      <c r="G148" s="23">
        <v>0</v>
      </c>
      <c r="H148" s="23">
        <v>0</v>
      </c>
      <c r="I148" s="24">
        <v>5705</v>
      </c>
      <c r="J148" s="23">
        <v>0.45454545454545453</v>
      </c>
      <c r="K148" s="23">
        <v>0.54545454545454541</v>
      </c>
      <c r="L148" s="23">
        <v>0</v>
      </c>
      <c r="M148" s="23">
        <v>0</v>
      </c>
      <c r="N148" s="24">
        <v>440</v>
      </c>
    </row>
    <row r="149" spans="2:14" x14ac:dyDescent="0.3">
      <c r="B149" s="33" t="s">
        <v>279</v>
      </c>
      <c r="C149" s="18" t="s">
        <v>91</v>
      </c>
      <c r="D149" s="21" t="s">
        <v>188</v>
      </c>
      <c r="E149" s="23" t="s">
        <v>588</v>
      </c>
      <c r="F149" s="23" t="s">
        <v>588</v>
      </c>
      <c r="G149" s="23" t="s">
        <v>588</v>
      </c>
      <c r="H149" s="23" t="s">
        <v>588</v>
      </c>
      <c r="I149" s="24" t="s">
        <v>588</v>
      </c>
      <c r="J149" s="23" t="s">
        <v>588</v>
      </c>
      <c r="K149" s="23" t="s">
        <v>588</v>
      </c>
      <c r="L149" s="23" t="s">
        <v>588</v>
      </c>
      <c r="M149" s="23" t="s">
        <v>588</v>
      </c>
      <c r="N149" s="24" t="s">
        <v>588</v>
      </c>
    </row>
    <row r="150" spans="2:14" x14ac:dyDescent="0.3">
      <c r="B150" s="33" t="s">
        <v>279</v>
      </c>
      <c r="C150" s="18" t="s">
        <v>497</v>
      </c>
      <c r="D150" s="21" t="s">
        <v>498</v>
      </c>
      <c r="E150" s="23">
        <v>0.45528455284552843</v>
      </c>
      <c r="F150" s="23">
        <v>0.54742547425474253</v>
      </c>
      <c r="G150" s="23">
        <v>0</v>
      </c>
      <c r="H150" s="23">
        <v>0</v>
      </c>
      <c r="I150" s="24">
        <v>1845</v>
      </c>
      <c r="J150" s="23" t="s">
        <v>603</v>
      </c>
      <c r="K150" s="23" t="s">
        <v>603</v>
      </c>
      <c r="L150" s="23" t="s">
        <v>603</v>
      </c>
      <c r="M150" s="23" t="s">
        <v>603</v>
      </c>
      <c r="N150" s="24" t="s">
        <v>603</v>
      </c>
    </row>
    <row r="151" spans="2:14" x14ac:dyDescent="0.3">
      <c r="B151" s="33" t="s">
        <v>279</v>
      </c>
      <c r="C151" s="18" t="s">
        <v>97</v>
      </c>
      <c r="D151" s="21" t="s">
        <v>326</v>
      </c>
      <c r="E151" s="23">
        <v>0.47162426614481406</v>
      </c>
      <c r="F151" s="23">
        <v>0.52837573385518588</v>
      </c>
      <c r="G151" s="23">
        <v>0</v>
      </c>
      <c r="H151" s="23">
        <v>0</v>
      </c>
      <c r="I151" s="24">
        <v>5110</v>
      </c>
      <c r="J151" s="23">
        <v>0.46511627906976744</v>
      </c>
      <c r="K151" s="23">
        <v>0.53488372093023251</v>
      </c>
      <c r="L151" s="23">
        <v>0</v>
      </c>
      <c r="M151" s="23">
        <v>0</v>
      </c>
      <c r="N151" s="24">
        <v>645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0.43612334801762115</v>
      </c>
      <c r="F153" s="23">
        <v>0.55947136563876654</v>
      </c>
      <c r="G153" s="23">
        <v>0</v>
      </c>
      <c r="H153" s="23">
        <v>0</v>
      </c>
      <c r="I153" s="24">
        <v>1135</v>
      </c>
      <c r="J153" s="23">
        <v>0.42105263157894735</v>
      </c>
      <c r="K153" s="23">
        <v>0.57894736842105265</v>
      </c>
      <c r="L153" s="23">
        <v>0</v>
      </c>
      <c r="M153" s="23">
        <v>0</v>
      </c>
      <c r="N153" s="24">
        <v>95</v>
      </c>
    </row>
    <row r="154" spans="2:14" x14ac:dyDescent="0.3">
      <c r="B154" s="33" t="s">
        <v>279</v>
      </c>
      <c r="C154" s="18" t="s">
        <v>104</v>
      </c>
      <c r="D154" s="21" t="s">
        <v>328</v>
      </c>
      <c r="E154" s="23">
        <v>0.42253521126760563</v>
      </c>
      <c r="F154" s="23">
        <v>0.57746478873239437</v>
      </c>
      <c r="G154" s="23">
        <v>0</v>
      </c>
      <c r="H154" s="23">
        <v>0</v>
      </c>
      <c r="I154" s="24">
        <v>2485</v>
      </c>
      <c r="J154" s="23">
        <v>0.26666666666666666</v>
      </c>
      <c r="K154" s="23">
        <v>0.73333333333333328</v>
      </c>
      <c r="L154" s="23">
        <v>0</v>
      </c>
      <c r="M154" s="23">
        <v>0</v>
      </c>
      <c r="N154" s="24">
        <v>75</v>
      </c>
    </row>
    <row r="155" spans="2:14" x14ac:dyDescent="0.3">
      <c r="B155" s="33" t="s">
        <v>279</v>
      </c>
      <c r="C155" s="18" t="s">
        <v>107</v>
      </c>
      <c r="D155" s="21" t="s">
        <v>329</v>
      </c>
      <c r="E155" s="23">
        <v>0.5</v>
      </c>
      <c r="F155" s="23">
        <v>0.5</v>
      </c>
      <c r="G155" s="23">
        <v>0</v>
      </c>
      <c r="H155" s="23">
        <v>0</v>
      </c>
      <c r="I155" s="24">
        <v>2750</v>
      </c>
      <c r="J155" s="23">
        <v>0.5714285714285714</v>
      </c>
      <c r="K155" s="23">
        <v>0.45714285714285713</v>
      </c>
      <c r="L155" s="23">
        <v>0</v>
      </c>
      <c r="M155" s="23">
        <v>0</v>
      </c>
      <c r="N155" s="24">
        <v>175</v>
      </c>
    </row>
    <row r="156" spans="2:14" x14ac:dyDescent="0.3">
      <c r="B156" s="33" t="s">
        <v>279</v>
      </c>
      <c r="C156" s="18" t="s">
        <v>108</v>
      </c>
      <c r="D156" s="21" t="s">
        <v>330</v>
      </c>
      <c r="E156" s="23">
        <v>0.46995377503852082</v>
      </c>
      <c r="F156" s="23">
        <v>0.53004622496147924</v>
      </c>
      <c r="G156" s="23">
        <v>0</v>
      </c>
      <c r="H156" s="23">
        <v>0</v>
      </c>
      <c r="I156" s="24">
        <v>3245</v>
      </c>
      <c r="J156" s="23">
        <v>0.45</v>
      </c>
      <c r="K156" s="23">
        <v>0.55000000000000004</v>
      </c>
      <c r="L156" s="23">
        <v>0</v>
      </c>
      <c r="M156" s="23">
        <v>0</v>
      </c>
      <c r="N156" s="24">
        <v>400</v>
      </c>
    </row>
    <row r="157" spans="2:14" x14ac:dyDescent="0.3">
      <c r="B157" s="33" t="s">
        <v>279</v>
      </c>
      <c r="C157" s="18" t="s">
        <v>109</v>
      </c>
      <c r="D157" s="21" t="s">
        <v>199</v>
      </c>
      <c r="E157" s="23" t="s">
        <v>588</v>
      </c>
      <c r="F157" s="23" t="s">
        <v>588</v>
      </c>
      <c r="G157" s="23" t="s">
        <v>588</v>
      </c>
      <c r="H157" s="23" t="s">
        <v>588</v>
      </c>
      <c r="I157" s="24" t="s">
        <v>588</v>
      </c>
      <c r="J157" s="23" t="s">
        <v>588</v>
      </c>
      <c r="K157" s="23" t="s">
        <v>588</v>
      </c>
      <c r="L157" s="23" t="s">
        <v>588</v>
      </c>
      <c r="M157" s="23" t="s">
        <v>588</v>
      </c>
      <c r="N157" s="24" t="s">
        <v>588</v>
      </c>
    </row>
    <row r="158" spans="2:14" x14ac:dyDescent="0.3">
      <c r="B158" s="33" t="s">
        <v>279</v>
      </c>
      <c r="C158" s="18" t="s">
        <v>110</v>
      </c>
      <c r="D158" s="21" t="s">
        <v>331</v>
      </c>
      <c r="E158" s="23">
        <v>0.49279538904899134</v>
      </c>
      <c r="F158" s="23">
        <v>0.50720461095100866</v>
      </c>
      <c r="G158" s="23">
        <v>9.6061479346781938E-4</v>
      </c>
      <c r="H158" s="23">
        <v>0</v>
      </c>
      <c r="I158" s="24">
        <v>5205</v>
      </c>
      <c r="J158" s="23">
        <v>0.45263157894736844</v>
      </c>
      <c r="K158" s="23">
        <v>0.54736842105263162</v>
      </c>
      <c r="L158" s="23">
        <v>0</v>
      </c>
      <c r="M158" s="23">
        <v>0</v>
      </c>
      <c r="N158" s="24">
        <v>475</v>
      </c>
    </row>
    <row r="159" spans="2:14" x14ac:dyDescent="0.3">
      <c r="B159" s="33" t="s">
        <v>283</v>
      </c>
      <c r="C159" s="18" t="s">
        <v>112</v>
      </c>
      <c r="D159" s="21" t="s">
        <v>332</v>
      </c>
      <c r="E159" s="23" t="s">
        <v>588</v>
      </c>
      <c r="F159" s="23" t="s">
        <v>588</v>
      </c>
      <c r="G159" s="23" t="s">
        <v>588</v>
      </c>
      <c r="H159" s="23" t="s">
        <v>588</v>
      </c>
      <c r="I159" s="24" t="s">
        <v>588</v>
      </c>
      <c r="J159" s="23" t="s">
        <v>588</v>
      </c>
      <c r="K159" s="23" t="s">
        <v>588</v>
      </c>
      <c r="L159" s="23" t="s">
        <v>588</v>
      </c>
      <c r="M159" s="23" t="s">
        <v>588</v>
      </c>
      <c r="N159" s="24" t="s">
        <v>588</v>
      </c>
    </row>
    <row r="160" spans="2:14" x14ac:dyDescent="0.3">
      <c r="B160" s="33" t="s">
        <v>283</v>
      </c>
      <c r="C160" s="18" t="s">
        <v>595</v>
      </c>
      <c r="D160" s="21" t="s">
        <v>596</v>
      </c>
      <c r="E160" s="23" t="s">
        <v>588</v>
      </c>
      <c r="F160" s="23" t="s">
        <v>588</v>
      </c>
      <c r="G160" s="23" t="s">
        <v>588</v>
      </c>
      <c r="H160" s="23" t="s">
        <v>588</v>
      </c>
      <c r="I160" s="24" t="s">
        <v>588</v>
      </c>
      <c r="J160" s="23" t="s">
        <v>588</v>
      </c>
      <c r="K160" s="23" t="s">
        <v>588</v>
      </c>
      <c r="L160" s="23" t="s">
        <v>588</v>
      </c>
      <c r="M160" s="23" t="s">
        <v>588</v>
      </c>
      <c r="N160" s="24" t="s">
        <v>588</v>
      </c>
    </row>
    <row r="161" spans="2:14" x14ac:dyDescent="0.3">
      <c r="B161" s="33" t="s">
        <v>283</v>
      </c>
      <c r="C161" s="18" t="s">
        <v>515</v>
      </c>
      <c r="D161" s="21" t="s">
        <v>516</v>
      </c>
      <c r="E161" s="23">
        <v>0.50803858520900325</v>
      </c>
      <c r="F161" s="23">
        <v>0.49196141479099681</v>
      </c>
      <c r="G161" s="23">
        <v>0</v>
      </c>
      <c r="H161" s="23">
        <v>0</v>
      </c>
      <c r="I161" s="24">
        <v>1555</v>
      </c>
      <c r="J161" s="23" t="s">
        <v>603</v>
      </c>
      <c r="K161" s="23" t="s">
        <v>603</v>
      </c>
      <c r="L161" s="23" t="s">
        <v>603</v>
      </c>
      <c r="M161" s="23" t="s">
        <v>603</v>
      </c>
      <c r="N161" s="24" t="s">
        <v>603</v>
      </c>
    </row>
    <row r="162" spans="2:14" x14ac:dyDescent="0.3">
      <c r="B162" s="33" t="s">
        <v>283</v>
      </c>
      <c r="C162" s="18" t="s">
        <v>590</v>
      </c>
      <c r="D162" s="21" t="s">
        <v>589</v>
      </c>
      <c r="E162" s="23">
        <v>0.50370370370370365</v>
      </c>
      <c r="F162" s="23">
        <v>0.49777777777777776</v>
      </c>
      <c r="G162" s="23">
        <v>0</v>
      </c>
      <c r="H162" s="23">
        <v>0</v>
      </c>
      <c r="I162" s="24">
        <v>3375</v>
      </c>
      <c r="J162" s="23" t="s">
        <v>588</v>
      </c>
      <c r="K162" s="23" t="s">
        <v>588</v>
      </c>
      <c r="L162" s="23" t="s">
        <v>588</v>
      </c>
      <c r="M162" s="23" t="s">
        <v>588</v>
      </c>
      <c r="N162" s="24" t="s">
        <v>588</v>
      </c>
    </row>
    <row r="163" spans="2:14" x14ac:dyDescent="0.3">
      <c r="B163" s="33" t="s">
        <v>283</v>
      </c>
      <c r="C163" s="18" t="s">
        <v>113</v>
      </c>
      <c r="D163" s="21" t="s">
        <v>200</v>
      </c>
      <c r="E163" s="23">
        <v>0.48604269293924468</v>
      </c>
      <c r="F163" s="23">
        <v>0.51395730706075538</v>
      </c>
      <c r="G163" s="23">
        <v>0</v>
      </c>
      <c r="H163" s="23">
        <v>0</v>
      </c>
      <c r="I163" s="24">
        <v>3045</v>
      </c>
      <c r="J163" s="23" t="s">
        <v>588</v>
      </c>
      <c r="K163" s="23" t="s">
        <v>588</v>
      </c>
      <c r="L163" s="23" t="s">
        <v>588</v>
      </c>
      <c r="M163" s="23" t="s">
        <v>588</v>
      </c>
      <c r="N163" s="24" t="s">
        <v>588</v>
      </c>
    </row>
    <row r="164" spans="2:14" x14ac:dyDescent="0.3">
      <c r="B164" s="33" t="s">
        <v>283</v>
      </c>
      <c r="C164" s="18" t="s">
        <v>114</v>
      </c>
      <c r="D164" s="21" t="s">
        <v>333</v>
      </c>
      <c r="E164" s="23">
        <v>0.46270543615676357</v>
      </c>
      <c r="F164" s="23">
        <v>0.53729456384323637</v>
      </c>
      <c r="G164" s="23">
        <v>0</v>
      </c>
      <c r="H164" s="23">
        <v>0</v>
      </c>
      <c r="I164" s="24">
        <v>3955</v>
      </c>
      <c r="J164" s="23">
        <v>0.50877192982456143</v>
      </c>
      <c r="K164" s="23">
        <v>0.49122807017543857</v>
      </c>
      <c r="L164" s="23">
        <v>0</v>
      </c>
      <c r="M164" s="23">
        <v>0</v>
      </c>
      <c r="N164" s="24">
        <v>285</v>
      </c>
    </row>
    <row r="165" spans="2:14" x14ac:dyDescent="0.3">
      <c r="B165" s="33" t="s">
        <v>283</v>
      </c>
      <c r="C165" s="18" t="s">
        <v>115</v>
      </c>
      <c r="D165" s="21" t="s">
        <v>201</v>
      </c>
      <c r="E165" s="23">
        <v>0.35808847271553118</v>
      </c>
      <c r="F165" s="23">
        <v>0.42040684533419437</v>
      </c>
      <c r="G165" s="23">
        <v>3.2289312237649337E-4</v>
      </c>
      <c r="H165" s="23">
        <v>0.22085889570552147</v>
      </c>
      <c r="I165" s="24">
        <v>15485</v>
      </c>
      <c r="J165" s="23" t="s">
        <v>588</v>
      </c>
      <c r="K165" s="23" t="s">
        <v>588</v>
      </c>
      <c r="L165" s="23" t="s">
        <v>588</v>
      </c>
      <c r="M165" s="23" t="s">
        <v>588</v>
      </c>
      <c r="N165" s="24" t="s">
        <v>588</v>
      </c>
    </row>
    <row r="166" spans="2:14" x14ac:dyDescent="0.3">
      <c r="B166" s="33" t="s">
        <v>283</v>
      </c>
      <c r="C166" s="18" t="s">
        <v>116</v>
      </c>
      <c r="D166" s="21" t="s">
        <v>202</v>
      </c>
      <c r="E166" s="23">
        <v>0.47225501770956319</v>
      </c>
      <c r="F166" s="23">
        <v>0.52892561983471076</v>
      </c>
      <c r="G166" s="23">
        <v>0</v>
      </c>
      <c r="H166" s="23">
        <v>0</v>
      </c>
      <c r="I166" s="24">
        <v>4235</v>
      </c>
      <c r="J166" s="23">
        <v>0.37704918032786883</v>
      </c>
      <c r="K166" s="23">
        <v>0.62295081967213117</v>
      </c>
      <c r="L166" s="23">
        <v>0</v>
      </c>
      <c r="M166" s="23">
        <v>0</v>
      </c>
      <c r="N166" s="24">
        <v>305</v>
      </c>
    </row>
    <row r="167" spans="2:14" x14ac:dyDescent="0.3">
      <c r="B167" s="33" t="s">
        <v>283</v>
      </c>
      <c r="C167" s="18" t="s">
        <v>117</v>
      </c>
      <c r="D167" s="21" t="s">
        <v>597</v>
      </c>
      <c r="E167" s="23" t="s">
        <v>588</v>
      </c>
      <c r="F167" s="23" t="s">
        <v>588</v>
      </c>
      <c r="G167" s="23" t="s">
        <v>588</v>
      </c>
      <c r="H167" s="23" t="s">
        <v>588</v>
      </c>
      <c r="I167" s="24" t="s">
        <v>588</v>
      </c>
      <c r="J167" s="23" t="s">
        <v>588</v>
      </c>
      <c r="K167" s="23" t="s">
        <v>588</v>
      </c>
      <c r="L167" s="23" t="s">
        <v>588</v>
      </c>
      <c r="M167" s="23" t="s">
        <v>588</v>
      </c>
      <c r="N167" s="24" t="s">
        <v>588</v>
      </c>
    </row>
    <row r="168" spans="2:14" x14ac:dyDescent="0.3">
      <c r="B168" s="33" t="s">
        <v>283</v>
      </c>
      <c r="C168" s="18" t="s">
        <v>118</v>
      </c>
      <c r="D168" s="21" t="s">
        <v>204</v>
      </c>
      <c r="E168" s="23" t="s">
        <v>588</v>
      </c>
      <c r="F168" s="23" t="s">
        <v>588</v>
      </c>
      <c r="G168" s="23" t="s">
        <v>588</v>
      </c>
      <c r="H168" s="23" t="s">
        <v>588</v>
      </c>
      <c r="I168" s="24" t="s">
        <v>588</v>
      </c>
      <c r="J168" s="23" t="s">
        <v>588</v>
      </c>
      <c r="K168" s="23" t="s">
        <v>588</v>
      </c>
      <c r="L168" s="23" t="s">
        <v>588</v>
      </c>
      <c r="M168" s="23" t="s">
        <v>588</v>
      </c>
      <c r="N168" s="24" t="s">
        <v>588</v>
      </c>
    </row>
    <row r="169" spans="2:14" x14ac:dyDescent="0.3">
      <c r="B169" s="33" t="s">
        <v>283</v>
      </c>
      <c r="C169" s="18" t="s">
        <v>505</v>
      </c>
      <c r="D169" s="21" t="s">
        <v>506</v>
      </c>
      <c r="E169" s="23" t="s">
        <v>7</v>
      </c>
      <c r="F169" s="23" t="s">
        <v>7</v>
      </c>
      <c r="G169" s="23" t="s">
        <v>7</v>
      </c>
      <c r="H169" s="23" t="s">
        <v>7</v>
      </c>
      <c r="I169" s="24">
        <v>0</v>
      </c>
      <c r="J169" s="23" t="s">
        <v>588</v>
      </c>
      <c r="K169" s="23" t="s">
        <v>588</v>
      </c>
      <c r="L169" s="23" t="s">
        <v>588</v>
      </c>
      <c r="M169" s="23" t="s">
        <v>588</v>
      </c>
      <c r="N169" s="24" t="s">
        <v>588</v>
      </c>
    </row>
    <row r="170" spans="2:14" x14ac:dyDescent="0.3">
      <c r="B170" s="33" t="s">
        <v>283</v>
      </c>
      <c r="C170" s="18" t="s">
        <v>119</v>
      </c>
      <c r="D170" s="21" t="s">
        <v>334</v>
      </c>
      <c r="E170" s="23" t="s">
        <v>588</v>
      </c>
      <c r="F170" s="23" t="s">
        <v>588</v>
      </c>
      <c r="G170" s="23" t="s">
        <v>588</v>
      </c>
      <c r="H170" s="23" t="s">
        <v>588</v>
      </c>
      <c r="I170" s="24" t="s">
        <v>588</v>
      </c>
      <c r="J170" s="23" t="s">
        <v>588</v>
      </c>
      <c r="K170" s="23" t="s">
        <v>588</v>
      </c>
      <c r="L170" s="23" t="s">
        <v>588</v>
      </c>
      <c r="M170" s="23" t="s">
        <v>588</v>
      </c>
      <c r="N170" s="24" t="s">
        <v>588</v>
      </c>
    </row>
    <row r="171" spans="2:14" x14ac:dyDescent="0.3">
      <c r="B171" s="33" t="s">
        <v>283</v>
      </c>
      <c r="C171" s="18" t="s">
        <v>517</v>
      </c>
      <c r="D171" s="21" t="s">
        <v>518</v>
      </c>
      <c r="E171" s="23">
        <v>0.46482213438735176</v>
      </c>
      <c r="F171" s="23">
        <v>0.53438735177865615</v>
      </c>
      <c r="G171" s="23">
        <v>7.9051383399209485E-4</v>
      </c>
      <c r="H171" s="23">
        <v>0</v>
      </c>
      <c r="I171" s="24">
        <v>6325</v>
      </c>
      <c r="J171" s="23">
        <v>0.55454545454545456</v>
      </c>
      <c r="K171" s="23">
        <v>0.43636363636363634</v>
      </c>
      <c r="L171" s="23">
        <v>0</v>
      </c>
      <c r="M171" s="23">
        <v>0</v>
      </c>
      <c r="N171" s="24">
        <v>550</v>
      </c>
    </row>
    <row r="172" spans="2:14" x14ac:dyDescent="0.3">
      <c r="B172" s="33" t="s">
        <v>283</v>
      </c>
      <c r="C172" s="18" t="s">
        <v>120</v>
      </c>
      <c r="D172" s="21" t="s">
        <v>335</v>
      </c>
      <c r="E172" s="23">
        <v>0.46589446589446587</v>
      </c>
      <c r="F172" s="23">
        <v>0.52509652509652505</v>
      </c>
      <c r="G172" s="23">
        <v>0</v>
      </c>
      <c r="H172" s="23">
        <v>7.7220077220077222E-3</v>
      </c>
      <c r="I172" s="24">
        <v>3885</v>
      </c>
      <c r="J172" s="23">
        <v>0.47663551401869159</v>
      </c>
      <c r="K172" s="23">
        <v>0.52336448598130836</v>
      </c>
      <c r="L172" s="23">
        <v>0</v>
      </c>
      <c r="M172" s="23">
        <v>9.3457943925233638E-3</v>
      </c>
      <c r="N172" s="24">
        <v>535</v>
      </c>
    </row>
    <row r="173" spans="2:14" x14ac:dyDescent="0.3">
      <c r="B173" s="33" t="s">
        <v>283</v>
      </c>
      <c r="C173" s="18" t="s">
        <v>121</v>
      </c>
      <c r="D173" s="21" t="s">
        <v>205</v>
      </c>
      <c r="E173" s="23">
        <v>0.42615384615384616</v>
      </c>
      <c r="F173" s="23">
        <v>0.57076923076923081</v>
      </c>
      <c r="G173" s="23">
        <v>0</v>
      </c>
      <c r="H173" s="23">
        <v>4.6153846153846158E-3</v>
      </c>
      <c r="I173" s="24">
        <v>3250</v>
      </c>
      <c r="J173" s="23" t="s">
        <v>588</v>
      </c>
      <c r="K173" s="23" t="s">
        <v>588</v>
      </c>
      <c r="L173" s="23" t="s">
        <v>588</v>
      </c>
      <c r="M173" s="23" t="s">
        <v>588</v>
      </c>
      <c r="N173" s="24" t="s">
        <v>588</v>
      </c>
    </row>
    <row r="174" spans="2:14" x14ac:dyDescent="0.3">
      <c r="B174" s="33" t="s">
        <v>283</v>
      </c>
      <c r="C174" s="18" t="s">
        <v>503</v>
      </c>
      <c r="D174" s="21" t="s">
        <v>504</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123</v>
      </c>
      <c r="D175" s="21" t="s">
        <v>336</v>
      </c>
      <c r="E175" s="23">
        <v>0.48759305210918114</v>
      </c>
      <c r="F175" s="23">
        <v>0.51240694789081886</v>
      </c>
      <c r="G175" s="23">
        <v>0</v>
      </c>
      <c r="H175" s="23">
        <v>0</v>
      </c>
      <c r="I175" s="24">
        <v>4030</v>
      </c>
      <c r="J175" s="23">
        <v>0.48076923076923078</v>
      </c>
      <c r="K175" s="23">
        <v>0.51923076923076927</v>
      </c>
      <c r="L175" s="23">
        <v>0</v>
      </c>
      <c r="M175" s="23">
        <v>0</v>
      </c>
      <c r="N175" s="24">
        <v>260</v>
      </c>
    </row>
    <row r="176" spans="2:14" x14ac:dyDescent="0.3">
      <c r="B176" s="33" t="s">
        <v>283</v>
      </c>
      <c r="C176" s="18" t="s">
        <v>509</v>
      </c>
      <c r="D176" s="21" t="s">
        <v>510</v>
      </c>
      <c r="E176" s="23">
        <v>0.47675478577939834</v>
      </c>
      <c r="F176" s="23">
        <v>0.52233363719234271</v>
      </c>
      <c r="G176" s="23">
        <v>0</v>
      </c>
      <c r="H176" s="23">
        <v>0</v>
      </c>
      <c r="I176" s="24">
        <v>5485</v>
      </c>
      <c r="J176" s="23" t="s">
        <v>588</v>
      </c>
      <c r="K176" s="23" t="s">
        <v>588</v>
      </c>
      <c r="L176" s="23" t="s">
        <v>588</v>
      </c>
      <c r="M176" s="23" t="s">
        <v>588</v>
      </c>
      <c r="N176" s="24" t="s">
        <v>588</v>
      </c>
    </row>
    <row r="177" spans="2:14" ht="14.9" customHeight="1" x14ac:dyDescent="0.3">
      <c r="B177" s="33" t="s">
        <v>283</v>
      </c>
      <c r="C177" s="18" t="s">
        <v>555</v>
      </c>
      <c r="D177" s="21" t="s">
        <v>556</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283</v>
      </c>
      <c r="C178" s="18" t="s">
        <v>513</v>
      </c>
      <c r="D178" s="21" t="s">
        <v>514</v>
      </c>
      <c r="E178" s="23">
        <v>0.46613545816733065</v>
      </c>
      <c r="F178" s="23">
        <v>0.53253652058432932</v>
      </c>
      <c r="G178" s="23">
        <v>0</v>
      </c>
      <c r="H178" s="23">
        <v>0</v>
      </c>
      <c r="I178" s="24">
        <v>3765</v>
      </c>
      <c r="J178" s="23">
        <v>0.4838709677419355</v>
      </c>
      <c r="K178" s="23">
        <v>0.5161290322580645</v>
      </c>
      <c r="L178" s="23">
        <v>0</v>
      </c>
      <c r="M178" s="23">
        <v>0</v>
      </c>
      <c r="N178" s="24">
        <v>310</v>
      </c>
    </row>
    <row r="179" spans="2:14" x14ac:dyDescent="0.3">
      <c r="B179" s="33" t="s">
        <v>283</v>
      </c>
      <c r="C179" s="18" t="s">
        <v>507</v>
      </c>
      <c r="D179" s="21" t="s">
        <v>508</v>
      </c>
      <c r="E179" s="23">
        <v>0.48101265822784811</v>
      </c>
      <c r="F179" s="23">
        <v>0.51898734177215189</v>
      </c>
      <c r="G179" s="23">
        <v>0</v>
      </c>
      <c r="H179" s="23">
        <v>0</v>
      </c>
      <c r="I179" s="24">
        <v>5530</v>
      </c>
      <c r="J179" s="23" t="s">
        <v>588</v>
      </c>
      <c r="K179" s="23" t="s">
        <v>588</v>
      </c>
      <c r="L179" s="23" t="s">
        <v>588</v>
      </c>
      <c r="M179" s="23" t="s">
        <v>588</v>
      </c>
      <c r="N179" s="24" t="s">
        <v>588</v>
      </c>
    </row>
    <row r="180" spans="2:14" x14ac:dyDescent="0.3">
      <c r="B180" s="33" t="s">
        <v>283</v>
      </c>
      <c r="C180" s="18" t="s">
        <v>511</v>
      </c>
      <c r="D180" s="21" t="s">
        <v>512</v>
      </c>
      <c r="E180" s="23">
        <v>0.48089591567852435</v>
      </c>
      <c r="F180" s="23">
        <v>0.51844532279314892</v>
      </c>
      <c r="G180" s="23">
        <v>6.5876152832674575E-4</v>
      </c>
      <c r="H180" s="23">
        <v>0</v>
      </c>
      <c r="I180" s="24">
        <v>7590</v>
      </c>
      <c r="J180" s="23">
        <v>0.44067796610169491</v>
      </c>
      <c r="K180" s="23">
        <v>0.5423728813559322</v>
      </c>
      <c r="L180" s="23">
        <v>0</v>
      </c>
      <c r="M180" s="23">
        <v>0</v>
      </c>
      <c r="N180" s="24">
        <v>295</v>
      </c>
    </row>
    <row r="181" spans="2:14" x14ac:dyDescent="0.3">
      <c r="B181" s="33" t="s">
        <v>283</v>
      </c>
      <c r="C181" s="18" t="s">
        <v>128</v>
      </c>
      <c r="D181" s="21" t="s">
        <v>338</v>
      </c>
      <c r="E181" s="23">
        <v>0.45781837721655022</v>
      </c>
      <c r="F181" s="23">
        <v>0.54110693175711988</v>
      </c>
      <c r="G181" s="23">
        <v>0</v>
      </c>
      <c r="H181" s="23">
        <v>1.0746910263299302E-3</v>
      </c>
      <c r="I181" s="24">
        <v>9305</v>
      </c>
      <c r="J181" s="23">
        <v>0.40366972477064222</v>
      </c>
      <c r="K181" s="23">
        <v>0.58715596330275233</v>
      </c>
      <c r="L181" s="23">
        <v>0</v>
      </c>
      <c r="M181" s="23">
        <v>0</v>
      </c>
      <c r="N181" s="24">
        <v>545</v>
      </c>
    </row>
    <row r="182" spans="2:14" x14ac:dyDescent="0.3">
      <c r="B182" s="33" t="s">
        <v>283</v>
      </c>
      <c r="C182" s="18" t="s">
        <v>501</v>
      </c>
      <c r="D182" s="21" t="s">
        <v>502</v>
      </c>
      <c r="E182" s="23" t="s">
        <v>588</v>
      </c>
      <c r="F182" s="23" t="s">
        <v>588</v>
      </c>
      <c r="G182" s="23" t="s">
        <v>588</v>
      </c>
      <c r="H182" s="23" t="s">
        <v>588</v>
      </c>
      <c r="I182" s="24" t="s">
        <v>588</v>
      </c>
      <c r="J182" s="23" t="s">
        <v>588</v>
      </c>
      <c r="K182" s="23" t="s">
        <v>588</v>
      </c>
      <c r="L182" s="23" t="s">
        <v>588</v>
      </c>
      <c r="M182" s="23" t="s">
        <v>588</v>
      </c>
      <c r="N182" s="24" t="s">
        <v>588</v>
      </c>
    </row>
    <row r="183" spans="2:14" x14ac:dyDescent="0.3">
      <c r="B183" s="33" t="s">
        <v>283</v>
      </c>
      <c r="C183" s="18" t="s">
        <v>593</v>
      </c>
      <c r="D183" s="21" t="s">
        <v>594</v>
      </c>
      <c r="E183" s="23" t="s">
        <v>588</v>
      </c>
      <c r="F183" s="23" t="s">
        <v>588</v>
      </c>
      <c r="G183" s="23" t="s">
        <v>588</v>
      </c>
      <c r="H183" s="23" t="s">
        <v>588</v>
      </c>
      <c r="I183" s="24" t="s">
        <v>588</v>
      </c>
      <c r="J183" s="23" t="s">
        <v>588</v>
      </c>
      <c r="K183" s="23" t="s">
        <v>588</v>
      </c>
      <c r="L183" s="23" t="s">
        <v>588</v>
      </c>
      <c r="M183" s="23" t="s">
        <v>588</v>
      </c>
      <c r="N183" s="24" t="s">
        <v>588</v>
      </c>
    </row>
    <row r="184" spans="2:14" x14ac:dyDescent="0.3">
      <c r="B184" s="33" t="s">
        <v>290</v>
      </c>
      <c r="C184" s="18" t="s">
        <v>519</v>
      </c>
      <c r="D184" s="21" t="s">
        <v>520</v>
      </c>
      <c r="E184" s="23">
        <v>0.4569640062597809</v>
      </c>
      <c r="F184" s="23">
        <v>0.52112676056338025</v>
      </c>
      <c r="G184" s="23">
        <v>0</v>
      </c>
      <c r="H184" s="23">
        <v>2.1909233176838811E-2</v>
      </c>
      <c r="I184" s="24">
        <v>3195</v>
      </c>
      <c r="J184" s="23" t="s">
        <v>588</v>
      </c>
      <c r="K184" s="23" t="s">
        <v>588</v>
      </c>
      <c r="L184" s="23" t="s">
        <v>588</v>
      </c>
      <c r="M184" s="23" t="s">
        <v>588</v>
      </c>
      <c r="N184" s="24" t="s">
        <v>588</v>
      </c>
    </row>
    <row r="185" spans="2:14" x14ac:dyDescent="0.3">
      <c r="B185" s="33" t="s">
        <v>290</v>
      </c>
      <c r="C185" s="18" t="s">
        <v>553</v>
      </c>
      <c r="D185" s="21" t="s">
        <v>554</v>
      </c>
      <c r="E185" s="23" t="s">
        <v>588</v>
      </c>
      <c r="F185" s="23" t="s">
        <v>588</v>
      </c>
      <c r="G185" s="23" t="s">
        <v>588</v>
      </c>
      <c r="H185" s="23" t="s">
        <v>588</v>
      </c>
      <c r="I185" s="24" t="s">
        <v>588</v>
      </c>
      <c r="J185" s="23" t="s">
        <v>588</v>
      </c>
      <c r="K185" s="23" t="s">
        <v>588</v>
      </c>
      <c r="L185" s="23" t="s">
        <v>588</v>
      </c>
      <c r="M185" s="23" t="s">
        <v>588</v>
      </c>
      <c r="N185" s="24" t="s">
        <v>588</v>
      </c>
    </row>
    <row r="186" spans="2:14" x14ac:dyDescent="0.3">
      <c r="B186" s="33" t="s">
        <v>290</v>
      </c>
      <c r="C186" s="18" t="s">
        <v>131</v>
      </c>
      <c r="D186" s="21" t="s">
        <v>212</v>
      </c>
      <c r="E186" s="23">
        <v>0.489247311827957</v>
      </c>
      <c r="F186" s="23">
        <v>0.50896057347670254</v>
      </c>
      <c r="G186" s="23">
        <v>8.960573476702509E-4</v>
      </c>
      <c r="H186" s="23">
        <v>0</v>
      </c>
      <c r="I186" s="24">
        <v>5580</v>
      </c>
      <c r="J186" s="23">
        <v>0.40277777777777779</v>
      </c>
      <c r="K186" s="23">
        <v>0.61111111111111116</v>
      </c>
      <c r="L186" s="23">
        <v>0</v>
      </c>
      <c r="M186" s="23">
        <v>0</v>
      </c>
      <c r="N186" s="24">
        <v>360</v>
      </c>
    </row>
    <row r="187" spans="2:14" x14ac:dyDescent="0.3">
      <c r="B187" s="33" t="s">
        <v>290</v>
      </c>
      <c r="C187" s="18" t="s">
        <v>134</v>
      </c>
      <c r="D187" s="21" t="s">
        <v>214</v>
      </c>
      <c r="E187" s="23">
        <v>0.49047619047619045</v>
      </c>
      <c r="F187" s="23">
        <v>0.50952380952380949</v>
      </c>
      <c r="G187" s="23">
        <v>0</v>
      </c>
      <c r="H187" s="23">
        <v>0</v>
      </c>
      <c r="I187" s="24">
        <v>2100</v>
      </c>
      <c r="J187" s="23">
        <v>0.51851851851851849</v>
      </c>
      <c r="K187" s="23">
        <v>0.48148148148148145</v>
      </c>
      <c r="L187" s="23">
        <v>0</v>
      </c>
      <c r="M187" s="23">
        <v>0</v>
      </c>
      <c r="N187" s="24">
        <v>135</v>
      </c>
    </row>
    <row r="188" spans="2:14" x14ac:dyDescent="0.3">
      <c r="B188" s="33" t="s">
        <v>290</v>
      </c>
      <c r="C188" s="18" t="s">
        <v>136</v>
      </c>
      <c r="D188" s="21" t="s">
        <v>215</v>
      </c>
      <c r="E188" s="23" t="s">
        <v>588</v>
      </c>
      <c r="F188" s="23" t="s">
        <v>588</v>
      </c>
      <c r="G188" s="23" t="s">
        <v>588</v>
      </c>
      <c r="H188" s="23" t="s">
        <v>588</v>
      </c>
      <c r="I188" s="24" t="s">
        <v>588</v>
      </c>
      <c r="J188" s="23" t="s">
        <v>588</v>
      </c>
      <c r="K188" s="23" t="s">
        <v>588</v>
      </c>
      <c r="L188" s="23" t="s">
        <v>588</v>
      </c>
      <c r="M188" s="23" t="s">
        <v>588</v>
      </c>
      <c r="N188" s="24" t="s">
        <v>588</v>
      </c>
    </row>
    <row r="189" spans="2:14" x14ac:dyDescent="0.3">
      <c r="B189" s="33" t="s">
        <v>290</v>
      </c>
      <c r="C189" s="18" t="s">
        <v>138</v>
      </c>
      <c r="D189" s="21" t="s">
        <v>217</v>
      </c>
      <c r="E189" s="23">
        <v>0.48945868945868948</v>
      </c>
      <c r="F189" s="23">
        <v>0.50997150997150997</v>
      </c>
      <c r="G189" s="23">
        <v>0</v>
      </c>
      <c r="H189" s="23">
        <v>0</v>
      </c>
      <c r="I189" s="24">
        <v>8775</v>
      </c>
      <c r="J189" s="23">
        <v>0.5252525252525253</v>
      </c>
      <c r="K189" s="23">
        <v>0.47474747474747475</v>
      </c>
      <c r="L189" s="23">
        <v>0</v>
      </c>
      <c r="M189" s="23">
        <v>0</v>
      </c>
      <c r="N189" s="24">
        <v>495</v>
      </c>
    </row>
    <row r="190" spans="2:14" x14ac:dyDescent="0.3">
      <c r="B190" s="33" t="s">
        <v>290</v>
      </c>
      <c r="C190" s="18" t="s">
        <v>523</v>
      </c>
      <c r="D190" s="21" t="s">
        <v>524</v>
      </c>
      <c r="E190" s="23" t="s">
        <v>588</v>
      </c>
      <c r="F190" s="23" t="s">
        <v>588</v>
      </c>
      <c r="G190" s="23" t="s">
        <v>588</v>
      </c>
      <c r="H190" s="23" t="s">
        <v>588</v>
      </c>
      <c r="I190" s="24" t="s">
        <v>588</v>
      </c>
      <c r="J190" s="23" t="s">
        <v>588</v>
      </c>
      <c r="K190" s="23" t="s">
        <v>588</v>
      </c>
      <c r="L190" s="23" t="s">
        <v>588</v>
      </c>
      <c r="M190" s="23" t="s">
        <v>588</v>
      </c>
      <c r="N190" s="24" t="s">
        <v>588</v>
      </c>
    </row>
    <row r="191" spans="2:14" x14ac:dyDescent="0.3">
      <c r="B191" s="33" t="s">
        <v>290</v>
      </c>
      <c r="C191" s="18" t="s">
        <v>521</v>
      </c>
      <c r="D191" s="21" t="s">
        <v>522</v>
      </c>
      <c r="E191" s="23">
        <v>0.49271844660194175</v>
      </c>
      <c r="F191" s="23">
        <v>0.50728155339805825</v>
      </c>
      <c r="G191" s="23">
        <v>0</v>
      </c>
      <c r="H191" s="23">
        <v>0</v>
      </c>
      <c r="I191" s="24">
        <v>2060</v>
      </c>
      <c r="J191" s="23">
        <v>0.5714285714285714</v>
      </c>
      <c r="K191" s="23">
        <v>0.42857142857142855</v>
      </c>
      <c r="L191" s="23">
        <v>0</v>
      </c>
      <c r="M191" s="23">
        <v>0</v>
      </c>
      <c r="N191" s="24">
        <v>35</v>
      </c>
    </row>
    <row r="192" spans="2:14" x14ac:dyDescent="0.3">
      <c r="B192" s="33" t="s">
        <v>290</v>
      </c>
      <c r="C192" s="18" t="s">
        <v>139</v>
      </c>
      <c r="D192" s="21" t="s">
        <v>340</v>
      </c>
      <c r="E192" s="23">
        <v>0.50704225352112675</v>
      </c>
      <c r="F192" s="23">
        <v>0.49295774647887325</v>
      </c>
      <c r="G192" s="23">
        <v>0</v>
      </c>
      <c r="H192" s="23">
        <v>0</v>
      </c>
      <c r="I192" s="24">
        <v>3195</v>
      </c>
      <c r="J192" s="23">
        <v>0.5178571428571429</v>
      </c>
      <c r="K192" s="23">
        <v>0.48214285714285715</v>
      </c>
      <c r="L192" s="23">
        <v>0</v>
      </c>
      <c r="M192" s="23">
        <v>0</v>
      </c>
      <c r="N192" s="24">
        <v>280</v>
      </c>
    </row>
    <row r="193" spans="2:14" x14ac:dyDescent="0.3">
      <c r="B193" s="33" t="s">
        <v>290</v>
      </c>
      <c r="C193" s="18" t="s">
        <v>341</v>
      </c>
      <c r="D193" s="21" t="s">
        <v>342</v>
      </c>
      <c r="E193" s="23" t="s">
        <v>588</v>
      </c>
      <c r="F193" s="23" t="s">
        <v>588</v>
      </c>
      <c r="G193" s="23" t="s">
        <v>588</v>
      </c>
      <c r="H193" s="23" t="s">
        <v>588</v>
      </c>
      <c r="I193" s="24" t="s">
        <v>588</v>
      </c>
      <c r="J193" s="23" t="s">
        <v>588</v>
      </c>
      <c r="K193" s="23" t="s">
        <v>588</v>
      </c>
      <c r="L193" s="23" t="s">
        <v>588</v>
      </c>
      <c r="M193" s="23" t="s">
        <v>588</v>
      </c>
      <c r="N193" s="24" t="s">
        <v>588</v>
      </c>
    </row>
    <row r="194" spans="2:14" x14ac:dyDescent="0.3">
      <c r="B194" s="33" t="s">
        <v>290</v>
      </c>
      <c r="C194" s="18" t="s">
        <v>133</v>
      </c>
      <c r="D194" s="21" t="s">
        <v>343</v>
      </c>
      <c r="E194" s="23">
        <v>0.49245063879210221</v>
      </c>
      <c r="F194" s="23">
        <v>0.50754936120789784</v>
      </c>
      <c r="G194" s="23">
        <v>0</v>
      </c>
      <c r="H194" s="23">
        <v>0</v>
      </c>
      <c r="I194" s="24">
        <v>4305</v>
      </c>
      <c r="J194" s="23">
        <v>0.51428571428571423</v>
      </c>
      <c r="K194" s="23">
        <v>0.5</v>
      </c>
      <c r="L194" s="23">
        <v>0</v>
      </c>
      <c r="M194" s="23">
        <v>0</v>
      </c>
      <c r="N194" s="24">
        <v>350</v>
      </c>
    </row>
    <row r="195" spans="2:14" x14ac:dyDescent="0.3">
      <c r="B195"/>
      <c r="C195"/>
      <c r="D195"/>
      <c r="E195"/>
      <c r="F195"/>
      <c r="G195"/>
      <c r="H195"/>
      <c r="I195"/>
      <c r="J195"/>
      <c r="K195"/>
      <c r="L195"/>
      <c r="M195"/>
      <c r="N195"/>
    </row>
    <row r="196" spans="2:14" x14ac:dyDescent="0.3">
      <c r="B196" s="35" t="s">
        <v>241</v>
      </c>
    </row>
    <row r="197" spans="2:14" x14ac:dyDescent="0.3">
      <c r="B197" s="16"/>
    </row>
    <row r="198" spans="2:14" x14ac:dyDescent="0.3">
      <c r="B198" s="16" t="s">
        <v>560</v>
      </c>
    </row>
    <row r="199" spans="2:14" x14ac:dyDescent="0.3">
      <c r="B199" s="16" t="s">
        <v>242</v>
      </c>
    </row>
    <row r="200" spans="2:14" x14ac:dyDescent="0.3">
      <c r="B200" s="16" t="s">
        <v>243</v>
      </c>
    </row>
    <row r="201" spans="2:14" x14ac:dyDescent="0.3">
      <c r="B201" s="79" t="s">
        <v>598</v>
      </c>
    </row>
    <row r="202" spans="2:14" x14ac:dyDescent="0.3">
      <c r="B202" s="78" t="s">
        <v>599</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election activeCell="S74" sqref="S74"/>
    </sheetView>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June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14th August 2025</v>
      </c>
    </row>
    <row r="9" spans="2:20" ht="12.75" customHeight="1" x14ac:dyDescent="0.3">
      <c r="B9" s="3" t="s">
        <v>5</v>
      </c>
      <c r="C9" s="8" t="s">
        <v>400</v>
      </c>
    </row>
    <row r="10" spans="2:20" ht="12.75" customHeight="1" x14ac:dyDescent="0.3">
      <c r="B10" s="3" t="s">
        <v>8</v>
      </c>
      <c r="C10" s="2" t="str">
        <f>'System &amp; Provider Summary - T1'!C10</f>
        <v>Published (Finalised)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2" t="s">
        <v>393</v>
      </c>
      <c r="F15" s="83"/>
      <c r="G15" s="83"/>
      <c r="H15" s="83"/>
      <c r="I15" s="83"/>
      <c r="J15" s="83"/>
      <c r="K15" s="83"/>
      <c r="L15" s="84"/>
      <c r="M15" s="82" t="s">
        <v>392</v>
      </c>
      <c r="N15" s="83"/>
      <c r="O15" s="83"/>
      <c r="P15" s="83"/>
      <c r="Q15" s="83"/>
      <c r="R15" s="83"/>
      <c r="S15" s="83"/>
      <c r="T15" s="84"/>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0.68784380949704582</v>
      </c>
      <c r="F17" s="26">
        <v>2.1933552996719102E-2</v>
      </c>
      <c r="G17" s="26">
        <v>8.7449679989321266E-2</v>
      </c>
      <c r="H17" s="26">
        <v>4.5310842425477206E-2</v>
      </c>
      <c r="I17" s="26">
        <v>3.8949268998658131E-2</v>
      </c>
      <c r="J17" s="26">
        <v>7.0486655098040599E-2</v>
      </c>
      <c r="K17" s="26">
        <v>4.8026190994737913E-2</v>
      </c>
      <c r="L17" s="25">
        <v>1423388</v>
      </c>
      <c r="M17" s="26">
        <v>0.74213246354794993</v>
      </c>
      <c r="N17" s="26">
        <v>1.5325499307448281E-2</v>
      </c>
      <c r="O17" s="26">
        <v>7.2636015668051765E-2</v>
      </c>
      <c r="P17" s="26">
        <v>3.7799919574639206E-2</v>
      </c>
      <c r="Q17" s="26">
        <v>2.9965893689587894E-2</v>
      </c>
      <c r="R17" s="26">
        <v>6.766155816689752E-2</v>
      </c>
      <c r="S17" s="26">
        <v>3.4463756460092636E-2</v>
      </c>
      <c r="T17" s="25">
        <v>335716</v>
      </c>
    </row>
    <row r="18" spans="2:20" x14ac:dyDescent="0.3">
      <c r="D18" s="4"/>
    </row>
    <row r="19" spans="2:20" x14ac:dyDescent="0.3">
      <c r="B19" s="33" t="s">
        <v>250</v>
      </c>
      <c r="C19" s="18" t="s">
        <v>251</v>
      </c>
      <c r="D19" s="18" t="s">
        <v>365</v>
      </c>
      <c r="E19" s="23">
        <v>0.72465034965034969</v>
      </c>
      <c r="F19" s="23">
        <v>2.0687645687645688E-2</v>
      </c>
      <c r="G19" s="23">
        <v>3.0594405594405596E-2</v>
      </c>
      <c r="H19" s="23">
        <v>2.9574592074592076E-2</v>
      </c>
      <c r="I19" s="23">
        <v>1.2674825174825174E-2</v>
      </c>
      <c r="J19" s="23">
        <v>5.0553613053613056E-2</v>
      </c>
      <c r="K19" s="23">
        <v>0.13126456876456877</v>
      </c>
      <c r="L19" s="24">
        <v>34320</v>
      </c>
      <c r="M19" s="23">
        <v>0.78444580526638086</v>
      </c>
      <c r="N19" s="23">
        <v>1.3472137170851195E-2</v>
      </c>
      <c r="O19" s="23">
        <v>2.3270055113288425E-2</v>
      </c>
      <c r="P19" s="23">
        <v>2.6331904470300063E-2</v>
      </c>
      <c r="Q19" s="23">
        <v>1.2859767299448868E-2</v>
      </c>
      <c r="R19" s="23">
        <v>4.7152480097979177E-2</v>
      </c>
      <c r="S19" s="23">
        <v>9.1855480710349047E-2</v>
      </c>
      <c r="T19" s="24">
        <v>8165</v>
      </c>
    </row>
    <row r="20" spans="2:20" x14ac:dyDescent="0.3">
      <c r="B20" s="33" t="s">
        <v>250</v>
      </c>
      <c r="C20" s="18" t="s">
        <v>252</v>
      </c>
      <c r="D20" s="18" t="s">
        <v>366</v>
      </c>
      <c r="E20" s="23">
        <v>0.63312812620238557</v>
      </c>
      <c r="F20" s="23">
        <v>2.8472489419007312E-2</v>
      </c>
      <c r="G20" s="23">
        <v>0.1473643709118892</v>
      </c>
      <c r="H20" s="23">
        <v>6.4447864563293572E-2</v>
      </c>
      <c r="I20" s="23">
        <v>2.1354367064255482E-2</v>
      </c>
      <c r="J20" s="23">
        <v>3.4628703347441323E-2</v>
      </c>
      <c r="K20" s="23">
        <v>7.041169680646403E-2</v>
      </c>
      <c r="L20" s="24">
        <v>25990</v>
      </c>
      <c r="M20" s="23">
        <v>0.67925983037779492</v>
      </c>
      <c r="N20" s="23">
        <v>2.0046260601387818E-2</v>
      </c>
      <c r="O20" s="23">
        <v>0.12952968388589051</v>
      </c>
      <c r="P20" s="23">
        <v>6.1680801850424058E-2</v>
      </c>
      <c r="Q20" s="23">
        <v>2.1588280647648419E-2</v>
      </c>
      <c r="R20" s="23">
        <v>3.2382420971472627E-2</v>
      </c>
      <c r="S20" s="23">
        <v>5.6283731688511952E-2</v>
      </c>
      <c r="T20" s="24">
        <v>6485</v>
      </c>
    </row>
    <row r="21" spans="2:20" x14ac:dyDescent="0.3">
      <c r="B21" s="33" t="s">
        <v>250</v>
      </c>
      <c r="C21" s="18" t="s">
        <v>253</v>
      </c>
      <c r="D21" s="18" t="s">
        <v>367</v>
      </c>
      <c r="E21" s="23">
        <v>0.80394766023508535</v>
      </c>
      <c r="F21" s="23">
        <v>1.5302727877578177E-2</v>
      </c>
      <c r="G21" s="23">
        <v>1.4859170547793302E-2</v>
      </c>
      <c r="H21" s="23">
        <v>1.3084941228653803E-2</v>
      </c>
      <c r="I21" s="23">
        <v>1.9960079840319361E-2</v>
      </c>
      <c r="J21" s="23">
        <v>6.298514082945221E-2</v>
      </c>
      <c r="K21" s="23">
        <v>7.0082058106010203E-2</v>
      </c>
      <c r="L21" s="24">
        <v>22545</v>
      </c>
      <c r="M21" s="23">
        <v>0.9096916299559471</v>
      </c>
      <c r="N21" s="23">
        <v>6.6079295154185024E-3</v>
      </c>
      <c r="O21" s="23">
        <v>6.6079295154185024E-3</v>
      </c>
      <c r="P21" s="23">
        <v>8.8105726872246704E-3</v>
      </c>
      <c r="Q21" s="23">
        <v>1.1013215859030838E-2</v>
      </c>
      <c r="R21" s="23">
        <v>5.7268722466960353E-2</v>
      </c>
      <c r="S21" s="23">
        <v>2.2026431718061676E-3</v>
      </c>
      <c r="T21" s="24">
        <v>2270</v>
      </c>
    </row>
    <row r="22" spans="2:20" x14ac:dyDescent="0.3">
      <c r="B22" s="33" t="s">
        <v>250</v>
      </c>
      <c r="C22" s="18" t="s">
        <v>254</v>
      </c>
      <c r="D22" s="18" t="s">
        <v>368</v>
      </c>
      <c r="E22" s="23">
        <v>0.7395950506186727</v>
      </c>
      <c r="F22" s="23">
        <v>2.5871766029246346E-2</v>
      </c>
      <c r="G22" s="23">
        <v>6.6741657292838388E-2</v>
      </c>
      <c r="H22" s="23">
        <v>3.5808023997000372E-2</v>
      </c>
      <c r="I22" s="23">
        <v>4.4619422572178477E-2</v>
      </c>
      <c r="J22" s="23">
        <v>5.8680164979377579E-2</v>
      </c>
      <c r="K22" s="23">
        <v>2.8683914510686165E-2</v>
      </c>
      <c r="L22" s="24">
        <v>26670</v>
      </c>
      <c r="M22" s="23">
        <v>0.74633860574106625</v>
      </c>
      <c r="N22" s="23">
        <v>1.698886936145284E-2</v>
      </c>
      <c r="O22" s="23">
        <v>7.6157000585823087E-2</v>
      </c>
      <c r="P22" s="23">
        <v>3.163444639718805E-2</v>
      </c>
      <c r="Q22" s="23">
        <v>4.1007615700058585E-2</v>
      </c>
      <c r="R22" s="23">
        <v>5.6239015817223195E-2</v>
      </c>
      <c r="S22" s="23">
        <v>3.1048623315758642E-2</v>
      </c>
      <c r="T22" s="24">
        <v>8535</v>
      </c>
    </row>
    <row r="23" spans="2:20" x14ac:dyDescent="0.3">
      <c r="B23" s="33" t="s">
        <v>250</v>
      </c>
      <c r="C23" s="18" t="s">
        <v>255</v>
      </c>
      <c r="D23" s="18" t="s">
        <v>369</v>
      </c>
      <c r="E23" s="23">
        <v>0.91944086812580472</v>
      </c>
      <c r="F23" s="23">
        <v>1.0115872723928637E-2</v>
      </c>
      <c r="G23" s="23">
        <v>1.3242597020415671E-2</v>
      </c>
      <c r="H23" s="23">
        <v>1.1403347434246827E-2</v>
      </c>
      <c r="I23" s="23">
        <v>1.1403347434246827E-2</v>
      </c>
      <c r="J23" s="23">
        <v>2.3910244620194962E-2</v>
      </c>
      <c r="K23" s="23">
        <v>1.0299797682545521E-2</v>
      </c>
      <c r="L23" s="24">
        <v>27185</v>
      </c>
      <c r="M23" s="23">
        <v>0.92114959469417834</v>
      </c>
      <c r="N23" s="23">
        <v>5.1584377302873984E-3</v>
      </c>
      <c r="O23" s="23">
        <v>1.105379513633014E-2</v>
      </c>
      <c r="P23" s="23">
        <v>7.3691967575534268E-3</v>
      </c>
      <c r="Q23" s="23">
        <v>5.8953574060427415E-3</v>
      </c>
      <c r="R23" s="23">
        <v>3.3161385408990419E-2</v>
      </c>
      <c r="S23" s="23">
        <v>1.6212232866617538E-2</v>
      </c>
      <c r="T23" s="24">
        <v>6785</v>
      </c>
    </row>
    <row r="24" spans="2:20" x14ac:dyDescent="0.3">
      <c r="B24" s="33" t="s">
        <v>250</v>
      </c>
      <c r="C24" s="18" t="s">
        <v>256</v>
      </c>
      <c r="D24" s="18" t="s">
        <v>370</v>
      </c>
      <c r="E24" s="23">
        <v>0.7140162233540841</v>
      </c>
      <c r="F24" s="23">
        <v>1.8675721561969439E-2</v>
      </c>
      <c r="G24" s="23">
        <v>5.2254291643086211E-2</v>
      </c>
      <c r="H24" s="23">
        <v>2.0562158083380494E-2</v>
      </c>
      <c r="I24" s="23">
        <v>2.0939445387662705E-2</v>
      </c>
      <c r="J24" s="23">
        <v>1.7166572344840595E-2</v>
      </c>
      <c r="K24" s="23">
        <v>0.15600830032069421</v>
      </c>
      <c r="L24" s="24">
        <v>26505</v>
      </c>
      <c r="M24" s="23">
        <v>0.79292557111274875</v>
      </c>
      <c r="N24" s="23">
        <v>1.4001473839351511E-2</v>
      </c>
      <c r="O24" s="23">
        <v>3.9056742815033164E-2</v>
      </c>
      <c r="P24" s="23">
        <v>1.5475313190862197E-2</v>
      </c>
      <c r="Q24" s="23">
        <v>1.6212232866617538E-2</v>
      </c>
      <c r="R24" s="23">
        <v>2.3581429624170966E-2</v>
      </c>
      <c r="S24" s="23">
        <v>9.8010316875460579E-2</v>
      </c>
      <c r="T24" s="24">
        <v>6785</v>
      </c>
    </row>
    <row r="25" spans="2:20" x14ac:dyDescent="0.3">
      <c r="B25" s="33" t="s">
        <v>240</v>
      </c>
      <c r="C25" s="18" t="s">
        <v>257</v>
      </c>
      <c r="D25" s="18" t="s">
        <v>347</v>
      </c>
      <c r="E25" s="23">
        <v>0.43026091197268956</v>
      </c>
      <c r="F25" s="23">
        <v>4.5110948549134361E-2</v>
      </c>
      <c r="G25" s="23">
        <v>5.9619604974396487E-2</v>
      </c>
      <c r="H25" s="23">
        <v>0.19739088027310411</v>
      </c>
      <c r="I25" s="23">
        <v>7.5713240673006582E-2</v>
      </c>
      <c r="J25" s="23">
        <v>0.1232626188734455</v>
      </c>
      <c r="K25" s="23">
        <v>6.8641794684223364E-2</v>
      </c>
      <c r="L25" s="24">
        <v>41010</v>
      </c>
      <c r="M25" s="23">
        <v>0.4887615689731159</v>
      </c>
      <c r="N25" s="23">
        <v>3.3935654473336269E-2</v>
      </c>
      <c r="O25" s="23">
        <v>5.7293962097840462E-2</v>
      </c>
      <c r="P25" s="23">
        <v>0.18378140149845748</v>
      </c>
      <c r="Q25" s="23">
        <v>6.8312031732040548E-2</v>
      </c>
      <c r="R25" s="23">
        <v>0.12252093433230499</v>
      </c>
      <c r="S25" s="23">
        <v>4.5394446892904367E-2</v>
      </c>
      <c r="T25" s="24">
        <v>11345</v>
      </c>
    </row>
    <row r="26" spans="2:20" x14ac:dyDescent="0.3">
      <c r="B26" s="33" t="s">
        <v>240</v>
      </c>
      <c r="C26" s="18" t="s">
        <v>258</v>
      </c>
      <c r="D26" s="18" t="s">
        <v>348</v>
      </c>
      <c r="E26" s="23">
        <v>0.41701761102603369</v>
      </c>
      <c r="F26" s="23">
        <v>3.7423430321592649E-2</v>
      </c>
      <c r="G26" s="23">
        <v>0.28665773353751917</v>
      </c>
      <c r="H26" s="23">
        <v>0.15208652373660031</v>
      </c>
      <c r="I26" s="23">
        <v>7.331546707503829E-2</v>
      </c>
      <c r="J26" s="23">
        <v>1.761102603369066E-2</v>
      </c>
      <c r="K26" s="23">
        <v>1.5983920367534456E-2</v>
      </c>
      <c r="L26" s="24">
        <v>52240</v>
      </c>
      <c r="M26" s="23">
        <v>0.45741133676871781</v>
      </c>
      <c r="N26" s="23">
        <v>2.6977872082449228E-2</v>
      </c>
      <c r="O26" s="23">
        <v>0.28008487420430433</v>
      </c>
      <c r="P26" s="23">
        <v>0.14155804789330101</v>
      </c>
      <c r="Q26" s="23">
        <v>6.3049408911791449E-2</v>
      </c>
      <c r="R26" s="23">
        <v>2.0612306759624128E-2</v>
      </c>
      <c r="S26" s="23">
        <v>1.0306153379812064E-2</v>
      </c>
      <c r="T26" s="24">
        <v>16495</v>
      </c>
    </row>
    <row r="27" spans="2:20" x14ac:dyDescent="0.3">
      <c r="B27" s="33" t="s">
        <v>240</v>
      </c>
      <c r="C27" s="18" t="s">
        <v>259</v>
      </c>
      <c r="D27" s="18" t="s">
        <v>349</v>
      </c>
      <c r="E27" s="23">
        <v>0.43427119601016279</v>
      </c>
      <c r="F27" s="23">
        <v>2.9547379316834477E-2</v>
      </c>
      <c r="G27" s="23">
        <v>0.1075562247106427</v>
      </c>
      <c r="H27" s="23">
        <v>0.12515291239296134</v>
      </c>
      <c r="I27" s="23">
        <v>0.12336501364449044</v>
      </c>
      <c r="J27" s="23">
        <v>0.15573539098522632</v>
      </c>
      <c r="K27" s="23">
        <v>2.4371882939681941E-2</v>
      </c>
      <c r="L27" s="24">
        <v>53135</v>
      </c>
      <c r="M27" s="23">
        <v>0.41885964912280704</v>
      </c>
      <c r="N27" s="23">
        <v>2.6315789473684209E-2</v>
      </c>
      <c r="O27" s="23">
        <v>7.0175438596491224E-2</v>
      </c>
      <c r="P27" s="23">
        <v>0.1162280701754386</v>
      </c>
      <c r="Q27" s="23">
        <v>8.5526315789473686E-2</v>
      </c>
      <c r="R27" s="23">
        <v>0.24232456140350878</v>
      </c>
      <c r="S27" s="23">
        <v>4.0570175438596492E-2</v>
      </c>
      <c r="T27" s="24">
        <v>4560</v>
      </c>
    </row>
    <row r="28" spans="2:20" x14ac:dyDescent="0.3">
      <c r="B28" s="33" t="s">
        <v>240</v>
      </c>
      <c r="C28" s="18" t="s">
        <v>260</v>
      </c>
      <c r="D28" s="18" t="s">
        <v>350</v>
      </c>
      <c r="E28" s="23">
        <v>0.37593516209476308</v>
      </c>
      <c r="F28" s="23">
        <v>2.9301745635910224E-2</v>
      </c>
      <c r="G28" s="23">
        <v>0.24096009975062344</v>
      </c>
      <c r="H28" s="23">
        <v>0.10401080631753948</v>
      </c>
      <c r="I28" s="23">
        <v>0.14598919368246052</v>
      </c>
      <c r="J28" s="23">
        <v>9.5178719866999162E-2</v>
      </c>
      <c r="K28" s="23">
        <v>8.5203657522859525E-3</v>
      </c>
      <c r="L28" s="24">
        <v>48120</v>
      </c>
      <c r="M28" s="23">
        <v>0.43906442347148134</v>
      </c>
      <c r="N28" s="23">
        <v>2.3389413212966764E-2</v>
      </c>
      <c r="O28" s="23">
        <v>0.18793598686910135</v>
      </c>
      <c r="P28" s="23">
        <v>9.7661058678703325E-2</v>
      </c>
      <c r="Q28" s="23">
        <v>0.14402954452195321</v>
      </c>
      <c r="R28" s="23">
        <v>0.1017644645055396</v>
      </c>
      <c r="S28" s="23">
        <v>6.9757899056216658E-3</v>
      </c>
      <c r="T28" s="24">
        <v>12185</v>
      </c>
    </row>
    <row r="29" spans="2:20" x14ac:dyDescent="0.3">
      <c r="B29" s="33" t="s">
        <v>240</v>
      </c>
      <c r="C29" s="18" t="s">
        <v>261</v>
      </c>
      <c r="D29" s="18" t="s">
        <v>351</v>
      </c>
      <c r="E29" s="23">
        <v>0.4876527164023915</v>
      </c>
      <c r="F29" s="23">
        <v>4.4970106576553155E-2</v>
      </c>
      <c r="G29" s="23">
        <v>0.13569014816740319</v>
      </c>
      <c r="H29" s="23">
        <v>0.12555237847673512</v>
      </c>
      <c r="I29" s="23">
        <v>8.3311671432284892E-2</v>
      </c>
      <c r="J29" s="23">
        <v>0.10657655315830518</v>
      </c>
      <c r="K29" s="23">
        <v>1.6246425786327009E-2</v>
      </c>
      <c r="L29" s="24">
        <v>38470</v>
      </c>
      <c r="M29" s="23">
        <v>0.6259493670886076</v>
      </c>
      <c r="N29" s="23">
        <v>3.10126582278481E-2</v>
      </c>
      <c r="O29" s="23">
        <v>9.4303797468354433E-2</v>
      </c>
      <c r="P29" s="23">
        <v>5.5696202531645568E-2</v>
      </c>
      <c r="Q29" s="23">
        <v>8.1012658227848103E-2</v>
      </c>
      <c r="R29" s="23">
        <v>0.10063291139240506</v>
      </c>
      <c r="S29" s="23">
        <v>1.0759493670886076E-2</v>
      </c>
      <c r="T29" s="24">
        <v>7900</v>
      </c>
    </row>
    <row r="30" spans="2:20" x14ac:dyDescent="0.3">
      <c r="B30" s="33" t="s">
        <v>262</v>
      </c>
      <c r="C30" s="18" t="s">
        <v>263</v>
      </c>
      <c r="D30" s="18" t="s">
        <v>371</v>
      </c>
      <c r="E30" s="23">
        <v>0.77532274081429986</v>
      </c>
      <c r="F30" s="23">
        <v>9.433962264150943E-3</v>
      </c>
      <c r="G30" s="23">
        <v>2.6067527308838132E-2</v>
      </c>
      <c r="H30" s="23">
        <v>3.0287984111221449E-2</v>
      </c>
      <c r="I30" s="23">
        <v>8.1926514399205553E-3</v>
      </c>
      <c r="J30" s="23">
        <v>0.10427010923535253</v>
      </c>
      <c r="K30" s="23">
        <v>4.6425024826216486E-2</v>
      </c>
      <c r="L30" s="24">
        <v>20140</v>
      </c>
      <c r="M30" s="23">
        <v>0.79079861111111116</v>
      </c>
      <c r="N30" s="23">
        <v>6.9444444444444441E-3</v>
      </c>
      <c r="O30" s="23">
        <v>1.5625E-2</v>
      </c>
      <c r="P30" s="23">
        <v>3.125E-2</v>
      </c>
      <c r="Q30" s="23">
        <v>4.340277777777778E-3</v>
      </c>
      <c r="R30" s="23">
        <v>0.10850694444444445</v>
      </c>
      <c r="S30" s="23">
        <v>4.2534722222222224E-2</v>
      </c>
      <c r="T30" s="24">
        <v>5760</v>
      </c>
    </row>
    <row r="31" spans="2:20" x14ac:dyDescent="0.3">
      <c r="B31" s="33" t="s">
        <v>262</v>
      </c>
      <c r="C31" s="18" t="s">
        <v>264</v>
      </c>
      <c r="D31" s="18" t="s">
        <v>372</v>
      </c>
      <c r="E31" s="23">
        <v>0.49529914529914532</v>
      </c>
      <c r="F31" s="23">
        <v>2.7635327635327635E-2</v>
      </c>
      <c r="G31" s="23">
        <v>0.20726495726495728</v>
      </c>
      <c r="H31" s="23">
        <v>5.3846153846153849E-2</v>
      </c>
      <c r="I31" s="23">
        <v>3.8319088319088319E-2</v>
      </c>
      <c r="J31" s="23">
        <v>5.9401709401709399E-2</v>
      </c>
      <c r="K31" s="23">
        <v>0.1180911680911681</v>
      </c>
      <c r="L31" s="24">
        <v>35100</v>
      </c>
      <c r="M31" s="23">
        <v>0.6036772216547498</v>
      </c>
      <c r="N31" s="23">
        <v>1.8386108273748723E-2</v>
      </c>
      <c r="O31" s="23">
        <v>0.15423901940755874</v>
      </c>
      <c r="P31" s="23">
        <v>4.6475995914198161E-2</v>
      </c>
      <c r="Q31" s="23">
        <v>2.7579162410623085E-2</v>
      </c>
      <c r="R31" s="23">
        <v>6.0265577119509701E-2</v>
      </c>
      <c r="S31" s="23">
        <v>8.8866189989785502E-2</v>
      </c>
      <c r="T31" s="24">
        <v>9790</v>
      </c>
    </row>
    <row r="32" spans="2:20" x14ac:dyDescent="0.3">
      <c r="B32" s="33" t="s">
        <v>262</v>
      </c>
      <c r="C32" s="18" t="s">
        <v>265</v>
      </c>
      <c r="D32" s="18" t="s">
        <v>373</v>
      </c>
      <c r="E32" s="23">
        <v>0.73810699588477369</v>
      </c>
      <c r="F32" s="23">
        <v>2.008230452674897E-2</v>
      </c>
      <c r="G32" s="23">
        <v>6.304526748971194E-2</v>
      </c>
      <c r="H32" s="23">
        <v>1.5473251028806584E-2</v>
      </c>
      <c r="I32" s="23">
        <v>4.3621399176954734E-2</v>
      </c>
      <c r="J32" s="23">
        <v>7.5884773662551447E-2</v>
      </c>
      <c r="K32" s="23">
        <v>4.3786008230452672E-2</v>
      </c>
      <c r="L32" s="24">
        <v>30375</v>
      </c>
      <c r="M32" s="23">
        <v>0.76208897485493232</v>
      </c>
      <c r="N32" s="23">
        <v>1.4506769825918761E-2</v>
      </c>
      <c r="O32" s="23">
        <v>5.6092843326885883E-2</v>
      </c>
      <c r="P32" s="23">
        <v>1.5473887814313346E-2</v>
      </c>
      <c r="Q32" s="23">
        <v>2.8046421663442941E-2</v>
      </c>
      <c r="R32" s="23">
        <v>9.7678916827852999E-2</v>
      </c>
      <c r="S32" s="23">
        <v>2.6112185686653772E-2</v>
      </c>
      <c r="T32" s="24">
        <v>5170</v>
      </c>
    </row>
    <row r="33" spans="2:20" x14ac:dyDescent="0.3">
      <c r="B33" s="33" t="s">
        <v>262</v>
      </c>
      <c r="C33" s="18" t="s">
        <v>266</v>
      </c>
      <c r="D33" s="18" t="s">
        <v>352</v>
      </c>
      <c r="E33" s="23">
        <v>0.76512968299711814</v>
      </c>
      <c r="F33" s="23">
        <v>1.0086455331412104E-2</v>
      </c>
      <c r="G33" s="23">
        <v>8.6455331412103754E-3</v>
      </c>
      <c r="H33" s="23">
        <v>6.2439961575408258E-3</v>
      </c>
      <c r="I33" s="23">
        <v>6.2439961575408258E-3</v>
      </c>
      <c r="J33" s="23">
        <v>3.8424591738712775E-3</v>
      </c>
      <c r="K33" s="23">
        <v>0.19980787704130643</v>
      </c>
      <c r="L33" s="24">
        <v>10410</v>
      </c>
      <c r="M33" s="23">
        <v>0.79240806642941874</v>
      </c>
      <c r="N33" s="23">
        <v>8.3036773428232496E-3</v>
      </c>
      <c r="O33" s="23">
        <v>5.9311981020166073E-3</v>
      </c>
      <c r="P33" s="23">
        <v>5.9311981020166073E-3</v>
      </c>
      <c r="Q33" s="23">
        <v>4.7449584816132862E-3</v>
      </c>
      <c r="R33" s="23">
        <v>4.7449584816132862E-3</v>
      </c>
      <c r="S33" s="23">
        <v>0.17556346381969157</v>
      </c>
      <c r="T33" s="24">
        <v>4215</v>
      </c>
    </row>
    <row r="34" spans="2:20" x14ac:dyDescent="0.3">
      <c r="B34" s="33" t="s">
        <v>262</v>
      </c>
      <c r="C34" s="18" t="s">
        <v>267</v>
      </c>
      <c r="D34" s="18" t="s">
        <v>374</v>
      </c>
      <c r="E34" s="23">
        <v>0.50655668358714045</v>
      </c>
      <c r="F34" s="23">
        <v>2.4323181049069373E-2</v>
      </c>
      <c r="G34" s="23">
        <v>0.22081218274111675</v>
      </c>
      <c r="H34" s="23">
        <v>4.7588832487309642E-2</v>
      </c>
      <c r="I34" s="23">
        <v>3.7436548223350255E-2</v>
      </c>
      <c r="J34" s="23">
        <v>0.13599830795262266</v>
      </c>
      <c r="K34" s="23">
        <v>2.7284263959390861E-2</v>
      </c>
      <c r="L34" s="24">
        <v>23640</v>
      </c>
      <c r="M34" s="23">
        <v>0.58871566443949519</v>
      </c>
      <c r="N34" s="23">
        <v>1.9302152932442463E-2</v>
      </c>
      <c r="O34" s="23">
        <v>0.19524870081662954</v>
      </c>
      <c r="P34" s="23">
        <v>3.711952487008166E-2</v>
      </c>
      <c r="Q34" s="23">
        <v>2.8953229398663696E-2</v>
      </c>
      <c r="R34" s="23">
        <v>0.12249443207126949</v>
      </c>
      <c r="S34" s="23">
        <v>8.9086859688195987E-3</v>
      </c>
      <c r="T34" s="24">
        <v>6735</v>
      </c>
    </row>
    <row r="35" spans="2:20" x14ac:dyDescent="0.3">
      <c r="B35" s="33" t="s">
        <v>262</v>
      </c>
      <c r="C35" s="18" t="s">
        <v>268</v>
      </c>
      <c r="D35" s="18" t="s">
        <v>375</v>
      </c>
      <c r="E35" s="23">
        <v>0.85883949779436719</v>
      </c>
      <c r="F35" s="23">
        <v>2.341364099083814E-2</v>
      </c>
      <c r="G35" s="23">
        <v>4.3094672548354258E-2</v>
      </c>
      <c r="H35" s="23">
        <v>1.6287750254496098E-2</v>
      </c>
      <c r="I35" s="23">
        <v>1.2894468951476078E-2</v>
      </c>
      <c r="J35" s="23">
        <v>1.66270783847981E-2</v>
      </c>
      <c r="K35" s="23">
        <v>2.8842891075670174E-2</v>
      </c>
      <c r="L35" s="24">
        <v>14735</v>
      </c>
      <c r="M35" s="23">
        <v>0.88986784140969166</v>
      </c>
      <c r="N35" s="23">
        <v>1.4977973568281937E-2</v>
      </c>
      <c r="O35" s="23">
        <v>3.3480176211453744E-2</v>
      </c>
      <c r="P35" s="23">
        <v>1.4096916299559472E-2</v>
      </c>
      <c r="Q35" s="23">
        <v>7.9295154185022032E-3</v>
      </c>
      <c r="R35" s="23">
        <v>1.4096916299559472E-2</v>
      </c>
      <c r="S35" s="23">
        <v>2.643171806167401E-2</v>
      </c>
      <c r="T35" s="24">
        <v>5675</v>
      </c>
    </row>
    <row r="36" spans="2:20" x14ac:dyDescent="0.3">
      <c r="B36" s="33" t="s">
        <v>262</v>
      </c>
      <c r="C36" s="18" t="s">
        <v>269</v>
      </c>
      <c r="D36" s="18" t="s">
        <v>376</v>
      </c>
      <c r="E36" s="23">
        <v>0.81365065110013468</v>
      </c>
      <c r="F36" s="23">
        <v>2.155365963179165E-2</v>
      </c>
      <c r="G36" s="23">
        <v>2.7840143691064211E-2</v>
      </c>
      <c r="H36" s="23">
        <v>1.1674898967220475E-2</v>
      </c>
      <c r="I36" s="23">
        <v>5.3884149079479124E-3</v>
      </c>
      <c r="J36" s="23">
        <v>0.11944319712617872</v>
      </c>
      <c r="K36" s="23">
        <v>0</v>
      </c>
      <c r="L36" s="24">
        <v>11135</v>
      </c>
      <c r="M36" s="23">
        <v>0.84296028880866425</v>
      </c>
      <c r="N36" s="23">
        <v>1.444043321299639E-2</v>
      </c>
      <c r="O36" s="23">
        <v>2.1660649819494584E-2</v>
      </c>
      <c r="P36" s="23">
        <v>9.0252707581227436E-3</v>
      </c>
      <c r="Q36" s="23">
        <v>3.6101083032490976E-3</v>
      </c>
      <c r="R36" s="23">
        <v>0.10830324909747292</v>
      </c>
      <c r="S36" s="23">
        <v>0</v>
      </c>
      <c r="T36" s="24">
        <v>2770</v>
      </c>
    </row>
    <row r="37" spans="2:20" x14ac:dyDescent="0.3">
      <c r="B37" s="33" t="s">
        <v>262</v>
      </c>
      <c r="C37" s="18" t="s">
        <v>270</v>
      </c>
      <c r="D37" s="18" t="s">
        <v>353</v>
      </c>
      <c r="E37" s="23">
        <v>0.8008084437457893</v>
      </c>
      <c r="F37" s="23">
        <v>2.4702447788008085E-2</v>
      </c>
      <c r="G37" s="23">
        <v>5.7264765326746014E-2</v>
      </c>
      <c r="H37" s="23">
        <v>5.771390074107343E-2</v>
      </c>
      <c r="I37" s="23">
        <v>1.2126656186840333E-2</v>
      </c>
      <c r="J37" s="23">
        <v>2.7172692566808893E-2</v>
      </c>
      <c r="K37" s="23">
        <v>2.0211093644733887E-2</v>
      </c>
      <c r="L37" s="24">
        <v>22265</v>
      </c>
      <c r="M37" s="23">
        <v>0.80328905755850732</v>
      </c>
      <c r="N37" s="23">
        <v>2.0240354206198609E-2</v>
      </c>
      <c r="O37" s="23">
        <v>5.5028462998102469E-2</v>
      </c>
      <c r="P37" s="23">
        <v>6.1986084756483241E-2</v>
      </c>
      <c r="Q37" s="23">
        <v>1.1385199240986717E-2</v>
      </c>
      <c r="R37" s="23">
        <v>2.8462998102466792E-2</v>
      </c>
      <c r="S37" s="23">
        <v>1.8975332068311195E-2</v>
      </c>
      <c r="T37" s="24">
        <v>7905</v>
      </c>
    </row>
    <row r="38" spans="2:20" x14ac:dyDescent="0.3">
      <c r="B38" s="33" t="s">
        <v>262</v>
      </c>
      <c r="C38" s="18" t="s">
        <v>271</v>
      </c>
      <c r="D38" s="18" t="s">
        <v>377</v>
      </c>
      <c r="E38" s="23">
        <v>0.70491525423728818</v>
      </c>
      <c r="F38" s="23">
        <v>2.7627118644067798E-2</v>
      </c>
      <c r="G38" s="23">
        <v>5.7627118644067797E-2</v>
      </c>
      <c r="H38" s="23">
        <v>3.5593220338983052E-2</v>
      </c>
      <c r="I38" s="23">
        <v>2.7966101694915254E-2</v>
      </c>
      <c r="J38" s="23">
        <v>4.2203389830508475E-2</v>
      </c>
      <c r="K38" s="23">
        <v>0.10423728813559321</v>
      </c>
      <c r="L38" s="24">
        <v>29500</v>
      </c>
      <c r="M38" s="23">
        <v>0.91839999999999999</v>
      </c>
      <c r="N38" s="23">
        <v>1.12E-2</v>
      </c>
      <c r="O38" s="23">
        <v>1.12E-2</v>
      </c>
      <c r="P38" s="23">
        <v>8.0000000000000002E-3</v>
      </c>
      <c r="Q38" s="23">
        <v>1.2800000000000001E-2</v>
      </c>
      <c r="R38" s="23">
        <v>1.6000000000000001E-3</v>
      </c>
      <c r="S38" s="23">
        <v>3.5200000000000002E-2</v>
      </c>
      <c r="T38" s="24">
        <v>3125</v>
      </c>
    </row>
    <row r="39" spans="2:20" x14ac:dyDescent="0.3">
      <c r="B39" s="33" t="s">
        <v>262</v>
      </c>
      <c r="C39" s="18" t="s">
        <v>272</v>
      </c>
      <c r="D39" s="18" t="s">
        <v>354</v>
      </c>
      <c r="E39" s="23">
        <v>0.68772348033373065</v>
      </c>
      <c r="F39" s="23">
        <v>2.6370679380214541E-2</v>
      </c>
      <c r="G39" s="23">
        <v>0.14317640047675806</v>
      </c>
      <c r="H39" s="23">
        <v>4.5738974970202621E-2</v>
      </c>
      <c r="I39" s="23">
        <v>1.5494636471990465E-2</v>
      </c>
      <c r="J39" s="23">
        <v>5.0804529201430276E-2</v>
      </c>
      <c r="K39" s="23">
        <v>3.0691299165673421E-2</v>
      </c>
      <c r="L39" s="24">
        <v>33560</v>
      </c>
      <c r="M39" s="23">
        <v>0.71215024913760061</v>
      </c>
      <c r="N39" s="23">
        <v>1.6864699118436181E-2</v>
      </c>
      <c r="O39" s="23">
        <v>0.13568417018014564</v>
      </c>
      <c r="P39" s="23">
        <v>4.4461479494059028E-2</v>
      </c>
      <c r="Q39" s="23">
        <v>1.4181678804139517E-2</v>
      </c>
      <c r="R39" s="23">
        <v>4.7144499808355694E-2</v>
      </c>
      <c r="S39" s="23">
        <v>2.9513223457263319E-2</v>
      </c>
      <c r="T39" s="24">
        <v>13045</v>
      </c>
    </row>
    <row r="40" spans="2:20" x14ac:dyDescent="0.3">
      <c r="B40" s="33" t="s">
        <v>262</v>
      </c>
      <c r="C40" s="18" t="s">
        <v>273</v>
      </c>
      <c r="D40" s="18" t="s">
        <v>378</v>
      </c>
      <c r="E40" s="23">
        <v>0.70462755891966278</v>
      </c>
      <c r="F40" s="23">
        <v>2.1159470153105108E-2</v>
      </c>
      <c r="G40" s="23">
        <v>9.4615516944778946E-2</v>
      </c>
      <c r="H40" s="23">
        <v>3.8018234990538448E-2</v>
      </c>
      <c r="I40" s="23">
        <v>4.7135730259762601E-2</v>
      </c>
      <c r="J40" s="23">
        <v>6.5370720798210907E-2</v>
      </c>
      <c r="K40" s="23">
        <v>2.8900739721314295E-2</v>
      </c>
      <c r="L40" s="24">
        <v>29065</v>
      </c>
      <c r="M40" s="23">
        <v>0.80818965517241381</v>
      </c>
      <c r="N40" s="23">
        <v>1.2931034482758621E-2</v>
      </c>
      <c r="O40" s="23">
        <v>5.6034482758620691E-2</v>
      </c>
      <c r="P40" s="23">
        <v>1.0775862068965518E-2</v>
      </c>
      <c r="Q40" s="23">
        <v>3.017241379310345E-2</v>
      </c>
      <c r="R40" s="23">
        <v>6.6810344827586202E-2</v>
      </c>
      <c r="S40" s="23">
        <v>1.5086206896551725E-2</v>
      </c>
      <c r="T40" s="24">
        <v>2320</v>
      </c>
    </row>
    <row r="41" spans="2:20" x14ac:dyDescent="0.3">
      <c r="B41" s="33" t="s">
        <v>274</v>
      </c>
      <c r="C41" s="18" t="s">
        <v>275</v>
      </c>
      <c r="D41" s="18" t="s">
        <v>355</v>
      </c>
      <c r="E41" s="23">
        <v>0.80594942984630635</v>
      </c>
      <c r="F41" s="23">
        <v>2.211204759543877E-2</v>
      </c>
      <c r="G41" s="23">
        <v>5.0966782350024789E-2</v>
      </c>
      <c r="H41" s="23">
        <v>2.419434804164601E-2</v>
      </c>
      <c r="I41" s="23">
        <v>3.6390679226574123E-2</v>
      </c>
      <c r="J41" s="23">
        <v>3.658899355478433E-2</v>
      </c>
      <c r="K41" s="23">
        <v>2.3797719385225583E-2</v>
      </c>
      <c r="L41" s="24">
        <v>50425</v>
      </c>
      <c r="M41" s="23">
        <v>0.82490272373540852</v>
      </c>
      <c r="N41" s="23">
        <v>2.1184608733246867E-2</v>
      </c>
      <c r="O41" s="23">
        <v>4.842196281884998E-2</v>
      </c>
      <c r="P41" s="23">
        <v>2.6805015131863379E-2</v>
      </c>
      <c r="Q41" s="23">
        <v>2.6372676178123649E-2</v>
      </c>
      <c r="R41" s="23">
        <v>2.8966709900562042E-2</v>
      </c>
      <c r="S41" s="23">
        <v>2.3346303501945526E-2</v>
      </c>
      <c r="T41" s="24">
        <v>11565</v>
      </c>
    </row>
    <row r="42" spans="2:20" x14ac:dyDescent="0.3">
      <c r="B42" s="33" t="s">
        <v>274</v>
      </c>
      <c r="C42" s="18" t="s">
        <v>276</v>
      </c>
      <c r="D42" s="18" t="s">
        <v>379</v>
      </c>
      <c r="E42" s="23">
        <v>0.85247444019318819</v>
      </c>
      <c r="F42" s="23">
        <v>8.7185598695352189E-3</v>
      </c>
      <c r="G42" s="23">
        <v>2.4462146396537664E-2</v>
      </c>
      <c r="H42" s="23">
        <v>1.1290221413786616E-2</v>
      </c>
      <c r="I42" s="23">
        <v>1.8879759141943172E-2</v>
      </c>
      <c r="J42" s="23">
        <v>6.1406259800539424E-2</v>
      </c>
      <c r="K42" s="23">
        <v>2.2768613184469672E-2</v>
      </c>
      <c r="L42" s="24">
        <v>79715</v>
      </c>
      <c r="M42" s="23">
        <v>0.89307583608101748</v>
      </c>
      <c r="N42" s="23">
        <v>4.7103155911446069E-3</v>
      </c>
      <c r="O42" s="23">
        <v>1.5308525671219972E-2</v>
      </c>
      <c r="P42" s="23">
        <v>7.536504945831371E-3</v>
      </c>
      <c r="Q42" s="23">
        <v>1.2246820536975978E-2</v>
      </c>
      <c r="R42" s="23">
        <v>4.7103155911446065E-2</v>
      </c>
      <c r="S42" s="23">
        <v>2.025435704192181E-2</v>
      </c>
      <c r="T42" s="24">
        <v>21230</v>
      </c>
    </row>
    <row r="43" spans="2:20" x14ac:dyDescent="0.3">
      <c r="B43" s="33" t="s">
        <v>274</v>
      </c>
      <c r="C43" s="18" t="s">
        <v>277</v>
      </c>
      <c r="D43" s="18" t="s">
        <v>380</v>
      </c>
      <c r="E43" s="23">
        <v>0.80024262029923166</v>
      </c>
      <c r="F43" s="23">
        <v>1.0109179134654266E-2</v>
      </c>
      <c r="G43" s="23">
        <v>1.2535382126971291E-2</v>
      </c>
      <c r="H43" s="23">
        <v>7.4807925596441565E-3</v>
      </c>
      <c r="I43" s="23">
        <v>3.0529720986655885E-2</v>
      </c>
      <c r="J43" s="23">
        <v>9.4217549534977754E-2</v>
      </c>
      <c r="K43" s="23">
        <v>4.4884755357864944E-2</v>
      </c>
      <c r="L43" s="24">
        <v>24730</v>
      </c>
      <c r="M43" s="23">
        <v>0.81028086910439856</v>
      </c>
      <c r="N43" s="23">
        <v>9.0090090090090089E-3</v>
      </c>
      <c r="O43" s="23">
        <v>9.538950715421303E-3</v>
      </c>
      <c r="P43" s="23">
        <v>5.8293587705352413E-3</v>
      </c>
      <c r="Q43" s="23">
        <v>2.9146793852676205E-2</v>
      </c>
      <c r="R43" s="23">
        <v>0.10651828298887123</v>
      </c>
      <c r="S43" s="23">
        <v>3.0206677265500796E-2</v>
      </c>
      <c r="T43" s="24">
        <v>9435</v>
      </c>
    </row>
    <row r="44" spans="2:20" x14ac:dyDescent="0.3">
      <c r="B44" s="33" t="s">
        <v>274</v>
      </c>
      <c r="C44" s="18" t="s">
        <v>278</v>
      </c>
      <c r="D44" s="18" t="s">
        <v>356</v>
      </c>
      <c r="E44" s="23">
        <v>0.67954876273653564</v>
      </c>
      <c r="F44" s="23">
        <v>2.4818049490538573E-2</v>
      </c>
      <c r="G44" s="23">
        <v>0.1722707423580786</v>
      </c>
      <c r="H44" s="23">
        <v>3.384279475982533E-2</v>
      </c>
      <c r="I44" s="23">
        <v>3.2314410480349345E-2</v>
      </c>
      <c r="J44" s="23">
        <v>1.5720524017467249E-2</v>
      </c>
      <c r="K44" s="23">
        <v>4.1557496360989814E-2</v>
      </c>
      <c r="L44" s="24">
        <v>68700</v>
      </c>
      <c r="M44" s="23">
        <v>0.75649867374005308</v>
      </c>
      <c r="N44" s="23">
        <v>1.7771883289124667E-2</v>
      </c>
      <c r="O44" s="23">
        <v>0.11856763925729442</v>
      </c>
      <c r="P44" s="23">
        <v>3.1034482758620689E-2</v>
      </c>
      <c r="Q44" s="23">
        <v>2.4668435013262598E-2</v>
      </c>
      <c r="R44" s="23">
        <v>1.3527851458885942E-2</v>
      </c>
      <c r="S44" s="23">
        <v>3.7665782493368702E-2</v>
      </c>
      <c r="T44" s="24">
        <v>18850</v>
      </c>
    </row>
    <row r="45" spans="2:20" x14ac:dyDescent="0.3">
      <c r="B45" s="33" t="s">
        <v>279</v>
      </c>
      <c r="C45" s="18" t="s">
        <v>280</v>
      </c>
      <c r="D45" s="18" t="s">
        <v>381</v>
      </c>
      <c r="E45" s="23">
        <v>0.73379044869481536</v>
      </c>
      <c r="F45" s="23">
        <v>1.2871406231204138E-2</v>
      </c>
      <c r="G45" s="23">
        <v>9.8400096234812939E-2</v>
      </c>
      <c r="H45" s="23">
        <v>1.0104655359076146E-2</v>
      </c>
      <c r="I45" s="23">
        <v>1.6119331168050043E-2</v>
      </c>
      <c r="J45" s="23">
        <v>8.3363406712378199E-2</v>
      </c>
      <c r="K45" s="23">
        <v>4.5350655599663177E-2</v>
      </c>
      <c r="L45" s="24">
        <v>41565</v>
      </c>
      <c r="M45" s="23">
        <v>0.7963683527885862</v>
      </c>
      <c r="N45" s="23">
        <v>7.7821011673151752E-3</v>
      </c>
      <c r="O45" s="23">
        <v>5.3610030263726759E-2</v>
      </c>
      <c r="P45" s="23">
        <v>7.3497622135754431E-3</v>
      </c>
      <c r="Q45" s="23">
        <v>9.5114569822741021E-3</v>
      </c>
      <c r="R45" s="23">
        <v>7.5659316904453086E-2</v>
      </c>
      <c r="S45" s="23">
        <v>4.9718979680069171E-2</v>
      </c>
      <c r="T45" s="24">
        <v>11565</v>
      </c>
    </row>
    <row r="46" spans="2:20" x14ac:dyDescent="0.3">
      <c r="B46" s="33" t="s">
        <v>279</v>
      </c>
      <c r="C46" s="18" t="s">
        <v>281</v>
      </c>
      <c r="D46" s="18" t="s">
        <v>357</v>
      </c>
      <c r="E46" s="23">
        <v>0.68037937166567874</v>
      </c>
      <c r="F46" s="23">
        <v>2.7208061647895673E-2</v>
      </c>
      <c r="G46" s="23">
        <v>0.13355068168346176</v>
      </c>
      <c r="H46" s="23">
        <v>5.2282157676348549E-2</v>
      </c>
      <c r="I46" s="23">
        <v>4.3331357439241255E-2</v>
      </c>
      <c r="J46" s="23">
        <v>4.2205097806757561E-2</v>
      </c>
      <c r="K46" s="23">
        <v>2.116182572614108E-2</v>
      </c>
      <c r="L46" s="24">
        <v>84350</v>
      </c>
      <c r="M46" s="23">
        <v>0.80475880052151239</v>
      </c>
      <c r="N46" s="23">
        <v>1.2385919165580182E-2</v>
      </c>
      <c r="O46" s="23">
        <v>8.4093872229465447E-2</v>
      </c>
      <c r="P46" s="23">
        <v>2.4119947848761408E-2</v>
      </c>
      <c r="Q46" s="23">
        <v>1.8252933507170794E-2</v>
      </c>
      <c r="R46" s="23">
        <v>3.2268578878748372E-2</v>
      </c>
      <c r="S46" s="23">
        <v>2.3794002607561929E-2</v>
      </c>
      <c r="T46" s="24">
        <v>15340</v>
      </c>
    </row>
    <row r="47" spans="2:20" x14ac:dyDescent="0.3">
      <c r="B47" s="33" t="s">
        <v>279</v>
      </c>
      <c r="C47" s="18" t="s">
        <v>282</v>
      </c>
      <c r="D47" s="18" t="s">
        <v>382</v>
      </c>
      <c r="E47" s="23">
        <v>0.824760428410372</v>
      </c>
      <c r="F47" s="23">
        <v>1.2894588500563698E-2</v>
      </c>
      <c r="G47" s="23">
        <v>1.8672491544532131E-2</v>
      </c>
      <c r="H47" s="23">
        <v>1.395152198421646E-2</v>
      </c>
      <c r="I47" s="23">
        <v>3.875422773393461E-2</v>
      </c>
      <c r="J47" s="23">
        <v>6.6164036076662908E-2</v>
      </c>
      <c r="K47" s="23">
        <v>2.4732243517474634E-2</v>
      </c>
      <c r="L47" s="24">
        <v>70960</v>
      </c>
      <c r="M47" s="23">
        <v>0.82623839009287925</v>
      </c>
      <c r="N47" s="23">
        <v>9.2879256965944269E-3</v>
      </c>
      <c r="O47" s="23">
        <v>1.4318885448916409E-2</v>
      </c>
      <c r="P47" s="23">
        <v>1.1996904024767802E-2</v>
      </c>
      <c r="Q47" s="23">
        <v>4.1021671826625389E-2</v>
      </c>
      <c r="R47" s="23">
        <v>7.8173374613003097E-2</v>
      </c>
      <c r="S47" s="23">
        <v>1.8188854489164085E-2</v>
      </c>
      <c r="T47" s="24">
        <v>12920</v>
      </c>
    </row>
    <row r="48" spans="2:20" x14ac:dyDescent="0.3">
      <c r="B48" s="33" t="s">
        <v>283</v>
      </c>
      <c r="C48" s="18" t="s">
        <v>284</v>
      </c>
      <c r="D48" s="18" t="s">
        <v>383</v>
      </c>
      <c r="E48" s="23">
        <v>0.79928670497325138</v>
      </c>
      <c r="F48" s="23">
        <v>2.2488607093322767E-2</v>
      </c>
      <c r="G48" s="23">
        <v>4.8741826827818503E-2</v>
      </c>
      <c r="H48" s="23">
        <v>4.1906082821478105E-2</v>
      </c>
      <c r="I48" s="23">
        <v>1.9417475728155338E-2</v>
      </c>
      <c r="J48" s="23">
        <v>4.5076282940360611E-2</v>
      </c>
      <c r="K48" s="23">
        <v>2.2983950861898157E-2</v>
      </c>
      <c r="L48" s="24">
        <v>50470</v>
      </c>
      <c r="M48" s="23">
        <v>0.86235565819861437</v>
      </c>
      <c r="N48" s="23">
        <v>1.4318706697459584E-2</v>
      </c>
      <c r="O48" s="23">
        <v>2.2632794457274827E-2</v>
      </c>
      <c r="P48" s="23">
        <v>1.7090069284064664E-2</v>
      </c>
      <c r="Q48" s="23">
        <v>1.2933025404157044E-2</v>
      </c>
      <c r="R48" s="23">
        <v>3.9722863741339494E-2</v>
      </c>
      <c r="S48" s="23">
        <v>3.094688221709007E-2</v>
      </c>
      <c r="T48" s="24">
        <v>10825</v>
      </c>
    </row>
    <row r="49" spans="2:20" x14ac:dyDescent="0.3">
      <c r="B49" s="33" t="s">
        <v>283</v>
      </c>
      <c r="C49" s="18" t="s">
        <v>285</v>
      </c>
      <c r="D49" s="18" t="s">
        <v>358</v>
      </c>
      <c r="E49" s="23">
        <v>0.64365904365904369</v>
      </c>
      <c r="F49" s="23">
        <v>2.0997920997920999E-2</v>
      </c>
      <c r="G49" s="23">
        <v>0.19002079002079003</v>
      </c>
      <c r="H49" s="23">
        <v>2.9521829521829523E-2</v>
      </c>
      <c r="I49" s="23">
        <v>4.5738045738045741E-2</v>
      </c>
      <c r="J49" s="23">
        <v>4.3866943866943869E-2</v>
      </c>
      <c r="K49" s="23">
        <v>2.5987525987525989E-2</v>
      </c>
      <c r="L49" s="24">
        <v>24050</v>
      </c>
      <c r="M49" s="23">
        <v>0.73587474472430225</v>
      </c>
      <c r="N49" s="23">
        <v>1.7018379850238258E-2</v>
      </c>
      <c r="O49" s="23">
        <v>0.13138189244383935</v>
      </c>
      <c r="P49" s="23">
        <v>2.7910142954390742E-2</v>
      </c>
      <c r="Q49" s="23">
        <v>3.6078965282505107E-2</v>
      </c>
      <c r="R49" s="23">
        <v>4.084411164057182E-2</v>
      </c>
      <c r="S49" s="23">
        <v>1.0891763104152484E-2</v>
      </c>
      <c r="T49" s="24">
        <v>7345</v>
      </c>
    </row>
    <row r="50" spans="2:20" x14ac:dyDescent="0.3">
      <c r="B50" s="33" t="s">
        <v>283</v>
      </c>
      <c r="C50" s="18" t="s">
        <v>286</v>
      </c>
      <c r="D50" s="18" t="s">
        <v>359</v>
      </c>
      <c r="E50" s="23">
        <v>0.73871841155234652</v>
      </c>
      <c r="F50" s="23">
        <v>1.8351383874849577E-2</v>
      </c>
      <c r="G50" s="23">
        <v>1.790012033694344E-2</v>
      </c>
      <c r="H50" s="23">
        <v>8.7244283995186519E-3</v>
      </c>
      <c r="I50" s="23">
        <v>8.4235860409145602E-3</v>
      </c>
      <c r="J50" s="23">
        <v>0.19359205776173286</v>
      </c>
      <c r="K50" s="23">
        <v>1.4139590854392299E-2</v>
      </c>
      <c r="L50" s="24">
        <v>33240</v>
      </c>
      <c r="M50" s="23">
        <v>0.74701670644391405</v>
      </c>
      <c r="N50" s="23">
        <v>1.7899761336515514E-2</v>
      </c>
      <c r="O50" s="23">
        <v>1.2529832935560859E-2</v>
      </c>
      <c r="P50" s="23">
        <v>7.7565632458233887E-3</v>
      </c>
      <c r="Q50" s="23">
        <v>7.1599045346062056E-3</v>
      </c>
      <c r="R50" s="23">
        <v>0.20107398568019094</v>
      </c>
      <c r="S50" s="23">
        <v>7.1599045346062056E-3</v>
      </c>
      <c r="T50" s="24">
        <v>8380</v>
      </c>
    </row>
    <row r="51" spans="2:20" x14ac:dyDescent="0.3">
      <c r="B51" s="33" t="s">
        <v>283</v>
      </c>
      <c r="C51" s="18" t="s">
        <v>287</v>
      </c>
      <c r="D51" s="18" t="s">
        <v>384</v>
      </c>
      <c r="E51" s="23">
        <v>0.77639751552795033</v>
      </c>
      <c r="F51" s="23">
        <v>1.2661251791686574E-2</v>
      </c>
      <c r="G51" s="23">
        <v>3.1055900621118012E-2</v>
      </c>
      <c r="H51" s="23">
        <v>1.4572384137601528E-2</v>
      </c>
      <c r="I51" s="23">
        <v>2.4366937410415672E-2</v>
      </c>
      <c r="J51" s="23">
        <v>8.8867654085045392E-2</v>
      </c>
      <c r="K51" s="23">
        <v>5.1958910654562832E-2</v>
      </c>
      <c r="L51" s="24">
        <v>41860</v>
      </c>
      <c r="M51" s="23">
        <v>0.78961538461538461</v>
      </c>
      <c r="N51" s="23">
        <v>7.6923076923076927E-3</v>
      </c>
      <c r="O51" s="23">
        <v>2.5384615384615384E-2</v>
      </c>
      <c r="P51" s="23">
        <v>1.1538461538461539E-2</v>
      </c>
      <c r="Q51" s="23">
        <v>2.0384615384615383E-2</v>
      </c>
      <c r="R51" s="23">
        <v>0.10153846153846154</v>
      </c>
      <c r="S51" s="23">
        <v>4.3846153846153847E-2</v>
      </c>
      <c r="T51" s="24">
        <v>13000</v>
      </c>
    </row>
    <row r="52" spans="2:20" x14ac:dyDescent="0.3">
      <c r="B52" s="33" t="s">
        <v>283</v>
      </c>
      <c r="C52" s="18" t="s">
        <v>288</v>
      </c>
      <c r="D52" s="18" t="s">
        <v>385</v>
      </c>
      <c r="E52" s="23">
        <v>0.5517542764390061</v>
      </c>
      <c r="F52" s="23">
        <v>1.77300536895992E-2</v>
      </c>
      <c r="G52" s="23">
        <v>7.0420776626295423E-2</v>
      </c>
      <c r="H52" s="23">
        <v>2.3473592208765139E-2</v>
      </c>
      <c r="I52" s="23">
        <v>4.2452241228617807E-2</v>
      </c>
      <c r="J52" s="23">
        <v>0.11836683730802847</v>
      </c>
      <c r="K52" s="23">
        <v>0.1756773629666625</v>
      </c>
      <c r="L52" s="24">
        <v>40045</v>
      </c>
      <c r="M52" s="23">
        <v>0.67647058823529416</v>
      </c>
      <c r="N52" s="23">
        <v>1.3679890560875513E-2</v>
      </c>
      <c r="O52" s="23">
        <v>5.5403556771545827E-2</v>
      </c>
      <c r="P52" s="23">
        <v>2.667578659370725E-2</v>
      </c>
      <c r="Q52" s="23">
        <v>3.5567715458276333E-2</v>
      </c>
      <c r="R52" s="23">
        <v>0.17305061559507523</v>
      </c>
      <c r="S52" s="23">
        <v>1.9151846785225718E-2</v>
      </c>
      <c r="T52" s="24">
        <v>7310</v>
      </c>
    </row>
    <row r="53" spans="2:20" x14ac:dyDescent="0.3">
      <c r="B53" s="33" t="s">
        <v>283</v>
      </c>
      <c r="C53" s="18" t="s">
        <v>289</v>
      </c>
      <c r="D53" s="18" t="s">
        <v>360</v>
      </c>
      <c r="E53" s="23">
        <v>0.67610690067810131</v>
      </c>
      <c r="F53" s="23">
        <v>1.834862385321101E-2</v>
      </c>
      <c r="G53" s="23">
        <v>5.803749501396091E-2</v>
      </c>
      <c r="H53" s="23">
        <v>1.9545273234942161E-2</v>
      </c>
      <c r="I53" s="23">
        <v>3.6896689270043879E-2</v>
      </c>
      <c r="J53" s="23">
        <v>0.1665337056242521</v>
      </c>
      <c r="K53" s="23">
        <v>2.4730753889110491E-2</v>
      </c>
      <c r="L53" s="24">
        <v>25070</v>
      </c>
      <c r="M53" s="23">
        <v>0.63877266387726639</v>
      </c>
      <c r="N53" s="23">
        <v>1.5341701534170154E-2</v>
      </c>
      <c r="O53" s="23">
        <v>4.0446304044630406E-2</v>
      </c>
      <c r="P53" s="23">
        <v>1.9525801952580194E-2</v>
      </c>
      <c r="Q53" s="23">
        <v>3.4867503486750349E-2</v>
      </c>
      <c r="R53" s="23">
        <v>0.22733612273361228</v>
      </c>
      <c r="S53" s="23">
        <v>2.3709902370990237E-2</v>
      </c>
      <c r="T53" s="24">
        <v>3585</v>
      </c>
    </row>
    <row r="54" spans="2:20" x14ac:dyDescent="0.3">
      <c r="B54" s="33" t="s">
        <v>290</v>
      </c>
      <c r="C54" s="18" t="s">
        <v>291</v>
      </c>
      <c r="D54" s="18" t="s">
        <v>361</v>
      </c>
      <c r="E54" s="23">
        <v>0.87319980135739117</v>
      </c>
      <c r="F54" s="23">
        <v>9.2699884125144842E-3</v>
      </c>
      <c r="G54" s="23">
        <v>9.7665949346134751E-3</v>
      </c>
      <c r="H54" s="23">
        <v>5.7937427578215531E-3</v>
      </c>
      <c r="I54" s="23">
        <v>8.4423108756828333E-3</v>
      </c>
      <c r="J54" s="23">
        <v>3.2610494951167024E-2</v>
      </c>
      <c r="K54" s="23">
        <v>6.0917066710809466E-2</v>
      </c>
      <c r="L54" s="24">
        <v>30205</v>
      </c>
      <c r="M54" s="23">
        <v>0.90037593984962405</v>
      </c>
      <c r="N54" s="23">
        <v>6.5789473684210523E-3</v>
      </c>
      <c r="O54" s="23">
        <v>5.6390977443609019E-3</v>
      </c>
      <c r="P54" s="23">
        <v>5.6390977443609019E-3</v>
      </c>
      <c r="Q54" s="23">
        <v>5.6390977443609019E-3</v>
      </c>
      <c r="R54" s="23">
        <v>2.5375939849624059E-2</v>
      </c>
      <c r="S54" s="23">
        <v>5.1691729323308268E-2</v>
      </c>
      <c r="T54" s="24">
        <v>5320</v>
      </c>
    </row>
    <row r="55" spans="2:20" x14ac:dyDescent="0.3">
      <c r="B55" s="33" t="s">
        <v>290</v>
      </c>
      <c r="C55" s="18" t="s">
        <v>292</v>
      </c>
      <c r="D55" s="18" t="s">
        <v>386</v>
      </c>
      <c r="E55" s="23">
        <v>0.83975346687211094</v>
      </c>
      <c r="F55" s="23">
        <v>1.386748844375963E-2</v>
      </c>
      <c r="G55" s="23">
        <v>3.2614278376990241E-2</v>
      </c>
      <c r="H55" s="23">
        <v>1.6692347200821776E-2</v>
      </c>
      <c r="I55" s="23">
        <v>1.566512583461736E-2</v>
      </c>
      <c r="J55" s="23">
        <v>3.0046224961479198E-2</v>
      </c>
      <c r="K55" s="23">
        <v>5.1361068310220852E-2</v>
      </c>
      <c r="L55" s="24">
        <v>19470</v>
      </c>
      <c r="M55" s="23">
        <v>0.85803571428571423</v>
      </c>
      <c r="N55" s="23">
        <v>1.0714285714285714E-2</v>
      </c>
      <c r="O55" s="23">
        <v>2.2321428571428572E-2</v>
      </c>
      <c r="P55" s="23">
        <v>1.1607142857142858E-2</v>
      </c>
      <c r="Q55" s="23">
        <v>1.1607142857142858E-2</v>
      </c>
      <c r="R55" s="23">
        <v>3.125E-2</v>
      </c>
      <c r="S55" s="23">
        <v>5.4464285714285715E-2</v>
      </c>
      <c r="T55" s="24">
        <v>5600</v>
      </c>
    </row>
    <row r="56" spans="2:20" x14ac:dyDescent="0.3">
      <c r="B56" s="33" t="s">
        <v>290</v>
      </c>
      <c r="C56" s="18" t="s">
        <v>293</v>
      </c>
      <c r="D56" s="18" t="s">
        <v>362</v>
      </c>
      <c r="E56" s="23">
        <v>0.78991291727140789</v>
      </c>
      <c r="F56" s="23">
        <v>2.2859216255442672E-2</v>
      </c>
      <c r="G56" s="23">
        <v>2.358490566037736E-2</v>
      </c>
      <c r="H56" s="23">
        <v>1.632801161103048E-2</v>
      </c>
      <c r="I56" s="23">
        <v>1.4876632801161103E-2</v>
      </c>
      <c r="J56" s="23">
        <v>6.5674891146589254E-2</v>
      </c>
      <c r="K56" s="23">
        <v>6.6763425253991288E-2</v>
      </c>
      <c r="L56" s="24">
        <v>13780</v>
      </c>
      <c r="M56" s="23">
        <v>0.81382228490832154</v>
      </c>
      <c r="N56" s="23">
        <v>1.4104372355430184E-2</v>
      </c>
      <c r="O56" s="23">
        <v>2.1156558533145273E-2</v>
      </c>
      <c r="P56" s="23">
        <v>1.5514809590973202E-2</v>
      </c>
      <c r="Q56" s="23">
        <v>1.2693935119887164E-2</v>
      </c>
      <c r="R56" s="23">
        <v>6.6290550070521856E-2</v>
      </c>
      <c r="S56" s="23">
        <v>5.7827926657263752E-2</v>
      </c>
      <c r="T56" s="24">
        <v>3545</v>
      </c>
    </row>
    <row r="57" spans="2:20" x14ac:dyDescent="0.3">
      <c r="B57" s="33" t="s">
        <v>290</v>
      </c>
      <c r="C57" s="18" t="s">
        <v>294</v>
      </c>
      <c r="D57" s="18" t="s">
        <v>363</v>
      </c>
      <c r="E57" s="23">
        <v>0.65738925911407287</v>
      </c>
      <c r="F57" s="23">
        <v>5.4880439043512351E-3</v>
      </c>
      <c r="G57" s="23">
        <v>9.0160721285770292E-3</v>
      </c>
      <c r="H57" s="23">
        <v>3.5280282242257936E-3</v>
      </c>
      <c r="I57" s="23">
        <v>3.1360250882007056E-3</v>
      </c>
      <c r="J57" s="23">
        <v>0.15523324186593493</v>
      </c>
      <c r="K57" s="23">
        <v>0.16660133281066247</v>
      </c>
      <c r="L57" s="24">
        <v>12755</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0.94100923951670223</v>
      </c>
      <c r="F58" s="23">
        <v>1.0660980810234541E-2</v>
      </c>
      <c r="G58" s="23">
        <v>4.9751243781094526E-3</v>
      </c>
      <c r="H58" s="23">
        <v>5.6858564321250887E-3</v>
      </c>
      <c r="I58" s="23">
        <v>3.5536602700781805E-3</v>
      </c>
      <c r="J58" s="23">
        <v>2.1321961620469083E-3</v>
      </c>
      <c r="K58" s="23">
        <v>3.1982942430703626E-2</v>
      </c>
      <c r="L58" s="24">
        <v>7035</v>
      </c>
      <c r="M58" s="23">
        <v>0.96551724137931039</v>
      </c>
      <c r="N58" s="23">
        <v>6.8965517241379309E-3</v>
      </c>
      <c r="O58" s="23">
        <v>3.4482758620689655E-3</v>
      </c>
      <c r="P58" s="23">
        <v>3.4482758620689655E-3</v>
      </c>
      <c r="Q58" s="23">
        <v>3.4482758620689655E-3</v>
      </c>
      <c r="R58" s="23">
        <v>1.7241379310344827E-3</v>
      </c>
      <c r="S58" s="23">
        <v>1.7241379310344827E-2</v>
      </c>
      <c r="T58" s="24">
        <v>2900</v>
      </c>
    </row>
    <row r="59" spans="2:20" x14ac:dyDescent="0.3">
      <c r="B59" s="33" t="s">
        <v>290</v>
      </c>
      <c r="C59" s="18" t="s">
        <v>296</v>
      </c>
      <c r="D59" s="18" t="s">
        <v>388</v>
      </c>
      <c r="E59" s="23">
        <v>0.6901744719926538</v>
      </c>
      <c r="F59" s="23">
        <v>2.8466483011937556E-2</v>
      </c>
      <c r="G59" s="23">
        <v>3.948576675849403E-2</v>
      </c>
      <c r="H59" s="23">
        <v>4.0587695133149679E-2</v>
      </c>
      <c r="I59" s="23">
        <v>2.5344352617079891E-2</v>
      </c>
      <c r="J59" s="23">
        <v>0.10578512396694215</v>
      </c>
      <c r="K59" s="23">
        <v>7.0339761248852162E-2</v>
      </c>
      <c r="L59" s="24">
        <v>27225</v>
      </c>
      <c r="M59" s="23">
        <v>0.73967684021543989</v>
      </c>
      <c r="N59" s="23">
        <v>1.4362657091561939E-2</v>
      </c>
      <c r="O59" s="23">
        <v>2.333931777378815E-2</v>
      </c>
      <c r="P59" s="23">
        <v>2.1543985637342909E-2</v>
      </c>
      <c r="Q59" s="23">
        <v>2.1543985637342909E-2</v>
      </c>
      <c r="R59" s="23">
        <v>0.13824057450628366</v>
      </c>
      <c r="S59" s="23">
        <v>3.949730700179533E-2</v>
      </c>
      <c r="T59" s="24">
        <v>2785</v>
      </c>
    </row>
    <row r="60" spans="2:20" x14ac:dyDescent="0.3">
      <c r="B60" s="33" t="s">
        <v>290</v>
      </c>
      <c r="C60" s="18" t="s">
        <v>297</v>
      </c>
      <c r="D60" s="18" t="s">
        <v>364</v>
      </c>
      <c r="E60" s="23">
        <v>0.76490984743411927</v>
      </c>
      <c r="F60" s="23">
        <v>1.3638465094775775E-2</v>
      </c>
      <c r="G60" s="23">
        <v>1.1326860841423949E-2</v>
      </c>
      <c r="H60" s="23">
        <v>6.4724919093851136E-3</v>
      </c>
      <c r="I60" s="23">
        <v>1.4100785945446139E-2</v>
      </c>
      <c r="J60" s="23">
        <v>0.10494683310217291</v>
      </c>
      <c r="K60" s="23">
        <v>8.4604715672676842E-2</v>
      </c>
      <c r="L60" s="24">
        <v>21630</v>
      </c>
      <c r="M60" s="23">
        <v>0.81098546042003228</v>
      </c>
      <c r="N60" s="23">
        <v>8.0775444264943458E-3</v>
      </c>
      <c r="O60" s="23">
        <v>1.1308562197092083E-2</v>
      </c>
      <c r="P60" s="23">
        <v>3.2310177705977385E-3</v>
      </c>
      <c r="Q60" s="23">
        <v>8.0775444264943458E-3</v>
      </c>
      <c r="R60" s="23">
        <v>9.3699515347334408E-2</v>
      </c>
      <c r="S60" s="23">
        <v>6.4620355411954766E-2</v>
      </c>
      <c r="T60" s="24">
        <v>6190</v>
      </c>
    </row>
    <row r="61" spans="2:20" ht="6.75" customHeight="1" x14ac:dyDescent="0.3"/>
    <row r="62" spans="2:20" x14ac:dyDescent="0.3">
      <c r="B62" s="33" t="s">
        <v>250</v>
      </c>
      <c r="C62" s="21" t="s">
        <v>38</v>
      </c>
      <c r="D62" s="18" t="s">
        <v>152</v>
      </c>
      <c r="E62" s="23">
        <v>0.61399881866509154</v>
      </c>
      <c r="F62" s="23">
        <v>2.9828706438275249E-2</v>
      </c>
      <c r="G62" s="23">
        <v>0.17513290017720023</v>
      </c>
      <c r="H62" s="23">
        <v>6.2315416420555228E-2</v>
      </c>
      <c r="I62" s="23">
        <v>1.7129356172474897E-2</v>
      </c>
      <c r="J62" s="23">
        <v>1.0336680448907265E-2</v>
      </c>
      <c r="K62" s="23">
        <v>9.1258121677495571E-2</v>
      </c>
      <c r="L62" s="24">
        <v>16930</v>
      </c>
      <c r="M62" s="23">
        <v>0.66059225512528474</v>
      </c>
      <c r="N62" s="23">
        <v>1.9362186788154899E-2</v>
      </c>
      <c r="O62" s="23">
        <v>0.1560364464692483</v>
      </c>
      <c r="P62" s="23">
        <v>5.9225512528473807E-2</v>
      </c>
      <c r="Q62" s="23">
        <v>1.9362186788154899E-2</v>
      </c>
      <c r="R62" s="23">
        <v>1.1389521640091117E-2</v>
      </c>
      <c r="S62" s="23">
        <v>7.289293849658314E-2</v>
      </c>
      <c r="T62" s="24">
        <v>4390</v>
      </c>
    </row>
    <row r="63" spans="2:20" x14ac:dyDescent="0.3">
      <c r="B63" s="33" t="s">
        <v>250</v>
      </c>
      <c r="C63" s="21" t="s">
        <v>40</v>
      </c>
      <c r="D63" s="18" t="s">
        <v>153</v>
      </c>
      <c r="E63" s="23">
        <v>0.6792622582096266</v>
      </c>
      <c r="F63" s="23">
        <v>1.9793072424651371E-2</v>
      </c>
      <c r="G63" s="23">
        <v>4.1835357624831308E-2</v>
      </c>
      <c r="H63" s="23">
        <v>1.3045434098065677E-2</v>
      </c>
      <c r="I63" s="23">
        <v>1.7543859649122806E-2</v>
      </c>
      <c r="J63" s="23">
        <v>4.0935672514619881E-2</v>
      </c>
      <c r="K63" s="23">
        <v>0.18758434547908232</v>
      </c>
      <c r="L63" s="24">
        <v>11115</v>
      </c>
      <c r="M63" s="23">
        <v>0.75347661188369153</v>
      </c>
      <c r="N63" s="23">
        <v>1.3906447534766119E-2</v>
      </c>
      <c r="O63" s="23">
        <v>2.9077117572692796E-2</v>
      </c>
      <c r="P63" s="23">
        <v>1.1378002528445006E-2</v>
      </c>
      <c r="Q63" s="23">
        <v>1.3906447534766119E-2</v>
      </c>
      <c r="R63" s="23">
        <v>4.0455120101137804E-2</v>
      </c>
      <c r="S63" s="23">
        <v>0.13653603034134007</v>
      </c>
      <c r="T63" s="24">
        <v>3955</v>
      </c>
    </row>
    <row r="64" spans="2:20" x14ac:dyDescent="0.3">
      <c r="B64" s="33" t="s">
        <v>250</v>
      </c>
      <c r="C64" s="21" t="s">
        <v>42</v>
      </c>
      <c r="D64" s="18" t="s">
        <v>300</v>
      </c>
      <c r="E64" s="23">
        <v>0.71741706161137442</v>
      </c>
      <c r="F64" s="23">
        <v>1.8957345971563982E-2</v>
      </c>
      <c r="G64" s="23">
        <v>4.2654028436018961E-2</v>
      </c>
      <c r="H64" s="23">
        <v>3.0213270142180094E-2</v>
      </c>
      <c r="I64" s="23">
        <v>4.7393364928909949E-2</v>
      </c>
      <c r="J64" s="23">
        <v>5.9241706161137442E-2</v>
      </c>
      <c r="K64" s="23">
        <v>8.412322274881516E-2</v>
      </c>
      <c r="L64" s="24">
        <v>8440</v>
      </c>
      <c r="M64" s="23">
        <v>0.75697211155378485</v>
      </c>
      <c r="N64" s="23">
        <v>1.5936254980079681E-2</v>
      </c>
      <c r="O64" s="23">
        <v>4.1168658698539175E-2</v>
      </c>
      <c r="P64" s="23">
        <v>2.9216467463479414E-2</v>
      </c>
      <c r="Q64" s="23">
        <v>3.5856573705179286E-2</v>
      </c>
      <c r="R64" s="23">
        <v>5.7104913678618856E-2</v>
      </c>
      <c r="S64" s="23">
        <v>6.3745019920318724E-2</v>
      </c>
      <c r="T64" s="24">
        <v>3765</v>
      </c>
    </row>
    <row r="65" spans="2:20" x14ac:dyDescent="0.3">
      <c r="B65" s="33" t="s">
        <v>250</v>
      </c>
      <c r="C65" s="21" t="s">
        <v>43</v>
      </c>
      <c r="D65" s="18" t="s">
        <v>301</v>
      </c>
      <c r="E65" s="23">
        <v>0.75051975051975051</v>
      </c>
      <c r="F65" s="23">
        <v>1.9057519057519057E-2</v>
      </c>
      <c r="G65" s="23">
        <v>1.6978516978516978E-2</v>
      </c>
      <c r="H65" s="23">
        <v>1.5246015246015246E-2</v>
      </c>
      <c r="I65" s="23">
        <v>2.4948024948024949E-2</v>
      </c>
      <c r="J65" s="23">
        <v>6.6874566874566874E-2</v>
      </c>
      <c r="K65" s="23">
        <v>0.10672210672210672</v>
      </c>
      <c r="L65" s="24">
        <v>14430</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0.94125412541254128</v>
      </c>
      <c r="F66" s="23">
        <v>1.9801980198019802E-3</v>
      </c>
      <c r="G66" s="23">
        <v>6.6006600660066007E-4</v>
      </c>
      <c r="H66" s="23">
        <v>2.6402640264026403E-3</v>
      </c>
      <c r="I66" s="23">
        <v>1.1221122112211221E-2</v>
      </c>
      <c r="J66" s="23">
        <v>3.9603960396039604E-2</v>
      </c>
      <c r="K66" s="23">
        <v>2.6402640264026403E-3</v>
      </c>
      <c r="L66" s="24">
        <v>7575</v>
      </c>
      <c r="M66" s="23">
        <v>0.89619377162629754</v>
      </c>
      <c r="N66" s="23">
        <v>0</v>
      </c>
      <c r="O66" s="23">
        <v>0</v>
      </c>
      <c r="P66" s="23">
        <v>0</v>
      </c>
      <c r="Q66" s="23">
        <v>3.4602076124567475E-3</v>
      </c>
      <c r="R66" s="23">
        <v>8.9965397923875437E-2</v>
      </c>
      <c r="S66" s="23">
        <v>3.4602076124567475E-3</v>
      </c>
      <c r="T66" s="24">
        <v>1445</v>
      </c>
    </row>
    <row r="67" spans="2:20" x14ac:dyDescent="0.3">
      <c r="B67" s="33" t="s">
        <v>250</v>
      </c>
      <c r="C67" s="21" t="s">
        <v>47</v>
      </c>
      <c r="D67" s="18" t="s">
        <v>158</v>
      </c>
      <c r="E67" s="23">
        <v>0.72465034965034969</v>
      </c>
      <c r="F67" s="23">
        <v>2.0687645687645688E-2</v>
      </c>
      <c r="G67" s="23">
        <v>3.0594405594405596E-2</v>
      </c>
      <c r="H67" s="23">
        <v>2.9574592074592076E-2</v>
      </c>
      <c r="I67" s="23">
        <v>1.2674825174825174E-2</v>
      </c>
      <c r="J67" s="23">
        <v>5.0553613053613056E-2</v>
      </c>
      <c r="K67" s="23">
        <v>0.13126456876456877</v>
      </c>
      <c r="L67" s="24">
        <v>34320</v>
      </c>
      <c r="M67" s="23">
        <v>0.78444580526638086</v>
      </c>
      <c r="N67" s="23">
        <v>1.3472137170851195E-2</v>
      </c>
      <c r="O67" s="23">
        <v>2.3270055113288425E-2</v>
      </c>
      <c r="P67" s="23">
        <v>2.6331904470300063E-2</v>
      </c>
      <c r="Q67" s="23">
        <v>1.2859767299448868E-2</v>
      </c>
      <c r="R67" s="23">
        <v>4.7152480097979177E-2</v>
      </c>
      <c r="S67" s="23">
        <v>9.1855480710349047E-2</v>
      </c>
      <c r="T67" s="24">
        <v>8165</v>
      </c>
    </row>
    <row r="68" spans="2:20" x14ac:dyDescent="0.3">
      <c r="B68" s="33" t="s">
        <v>250</v>
      </c>
      <c r="C68" s="21" t="s">
        <v>48</v>
      </c>
      <c r="D68" s="18" t="s">
        <v>159</v>
      </c>
      <c r="E68" s="23">
        <v>0.66887417218543044</v>
      </c>
      <c r="F68" s="23">
        <v>2.5938189845474614E-2</v>
      </c>
      <c r="G68" s="23">
        <v>9.5474613686534218E-2</v>
      </c>
      <c r="H68" s="23">
        <v>6.8432671081677707E-2</v>
      </c>
      <c r="I68" s="23">
        <v>2.9249448123620309E-2</v>
      </c>
      <c r="J68" s="23">
        <v>8.0022075055187644E-2</v>
      </c>
      <c r="K68" s="23">
        <v>3.1456953642384107E-2</v>
      </c>
      <c r="L68" s="24">
        <v>9060</v>
      </c>
      <c r="M68" s="23">
        <v>0.7183770883054893</v>
      </c>
      <c r="N68" s="23">
        <v>1.9093078758949882E-2</v>
      </c>
      <c r="O68" s="23">
        <v>7.3985680190930783E-2</v>
      </c>
      <c r="P68" s="23">
        <v>6.6825775656324582E-2</v>
      </c>
      <c r="Q68" s="23">
        <v>2.6252983293556086E-2</v>
      </c>
      <c r="R68" s="23">
        <v>7.6372315035799526E-2</v>
      </c>
      <c r="S68" s="23">
        <v>2.1479713603818614E-2</v>
      </c>
      <c r="T68" s="24">
        <v>2095</v>
      </c>
    </row>
    <row r="69" spans="2:20" x14ac:dyDescent="0.3">
      <c r="B69" s="33" t="s">
        <v>250</v>
      </c>
      <c r="C69" s="21" t="s">
        <v>49</v>
      </c>
      <c r="D69" s="18" t="s">
        <v>302</v>
      </c>
      <c r="E69" s="23">
        <v>0.89435266999615826</v>
      </c>
      <c r="F69" s="23">
        <v>1.7287744909719554E-2</v>
      </c>
      <c r="G69" s="23">
        <v>2.1897810218978103E-2</v>
      </c>
      <c r="H69" s="23">
        <v>1.7287744909719554E-2</v>
      </c>
      <c r="I69" s="23">
        <v>1.152516327314637E-2</v>
      </c>
      <c r="J69" s="23">
        <v>1.7287744909719554E-2</v>
      </c>
      <c r="K69" s="23">
        <v>1.9976949673453707E-2</v>
      </c>
      <c r="L69" s="24">
        <v>13015</v>
      </c>
      <c r="M69" s="23">
        <v>0.90430622009569372</v>
      </c>
      <c r="N69" s="23">
        <v>7.9744816586921844E-3</v>
      </c>
      <c r="O69" s="23">
        <v>1.7543859649122806E-2</v>
      </c>
      <c r="P69" s="23">
        <v>1.1164274322169059E-2</v>
      </c>
      <c r="Q69" s="23">
        <v>6.379585326953748E-3</v>
      </c>
      <c r="R69" s="23">
        <v>1.9138755980861243E-2</v>
      </c>
      <c r="S69" s="23">
        <v>3.3492822966507178E-2</v>
      </c>
      <c r="T69" s="24">
        <v>3135</v>
      </c>
    </row>
    <row r="70" spans="2:20" x14ac:dyDescent="0.3">
      <c r="B70" s="33" t="s">
        <v>250</v>
      </c>
      <c r="C70" s="21" t="s">
        <v>50</v>
      </c>
      <c r="D70" s="18" t="s">
        <v>160</v>
      </c>
      <c r="E70" s="23">
        <v>0.73911630929174787</v>
      </c>
      <c r="F70" s="23">
        <v>1.8193632228719947E-2</v>
      </c>
      <c r="G70" s="23">
        <v>5.9779077322936969E-2</v>
      </c>
      <c r="H70" s="23">
        <v>2.5990903183885639E-2</v>
      </c>
      <c r="I70" s="23">
        <v>2.3391812865497075E-2</v>
      </c>
      <c r="J70" s="23">
        <v>0</v>
      </c>
      <c r="K70" s="23">
        <v>0.13352826510721247</v>
      </c>
      <c r="L70" s="24">
        <v>15390</v>
      </c>
      <c r="M70" s="23">
        <v>0.84805653710247353</v>
      </c>
      <c r="N70" s="23">
        <v>1.4134275618374558E-2</v>
      </c>
      <c r="O70" s="23">
        <v>5.3003533568904596E-2</v>
      </c>
      <c r="P70" s="23">
        <v>2.1201413427561839E-2</v>
      </c>
      <c r="Q70" s="23">
        <v>1.9434628975265017E-2</v>
      </c>
      <c r="R70" s="23">
        <v>0</v>
      </c>
      <c r="S70" s="23">
        <v>4.4169611307420496E-2</v>
      </c>
      <c r="T70" s="24">
        <v>2830</v>
      </c>
    </row>
    <row r="71" spans="2:20" x14ac:dyDescent="0.3">
      <c r="B71" s="33" t="s">
        <v>250</v>
      </c>
      <c r="C71" s="21" t="s">
        <v>58</v>
      </c>
      <c r="D71" s="18" t="s">
        <v>166</v>
      </c>
      <c r="E71" s="23">
        <v>0.79011741682974557</v>
      </c>
      <c r="F71" s="23">
        <v>3.3268101761252444E-2</v>
      </c>
      <c r="G71" s="23">
        <v>4.3052837573385516E-2</v>
      </c>
      <c r="H71" s="23">
        <v>4.2074363992172209E-2</v>
      </c>
      <c r="I71" s="23">
        <v>3.5714285714285712E-2</v>
      </c>
      <c r="J71" s="23">
        <v>5.5283757338551856E-2</v>
      </c>
      <c r="K71" s="23">
        <v>0</v>
      </c>
      <c r="L71" s="24">
        <v>10220</v>
      </c>
      <c r="M71" s="23">
        <v>0.83333333333333337</v>
      </c>
      <c r="N71" s="23">
        <v>2.564102564102564E-2</v>
      </c>
      <c r="O71" s="23">
        <v>2.564102564102564E-2</v>
      </c>
      <c r="P71" s="23">
        <v>2.564102564102564E-2</v>
      </c>
      <c r="Q71" s="23">
        <v>3.8461538461538464E-2</v>
      </c>
      <c r="R71" s="23">
        <v>5.128205128205128E-2</v>
      </c>
      <c r="S71" s="23">
        <v>0</v>
      </c>
      <c r="T71" s="24">
        <v>390</v>
      </c>
    </row>
    <row r="72" spans="2:20" x14ac:dyDescent="0.3">
      <c r="B72" s="33" t="s">
        <v>250</v>
      </c>
      <c r="C72" s="21" t="s">
        <v>59</v>
      </c>
      <c r="D72" s="18" t="s">
        <v>167</v>
      </c>
      <c r="E72" s="23">
        <v>0.94313874147081123</v>
      </c>
      <c r="F72" s="23">
        <v>6.0652009097801364E-3</v>
      </c>
      <c r="G72" s="23">
        <v>1.061410159211524E-2</v>
      </c>
      <c r="H72" s="23">
        <v>9.8559514783927212E-3</v>
      </c>
      <c r="I72" s="23">
        <v>1.1372251705837756E-2</v>
      </c>
      <c r="J72" s="23">
        <v>1.8953752843062926E-2</v>
      </c>
      <c r="K72" s="23">
        <v>0</v>
      </c>
      <c r="L72" s="24">
        <v>6595</v>
      </c>
      <c r="M72" s="23">
        <v>0.95918367346938771</v>
      </c>
      <c r="N72" s="23">
        <v>2.2675736961451248E-3</v>
      </c>
      <c r="O72" s="23">
        <v>9.0702947845804991E-3</v>
      </c>
      <c r="P72" s="23">
        <v>6.8027210884353739E-3</v>
      </c>
      <c r="Q72" s="23">
        <v>6.8027210884353739E-3</v>
      </c>
      <c r="R72" s="23">
        <v>1.5873015873015872E-2</v>
      </c>
      <c r="S72" s="23">
        <v>0</v>
      </c>
      <c r="T72" s="24">
        <v>2205</v>
      </c>
    </row>
    <row r="73" spans="2:20" x14ac:dyDescent="0.3">
      <c r="B73" s="33" t="s">
        <v>250</v>
      </c>
      <c r="C73" s="21" t="s">
        <v>68</v>
      </c>
      <c r="D73" s="18" t="s">
        <v>303</v>
      </c>
      <c r="E73" s="23">
        <v>0.69806612601372431</v>
      </c>
      <c r="F73" s="23">
        <v>2.3705552089831567E-2</v>
      </c>
      <c r="G73" s="23">
        <v>0.1222707423580786</v>
      </c>
      <c r="H73" s="23">
        <v>3.3686837180286963E-2</v>
      </c>
      <c r="I73" s="23">
        <v>5.3025577043044295E-2</v>
      </c>
      <c r="J73" s="23">
        <v>6.1759201497192766E-2</v>
      </c>
      <c r="K73" s="23">
        <v>6.8621334996880846E-3</v>
      </c>
      <c r="L73" s="24">
        <v>8015</v>
      </c>
      <c r="M73" s="23">
        <v>0.73028571428571432</v>
      </c>
      <c r="N73" s="23">
        <v>1.8285714285714287E-2</v>
      </c>
      <c r="O73" s="23">
        <v>0.10971428571428571</v>
      </c>
      <c r="P73" s="23">
        <v>3.4285714285714287E-2</v>
      </c>
      <c r="Q73" s="23">
        <v>4.4571428571428574E-2</v>
      </c>
      <c r="R73" s="23">
        <v>5.6000000000000001E-2</v>
      </c>
      <c r="S73" s="23">
        <v>5.7142857142857143E-3</v>
      </c>
      <c r="T73" s="24">
        <v>4375</v>
      </c>
    </row>
    <row r="74" spans="2:20" x14ac:dyDescent="0.3">
      <c r="B74" s="33" t="s">
        <v>250</v>
      </c>
      <c r="C74" s="21" t="s">
        <v>69</v>
      </c>
      <c r="D74" s="18" t="s">
        <v>172</v>
      </c>
      <c r="E74" s="23">
        <v>0.8983364140480592</v>
      </c>
      <c r="F74" s="23">
        <v>9.242144177449169E-3</v>
      </c>
      <c r="G74" s="23">
        <v>1.0474430067775724E-2</v>
      </c>
      <c r="H74" s="23">
        <v>9.8582871226124465E-3</v>
      </c>
      <c r="I74" s="23">
        <v>1.1090573012939002E-2</v>
      </c>
      <c r="J74" s="23">
        <v>5.6069008009858284E-2</v>
      </c>
      <c r="K74" s="23">
        <v>4.9291435613062233E-3</v>
      </c>
      <c r="L74" s="24">
        <v>8115</v>
      </c>
      <c r="M74" s="23">
        <v>0.9096916299559471</v>
      </c>
      <c r="N74" s="23">
        <v>6.6079295154185024E-3</v>
      </c>
      <c r="O74" s="23">
        <v>6.6079295154185024E-3</v>
      </c>
      <c r="P74" s="23">
        <v>8.8105726872246704E-3</v>
      </c>
      <c r="Q74" s="23">
        <v>1.1013215859030838E-2</v>
      </c>
      <c r="R74" s="23">
        <v>5.7268722466960353E-2</v>
      </c>
      <c r="S74" s="23">
        <v>2.2026431718061676E-3</v>
      </c>
      <c r="T74" s="24">
        <v>2270</v>
      </c>
    </row>
    <row r="75" spans="2:20" x14ac:dyDescent="0.3">
      <c r="B75" s="33" t="s">
        <v>240</v>
      </c>
      <c r="C75" s="21" t="s">
        <v>21</v>
      </c>
      <c r="D75" s="18" t="s">
        <v>304</v>
      </c>
      <c r="E75" s="23">
        <v>0.49705689993459778</v>
      </c>
      <c r="F75" s="23">
        <v>3.0085022890778287E-2</v>
      </c>
      <c r="G75" s="23">
        <v>0.27926749509483323</v>
      </c>
      <c r="H75" s="23">
        <v>0.1092217135382603</v>
      </c>
      <c r="I75" s="23">
        <v>3.7606278613472856E-2</v>
      </c>
      <c r="J75" s="23">
        <v>3.6625245258338782E-2</v>
      </c>
      <c r="K75" s="23">
        <v>1.0137344669718771E-2</v>
      </c>
      <c r="L75" s="24">
        <v>15290</v>
      </c>
      <c r="M75" s="23">
        <v>0.52505010020040077</v>
      </c>
      <c r="N75" s="23">
        <v>2.4048096192384769E-2</v>
      </c>
      <c r="O75" s="23">
        <v>0.26653306613226452</v>
      </c>
      <c r="P75" s="23">
        <v>0.11022044088176353</v>
      </c>
      <c r="Q75" s="23">
        <v>3.4736138944555781E-2</v>
      </c>
      <c r="R75" s="23">
        <v>3.6072144288577156E-2</v>
      </c>
      <c r="S75" s="23">
        <v>3.3400133600534404E-3</v>
      </c>
      <c r="T75" s="24">
        <v>7485</v>
      </c>
    </row>
    <row r="76" spans="2:20" x14ac:dyDescent="0.3">
      <c r="B76" s="33" t="s">
        <v>240</v>
      </c>
      <c r="C76" s="21" t="s">
        <v>22</v>
      </c>
      <c r="D76" s="18" t="s">
        <v>141</v>
      </c>
      <c r="E76" s="23">
        <v>0.35781762097551573</v>
      </c>
      <c r="F76" s="23">
        <v>3.2774243300559093E-2</v>
      </c>
      <c r="G76" s="23">
        <v>0.35762483130904182</v>
      </c>
      <c r="H76" s="23">
        <v>0.1409292461924041</v>
      </c>
      <c r="I76" s="23">
        <v>8.1742818584923854E-2</v>
      </c>
      <c r="J76" s="23">
        <v>7.71158665895508E-3</v>
      </c>
      <c r="K76" s="23">
        <v>2.1399652978600348E-2</v>
      </c>
      <c r="L76" s="24">
        <v>25935</v>
      </c>
      <c r="M76" s="23">
        <v>0.37386443046820406</v>
      </c>
      <c r="N76" s="23">
        <v>2.5157232704402517E-2</v>
      </c>
      <c r="O76" s="23">
        <v>0.33752620545073375</v>
      </c>
      <c r="P76" s="23">
        <v>0.14954577218728163</v>
      </c>
      <c r="Q76" s="23">
        <v>8.7351502445842069E-2</v>
      </c>
      <c r="R76" s="23">
        <v>7.6869322152341019E-3</v>
      </c>
      <c r="S76" s="23">
        <v>1.8169112508735149E-2</v>
      </c>
      <c r="T76" s="24">
        <v>7155</v>
      </c>
    </row>
    <row r="77" spans="2:20" x14ac:dyDescent="0.3">
      <c r="B77" s="33" t="s">
        <v>240</v>
      </c>
      <c r="C77" s="21" t="s">
        <v>23</v>
      </c>
      <c r="D77" s="18" t="s">
        <v>305</v>
      </c>
      <c r="E77" s="23">
        <v>0.43809132044426163</v>
      </c>
      <c r="F77" s="23">
        <v>3.948992184286302E-2</v>
      </c>
      <c r="G77" s="23">
        <v>0.22665569724393253</v>
      </c>
      <c r="H77" s="23">
        <v>7.9391197038255867E-2</v>
      </c>
      <c r="I77" s="23">
        <v>0.10119292472233649</v>
      </c>
      <c r="J77" s="23">
        <v>0.10777457836281365</v>
      </c>
      <c r="K77" s="23">
        <v>7.8157136980666394E-3</v>
      </c>
      <c r="L77" s="24">
        <v>12155</v>
      </c>
      <c r="M77" s="23">
        <v>0.46875</v>
      </c>
      <c r="N77" s="23">
        <v>2.6442307692307692E-2</v>
      </c>
      <c r="O77" s="23">
        <v>0.22716346153846154</v>
      </c>
      <c r="P77" s="23">
        <v>6.8509615384615391E-2</v>
      </c>
      <c r="Q77" s="23">
        <v>8.8942307692307696E-2</v>
      </c>
      <c r="R77" s="23">
        <v>0.11538461538461539</v>
      </c>
      <c r="S77" s="23">
        <v>6.0096153846153849E-3</v>
      </c>
      <c r="T77" s="24">
        <v>4160</v>
      </c>
    </row>
    <row r="78" spans="2:20" x14ac:dyDescent="0.3">
      <c r="B78" s="33" t="s">
        <v>240</v>
      </c>
      <c r="C78" s="21" t="s">
        <v>24</v>
      </c>
      <c r="D78" s="18" t="s">
        <v>142</v>
      </c>
      <c r="E78" s="23">
        <v>0.33048543689320387</v>
      </c>
      <c r="F78" s="23">
        <v>4.9708737864077673E-2</v>
      </c>
      <c r="G78" s="23">
        <v>0.17902912621359224</v>
      </c>
      <c r="H78" s="23">
        <v>0.24038834951456312</v>
      </c>
      <c r="I78" s="23">
        <v>6.5242718446601941E-2</v>
      </c>
      <c r="J78" s="23">
        <v>0.12194174757281553</v>
      </c>
      <c r="K78" s="23">
        <v>1.3592233009708738E-2</v>
      </c>
      <c r="L78" s="24">
        <v>12875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0.6562814070351759</v>
      </c>
      <c r="F79" s="23">
        <v>3.8693467336683419E-2</v>
      </c>
      <c r="G79" s="23">
        <v>9.4974874371859294E-2</v>
      </c>
      <c r="H79" s="23">
        <v>3.819095477386935E-2</v>
      </c>
      <c r="I79" s="23">
        <v>6.834170854271357E-2</v>
      </c>
      <c r="J79" s="23">
        <v>8.3919597989949746E-2</v>
      </c>
      <c r="K79" s="23">
        <v>2.0100502512562814E-2</v>
      </c>
      <c r="L79" s="24">
        <v>9950</v>
      </c>
      <c r="M79" s="23">
        <v>0.72540381791483111</v>
      </c>
      <c r="N79" s="23">
        <v>2.3494860499265784E-2</v>
      </c>
      <c r="O79" s="23">
        <v>8.223201174743025E-2</v>
      </c>
      <c r="P79" s="23">
        <v>3.0837004405286344E-2</v>
      </c>
      <c r="Q79" s="23">
        <v>5.2863436123348019E-2</v>
      </c>
      <c r="R79" s="23">
        <v>7.63582966226138E-2</v>
      </c>
      <c r="S79" s="23">
        <v>7.3421439060205578E-3</v>
      </c>
      <c r="T79" s="24">
        <v>3405</v>
      </c>
    </row>
    <row r="80" spans="2:20" x14ac:dyDescent="0.3">
      <c r="B80" s="33" t="s">
        <v>240</v>
      </c>
      <c r="C80" s="21" t="s">
        <v>26</v>
      </c>
      <c r="D80" s="18" t="s">
        <v>307</v>
      </c>
      <c r="E80" s="23">
        <v>0.34949679780420861</v>
      </c>
      <c r="F80" s="23">
        <v>5.123513266239707E-2</v>
      </c>
      <c r="G80" s="23">
        <v>5.6724611161939616E-2</v>
      </c>
      <c r="H80" s="23">
        <v>0.21271729185727356</v>
      </c>
      <c r="I80" s="23">
        <v>0.10155535224153706</v>
      </c>
      <c r="J80" s="23">
        <v>8.6001829826166512E-2</v>
      </c>
      <c r="K80" s="23">
        <v>0.14181152790484905</v>
      </c>
      <c r="L80" s="24">
        <v>10930</v>
      </c>
      <c r="M80" s="23">
        <v>0.40104166666666669</v>
      </c>
      <c r="N80" s="23">
        <v>3.8194444444444448E-2</v>
      </c>
      <c r="O80" s="23">
        <v>5.5555555555555552E-2</v>
      </c>
      <c r="P80" s="23">
        <v>0.22916666666666666</v>
      </c>
      <c r="Q80" s="23">
        <v>9.7222222222222224E-2</v>
      </c>
      <c r="R80" s="23">
        <v>8.3333333333333329E-2</v>
      </c>
      <c r="S80" s="23">
        <v>9.7222222222222224E-2</v>
      </c>
      <c r="T80" s="24">
        <v>2880</v>
      </c>
    </row>
    <row r="81" spans="2:20" x14ac:dyDescent="0.3">
      <c r="B81" s="33" t="s">
        <v>240</v>
      </c>
      <c r="C81" s="21" t="s">
        <v>27</v>
      </c>
      <c r="D81" s="18" t="s">
        <v>143</v>
      </c>
      <c r="E81" s="23">
        <v>0.44484793463458921</v>
      </c>
      <c r="F81" s="23">
        <v>5.8102587380844305E-2</v>
      </c>
      <c r="G81" s="23">
        <v>0.129822968679074</v>
      </c>
      <c r="H81" s="23">
        <v>0.23785746709033137</v>
      </c>
      <c r="I81" s="23">
        <v>0.10304130730821606</v>
      </c>
      <c r="J81" s="23">
        <v>1.407172038129823E-2</v>
      </c>
      <c r="K81" s="23">
        <v>1.1348161597821153E-2</v>
      </c>
      <c r="L81" s="24">
        <v>11015</v>
      </c>
      <c r="M81" s="23">
        <v>0.50810810810810814</v>
      </c>
      <c r="N81" s="23">
        <v>4.3243243243243246E-2</v>
      </c>
      <c r="O81" s="23">
        <v>0.11351351351351352</v>
      </c>
      <c r="P81" s="23">
        <v>0.23513513513513515</v>
      </c>
      <c r="Q81" s="23">
        <v>8.3783783783783788E-2</v>
      </c>
      <c r="R81" s="23">
        <v>1.0810810810810811E-2</v>
      </c>
      <c r="S81" s="23">
        <v>8.1081081081081086E-3</v>
      </c>
      <c r="T81" s="24">
        <v>1850</v>
      </c>
    </row>
    <row r="82" spans="2:20" x14ac:dyDescent="0.3">
      <c r="B82" s="33" t="s">
        <v>240</v>
      </c>
      <c r="C82" s="21" t="s">
        <v>28</v>
      </c>
      <c r="D82" s="18" t="s">
        <v>144</v>
      </c>
      <c r="E82" s="23">
        <v>0.37712895377128952</v>
      </c>
      <c r="F82" s="23">
        <v>2.6459854014598539E-2</v>
      </c>
      <c r="G82" s="23">
        <v>0.12165450121654502</v>
      </c>
      <c r="H82" s="23">
        <v>0.13017031630170317</v>
      </c>
      <c r="I82" s="23">
        <v>0.23266423357664234</v>
      </c>
      <c r="J82" s="23">
        <v>0.10401459854014598</v>
      </c>
      <c r="K82" s="23">
        <v>7.9075425790754265E-3</v>
      </c>
      <c r="L82" s="24">
        <v>16440</v>
      </c>
      <c r="M82" s="23">
        <v>0.41534144059869038</v>
      </c>
      <c r="N82" s="23">
        <v>2.2450888681010289E-2</v>
      </c>
      <c r="O82" s="23">
        <v>9.9158091674462115E-2</v>
      </c>
      <c r="P82" s="23">
        <v>0.13189897100093545</v>
      </c>
      <c r="Q82" s="23">
        <v>0.22825070159027128</v>
      </c>
      <c r="R82" s="23">
        <v>9.5416276894293731E-2</v>
      </c>
      <c r="S82" s="23">
        <v>6.5481758652946682E-3</v>
      </c>
      <c r="T82" s="24">
        <v>5345</v>
      </c>
    </row>
    <row r="83" spans="2:20" x14ac:dyDescent="0.3">
      <c r="B83" s="33" t="s">
        <v>240</v>
      </c>
      <c r="C83" s="21" t="s">
        <v>29</v>
      </c>
      <c r="D83" s="18" t="s">
        <v>145</v>
      </c>
      <c r="E83" s="23">
        <v>0.47664789665452134</v>
      </c>
      <c r="F83" s="23">
        <v>4.1735674064259688E-2</v>
      </c>
      <c r="G83" s="23">
        <v>4.6704206690957269E-2</v>
      </c>
      <c r="H83" s="23">
        <v>0.18880423981450811</v>
      </c>
      <c r="I83" s="23">
        <v>5.2335210334547862E-2</v>
      </c>
      <c r="J83" s="23">
        <v>0.12288837363365353</v>
      </c>
      <c r="K83" s="23">
        <v>7.1215634315998672E-2</v>
      </c>
      <c r="L83" s="24">
        <v>15095</v>
      </c>
      <c r="M83" s="23">
        <v>0.54786620530565167</v>
      </c>
      <c r="N83" s="23">
        <v>2.768166089965398E-2</v>
      </c>
      <c r="O83" s="23">
        <v>4.0369088811995385E-2</v>
      </c>
      <c r="P83" s="23">
        <v>0.17301038062283736</v>
      </c>
      <c r="Q83" s="23">
        <v>4.3829296424452137E-2</v>
      </c>
      <c r="R83" s="23">
        <v>0.11995386389850057</v>
      </c>
      <c r="S83" s="23">
        <v>4.7289504036908882E-2</v>
      </c>
      <c r="T83" s="24">
        <v>4335</v>
      </c>
    </row>
    <row r="84" spans="2:20" x14ac:dyDescent="0.3">
      <c r="B84" s="33" t="s">
        <v>240</v>
      </c>
      <c r="C84" s="21" t="s">
        <v>30</v>
      </c>
      <c r="D84" s="18" t="s">
        <v>146</v>
      </c>
      <c r="E84" s="23">
        <v>0.60551826994780011</v>
      </c>
      <c r="F84" s="23">
        <v>4.6979865771812082E-2</v>
      </c>
      <c r="G84" s="23">
        <v>0.10514541387024609</v>
      </c>
      <c r="H84" s="23">
        <v>3.1319910514541388E-2</v>
      </c>
      <c r="I84" s="23">
        <v>9.3214019388516034E-2</v>
      </c>
      <c r="J84" s="23">
        <v>0.11782252050708426</v>
      </c>
      <c r="K84" s="23">
        <v>0</v>
      </c>
      <c r="L84" s="24">
        <v>6705</v>
      </c>
      <c r="M84" s="23">
        <v>0.65263157894736845</v>
      </c>
      <c r="N84" s="23">
        <v>3.6842105263157891E-2</v>
      </c>
      <c r="O84" s="23">
        <v>7.6315789473684212E-2</v>
      </c>
      <c r="P84" s="23">
        <v>2.368421052631579E-2</v>
      </c>
      <c r="Q84" s="23">
        <v>8.4210526315789472E-2</v>
      </c>
      <c r="R84" s="23">
        <v>0.12631578947368421</v>
      </c>
      <c r="S84" s="23">
        <v>0</v>
      </c>
      <c r="T84" s="24">
        <v>1900</v>
      </c>
    </row>
    <row r="85" spans="2:20" x14ac:dyDescent="0.3">
      <c r="B85" s="33" t="s">
        <v>240</v>
      </c>
      <c r="C85" s="21" t="s">
        <v>31</v>
      </c>
      <c r="D85" s="18" t="s">
        <v>308</v>
      </c>
      <c r="E85" s="23">
        <v>0.442628418945964</v>
      </c>
      <c r="F85" s="23">
        <v>4.4029352901934625E-2</v>
      </c>
      <c r="G85" s="23">
        <v>7.4716477651767851E-2</v>
      </c>
      <c r="H85" s="23">
        <v>0.19479653102068045</v>
      </c>
      <c r="I85" s="23">
        <v>8.0386924616410935E-2</v>
      </c>
      <c r="J85" s="23">
        <v>0.15076717811874582</v>
      </c>
      <c r="K85" s="23">
        <v>1.2675116744496331E-2</v>
      </c>
      <c r="L85" s="24">
        <v>14990</v>
      </c>
      <c r="M85" s="23">
        <v>0.48789346246973364</v>
      </c>
      <c r="N85" s="23">
        <v>3.7530266343825669E-2</v>
      </c>
      <c r="O85" s="23">
        <v>7.6271186440677971E-2</v>
      </c>
      <c r="P85" s="23">
        <v>0.16464891041162227</v>
      </c>
      <c r="Q85" s="23">
        <v>7.3849878934624691E-2</v>
      </c>
      <c r="R85" s="23">
        <v>0.15254237288135594</v>
      </c>
      <c r="S85" s="23">
        <v>7.2639225181598066E-3</v>
      </c>
      <c r="T85" s="24">
        <v>4130</v>
      </c>
    </row>
    <row r="86" spans="2:20" x14ac:dyDescent="0.3">
      <c r="B86" s="33" t="s">
        <v>240</v>
      </c>
      <c r="C86" s="21" t="s">
        <v>32</v>
      </c>
      <c r="D86" s="18" t="s">
        <v>309</v>
      </c>
      <c r="E86" s="23">
        <v>0.30774827209894506</v>
      </c>
      <c r="F86" s="23">
        <v>2.6191342306293199E-2</v>
      </c>
      <c r="G86" s="23">
        <v>0.36304110585667515</v>
      </c>
      <c r="H86" s="23">
        <v>0.10331029465260094</v>
      </c>
      <c r="I86" s="23">
        <v>0.11640596580574754</v>
      </c>
      <c r="J86" s="23">
        <v>7.6027646416878869E-2</v>
      </c>
      <c r="K86" s="23">
        <v>7.2753728628592211E-3</v>
      </c>
      <c r="L86" s="24">
        <v>13745</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0.37009803921568629</v>
      </c>
      <c r="F87" s="23">
        <v>2.6143790849673203E-2</v>
      </c>
      <c r="G87" s="23">
        <v>0.184640522875817</v>
      </c>
      <c r="H87" s="23">
        <v>0.13562091503267973</v>
      </c>
      <c r="I87" s="23">
        <v>0.19281045751633988</v>
      </c>
      <c r="J87" s="23">
        <v>8.9869281045751634E-2</v>
      </c>
      <c r="K87" s="23">
        <v>0</v>
      </c>
      <c r="L87" s="24">
        <v>6120</v>
      </c>
      <c r="M87" s="23">
        <v>0.27272727272727271</v>
      </c>
      <c r="N87" s="23">
        <v>0</v>
      </c>
      <c r="O87" s="23">
        <v>0.18181818181818182</v>
      </c>
      <c r="P87" s="23">
        <v>0.18181818181818182</v>
      </c>
      <c r="Q87" s="23">
        <v>0.18181818181818182</v>
      </c>
      <c r="R87" s="23">
        <v>9.0909090909090912E-2</v>
      </c>
      <c r="S87" s="23">
        <v>0</v>
      </c>
      <c r="T87" s="24">
        <v>55</v>
      </c>
    </row>
    <row r="88" spans="2:20" x14ac:dyDescent="0.3">
      <c r="B88" s="33" t="s">
        <v>240</v>
      </c>
      <c r="C88" s="21" t="s">
        <v>33</v>
      </c>
      <c r="D88" s="18" t="s">
        <v>147</v>
      </c>
      <c r="E88" s="23">
        <v>0.49800645528764004</v>
      </c>
      <c r="F88" s="23">
        <v>2.8289348775393963E-2</v>
      </c>
      <c r="G88" s="23">
        <v>0.11866337573571292</v>
      </c>
      <c r="H88" s="23">
        <v>0.12967533700398709</v>
      </c>
      <c r="I88" s="23">
        <v>0.13062464400987278</v>
      </c>
      <c r="J88" s="23">
        <v>8.5627491930890448E-2</v>
      </c>
      <c r="K88" s="23">
        <v>9.1133472565027521E-3</v>
      </c>
      <c r="L88" s="24">
        <v>26335</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0.43847874720357943</v>
      </c>
      <c r="F89" s="23">
        <v>4.3624161073825503E-2</v>
      </c>
      <c r="G89" s="23">
        <v>0.14149888143176734</v>
      </c>
      <c r="H89" s="23">
        <v>0.12807606263982102</v>
      </c>
      <c r="I89" s="23">
        <v>0.11856823266219239</v>
      </c>
      <c r="J89" s="23">
        <v>0.1017897091722595</v>
      </c>
      <c r="K89" s="23">
        <v>2.7964205816554809E-2</v>
      </c>
      <c r="L89" s="24">
        <v>8940</v>
      </c>
      <c r="M89" s="23">
        <v>0.47784200385356457</v>
      </c>
      <c r="N89" s="23">
        <v>3.6608863198458574E-2</v>
      </c>
      <c r="O89" s="23">
        <v>0.1233140655105973</v>
      </c>
      <c r="P89" s="23">
        <v>0.11368015414258188</v>
      </c>
      <c r="Q89" s="23">
        <v>0.11560693641618497</v>
      </c>
      <c r="R89" s="23">
        <v>0.11175337186897881</v>
      </c>
      <c r="S89" s="23">
        <v>2.119460500963391E-2</v>
      </c>
      <c r="T89" s="24">
        <v>2595</v>
      </c>
    </row>
    <row r="90" spans="2:20" x14ac:dyDescent="0.3">
      <c r="B90" s="33" t="s">
        <v>240</v>
      </c>
      <c r="C90" s="21" t="s">
        <v>35</v>
      </c>
      <c r="D90" s="18" t="s">
        <v>149</v>
      </c>
      <c r="E90" s="23">
        <v>0.40432900432900432</v>
      </c>
      <c r="F90" s="23">
        <v>2.3376623376623377E-2</v>
      </c>
      <c r="G90" s="23">
        <v>0.32207792207792207</v>
      </c>
      <c r="H90" s="23">
        <v>8.3116883116883117E-2</v>
      </c>
      <c r="I90" s="23">
        <v>6.4069264069264067E-2</v>
      </c>
      <c r="J90" s="23">
        <v>8.8311688311688313E-2</v>
      </c>
      <c r="K90" s="23">
        <v>1.4718614718614719E-2</v>
      </c>
      <c r="L90" s="24">
        <v>5775</v>
      </c>
      <c r="M90" s="23">
        <v>0.44029850746268656</v>
      </c>
      <c r="N90" s="23">
        <v>2.0522388059701493E-2</v>
      </c>
      <c r="O90" s="23">
        <v>0.30410447761194032</v>
      </c>
      <c r="P90" s="23">
        <v>7.4626865671641784E-2</v>
      </c>
      <c r="Q90" s="23">
        <v>6.1567164179104475E-2</v>
      </c>
      <c r="R90" s="23">
        <v>9.1417910447761194E-2</v>
      </c>
      <c r="S90" s="23">
        <v>9.3283582089552231E-3</v>
      </c>
      <c r="T90" s="24">
        <v>2680</v>
      </c>
    </row>
    <row r="91" spans="2:20" x14ac:dyDescent="0.3">
      <c r="B91" s="33" t="s">
        <v>240</v>
      </c>
      <c r="C91" s="21" t="s">
        <v>36</v>
      </c>
      <c r="D91" s="18" t="s">
        <v>150</v>
      </c>
      <c r="E91" s="23">
        <v>0.32520916696980723</v>
      </c>
      <c r="F91" s="23">
        <v>2.4008730447435431E-2</v>
      </c>
      <c r="G91" s="23">
        <v>7.7846489632593677E-2</v>
      </c>
      <c r="H91" s="23">
        <v>9.7853765005456533E-2</v>
      </c>
      <c r="I91" s="23">
        <v>8.9123317570025465E-2</v>
      </c>
      <c r="J91" s="23">
        <v>0.36777009821753365</v>
      </c>
      <c r="K91" s="23">
        <v>1.8188432157148052E-2</v>
      </c>
      <c r="L91" s="24">
        <v>13745</v>
      </c>
      <c r="M91" s="23">
        <v>0.39285714285714285</v>
      </c>
      <c r="N91" s="23">
        <v>1.8707482993197279E-2</v>
      </c>
      <c r="O91" s="23">
        <v>7.9931972789115652E-2</v>
      </c>
      <c r="P91" s="23">
        <v>0.10034013605442177</v>
      </c>
      <c r="Q91" s="23">
        <v>7.312925170068027E-2</v>
      </c>
      <c r="R91" s="23">
        <v>0.32823129251700678</v>
      </c>
      <c r="S91" s="23">
        <v>8.5034013605442185E-3</v>
      </c>
      <c r="T91" s="24">
        <v>2940</v>
      </c>
    </row>
    <row r="92" spans="2:20" x14ac:dyDescent="0.3">
      <c r="B92" s="33" t="s">
        <v>240</v>
      </c>
      <c r="C92" s="21" t="s">
        <v>37</v>
      </c>
      <c r="D92" s="18" t="s">
        <v>151</v>
      </c>
      <c r="E92" s="23">
        <v>0.46469740634005763</v>
      </c>
      <c r="F92" s="23">
        <v>4.7550432276657062E-2</v>
      </c>
      <c r="G92" s="23">
        <v>5.6195965417867436E-2</v>
      </c>
      <c r="H92" s="23">
        <v>0.15345821325648415</v>
      </c>
      <c r="I92" s="23">
        <v>0.10230547550432277</v>
      </c>
      <c r="J92" s="23">
        <v>5.9798270893371759E-2</v>
      </c>
      <c r="K92" s="23">
        <v>0.11599423631123919</v>
      </c>
      <c r="L92" s="24">
        <v>6940</v>
      </c>
      <c r="M92" s="23">
        <v>0.47284345047923321</v>
      </c>
      <c r="N92" s="23">
        <v>4.1533546325878593E-2</v>
      </c>
      <c r="O92" s="23">
        <v>5.1118210862619806E-2</v>
      </c>
      <c r="P92" s="23">
        <v>0.14376996805111822</v>
      </c>
      <c r="Q92" s="23">
        <v>0.10223642172523961</v>
      </c>
      <c r="R92" s="23">
        <v>8.6261980830670923E-2</v>
      </c>
      <c r="S92" s="23">
        <v>0.10223642172523961</v>
      </c>
      <c r="T92" s="24">
        <v>1565</v>
      </c>
    </row>
    <row r="93" spans="2:20" x14ac:dyDescent="0.3">
      <c r="B93" s="33" t="s">
        <v>262</v>
      </c>
      <c r="C93" s="21" t="s">
        <v>39</v>
      </c>
      <c r="D93" s="18" t="s">
        <v>310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262</v>
      </c>
      <c r="C94" s="21" t="s">
        <v>41</v>
      </c>
      <c r="D94" s="18" t="s">
        <v>154</v>
      </c>
      <c r="E94" s="23">
        <v>0.90109140518417463</v>
      </c>
      <c r="F94" s="23">
        <v>1.2960436562073669E-2</v>
      </c>
      <c r="G94" s="23">
        <v>1.227830832196453E-2</v>
      </c>
      <c r="H94" s="23">
        <v>4.7748976807639835E-3</v>
      </c>
      <c r="I94" s="23">
        <v>6.0709413369713507E-2</v>
      </c>
      <c r="J94" s="23">
        <v>0</v>
      </c>
      <c r="K94" s="23">
        <v>8.1855388813096858E-3</v>
      </c>
      <c r="L94" s="24">
        <v>7330</v>
      </c>
      <c r="M94" s="23" t="s">
        <v>588</v>
      </c>
      <c r="N94" s="23" t="s">
        <v>588</v>
      </c>
      <c r="O94" s="23" t="s">
        <v>588</v>
      </c>
      <c r="P94" s="23" t="s">
        <v>588</v>
      </c>
      <c r="Q94" s="23" t="s">
        <v>588</v>
      </c>
      <c r="R94" s="23" t="s">
        <v>588</v>
      </c>
      <c r="S94" s="23" t="s">
        <v>588</v>
      </c>
      <c r="T94" s="24" t="s">
        <v>588</v>
      </c>
    </row>
    <row r="95" spans="2:20" x14ac:dyDescent="0.3">
      <c r="B95" s="33" t="s">
        <v>262</v>
      </c>
      <c r="C95" s="21" t="s">
        <v>44</v>
      </c>
      <c r="D95" s="18" t="s">
        <v>155</v>
      </c>
      <c r="E95" s="23">
        <v>0.75125089349535379</v>
      </c>
      <c r="F95" s="23">
        <v>1.5010721944245889E-2</v>
      </c>
      <c r="G95" s="23">
        <v>5.1465332380271622E-2</v>
      </c>
      <c r="H95" s="23">
        <v>1.5010721944245889E-2</v>
      </c>
      <c r="I95" s="23">
        <v>3.2880629020729094E-2</v>
      </c>
      <c r="J95" s="23">
        <v>6.0757684060042887E-2</v>
      </c>
      <c r="K95" s="23">
        <v>7.4338813438170115E-2</v>
      </c>
      <c r="L95" s="24">
        <v>6995</v>
      </c>
      <c r="M95" s="23" t="s">
        <v>588</v>
      </c>
      <c r="N95" s="23" t="s">
        <v>588</v>
      </c>
      <c r="O95" s="23" t="s">
        <v>588</v>
      </c>
      <c r="P95" s="23" t="s">
        <v>588</v>
      </c>
      <c r="Q95" s="23" t="s">
        <v>588</v>
      </c>
      <c r="R95" s="23" t="s">
        <v>588</v>
      </c>
      <c r="S95" s="23" t="s">
        <v>588</v>
      </c>
      <c r="T95" s="24" t="s">
        <v>588</v>
      </c>
    </row>
    <row r="96" spans="2:20" x14ac:dyDescent="0.3">
      <c r="B96" s="33" t="s">
        <v>262</v>
      </c>
      <c r="C96" s="21" t="s">
        <v>46</v>
      </c>
      <c r="D96" s="18" t="s">
        <v>157</v>
      </c>
      <c r="E96" s="23">
        <v>0.86941580756013748</v>
      </c>
      <c r="F96" s="23">
        <v>2.5527736867943053E-2</v>
      </c>
      <c r="G96" s="23">
        <v>4.6146293568973984E-2</v>
      </c>
      <c r="H96" s="23">
        <v>4.3200785468826705E-2</v>
      </c>
      <c r="I96" s="23">
        <v>7.8546882670594009E-3</v>
      </c>
      <c r="J96" s="23">
        <v>0</v>
      </c>
      <c r="K96" s="23">
        <v>7.3637702503681884E-3</v>
      </c>
      <c r="L96" s="24">
        <v>10185</v>
      </c>
      <c r="M96" s="23">
        <v>0.89549839228295824</v>
      </c>
      <c r="N96" s="23">
        <v>1.7684887459807074E-2</v>
      </c>
      <c r="O96" s="23">
        <v>3.3762057877813507E-2</v>
      </c>
      <c r="P96" s="23">
        <v>4.0192926045016078E-2</v>
      </c>
      <c r="Q96" s="23">
        <v>6.4308681672025723E-3</v>
      </c>
      <c r="R96" s="23">
        <v>0</v>
      </c>
      <c r="S96" s="23">
        <v>6.4308681672025723E-3</v>
      </c>
      <c r="T96" s="24">
        <v>3110</v>
      </c>
    </row>
    <row r="97" spans="2:20" x14ac:dyDescent="0.3">
      <c r="B97" s="33" t="s">
        <v>262</v>
      </c>
      <c r="C97" s="21" t="s">
        <v>51</v>
      </c>
      <c r="D97" s="18" t="s">
        <v>161</v>
      </c>
      <c r="E97" s="23">
        <v>0.74296357615894038</v>
      </c>
      <c r="F97" s="23">
        <v>2.4420529801324503E-2</v>
      </c>
      <c r="G97" s="23">
        <v>6.6639072847682113E-2</v>
      </c>
      <c r="H97" s="23">
        <v>6.9950331125827811E-2</v>
      </c>
      <c r="I97" s="23">
        <v>1.5314569536423841E-2</v>
      </c>
      <c r="J97" s="23">
        <v>4.9668874172185427E-2</v>
      </c>
      <c r="K97" s="23">
        <v>3.1043046357615893E-2</v>
      </c>
      <c r="L97" s="24">
        <v>12080</v>
      </c>
      <c r="M97" s="23">
        <v>0.74348279457768507</v>
      </c>
      <c r="N97" s="23">
        <v>2.1897810218978103E-2</v>
      </c>
      <c r="O97" s="23">
        <v>6.8821689259645463E-2</v>
      </c>
      <c r="P97" s="23">
        <v>7.7163712200208553E-2</v>
      </c>
      <c r="Q97" s="23">
        <v>1.4598540145985401E-2</v>
      </c>
      <c r="R97" s="23">
        <v>4.5881126173096975E-2</v>
      </c>
      <c r="S97" s="23">
        <v>2.7111574556830033E-2</v>
      </c>
      <c r="T97" s="24">
        <v>4795</v>
      </c>
    </row>
    <row r="98" spans="2:20" x14ac:dyDescent="0.3">
      <c r="B98" s="33" t="s">
        <v>262</v>
      </c>
      <c r="C98" s="21" t="s">
        <v>52</v>
      </c>
      <c r="D98" s="18" t="s">
        <v>162</v>
      </c>
      <c r="E98" s="23">
        <v>0.58771220695230397</v>
      </c>
      <c r="F98" s="23">
        <v>3.4222581514416602E-2</v>
      </c>
      <c r="G98" s="23">
        <v>8.21880894637564E-2</v>
      </c>
      <c r="H98" s="23">
        <v>4.958232282403665E-2</v>
      </c>
      <c r="I98" s="23">
        <v>3.6108865534896256E-2</v>
      </c>
      <c r="J98" s="23">
        <v>6.6019940716787934E-2</v>
      </c>
      <c r="K98" s="23">
        <v>0.14362705470223661</v>
      </c>
      <c r="L98" s="24">
        <v>18555</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0.9031521242576519</v>
      </c>
      <c r="F100" s="23">
        <v>1.6445865692096849E-2</v>
      </c>
      <c r="G100" s="23">
        <v>1.5532206486980357E-2</v>
      </c>
      <c r="H100" s="23">
        <v>1.1420740063956145E-2</v>
      </c>
      <c r="I100" s="23">
        <v>1.4161717679305619E-2</v>
      </c>
      <c r="J100" s="23">
        <v>1.8273184102329831E-3</v>
      </c>
      <c r="K100" s="23">
        <v>3.7003197807217905E-2</v>
      </c>
      <c r="L100" s="24">
        <v>10945</v>
      </c>
      <c r="M100" s="23">
        <v>0.91839999999999999</v>
      </c>
      <c r="N100" s="23">
        <v>1.12E-2</v>
      </c>
      <c r="O100" s="23">
        <v>1.12E-2</v>
      </c>
      <c r="P100" s="23">
        <v>8.0000000000000002E-3</v>
      </c>
      <c r="Q100" s="23">
        <v>1.2800000000000001E-2</v>
      </c>
      <c r="R100" s="23">
        <v>1.6000000000000001E-3</v>
      </c>
      <c r="S100" s="23">
        <v>3.5200000000000002E-2</v>
      </c>
      <c r="T100" s="24">
        <v>3125</v>
      </c>
    </row>
    <row r="101" spans="2:20" x14ac:dyDescent="0.3">
      <c r="B101" s="33" t="s">
        <v>262</v>
      </c>
      <c r="C101" s="21" t="s">
        <v>56</v>
      </c>
      <c r="D101" s="18" t="s">
        <v>164</v>
      </c>
      <c r="E101" s="23">
        <v>0.76840215439856374</v>
      </c>
      <c r="F101" s="23">
        <v>1.615798922800718E-2</v>
      </c>
      <c r="G101" s="23">
        <v>6.4033512866546974E-2</v>
      </c>
      <c r="H101" s="23">
        <v>1.1370436864153202E-2</v>
      </c>
      <c r="I101" s="23">
        <v>3.4709754637941355E-2</v>
      </c>
      <c r="J101" s="23">
        <v>7.899461400359066E-2</v>
      </c>
      <c r="K101" s="23">
        <v>2.6929982046678635E-2</v>
      </c>
      <c r="L101" s="24">
        <v>8355</v>
      </c>
      <c r="M101" s="23">
        <v>0.80818965517241381</v>
      </c>
      <c r="N101" s="23">
        <v>1.2931034482758621E-2</v>
      </c>
      <c r="O101" s="23">
        <v>5.6034482758620691E-2</v>
      </c>
      <c r="P101" s="23">
        <v>1.0775862068965518E-2</v>
      </c>
      <c r="Q101" s="23">
        <v>3.017241379310345E-2</v>
      </c>
      <c r="R101" s="23">
        <v>6.6810344827586202E-2</v>
      </c>
      <c r="S101" s="23">
        <v>1.5086206896551725E-2</v>
      </c>
      <c r="T101" s="24">
        <v>2320</v>
      </c>
    </row>
    <row r="102" spans="2:20" x14ac:dyDescent="0.3">
      <c r="B102" s="33" t="s">
        <v>262</v>
      </c>
      <c r="C102" s="21" t="s">
        <v>57</v>
      </c>
      <c r="D102" s="18" t="s">
        <v>165</v>
      </c>
      <c r="E102" s="23">
        <v>0.74660194174757277</v>
      </c>
      <c r="F102" s="23">
        <v>1.7961165048543688E-2</v>
      </c>
      <c r="G102" s="23">
        <v>8.7378640776699032E-2</v>
      </c>
      <c r="H102" s="23">
        <v>2.766990291262136E-2</v>
      </c>
      <c r="I102" s="23">
        <v>1.116504854368932E-2</v>
      </c>
      <c r="J102" s="23">
        <v>8.155339805825243E-2</v>
      </c>
      <c r="K102" s="23">
        <v>2.766990291262136E-2</v>
      </c>
      <c r="L102" s="24">
        <v>10300</v>
      </c>
      <c r="M102" s="23">
        <v>0.76066024759284734</v>
      </c>
      <c r="N102" s="23">
        <v>9.6286107290233843E-3</v>
      </c>
      <c r="O102" s="23">
        <v>7.8404401650618988E-2</v>
      </c>
      <c r="P102" s="23">
        <v>2.2008253094910592E-2</v>
      </c>
      <c r="Q102" s="23">
        <v>9.6286107290233843E-3</v>
      </c>
      <c r="R102" s="23">
        <v>8.3906464924346627E-2</v>
      </c>
      <c r="S102" s="23">
        <v>3.5763411279229711E-2</v>
      </c>
      <c r="T102" s="24">
        <v>3635</v>
      </c>
    </row>
    <row r="103" spans="2:20" x14ac:dyDescent="0.3">
      <c r="B103" s="33" t="s">
        <v>262</v>
      </c>
      <c r="C103" s="21" t="s">
        <v>60</v>
      </c>
      <c r="D103" s="18" t="s">
        <v>168</v>
      </c>
      <c r="E103" s="23">
        <v>0.65285350781533991</v>
      </c>
      <c r="F103" s="23">
        <v>3.3805888767720831E-2</v>
      </c>
      <c r="G103" s="23">
        <v>0.16103235187204654</v>
      </c>
      <c r="H103" s="23">
        <v>6.1795710650672485E-2</v>
      </c>
      <c r="I103" s="23">
        <v>1.8902217375499818E-2</v>
      </c>
      <c r="J103" s="23">
        <v>3.4169392948018899E-2</v>
      </c>
      <c r="K103" s="23">
        <v>3.744093057070156E-2</v>
      </c>
      <c r="L103" s="24">
        <v>13755</v>
      </c>
      <c r="M103" s="23">
        <v>0.67354740061162077</v>
      </c>
      <c r="N103" s="23">
        <v>1.9877675840978593E-2</v>
      </c>
      <c r="O103" s="23">
        <v>0.1628440366972477</v>
      </c>
      <c r="P103" s="23">
        <v>6.1926605504587159E-2</v>
      </c>
      <c r="Q103" s="23">
        <v>1.7584097859327217E-2</v>
      </c>
      <c r="R103" s="23">
        <v>3.2110091743119268E-2</v>
      </c>
      <c r="S103" s="23">
        <v>3.2110091743119268E-2</v>
      </c>
      <c r="T103" s="24">
        <v>6540</v>
      </c>
    </row>
    <row r="104" spans="2:20" x14ac:dyDescent="0.3">
      <c r="B104" s="33" t="s">
        <v>262</v>
      </c>
      <c r="C104" s="21" t="s">
        <v>55</v>
      </c>
      <c r="D104" s="18" t="s">
        <v>312</v>
      </c>
      <c r="E104" s="23">
        <v>0.81365065110013468</v>
      </c>
      <c r="F104" s="23">
        <v>2.155365963179165E-2</v>
      </c>
      <c r="G104" s="23">
        <v>2.7840143691064211E-2</v>
      </c>
      <c r="H104" s="23">
        <v>1.1674898967220475E-2</v>
      </c>
      <c r="I104" s="23">
        <v>5.3884149079479124E-3</v>
      </c>
      <c r="J104" s="23">
        <v>0.11944319712617872</v>
      </c>
      <c r="K104" s="23">
        <v>0</v>
      </c>
      <c r="L104" s="24">
        <v>11135</v>
      </c>
      <c r="M104" s="23">
        <v>0.84296028880866425</v>
      </c>
      <c r="N104" s="23">
        <v>1.444043321299639E-2</v>
      </c>
      <c r="O104" s="23">
        <v>2.1660649819494584E-2</v>
      </c>
      <c r="P104" s="23">
        <v>9.0252707581227436E-3</v>
      </c>
      <c r="Q104" s="23">
        <v>3.6101083032490976E-3</v>
      </c>
      <c r="R104" s="23">
        <v>0.10830324909747292</v>
      </c>
      <c r="S104" s="23">
        <v>0</v>
      </c>
      <c r="T104" s="24">
        <v>2770</v>
      </c>
    </row>
    <row r="105" spans="2:20" x14ac:dyDescent="0.3">
      <c r="B105" s="33" t="s">
        <v>262</v>
      </c>
      <c r="C105" s="21" t="s">
        <v>61</v>
      </c>
      <c r="D105" s="18" t="s">
        <v>169</v>
      </c>
      <c r="E105" s="23">
        <v>0.76512968299711814</v>
      </c>
      <c r="F105" s="23">
        <v>1.0086455331412104E-2</v>
      </c>
      <c r="G105" s="23">
        <v>8.6455331412103754E-3</v>
      </c>
      <c r="H105" s="23">
        <v>6.2439961575408258E-3</v>
      </c>
      <c r="I105" s="23">
        <v>6.2439961575408258E-3</v>
      </c>
      <c r="J105" s="23">
        <v>3.8424591738712775E-3</v>
      </c>
      <c r="K105" s="23">
        <v>0.19980787704130643</v>
      </c>
      <c r="L105" s="24">
        <v>10410</v>
      </c>
      <c r="M105" s="23">
        <v>0.79240806642941874</v>
      </c>
      <c r="N105" s="23">
        <v>8.3036773428232496E-3</v>
      </c>
      <c r="O105" s="23">
        <v>5.9311981020166073E-3</v>
      </c>
      <c r="P105" s="23">
        <v>5.9311981020166073E-3</v>
      </c>
      <c r="Q105" s="23">
        <v>4.7449584816132862E-3</v>
      </c>
      <c r="R105" s="23">
        <v>4.7449584816132862E-3</v>
      </c>
      <c r="S105" s="23">
        <v>0.17556346381969157</v>
      </c>
      <c r="T105" s="24">
        <v>4215</v>
      </c>
    </row>
    <row r="106" spans="2:20" x14ac:dyDescent="0.3">
      <c r="B106" s="33" t="s">
        <v>262</v>
      </c>
      <c r="C106" s="21" t="s">
        <v>62</v>
      </c>
      <c r="D106" s="18" t="s">
        <v>170</v>
      </c>
      <c r="E106" s="23">
        <v>0.49529914529914532</v>
      </c>
      <c r="F106" s="23">
        <v>2.7635327635327635E-2</v>
      </c>
      <c r="G106" s="23">
        <v>0.20726495726495728</v>
      </c>
      <c r="H106" s="23">
        <v>5.3846153846153849E-2</v>
      </c>
      <c r="I106" s="23">
        <v>3.8319088319088319E-2</v>
      </c>
      <c r="J106" s="23">
        <v>5.9401709401709399E-2</v>
      </c>
      <c r="K106" s="23">
        <v>0.1180911680911681</v>
      </c>
      <c r="L106" s="24">
        <v>35100</v>
      </c>
      <c r="M106" s="23">
        <v>0.6036772216547498</v>
      </c>
      <c r="N106" s="23">
        <v>1.8386108273748723E-2</v>
      </c>
      <c r="O106" s="23">
        <v>0.15423901940755874</v>
      </c>
      <c r="P106" s="23">
        <v>4.6475995914198161E-2</v>
      </c>
      <c r="Q106" s="23">
        <v>2.7579162410623085E-2</v>
      </c>
      <c r="R106" s="23">
        <v>6.0265577119509701E-2</v>
      </c>
      <c r="S106" s="23">
        <v>8.8866189989785502E-2</v>
      </c>
      <c r="T106" s="24">
        <v>9790</v>
      </c>
    </row>
    <row r="107" spans="2:20" x14ac:dyDescent="0.3">
      <c r="B107" s="33" t="s">
        <v>262</v>
      </c>
      <c r="C107" s="21" t="s">
        <v>63</v>
      </c>
      <c r="D107" s="18" t="s">
        <v>313</v>
      </c>
      <c r="E107" s="23">
        <v>0.64259664478482859</v>
      </c>
      <c r="F107" s="23">
        <v>2.7352297592997812E-2</v>
      </c>
      <c r="G107" s="23">
        <v>0.13530269876002918</v>
      </c>
      <c r="H107" s="23">
        <v>6.6010211524434717E-2</v>
      </c>
      <c r="I107" s="23">
        <v>6.2363238512035013E-2</v>
      </c>
      <c r="J107" s="23">
        <v>5.9445660102115244E-2</v>
      </c>
      <c r="K107" s="23">
        <v>7.2939460247994168E-3</v>
      </c>
      <c r="L107" s="24">
        <v>13710</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0.68626600130180082</v>
      </c>
      <c r="F108" s="23">
        <v>2.2347580820134518E-2</v>
      </c>
      <c r="G108" s="23">
        <v>7.9192883488826207E-2</v>
      </c>
      <c r="H108" s="23">
        <v>1.8876111954870906E-2</v>
      </c>
      <c r="I108" s="23">
        <v>3.8186157517899763E-2</v>
      </c>
      <c r="J108" s="23">
        <v>0.1000216966804079</v>
      </c>
      <c r="K108" s="23">
        <v>5.5109568236059885E-2</v>
      </c>
      <c r="L108" s="24">
        <v>23045</v>
      </c>
      <c r="M108" s="23">
        <v>0.76208897485493232</v>
      </c>
      <c r="N108" s="23">
        <v>1.4506769825918761E-2</v>
      </c>
      <c r="O108" s="23">
        <v>5.6092843326885883E-2</v>
      </c>
      <c r="P108" s="23">
        <v>1.5473887814313346E-2</v>
      </c>
      <c r="Q108" s="23">
        <v>2.8046421663442941E-2</v>
      </c>
      <c r="R108" s="23">
        <v>9.7678916827852999E-2</v>
      </c>
      <c r="S108" s="23">
        <v>2.6112185686653772E-2</v>
      </c>
      <c r="T108" s="24">
        <v>5170</v>
      </c>
    </row>
    <row r="109" spans="2:20" x14ac:dyDescent="0.3">
      <c r="B109" s="33" t="s">
        <v>262</v>
      </c>
      <c r="C109" s="21" t="s">
        <v>65</v>
      </c>
      <c r="D109" s="18" t="s">
        <v>315</v>
      </c>
      <c r="E109" s="23">
        <v>0.50655668358714045</v>
      </c>
      <c r="F109" s="23">
        <v>2.4323181049069373E-2</v>
      </c>
      <c r="G109" s="23">
        <v>0.22081218274111675</v>
      </c>
      <c r="H109" s="23">
        <v>4.7588832487309642E-2</v>
      </c>
      <c r="I109" s="23">
        <v>3.7436548223350255E-2</v>
      </c>
      <c r="J109" s="23">
        <v>0.13599830795262266</v>
      </c>
      <c r="K109" s="23">
        <v>2.7284263959390861E-2</v>
      </c>
      <c r="L109" s="24">
        <v>23640</v>
      </c>
      <c r="M109" s="23">
        <v>0.58871566443949519</v>
      </c>
      <c r="N109" s="23">
        <v>1.9302152932442463E-2</v>
      </c>
      <c r="O109" s="23">
        <v>0.19524870081662954</v>
      </c>
      <c r="P109" s="23">
        <v>3.711952487008166E-2</v>
      </c>
      <c r="Q109" s="23">
        <v>2.8953229398663696E-2</v>
      </c>
      <c r="R109" s="23">
        <v>0.12249443207126949</v>
      </c>
      <c r="S109" s="23">
        <v>8.9086859688195987E-3</v>
      </c>
      <c r="T109" s="24">
        <v>6735</v>
      </c>
    </row>
    <row r="110" spans="2:20" x14ac:dyDescent="0.3">
      <c r="B110" s="33" t="s">
        <v>262</v>
      </c>
      <c r="C110" s="21" t="s">
        <v>66</v>
      </c>
      <c r="D110" s="18" t="s">
        <v>316</v>
      </c>
      <c r="E110" s="23">
        <v>0.85883949779436719</v>
      </c>
      <c r="F110" s="23">
        <v>2.341364099083814E-2</v>
      </c>
      <c r="G110" s="23">
        <v>4.3094672548354258E-2</v>
      </c>
      <c r="H110" s="23">
        <v>1.6287750254496098E-2</v>
      </c>
      <c r="I110" s="23">
        <v>1.2894468951476078E-2</v>
      </c>
      <c r="J110" s="23">
        <v>1.66270783847981E-2</v>
      </c>
      <c r="K110" s="23">
        <v>2.8842891075670174E-2</v>
      </c>
      <c r="L110" s="24">
        <v>14735</v>
      </c>
      <c r="M110" s="23">
        <v>0.88986784140969166</v>
      </c>
      <c r="N110" s="23">
        <v>1.4977973568281937E-2</v>
      </c>
      <c r="O110" s="23">
        <v>3.3480176211453744E-2</v>
      </c>
      <c r="P110" s="23">
        <v>1.4096916299559472E-2</v>
      </c>
      <c r="Q110" s="23">
        <v>7.9295154185022032E-3</v>
      </c>
      <c r="R110" s="23">
        <v>1.4096916299559472E-2</v>
      </c>
      <c r="S110" s="23">
        <v>2.643171806167401E-2</v>
      </c>
      <c r="T110" s="24">
        <v>5675</v>
      </c>
    </row>
    <row r="111" spans="2:20" x14ac:dyDescent="0.3">
      <c r="B111" s="33" t="s">
        <v>262</v>
      </c>
      <c r="C111" s="21" t="s">
        <v>67</v>
      </c>
      <c r="D111" s="18" t="s">
        <v>171</v>
      </c>
      <c r="E111" s="23">
        <v>0.67438190426091527</v>
      </c>
      <c r="F111" s="23">
        <v>2.472382956338769E-2</v>
      </c>
      <c r="G111" s="23">
        <v>0.17780115728563914</v>
      </c>
      <c r="H111" s="23">
        <v>4.2609153077327724E-2</v>
      </c>
      <c r="I111" s="23">
        <v>1.4729089952656496E-2</v>
      </c>
      <c r="J111" s="23">
        <v>4.1557075223566546E-2</v>
      </c>
      <c r="K111" s="23">
        <v>2.4197790636507101E-2</v>
      </c>
      <c r="L111" s="24">
        <v>9505</v>
      </c>
      <c r="M111" s="23">
        <v>0.74041811846689898</v>
      </c>
      <c r="N111" s="23">
        <v>1.9163763066202089E-2</v>
      </c>
      <c r="O111" s="23">
        <v>0.1480836236933798</v>
      </c>
      <c r="P111" s="23">
        <v>3.3101045296167246E-2</v>
      </c>
      <c r="Q111" s="23">
        <v>1.0452961672473868E-2</v>
      </c>
      <c r="R111" s="23">
        <v>3.484320557491289E-2</v>
      </c>
      <c r="S111" s="23">
        <v>1.5679442508710801E-2</v>
      </c>
      <c r="T111" s="24">
        <v>2870</v>
      </c>
    </row>
    <row r="112" spans="2:20" x14ac:dyDescent="0.3">
      <c r="B112" s="33" t="s">
        <v>262</v>
      </c>
      <c r="C112" s="21" t="s">
        <v>70</v>
      </c>
      <c r="D112" s="18" t="s">
        <v>173</v>
      </c>
      <c r="E112" s="23">
        <v>0.86654740608228975</v>
      </c>
      <c r="F112" s="23">
        <v>7.5134168157423974E-3</v>
      </c>
      <c r="G112" s="23">
        <v>3.7209302325581395E-2</v>
      </c>
      <c r="H112" s="23">
        <v>1.0733452593917709E-2</v>
      </c>
      <c r="I112" s="23">
        <v>1.0733452593917709E-2</v>
      </c>
      <c r="J112" s="23">
        <v>7.1556350626118066E-4</v>
      </c>
      <c r="K112" s="23">
        <v>6.690518783542039E-2</v>
      </c>
      <c r="L112" s="24">
        <v>13975</v>
      </c>
      <c r="M112" s="23">
        <v>0.88977423638778219</v>
      </c>
      <c r="N112" s="23">
        <v>3.9840637450199202E-3</v>
      </c>
      <c r="O112" s="23">
        <v>2.3904382470119521E-2</v>
      </c>
      <c r="P112" s="23">
        <v>9.2961487383798145E-3</v>
      </c>
      <c r="Q112" s="23">
        <v>6.6401062416998674E-3</v>
      </c>
      <c r="R112" s="23">
        <v>0</v>
      </c>
      <c r="S112" s="23">
        <v>6.5073041168658696E-2</v>
      </c>
      <c r="T112" s="24">
        <v>3765</v>
      </c>
    </row>
    <row r="113" spans="2:20" x14ac:dyDescent="0.3">
      <c r="B113" s="33" t="s">
        <v>262</v>
      </c>
      <c r="C113" s="21" t="s">
        <v>71</v>
      </c>
      <c r="D113" s="18" t="s">
        <v>174</v>
      </c>
      <c r="E113" s="23">
        <v>0.5685320356853204</v>
      </c>
      <c r="F113" s="23">
        <v>1.3787510137875101E-2</v>
      </c>
      <c r="G113" s="23">
        <v>8.110300081103001E-4</v>
      </c>
      <c r="H113" s="23">
        <v>7.4614760746147604E-2</v>
      </c>
      <c r="I113" s="23">
        <v>2.4330900243309003E-3</v>
      </c>
      <c r="J113" s="23">
        <v>0.33901054339010545</v>
      </c>
      <c r="K113" s="23">
        <v>0</v>
      </c>
      <c r="L113" s="24">
        <v>6165</v>
      </c>
      <c r="M113" s="23">
        <v>0.60250000000000004</v>
      </c>
      <c r="N113" s="23">
        <v>1.2500000000000001E-2</v>
      </c>
      <c r="O113" s="23">
        <v>0</v>
      </c>
      <c r="P113" s="23">
        <v>7.4999999999999997E-2</v>
      </c>
      <c r="Q113" s="23">
        <v>0</v>
      </c>
      <c r="R113" s="23">
        <v>0.31</v>
      </c>
      <c r="S113" s="23">
        <v>0</v>
      </c>
      <c r="T113" s="24">
        <v>2000</v>
      </c>
    </row>
    <row r="114" spans="2:20" x14ac:dyDescent="0.3">
      <c r="B114" s="33" t="s">
        <v>274</v>
      </c>
      <c r="C114" s="21" t="s">
        <v>73</v>
      </c>
      <c r="D114" s="18" t="s">
        <v>176</v>
      </c>
      <c r="E114" s="23">
        <v>0.72686567164179106</v>
      </c>
      <c r="F114" s="23">
        <v>1.4925373134328358E-2</v>
      </c>
      <c r="G114" s="23">
        <v>0.13805970149253732</v>
      </c>
      <c r="H114" s="23">
        <v>2.9850746268656717E-3</v>
      </c>
      <c r="I114" s="23">
        <v>1.2686567164179104E-2</v>
      </c>
      <c r="J114" s="23">
        <v>3.880597014925373E-2</v>
      </c>
      <c r="K114" s="23">
        <v>6.64179104477612E-2</v>
      </c>
      <c r="L114" s="24">
        <v>6700</v>
      </c>
      <c r="M114" s="23">
        <v>0.79611650485436891</v>
      </c>
      <c r="N114" s="23">
        <v>6.4724919093851136E-3</v>
      </c>
      <c r="O114" s="23">
        <v>9.7087378640776698E-2</v>
      </c>
      <c r="P114" s="23">
        <v>3.2362459546925568E-3</v>
      </c>
      <c r="Q114" s="23">
        <v>9.7087378640776691E-3</v>
      </c>
      <c r="R114" s="23">
        <v>2.2653721682847898E-2</v>
      </c>
      <c r="S114" s="23">
        <v>6.7961165048543687E-2</v>
      </c>
      <c r="T114" s="24">
        <v>1545</v>
      </c>
    </row>
    <row r="115" spans="2:20" x14ac:dyDescent="0.3">
      <c r="B115" s="33" t="s">
        <v>274</v>
      </c>
      <c r="C115" s="21" t="s">
        <v>75</v>
      </c>
      <c r="D115" s="18" t="s">
        <v>178</v>
      </c>
      <c r="E115" s="23">
        <v>0.91761517615176147</v>
      </c>
      <c r="F115" s="23">
        <v>1.1924119241192412E-2</v>
      </c>
      <c r="G115" s="23">
        <v>9.7560975609756097E-3</v>
      </c>
      <c r="H115" s="23">
        <v>1.1382113821138212E-2</v>
      </c>
      <c r="I115" s="23">
        <v>7.046070460704607E-3</v>
      </c>
      <c r="J115" s="23">
        <v>4.2276422764227641E-2</v>
      </c>
      <c r="K115" s="23">
        <v>0</v>
      </c>
      <c r="L115" s="24">
        <v>9225</v>
      </c>
      <c r="M115" s="23">
        <v>0.92469352014010509</v>
      </c>
      <c r="N115" s="23">
        <v>1.0507880910683012E-2</v>
      </c>
      <c r="O115" s="23">
        <v>8.7565674255691769E-3</v>
      </c>
      <c r="P115" s="23">
        <v>8.7565674255691769E-3</v>
      </c>
      <c r="Q115" s="23">
        <v>3.5026269702276708E-3</v>
      </c>
      <c r="R115" s="23">
        <v>4.3782837127845885E-2</v>
      </c>
      <c r="S115" s="23">
        <v>0</v>
      </c>
      <c r="T115" s="24">
        <v>2855</v>
      </c>
    </row>
    <row r="116" spans="2:20" x14ac:dyDescent="0.3">
      <c r="B116" s="33" t="s">
        <v>274</v>
      </c>
      <c r="C116" s="21" t="s">
        <v>78</v>
      </c>
      <c r="D116" s="18" t="s">
        <v>181</v>
      </c>
      <c r="E116" s="23">
        <v>0.46666666666666667</v>
      </c>
      <c r="F116" s="23">
        <v>2.113821138211382E-2</v>
      </c>
      <c r="G116" s="23">
        <v>0.39186991869918697</v>
      </c>
      <c r="H116" s="23">
        <v>2.6558265582655827E-2</v>
      </c>
      <c r="I116" s="23">
        <v>6.6666666666666666E-2</v>
      </c>
      <c r="J116" s="23">
        <v>1.1382113821138212E-2</v>
      </c>
      <c r="K116" s="23">
        <v>1.5176151761517615E-2</v>
      </c>
      <c r="L116" s="24">
        <v>9225</v>
      </c>
      <c r="M116" s="23" t="s">
        <v>603</v>
      </c>
      <c r="N116" s="23" t="s">
        <v>603</v>
      </c>
      <c r="O116" s="23" t="s">
        <v>603</v>
      </c>
      <c r="P116" s="23" t="s">
        <v>603</v>
      </c>
      <c r="Q116" s="23" t="s">
        <v>603</v>
      </c>
      <c r="R116" s="23" t="s">
        <v>603</v>
      </c>
      <c r="S116" s="23" t="s">
        <v>603</v>
      </c>
      <c r="T116" s="24" t="s">
        <v>603</v>
      </c>
    </row>
    <row r="117" spans="2:20" x14ac:dyDescent="0.3">
      <c r="B117" s="33" t="s">
        <v>274</v>
      </c>
      <c r="C117" s="21" t="s">
        <v>79</v>
      </c>
      <c r="D117" s="18" t="s">
        <v>317</v>
      </c>
      <c r="E117" s="23">
        <v>0.74984634296250763</v>
      </c>
      <c r="F117" s="23">
        <v>2.581438229870928E-2</v>
      </c>
      <c r="G117" s="23">
        <v>0.16011063306699447</v>
      </c>
      <c r="H117" s="23">
        <v>2.9809465273509528E-2</v>
      </c>
      <c r="I117" s="23">
        <v>2.6121696373693916E-2</v>
      </c>
      <c r="J117" s="23">
        <v>2.1511985248924403E-3</v>
      </c>
      <c r="K117" s="23">
        <v>5.8389674247080513E-3</v>
      </c>
      <c r="L117" s="24">
        <v>16270</v>
      </c>
      <c r="M117" s="23">
        <v>0.74743777452415816</v>
      </c>
      <c r="N117" s="23">
        <v>1.9765739385065886E-2</v>
      </c>
      <c r="O117" s="23">
        <v>0.16617862371888725</v>
      </c>
      <c r="P117" s="23">
        <v>3.2942898975109811E-2</v>
      </c>
      <c r="Q117" s="23">
        <v>2.7818448023426062E-2</v>
      </c>
      <c r="R117" s="23">
        <v>2.1961932650073207E-3</v>
      </c>
      <c r="S117" s="23">
        <v>4.3923865300146414E-3</v>
      </c>
      <c r="T117" s="24">
        <v>6830</v>
      </c>
    </row>
    <row r="118" spans="2:20" x14ac:dyDescent="0.3">
      <c r="B118" s="33" t="s">
        <v>274</v>
      </c>
      <c r="C118" s="21" t="s">
        <v>81</v>
      </c>
      <c r="D118" s="18" t="s">
        <v>318</v>
      </c>
      <c r="E118" s="23">
        <v>0.87201660325147012</v>
      </c>
      <c r="F118" s="23">
        <v>7.6098235904531308E-3</v>
      </c>
      <c r="G118" s="23">
        <v>1.6257350397786235E-2</v>
      </c>
      <c r="H118" s="23">
        <v>7.6098235904531308E-3</v>
      </c>
      <c r="I118" s="23">
        <v>7.6098235904531308E-3</v>
      </c>
      <c r="J118" s="23">
        <v>8.4745762711864403E-2</v>
      </c>
      <c r="K118" s="23">
        <v>4.1508128675198895E-3</v>
      </c>
      <c r="L118" s="24">
        <v>14455</v>
      </c>
      <c r="M118" s="23">
        <v>0.89509536784741139</v>
      </c>
      <c r="N118" s="23">
        <v>4.0871934604904629E-3</v>
      </c>
      <c r="O118" s="23">
        <v>6.8119891008174387E-3</v>
      </c>
      <c r="P118" s="23">
        <v>4.0871934604904629E-3</v>
      </c>
      <c r="Q118" s="23">
        <v>4.0871934604904629E-3</v>
      </c>
      <c r="R118" s="23">
        <v>8.1743869209809264E-2</v>
      </c>
      <c r="S118" s="23">
        <v>2.7247956403269754E-3</v>
      </c>
      <c r="T118" s="24">
        <v>3670</v>
      </c>
    </row>
    <row r="119" spans="2:20" x14ac:dyDescent="0.3">
      <c r="B119" s="33" t="s">
        <v>274</v>
      </c>
      <c r="C119" s="21" t="s">
        <v>82</v>
      </c>
      <c r="D119" s="18" t="s">
        <v>319</v>
      </c>
      <c r="E119" s="23">
        <v>0.85935131858138825</v>
      </c>
      <c r="F119" s="23">
        <v>2.0915428917853897E-2</v>
      </c>
      <c r="G119" s="23">
        <v>1.7884207335556228E-2</v>
      </c>
      <c r="H119" s="23">
        <v>1.2428008487420431E-2</v>
      </c>
      <c r="I119" s="23">
        <v>2.1218551076083662E-2</v>
      </c>
      <c r="J119" s="23">
        <v>2.3037284025462262E-2</v>
      </c>
      <c r="K119" s="23">
        <v>4.5165201576235221E-2</v>
      </c>
      <c r="L119" s="24">
        <v>16495</v>
      </c>
      <c r="M119" s="23">
        <v>0.83333333333333337</v>
      </c>
      <c r="N119" s="23">
        <v>2.6004728132387706E-2</v>
      </c>
      <c r="O119" s="23">
        <v>2.6004728132387706E-2</v>
      </c>
      <c r="P119" s="23">
        <v>2.2458628841607566E-2</v>
      </c>
      <c r="Q119" s="23">
        <v>2.2458628841607566E-2</v>
      </c>
      <c r="R119" s="23">
        <v>2.4822695035460994E-2</v>
      </c>
      <c r="S119" s="23">
        <v>4.3735224586288417E-2</v>
      </c>
      <c r="T119" s="24">
        <v>4230</v>
      </c>
    </row>
    <row r="120" spans="2:20" x14ac:dyDescent="0.3">
      <c r="B120" s="33" t="s">
        <v>274</v>
      </c>
      <c r="C120" s="21" t="s">
        <v>85</v>
      </c>
      <c r="D120" s="18" t="s">
        <v>184</v>
      </c>
      <c r="E120" s="23">
        <v>0.8423645320197044</v>
      </c>
      <c r="F120" s="23">
        <v>1.0673234811165846E-2</v>
      </c>
      <c r="G120" s="23">
        <v>1.2315270935960592E-2</v>
      </c>
      <c r="H120" s="23">
        <v>1.0673234811165846E-2</v>
      </c>
      <c r="I120" s="23">
        <v>1.1494252873563218E-2</v>
      </c>
      <c r="J120" s="23">
        <v>0.11330049261083744</v>
      </c>
      <c r="K120" s="23">
        <v>0</v>
      </c>
      <c r="L120" s="24">
        <v>6090</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0.83548983364140483</v>
      </c>
      <c r="F121" s="23">
        <v>8.3179297597042508E-3</v>
      </c>
      <c r="G121" s="23">
        <v>1.1090573012939002E-2</v>
      </c>
      <c r="H121" s="23">
        <v>7.3937153419593345E-3</v>
      </c>
      <c r="I121" s="23">
        <v>1.2014787430683918E-2</v>
      </c>
      <c r="J121" s="23">
        <v>3.1423290203327174E-2</v>
      </c>
      <c r="K121" s="23">
        <v>9.519408502772643E-2</v>
      </c>
      <c r="L121" s="24">
        <v>5410</v>
      </c>
      <c r="M121" s="23">
        <v>0.89591078066914498</v>
      </c>
      <c r="N121" s="23">
        <v>7.4349442379182153E-3</v>
      </c>
      <c r="O121" s="23">
        <v>7.4349442379182153E-3</v>
      </c>
      <c r="P121" s="23">
        <v>3.7174721189591076E-3</v>
      </c>
      <c r="Q121" s="23">
        <v>7.4349442379182153E-3</v>
      </c>
      <c r="R121" s="23">
        <v>2.2304832713754646E-2</v>
      </c>
      <c r="S121" s="23">
        <v>5.5762081784386616E-2</v>
      </c>
      <c r="T121" s="24">
        <v>1345</v>
      </c>
    </row>
    <row r="122" spans="2:20" x14ac:dyDescent="0.3">
      <c r="B122" s="33" t="s">
        <v>274</v>
      </c>
      <c r="C122" s="21" t="s">
        <v>87</v>
      </c>
      <c r="D122" s="18" t="s">
        <v>321</v>
      </c>
      <c r="E122" s="23">
        <v>0.79006332196785189</v>
      </c>
      <c r="F122" s="23">
        <v>1.2664393570384803E-2</v>
      </c>
      <c r="G122" s="23">
        <v>1.1690209449585971E-2</v>
      </c>
      <c r="H122" s="23">
        <v>1.071602532878714E-2</v>
      </c>
      <c r="I122" s="23">
        <v>4.1402825133950313E-2</v>
      </c>
      <c r="J122" s="23">
        <v>7.5499269361909399E-2</v>
      </c>
      <c r="K122" s="23">
        <v>5.796395518753044E-2</v>
      </c>
      <c r="L122" s="24">
        <v>10265</v>
      </c>
      <c r="M122" s="23">
        <v>0.80045871559633031</v>
      </c>
      <c r="N122" s="23">
        <v>1.1467889908256881E-2</v>
      </c>
      <c r="O122" s="23">
        <v>1.0321100917431193E-2</v>
      </c>
      <c r="P122" s="23">
        <v>9.1743119266055051E-3</v>
      </c>
      <c r="Q122" s="23">
        <v>3.669724770642202E-2</v>
      </c>
      <c r="R122" s="23">
        <v>8.4862385321100922E-2</v>
      </c>
      <c r="S122" s="23">
        <v>4.8165137614678902E-2</v>
      </c>
      <c r="T122" s="24">
        <v>4360</v>
      </c>
    </row>
    <row r="123" spans="2:20" x14ac:dyDescent="0.3">
      <c r="B123" s="33" t="s">
        <v>274</v>
      </c>
      <c r="C123" s="21" t="s">
        <v>89</v>
      </c>
      <c r="D123" s="18" t="s">
        <v>186</v>
      </c>
      <c r="E123" s="23">
        <v>0.63973408335464077</v>
      </c>
      <c r="F123" s="23">
        <v>2.4290462797238559E-2</v>
      </c>
      <c r="G123" s="23">
        <v>0.10713372538992585</v>
      </c>
      <c r="H123" s="23">
        <v>6.9291741242648933E-2</v>
      </c>
      <c r="I123" s="23">
        <v>5.4717463564305804E-2</v>
      </c>
      <c r="J123" s="23">
        <v>1.8153924827409868E-2</v>
      </c>
      <c r="K123" s="23">
        <v>8.6678598823830222E-2</v>
      </c>
      <c r="L123" s="24">
        <v>19555</v>
      </c>
      <c r="M123" s="23">
        <v>0.71649484536082475</v>
      </c>
      <c r="N123" s="23">
        <v>1.7673048600883652E-2</v>
      </c>
      <c r="O123" s="23">
        <v>8.8365243004418267E-2</v>
      </c>
      <c r="P123" s="23">
        <v>4.8600883652430045E-2</v>
      </c>
      <c r="Q123" s="23">
        <v>3.755522827687776E-2</v>
      </c>
      <c r="R123" s="23">
        <v>2.1354933726067747E-2</v>
      </c>
      <c r="S123" s="23">
        <v>6.9955817378497792E-2</v>
      </c>
      <c r="T123" s="24">
        <v>6790</v>
      </c>
    </row>
    <row r="124" spans="2:20" x14ac:dyDescent="0.3">
      <c r="B124" s="33" t="s">
        <v>274</v>
      </c>
      <c r="C124" s="21" t="s">
        <v>92</v>
      </c>
      <c r="D124" s="18" t="s">
        <v>189</v>
      </c>
      <c r="E124" s="23">
        <v>0.75486725663716814</v>
      </c>
      <c r="F124" s="23">
        <v>3.0088495575221239E-2</v>
      </c>
      <c r="G124" s="23">
        <v>0.15339233038348082</v>
      </c>
      <c r="H124" s="23">
        <v>1.3274336283185841E-2</v>
      </c>
      <c r="I124" s="23">
        <v>1.4749262536873156E-3</v>
      </c>
      <c r="J124" s="23">
        <v>1.887905604719764E-2</v>
      </c>
      <c r="K124" s="23">
        <v>2.8023598820058997E-2</v>
      </c>
      <c r="L124" s="24">
        <v>16950</v>
      </c>
      <c r="M124" s="23">
        <v>0.83288043478260865</v>
      </c>
      <c r="N124" s="23">
        <v>1.9021739130434784E-2</v>
      </c>
      <c r="O124" s="23">
        <v>9.6467391304347824E-2</v>
      </c>
      <c r="P124" s="23">
        <v>6.793478260869565E-3</v>
      </c>
      <c r="Q124" s="23">
        <v>2.717391304347826E-3</v>
      </c>
      <c r="R124" s="23">
        <v>1.6304347826086956E-2</v>
      </c>
      <c r="S124" s="23">
        <v>2.717391304347826E-2</v>
      </c>
      <c r="T124" s="24">
        <v>3680</v>
      </c>
    </row>
    <row r="125" spans="2:20" x14ac:dyDescent="0.3">
      <c r="B125" s="33" t="s">
        <v>274</v>
      </c>
      <c r="C125" s="21" t="s">
        <v>93</v>
      </c>
      <c r="D125" s="18" t="s">
        <v>190</v>
      </c>
      <c r="E125" s="23">
        <v>0.89651355838406199</v>
      </c>
      <c r="F125" s="23">
        <v>4.4272274488101823E-3</v>
      </c>
      <c r="G125" s="23">
        <v>8.8544548976203646E-3</v>
      </c>
      <c r="H125" s="23">
        <v>5.5340343110127279E-3</v>
      </c>
      <c r="I125" s="23">
        <v>2.8223574986164915E-2</v>
      </c>
      <c r="J125" s="23">
        <v>4.5379081350304371E-2</v>
      </c>
      <c r="K125" s="23">
        <v>1.1068068622025456E-2</v>
      </c>
      <c r="L125" s="24">
        <v>9035</v>
      </c>
      <c r="M125" s="23">
        <v>0.91823899371069184</v>
      </c>
      <c r="N125" s="23">
        <v>0</v>
      </c>
      <c r="O125" s="23">
        <v>4.1928721174004195E-3</v>
      </c>
      <c r="P125" s="23">
        <v>2.0964360587002098E-3</v>
      </c>
      <c r="Q125" s="23">
        <v>1.6771488469601678E-2</v>
      </c>
      <c r="R125" s="23">
        <v>4.8218029350104823E-2</v>
      </c>
      <c r="S125" s="23">
        <v>8.385744234800839E-3</v>
      </c>
      <c r="T125" s="24">
        <v>2385</v>
      </c>
    </row>
    <row r="126" spans="2:20" x14ac:dyDescent="0.3">
      <c r="B126" s="33" t="s">
        <v>274</v>
      </c>
      <c r="C126" s="21" t="s">
        <v>94</v>
      </c>
      <c r="D126" s="18" t="s">
        <v>322</v>
      </c>
      <c r="E126" s="23">
        <v>0.81903765690376573</v>
      </c>
      <c r="F126" s="23">
        <v>5.2301255230125521E-3</v>
      </c>
      <c r="G126" s="23">
        <v>1.4644351464435146E-2</v>
      </c>
      <c r="H126" s="23">
        <v>7.3221757322175732E-3</v>
      </c>
      <c r="I126" s="23">
        <v>5.2301255230125521E-3</v>
      </c>
      <c r="J126" s="23">
        <v>0.14748953974895398</v>
      </c>
      <c r="K126" s="23">
        <v>0</v>
      </c>
      <c r="L126" s="24">
        <v>4780</v>
      </c>
      <c r="M126" s="23">
        <v>0.86322188449848025</v>
      </c>
      <c r="N126" s="23">
        <v>3.0395136778115501E-3</v>
      </c>
      <c r="O126" s="23">
        <v>1.2158054711246201E-2</v>
      </c>
      <c r="P126" s="23">
        <v>6.0790273556231003E-3</v>
      </c>
      <c r="Q126" s="23">
        <v>3.0395136778115501E-3</v>
      </c>
      <c r="R126" s="23">
        <v>0.11246200607902736</v>
      </c>
      <c r="S126" s="23">
        <v>0</v>
      </c>
      <c r="T126" s="24">
        <v>1645</v>
      </c>
    </row>
    <row r="127" spans="2:20" x14ac:dyDescent="0.3">
      <c r="B127" s="33" t="s">
        <v>274</v>
      </c>
      <c r="C127" s="21" t="s">
        <v>95</v>
      </c>
      <c r="D127" s="18" t="s">
        <v>323</v>
      </c>
      <c r="E127" s="23">
        <v>0.79060773480662982</v>
      </c>
      <c r="F127" s="23">
        <v>8.8397790055248626E-3</v>
      </c>
      <c r="G127" s="23">
        <v>1.4364640883977901E-2</v>
      </c>
      <c r="H127" s="23">
        <v>3.8674033149171273E-3</v>
      </c>
      <c r="I127" s="23">
        <v>2.9281767955801105E-2</v>
      </c>
      <c r="J127" s="23">
        <v>0.15303867403314916</v>
      </c>
      <c r="K127" s="23">
        <v>0</v>
      </c>
      <c r="L127" s="24">
        <v>9050</v>
      </c>
      <c r="M127" s="23">
        <v>0.79088471849865949</v>
      </c>
      <c r="N127" s="23">
        <v>6.7024128686327079E-3</v>
      </c>
      <c r="O127" s="23">
        <v>1.0723860589812333E-2</v>
      </c>
      <c r="P127" s="23">
        <v>2.6809651474530832E-3</v>
      </c>
      <c r="Q127" s="23">
        <v>2.6809651474530832E-2</v>
      </c>
      <c r="R127" s="23">
        <v>0.16219839142091153</v>
      </c>
      <c r="S127" s="23">
        <v>0</v>
      </c>
      <c r="T127" s="24">
        <v>3730</v>
      </c>
    </row>
    <row r="128" spans="2:20" x14ac:dyDescent="0.3">
      <c r="B128" s="33" t="s">
        <v>274</v>
      </c>
      <c r="C128" s="21" t="s">
        <v>96</v>
      </c>
      <c r="D128" s="18" t="s">
        <v>191</v>
      </c>
      <c r="E128" s="23">
        <v>0.89208270297528991</v>
      </c>
      <c r="F128" s="23">
        <v>6.5557236510337871E-3</v>
      </c>
      <c r="G128" s="23">
        <v>8.5728693898134145E-3</v>
      </c>
      <c r="H128" s="23">
        <v>4.5385779122541605E-3</v>
      </c>
      <c r="I128" s="23">
        <v>5.0428643469490669E-3</v>
      </c>
      <c r="J128" s="23">
        <v>2.118003025718608E-2</v>
      </c>
      <c r="K128" s="23">
        <v>6.2027231467473527E-2</v>
      </c>
      <c r="L128" s="24">
        <v>9915</v>
      </c>
      <c r="M128" s="23">
        <v>0.91117216117216115</v>
      </c>
      <c r="N128" s="23">
        <v>3.663003663003663E-3</v>
      </c>
      <c r="O128" s="23">
        <v>5.4945054945054949E-3</v>
      </c>
      <c r="P128" s="23">
        <v>2.7472527472527475E-3</v>
      </c>
      <c r="Q128" s="23">
        <v>3.663003663003663E-3</v>
      </c>
      <c r="R128" s="23">
        <v>1.9230769230769232E-2</v>
      </c>
      <c r="S128" s="23">
        <v>5.21978021978022E-2</v>
      </c>
      <c r="T128" s="24">
        <v>5460</v>
      </c>
    </row>
    <row r="129" spans="2:20" x14ac:dyDescent="0.3">
      <c r="B129" s="33" t="s">
        <v>274</v>
      </c>
      <c r="C129" s="21" t="s">
        <v>98</v>
      </c>
      <c r="D129" s="18" t="s">
        <v>192</v>
      </c>
      <c r="E129" s="23">
        <v>0.59698681732580039</v>
      </c>
      <c r="F129" s="23">
        <v>6.8738229755178903E-2</v>
      </c>
      <c r="G129" s="23">
        <v>0.15348399246704331</v>
      </c>
      <c r="H129" s="23">
        <v>6.2146892655367235E-2</v>
      </c>
      <c r="I129" s="23">
        <v>7.6271186440677971E-2</v>
      </c>
      <c r="J129" s="23">
        <v>4.7080979284369112E-3</v>
      </c>
      <c r="K129" s="23">
        <v>3.7664783427495289E-2</v>
      </c>
      <c r="L129" s="24">
        <v>5310</v>
      </c>
      <c r="M129" s="23">
        <v>0.61256544502617805</v>
      </c>
      <c r="N129" s="23">
        <v>5.7591623036649213E-2</v>
      </c>
      <c r="O129" s="23">
        <v>0.16230366492146597</v>
      </c>
      <c r="P129" s="23">
        <v>6.2827225130890049E-2</v>
      </c>
      <c r="Q129" s="23">
        <v>5.7591623036649213E-2</v>
      </c>
      <c r="R129" s="23">
        <v>5.235602094240838E-3</v>
      </c>
      <c r="S129" s="23">
        <v>4.1884816753926704E-2</v>
      </c>
      <c r="T129" s="24">
        <v>955</v>
      </c>
    </row>
    <row r="130" spans="2:20" x14ac:dyDescent="0.3">
      <c r="B130" s="33" t="s">
        <v>274</v>
      </c>
      <c r="C130" s="21" t="s">
        <v>99</v>
      </c>
      <c r="D130" s="18" t="s">
        <v>193</v>
      </c>
      <c r="E130" s="23">
        <v>0.72595456742387632</v>
      </c>
      <c r="F130" s="23">
        <v>2.0782986950217495E-2</v>
      </c>
      <c r="G130" s="23">
        <v>9.2315128081198641E-2</v>
      </c>
      <c r="H130" s="23">
        <v>4.4465925567907204E-2</v>
      </c>
      <c r="I130" s="23">
        <v>5.8965683905268247E-2</v>
      </c>
      <c r="J130" s="23">
        <v>3.3832769453842435E-2</v>
      </c>
      <c r="K130" s="23">
        <v>2.4166263895601739E-2</v>
      </c>
      <c r="L130" s="24">
        <v>10345</v>
      </c>
      <c r="M130" s="23">
        <v>0.79007092198581563</v>
      </c>
      <c r="N130" s="23">
        <v>1.276595744680851E-2</v>
      </c>
      <c r="O130" s="23">
        <v>7.5177304964539005E-2</v>
      </c>
      <c r="P130" s="23">
        <v>3.8297872340425532E-2</v>
      </c>
      <c r="Q130" s="23">
        <v>4.1134751773049642E-2</v>
      </c>
      <c r="R130" s="23">
        <v>2.8368794326241134E-2</v>
      </c>
      <c r="S130" s="23">
        <v>1.276595744680851E-2</v>
      </c>
      <c r="T130" s="24">
        <v>3525</v>
      </c>
    </row>
    <row r="131" spans="2:20" x14ac:dyDescent="0.3">
      <c r="B131" s="33" t="s">
        <v>274</v>
      </c>
      <c r="C131" s="21" t="s">
        <v>100</v>
      </c>
      <c r="D131" s="18" t="s">
        <v>194</v>
      </c>
      <c r="E131" s="23">
        <v>0.84156378600823045</v>
      </c>
      <c r="F131" s="23">
        <v>1.2345679012345678E-2</v>
      </c>
      <c r="G131" s="23">
        <v>3.7037037037037035E-2</v>
      </c>
      <c r="H131" s="23">
        <v>1.5089163237311385E-2</v>
      </c>
      <c r="I131" s="23">
        <v>2.4691358024691357E-2</v>
      </c>
      <c r="J131" s="23">
        <v>1.646090534979424E-2</v>
      </c>
      <c r="K131" s="23">
        <v>5.2126200274348423E-2</v>
      </c>
      <c r="L131" s="24">
        <v>7290</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0.90991672975018922</v>
      </c>
      <c r="F132" s="23">
        <v>7.1915215745647241E-3</v>
      </c>
      <c r="G132" s="23">
        <v>2.3088569265707796E-2</v>
      </c>
      <c r="H132" s="23">
        <v>1.514004542013626E-2</v>
      </c>
      <c r="I132" s="23">
        <v>1.6654049962149888E-2</v>
      </c>
      <c r="J132" s="23">
        <v>2.838758516275549E-2</v>
      </c>
      <c r="K132" s="23">
        <v>0</v>
      </c>
      <c r="L132" s="24">
        <v>13210</v>
      </c>
      <c r="M132" s="23">
        <v>0.93584070796460173</v>
      </c>
      <c r="N132" s="23">
        <v>4.4247787610619468E-3</v>
      </c>
      <c r="O132" s="23">
        <v>1.8805309734513276E-2</v>
      </c>
      <c r="P132" s="23">
        <v>1.2168141592920354E-2</v>
      </c>
      <c r="Q132" s="23">
        <v>1.4380530973451327E-2</v>
      </c>
      <c r="R132" s="23">
        <v>1.4380530973451327E-2</v>
      </c>
      <c r="S132" s="23">
        <v>0</v>
      </c>
      <c r="T132" s="24">
        <v>4520</v>
      </c>
    </row>
    <row r="133" spans="2:20" x14ac:dyDescent="0.3">
      <c r="B133" s="33" t="s">
        <v>274</v>
      </c>
      <c r="C133" s="21" t="s">
        <v>105</v>
      </c>
      <c r="D133" s="18" t="s">
        <v>197</v>
      </c>
      <c r="E133" s="23">
        <v>0.75033467202141901</v>
      </c>
      <c r="F133" s="23">
        <v>1.3721552878179385E-2</v>
      </c>
      <c r="G133" s="23">
        <v>5.5555555555555552E-2</v>
      </c>
      <c r="H133" s="23">
        <v>1.9076305220883535E-2</v>
      </c>
      <c r="I133" s="23">
        <v>3.9156626506024098E-2</v>
      </c>
      <c r="J133" s="23">
        <v>7.7643908969210168E-2</v>
      </c>
      <c r="K133" s="23">
        <v>4.4176706827309238E-2</v>
      </c>
      <c r="L133" s="24">
        <v>14940</v>
      </c>
      <c r="M133" s="23">
        <v>0.80450070323488043</v>
      </c>
      <c r="N133" s="23">
        <v>9.8452883263009851E-3</v>
      </c>
      <c r="O133" s="23">
        <v>4.2194092827004218E-2</v>
      </c>
      <c r="P133" s="23">
        <v>1.5471167369901548E-2</v>
      </c>
      <c r="Q133" s="23">
        <v>3.2348804500703238E-2</v>
      </c>
      <c r="R133" s="23">
        <v>6.3291139240506333E-2</v>
      </c>
      <c r="S133" s="23">
        <v>3.0942334739803096E-2</v>
      </c>
      <c r="T133" s="24">
        <v>3555</v>
      </c>
    </row>
    <row r="134" spans="2:20" x14ac:dyDescent="0.3">
      <c r="B134" s="33" t="s">
        <v>274</v>
      </c>
      <c r="C134" s="21" t="s">
        <v>106</v>
      </c>
      <c r="D134" s="18" t="s">
        <v>198</v>
      </c>
      <c r="E134" s="23">
        <v>0.80939226519337015</v>
      </c>
      <c r="F134" s="23">
        <v>8.8397790055248626E-3</v>
      </c>
      <c r="G134" s="23">
        <v>4.585635359116022E-2</v>
      </c>
      <c r="H134" s="23">
        <v>1.3812154696132596E-2</v>
      </c>
      <c r="I134" s="23">
        <v>4.4751381215469614E-2</v>
      </c>
      <c r="J134" s="23">
        <v>7.7348066298342538E-2</v>
      </c>
      <c r="K134" s="23">
        <v>5.5248618784530391E-4</v>
      </c>
      <c r="L134" s="24">
        <v>9050</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0.7147796024200519</v>
      </c>
      <c r="F136" s="23">
        <v>3.1114952463267068E-2</v>
      </c>
      <c r="G136" s="23">
        <v>3.7165082108902334E-2</v>
      </c>
      <c r="H136" s="23">
        <v>2.7657735522904063E-2</v>
      </c>
      <c r="I136" s="23">
        <v>6.3958513396715641E-2</v>
      </c>
      <c r="J136" s="23">
        <v>0.12532411408815902</v>
      </c>
      <c r="K136" s="23">
        <v>0</v>
      </c>
      <c r="L136" s="24">
        <v>5785</v>
      </c>
      <c r="M136" s="23">
        <v>0.73062730627306272</v>
      </c>
      <c r="N136" s="23">
        <v>2.9520295202952029E-2</v>
      </c>
      <c r="O136" s="23">
        <v>3.6900369003690037E-2</v>
      </c>
      <c r="P136" s="23">
        <v>2.5830258302583026E-2</v>
      </c>
      <c r="Q136" s="23">
        <v>5.1660516605166053E-2</v>
      </c>
      <c r="R136" s="23">
        <v>0.12546125461254612</v>
      </c>
      <c r="S136" s="23">
        <v>0</v>
      </c>
      <c r="T136" s="24">
        <v>1355</v>
      </c>
    </row>
    <row r="137" spans="2:20" x14ac:dyDescent="0.3">
      <c r="B137" s="33" t="s">
        <v>279</v>
      </c>
      <c r="C137" s="21" t="s">
        <v>76</v>
      </c>
      <c r="D137" s="18" t="s">
        <v>179</v>
      </c>
      <c r="E137" s="23">
        <v>0.8526392961876833</v>
      </c>
      <c r="F137" s="23">
        <v>1.0263929618768328E-2</v>
      </c>
      <c r="G137" s="23">
        <v>1.0997067448680353E-2</v>
      </c>
      <c r="H137" s="23">
        <v>2.9325513196480938E-3</v>
      </c>
      <c r="I137" s="23">
        <v>5.131964809384164E-3</v>
      </c>
      <c r="J137" s="23">
        <v>0.1158357771260997</v>
      </c>
      <c r="K137" s="23">
        <v>1.4662756598240469E-3</v>
      </c>
      <c r="L137" s="24">
        <v>6820</v>
      </c>
      <c r="M137" s="23">
        <v>0.87108013937282225</v>
      </c>
      <c r="N137" s="23">
        <v>8.7108013937282226E-3</v>
      </c>
      <c r="O137" s="23">
        <v>8.7108013937282226E-3</v>
      </c>
      <c r="P137" s="23">
        <v>3.4843205574912892E-3</v>
      </c>
      <c r="Q137" s="23">
        <v>5.2264808362369342E-3</v>
      </c>
      <c r="R137" s="23">
        <v>9.9303135888501745E-2</v>
      </c>
      <c r="S137" s="23">
        <v>1.7421602787456446E-3</v>
      </c>
      <c r="T137" s="24">
        <v>2870</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0.84842707340324119</v>
      </c>
      <c r="F139" s="23">
        <v>7.6263107721639654E-3</v>
      </c>
      <c r="G139" s="23">
        <v>1.5252621544327931E-2</v>
      </c>
      <c r="H139" s="23">
        <v>1.2392755004766444E-2</v>
      </c>
      <c r="I139" s="23">
        <v>1.4299332697807437E-2</v>
      </c>
      <c r="J139" s="23">
        <v>8.4842707340324119E-2</v>
      </c>
      <c r="K139" s="23">
        <v>1.6205910390848427E-2</v>
      </c>
      <c r="L139" s="24">
        <v>5245</v>
      </c>
      <c r="M139" s="23">
        <v>0.86102719033232633</v>
      </c>
      <c r="N139" s="23">
        <v>6.0422960725075529E-3</v>
      </c>
      <c r="O139" s="23">
        <v>6.0422960725075529E-3</v>
      </c>
      <c r="P139" s="23">
        <v>6.0422960725075529E-3</v>
      </c>
      <c r="Q139" s="23">
        <v>1.2084592145015106E-2</v>
      </c>
      <c r="R139" s="23">
        <v>9.3655589123867067E-2</v>
      </c>
      <c r="S139" s="23">
        <v>1.5105740181268883E-2</v>
      </c>
      <c r="T139" s="24">
        <v>1655</v>
      </c>
    </row>
    <row r="140" spans="2:20" x14ac:dyDescent="0.3">
      <c r="B140" s="33" t="s">
        <v>279</v>
      </c>
      <c r="C140" s="21" t="s">
        <v>83</v>
      </c>
      <c r="D140" s="18" t="s">
        <v>182</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21" t="s">
        <v>84</v>
      </c>
      <c r="D141" s="18" t="s">
        <v>183</v>
      </c>
      <c r="E141" s="23">
        <v>0.57555305586801653</v>
      </c>
      <c r="F141" s="23">
        <v>1.1998500187476566E-2</v>
      </c>
      <c r="G141" s="23">
        <v>0.21484814398200225</v>
      </c>
      <c r="H141" s="23">
        <v>7.1241094863142111E-3</v>
      </c>
      <c r="I141" s="23">
        <v>1.987251593550806E-2</v>
      </c>
      <c r="J141" s="23">
        <v>0.10011248593925759</v>
      </c>
      <c r="K141" s="23">
        <v>7.0491188601424823E-2</v>
      </c>
      <c r="L141" s="24">
        <v>13335</v>
      </c>
      <c r="M141" s="23">
        <v>0.6428571428571429</v>
      </c>
      <c r="N141" s="23">
        <v>7.326007326007326E-3</v>
      </c>
      <c r="O141" s="23">
        <v>0.1391941391941392</v>
      </c>
      <c r="P141" s="23">
        <v>5.4945054945054949E-3</v>
      </c>
      <c r="Q141" s="23">
        <v>1.098901098901099E-2</v>
      </c>
      <c r="R141" s="23">
        <v>6.5934065934065936E-2</v>
      </c>
      <c r="S141" s="23">
        <v>0.12820512820512819</v>
      </c>
      <c r="T141" s="24">
        <v>2730</v>
      </c>
    </row>
    <row r="142" spans="2:20" x14ac:dyDescent="0.3">
      <c r="B142" s="33" t="s">
        <v>279</v>
      </c>
      <c r="C142" s="21" t="s">
        <v>88</v>
      </c>
      <c r="D142" s="18" t="s">
        <v>185</v>
      </c>
      <c r="E142" s="23">
        <v>0.80548628428927682</v>
      </c>
      <c r="F142" s="23">
        <v>2.0781379883624274E-2</v>
      </c>
      <c r="G142" s="23">
        <v>8.7697423108894432E-2</v>
      </c>
      <c r="H142" s="23">
        <v>2.2028262676641729E-2</v>
      </c>
      <c r="I142" s="23">
        <v>2.0781379883624274E-2</v>
      </c>
      <c r="J142" s="23">
        <v>2.2443890274314215E-2</v>
      </c>
      <c r="K142" s="23">
        <v>2.0781379883624274E-2</v>
      </c>
      <c r="L142" s="24">
        <v>12030</v>
      </c>
      <c r="M142" s="23">
        <v>0.8534923339011925</v>
      </c>
      <c r="N142" s="23">
        <v>1.0221465076660987E-2</v>
      </c>
      <c r="O142" s="23">
        <v>6.3032367972742753E-2</v>
      </c>
      <c r="P142" s="23">
        <v>1.7035775127768313E-2</v>
      </c>
      <c r="Q142" s="23">
        <v>1.5332197614991482E-2</v>
      </c>
      <c r="R142" s="23">
        <v>1.8739352640545145E-2</v>
      </c>
      <c r="S142" s="23">
        <v>2.2146507666098807E-2</v>
      </c>
      <c r="T142" s="24">
        <v>2935</v>
      </c>
    </row>
    <row r="143" spans="2:20" x14ac:dyDescent="0.3">
      <c r="B143" s="33" t="s">
        <v>279</v>
      </c>
      <c r="C143" s="21" t="s">
        <v>72</v>
      </c>
      <c r="D143" s="18" t="s">
        <v>175</v>
      </c>
      <c r="E143" s="23">
        <v>0.75397933538117845</v>
      </c>
      <c r="F143" s="23">
        <v>1.2287070650656241E-2</v>
      </c>
      <c r="G143" s="23">
        <v>1.5917341524713767E-2</v>
      </c>
      <c r="H143" s="23">
        <v>1.7872102764590895E-2</v>
      </c>
      <c r="I143" s="23">
        <v>7.5677185143814579E-2</v>
      </c>
      <c r="J143" s="23">
        <v>7.0371404635576659E-2</v>
      </c>
      <c r="K143" s="23">
        <v>5.4174811505166155E-2</v>
      </c>
      <c r="L143" s="24">
        <v>17905</v>
      </c>
      <c r="M143" s="23">
        <v>0.81784037558685441</v>
      </c>
      <c r="N143" s="23">
        <v>8.4507042253521118E-3</v>
      </c>
      <c r="O143" s="23">
        <v>1.3145539906103286E-2</v>
      </c>
      <c r="P143" s="23">
        <v>1.5023474178403756E-2</v>
      </c>
      <c r="Q143" s="23">
        <v>5.0704225352112678E-2</v>
      </c>
      <c r="R143" s="23">
        <v>5.6338028169014086E-2</v>
      </c>
      <c r="S143" s="23">
        <v>3.9436619718309862E-2</v>
      </c>
      <c r="T143" s="24">
        <v>5325</v>
      </c>
    </row>
    <row r="144" spans="2:20" x14ac:dyDescent="0.3">
      <c r="B144" s="33" t="s">
        <v>279</v>
      </c>
      <c r="C144" s="21" t="s">
        <v>423</v>
      </c>
      <c r="D144" s="18" t="s">
        <v>424</v>
      </c>
      <c r="E144" s="23">
        <v>0.70068027210884354</v>
      </c>
      <c r="F144" s="23">
        <v>2.0408163265306121E-2</v>
      </c>
      <c r="G144" s="23">
        <v>6.4625850340136057E-2</v>
      </c>
      <c r="H144" s="23">
        <v>7.1428571428571425E-2</v>
      </c>
      <c r="I144" s="23">
        <v>7.8231292517006806E-2</v>
      </c>
      <c r="J144" s="23">
        <v>6.4625850340136057E-2</v>
      </c>
      <c r="K144" s="23">
        <v>0</v>
      </c>
      <c r="L144" s="24">
        <v>1470</v>
      </c>
      <c r="M144" s="23">
        <v>0.66666666666666663</v>
      </c>
      <c r="N144" s="23">
        <v>0</v>
      </c>
      <c r="O144" s="23">
        <v>0.1111111111111111</v>
      </c>
      <c r="P144" s="23">
        <v>0.1111111111111111</v>
      </c>
      <c r="Q144" s="23">
        <v>0.1111111111111111</v>
      </c>
      <c r="R144" s="23">
        <v>0.1111111111111111</v>
      </c>
      <c r="S144" s="23">
        <v>0</v>
      </c>
      <c r="T144" s="24">
        <v>45</v>
      </c>
    </row>
    <row r="145" spans="2:20" x14ac:dyDescent="0.3">
      <c r="B145" s="33" t="s">
        <v>279</v>
      </c>
      <c r="C145" s="21" t="s">
        <v>90</v>
      </c>
      <c r="D145" s="18" t="s">
        <v>187</v>
      </c>
      <c r="E145" s="23">
        <v>0.55962327206440832</v>
      </c>
      <c r="F145" s="23">
        <v>4.2381892754063497E-2</v>
      </c>
      <c r="G145" s="23">
        <v>0.17757861157526963</v>
      </c>
      <c r="H145" s="23">
        <v>9.3726264620993469E-2</v>
      </c>
      <c r="I145" s="23">
        <v>7.6408932097827745E-2</v>
      </c>
      <c r="J145" s="23">
        <v>3.9951389943794623E-2</v>
      </c>
      <c r="K145" s="23">
        <v>1.0329636943642716E-2</v>
      </c>
      <c r="L145" s="24">
        <v>32915</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0.91079545454545452</v>
      </c>
      <c r="F146" s="23">
        <v>1.1931818181818182E-2</v>
      </c>
      <c r="G146" s="23">
        <v>1.1647727272727273E-2</v>
      </c>
      <c r="H146" s="23">
        <v>7.3863636363636362E-3</v>
      </c>
      <c r="I146" s="23">
        <v>1.0795454545454546E-2</v>
      </c>
      <c r="J146" s="23">
        <v>2.3579545454545454E-2</v>
      </c>
      <c r="K146" s="23">
        <v>2.3863636363636365E-2</v>
      </c>
      <c r="L146" s="24">
        <v>17600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0.83636363636363631</v>
      </c>
      <c r="F147" s="23">
        <v>1.1912225705329153E-2</v>
      </c>
      <c r="G147" s="23">
        <v>2.3824451410658306E-2</v>
      </c>
      <c r="H147" s="23">
        <v>1.4420062695924765E-2</v>
      </c>
      <c r="I147" s="23">
        <v>1.3166144200626959E-2</v>
      </c>
      <c r="J147" s="23">
        <v>6.6457680250783704E-2</v>
      </c>
      <c r="K147" s="23">
        <v>3.3228840125391852E-2</v>
      </c>
      <c r="L147" s="24">
        <v>7975</v>
      </c>
      <c r="M147" s="23" t="s">
        <v>588</v>
      </c>
      <c r="N147" s="23" t="s">
        <v>588</v>
      </c>
      <c r="O147" s="23" t="s">
        <v>588</v>
      </c>
      <c r="P147" s="23" t="s">
        <v>588</v>
      </c>
      <c r="Q147" s="23" t="s">
        <v>588</v>
      </c>
      <c r="R147" s="23" t="s">
        <v>588</v>
      </c>
      <c r="S147" s="23" t="s">
        <v>588</v>
      </c>
      <c r="T147" s="24" t="s">
        <v>588</v>
      </c>
    </row>
    <row r="148" spans="2:20" x14ac:dyDescent="0.3">
      <c r="B148" s="33" t="s">
        <v>279</v>
      </c>
      <c r="C148" s="21" t="s">
        <v>97</v>
      </c>
      <c r="D148" s="18" t="s">
        <v>326</v>
      </c>
      <c r="E148" s="23">
        <v>0.71030122722201561</v>
      </c>
      <c r="F148" s="23">
        <v>2.0267757530680549E-2</v>
      </c>
      <c r="G148" s="23">
        <v>0.16158423205652658</v>
      </c>
      <c r="H148" s="23">
        <v>3.3655634064708069E-2</v>
      </c>
      <c r="I148" s="23">
        <v>2.4730383042023057E-2</v>
      </c>
      <c r="J148" s="23">
        <v>4.5555968761621421E-2</v>
      </c>
      <c r="K148" s="23">
        <v>3.718854592785422E-3</v>
      </c>
      <c r="L148" s="24">
        <v>26890</v>
      </c>
      <c r="M148" s="23">
        <v>0.77470355731225293</v>
      </c>
      <c r="N148" s="23">
        <v>1.4492753623188406E-2</v>
      </c>
      <c r="O148" s="23">
        <v>0.1297760210803689</v>
      </c>
      <c r="P148" s="23">
        <v>3.3596837944664032E-2</v>
      </c>
      <c r="Q148" s="23">
        <v>2.2397891963109356E-2</v>
      </c>
      <c r="R148" s="23">
        <v>2.2397891963109356E-2</v>
      </c>
      <c r="S148" s="23">
        <v>2.635046113306983E-3</v>
      </c>
      <c r="T148" s="24">
        <v>7590</v>
      </c>
    </row>
    <row r="149" spans="2:20" x14ac:dyDescent="0.3">
      <c r="B149" s="33" t="s">
        <v>279</v>
      </c>
      <c r="C149" s="21" t="s">
        <v>103</v>
      </c>
      <c r="D149" s="18" t="s">
        <v>196</v>
      </c>
      <c r="E149" s="23">
        <v>0.84014643075045758</v>
      </c>
      <c r="F149" s="23">
        <v>1.4032946918852958E-2</v>
      </c>
      <c r="G149" s="23">
        <v>3.3557046979865772E-2</v>
      </c>
      <c r="H149" s="23">
        <v>7.3215375228798049E-3</v>
      </c>
      <c r="I149" s="23">
        <v>1.6473459426479559E-2</v>
      </c>
      <c r="J149" s="23">
        <v>8.8468578401464312E-2</v>
      </c>
      <c r="K149" s="23">
        <v>0</v>
      </c>
      <c r="L149" s="24">
        <v>8195</v>
      </c>
      <c r="M149" s="23">
        <v>0.85590277777777779</v>
      </c>
      <c r="N149" s="23">
        <v>1.2152777777777778E-2</v>
      </c>
      <c r="O149" s="23">
        <v>2.7777777777777776E-2</v>
      </c>
      <c r="P149" s="23">
        <v>6.9444444444444441E-3</v>
      </c>
      <c r="Q149" s="23">
        <v>1.3888888888888888E-2</v>
      </c>
      <c r="R149" s="23">
        <v>8.3333333333333329E-2</v>
      </c>
      <c r="S149" s="23">
        <v>0</v>
      </c>
      <c r="T149" s="24">
        <v>2880</v>
      </c>
    </row>
    <row r="150" spans="2:20" x14ac:dyDescent="0.3">
      <c r="B150" s="33" t="s">
        <v>279</v>
      </c>
      <c r="C150" s="21" t="s">
        <v>104</v>
      </c>
      <c r="D150" s="18" t="s">
        <v>328</v>
      </c>
      <c r="E150" s="23">
        <v>0.71103716028840824</v>
      </c>
      <c r="F150" s="23">
        <v>1.3865779256794232E-2</v>
      </c>
      <c r="G150" s="23">
        <v>7.3211314475873548E-2</v>
      </c>
      <c r="H150" s="23">
        <v>1.4420410427066E-2</v>
      </c>
      <c r="I150" s="23">
        <v>1.8302828618968387E-2</v>
      </c>
      <c r="J150" s="23">
        <v>2.7731558513588463E-2</v>
      </c>
      <c r="K150" s="23">
        <v>0.14087631724902941</v>
      </c>
      <c r="L150" s="24">
        <v>9015</v>
      </c>
      <c r="M150" s="23">
        <v>0.73985239852398521</v>
      </c>
      <c r="N150" s="23">
        <v>9.2250922509225092E-3</v>
      </c>
      <c r="O150" s="23">
        <v>7.1955719557195569E-2</v>
      </c>
      <c r="P150" s="23">
        <v>1.4760147601476014E-2</v>
      </c>
      <c r="Q150" s="23">
        <v>1.6605166051660517E-2</v>
      </c>
      <c r="R150" s="23">
        <v>2.7675276752767528E-2</v>
      </c>
      <c r="S150" s="23">
        <v>0.11992619926199262</v>
      </c>
      <c r="T150" s="24">
        <v>2710</v>
      </c>
    </row>
    <row r="151" spans="2:20" x14ac:dyDescent="0.3">
      <c r="B151" s="33" t="s">
        <v>279</v>
      </c>
      <c r="C151" s="21" t="s">
        <v>107</v>
      </c>
      <c r="D151" s="18" t="s">
        <v>329</v>
      </c>
      <c r="E151" s="23">
        <v>0.78080000000000005</v>
      </c>
      <c r="F151" s="23">
        <v>5.3333333333333332E-3</v>
      </c>
      <c r="G151" s="23">
        <v>1.0133333333333333E-2</v>
      </c>
      <c r="H151" s="23">
        <v>4.2666666666666669E-3</v>
      </c>
      <c r="I151" s="23">
        <v>1.2266666666666667E-2</v>
      </c>
      <c r="J151" s="23">
        <v>0.11413333333333334</v>
      </c>
      <c r="K151" s="23">
        <v>7.3066666666666669E-2</v>
      </c>
      <c r="L151" s="24">
        <v>9375</v>
      </c>
      <c r="M151" s="23">
        <v>0.8085808580858086</v>
      </c>
      <c r="N151" s="23">
        <v>4.9504950495049506E-3</v>
      </c>
      <c r="O151" s="23">
        <v>8.2508250825082501E-3</v>
      </c>
      <c r="P151" s="23">
        <v>3.3003300330033004E-3</v>
      </c>
      <c r="Q151" s="23">
        <v>4.9504950495049506E-3</v>
      </c>
      <c r="R151" s="23">
        <v>0.11551155115511551</v>
      </c>
      <c r="S151" s="23">
        <v>5.2805280528052806E-2</v>
      </c>
      <c r="T151" s="24">
        <v>3030</v>
      </c>
    </row>
    <row r="152" spans="2:20" x14ac:dyDescent="0.3">
      <c r="B152" s="33" t="s">
        <v>279</v>
      </c>
      <c r="C152" s="21" t="s">
        <v>108</v>
      </c>
      <c r="D152" s="18" t="s">
        <v>330</v>
      </c>
      <c r="E152" s="23">
        <v>0.78969654199011996</v>
      </c>
      <c r="F152" s="23">
        <v>7.7628793225123505E-3</v>
      </c>
      <c r="G152" s="23">
        <v>1.4114326040931546E-2</v>
      </c>
      <c r="H152" s="23">
        <v>5.6457304163726185E-3</v>
      </c>
      <c r="I152" s="23">
        <v>6.563161609033169E-2</v>
      </c>
      <c r="J152" s="23">
        <v>0.11714890613973183</v>
      </c>
      <c r="K152" s="23">
        <v>0</v>
      </c>
      <c r="L152" s="24">
        <v>7085</v>
      </c>
      <c r="M152" s="23">
        <v>0.80249480249480254</v>
      </c>
      <c r="N152" s="23">
        <v>4.1580041580041582E-3</v>
      </c>
      <c r="O152" s="23">
        <v>1.2474012474012475E-2</v>
      </c>
      <c r="P152" s="23">
        <v>6.2370062370062374E-3</v>
      </c>
      <c r="Q152" s="23">
        <v>6.4449064449064453E-2</v>
      </c>
      <c r="R152" s="23">
        <v>0.10810810810810811</v>
      </c>
      <c r="S152" s="23">
        <v>0</v>
      </c>
      <c r="T152" s="24">
        <v>2405</v>
      </c>
    </row>
    <row r="153" spans="2:20" x14ac:dyDescent="0.3">
      <c r="B153" s="33" t="s">
        <v>279</v>
      </c>
      <c r="C153" s="21" t="s">
        <v>109</v>
      </c>
      <c r="D153" s="18" t="s">
        <v>199</v>
      </c>
      <c r="E153" s="23">
        <v>0.90114068441064643</v>
      </c>
      <c r="F153" s="23">
        <v>1.1406844106463879E-2</v>
      </c>
      <c r="G153" s="23">
        <v>1.9645120405576678E-2</v>
      </c>
      <c r="H153" s="23">
        <v>6.9708491761723704E-3</v>
      </c>
      <c r="I153" s="23">
        <v>8.8719898605830166E-3</v>
      </c>
      <c r="J153" s="23">
        <v>5.0063371356147024E-2</v>
      </c>
      <c r="K153" s="23">
        <v>1.9011406844106464E-3</v>
      </c>
      <c r="L153" s="24">
        <v>7890</v>
      </c>
      <c r="M153" s="23">
        <v>0.9133489461358314</v>
      </c>
      <c r="N153" s="23">
        <v>4.6838407494145199E-3</v>
      </c>
      <c r="O153" s="23">
        <v>1.1709601873536301E-2</v>
      </c>
      <c r="P153" s="23">
        <v>4.6838407494145199E-3</v>
      </c>
      <c r="Q153" s="23">
        <v>7.0257611241217799E-3</v>
      </c>
      <c r="R153" s="23">
        <v>5.8548009367681501E-2</v>
      </c>
      <c r="S153" s="23">
        <v>2.34192037470726E-3</v>
      </c>
      <c r="T153" s="24">
        <v>2135</v>
      </c>
    </row>
    <row r="154" spans="2:20" x14ac:dyDescent="0.3">
      <c r="B154" s="33" t="s">
        <v>279</v>
      </c>
      <c r="C154" s="21" t="s">
        <v>110</v>
      </c>
      <c r="D154" s="18" t="s">
        <v>331</v>
      </c>
      <c r="E154" s="23">
        <v>0.89631650750341063</v>
      </c>
      <c r="F154" s="23">
        <v>1.5006821282401092E-2</v>
      </c>
      <c r="G154" s="23">
        <v>1.7735334242837655E-2</v>
      </c>
      <c r="H154" s="23">
        <v>3.1377899045020467E-2</v>
      </c>
      <c r="I154" s="23">
        <v>2.3192360163710776E-2</v>
      </c>
      <c r="J154" s="23">
        <v>6.1391541609822648E-3</v>
      </c>
      <c r="K154" s="23">
        <v>1.0231923601637109E-2</v>
      </c>
      <c r="L154" s="24">
        <v>7330</v>
      </c>
      <c r="M154" s="23">
        <v>0.92361111111111116</v>
      </c>
      <c r="N154" s="23">
        <v>9.2592592592592587E-3</v>
      </c>
      <c r="O154" s="23">
        <v>1.3888888888888888E-2</v>
      </c>
      <c r="P154" s="23">
        <v>2.5462962962962962E-2</v>
      </c>
      <c r="Q154" s="23">
        <v>1.3888888888888888E-2</v>
      </c>
      <c r="R154" s="23">
        <v>4.6296296296296294E-3</v>
      </c>
      <c r="S154" s="23">
        <v>1.1574074074074073E-2</v>
      </c>
      <c r="T154" s="24">
        <v>2160</v>
      </c>
    </row>
    <row r="155" spans="2:20" x14ac:dyDescent="0.3">
      <c r="B155" s="33" t="s">
        <v>283</v>
      </c>
      <c r="C155" s="21" t="s">
        <v>112</v>
      </c>
      <c r="D155" s="18" t="s">
        <v>332</v>
      </c>
      <c r="E155" s="23">
        <v>0.63908701854493577</v>
      </c>
      <c r="F155" s="23">
        <v>1.355206847360913E-2</v>
      </c>
      <c r="G155" s="23">
        <v>7.9885877318116971E-2</v>
      </c>
      <c r="H155" s="23">
        <v>1.5691868758915834E-2</v>
      </c>
      <c r="I155" s="23">
        <v>5.5634807417974323E-2</v>
      </c>
      <c r="J155" s="23">
        <v>0.1847360912981455</v>
      </c>
      <c r="K155" s="23">
        <v>1.2125534950071327E-2</v>
      </c>
      <c r="L155" s="24">
        <v>7010</v>
      </c>
      <c r="M155" s="23">
        <v>0.67521367521367526</v>
      </c>
      <c r="N155" s="23">
        <v>8.5470085470085479E-3</v>
      </c>
      <c r="O155" s="23">
        <v>5.128205128205128E-2</v>
      </c>
      <c r="P155" s="23">
        <v>1.7094017094017096E-2</v>
      </c>
      <c r="Q155" s="23">
        <v>6.8376068376068383E-2</v>
      </c>
      <c r="R155" s="23">
        <v>0.17948717948717949</v>
      </c>
      <c r="S155" s="23">
        <v>0</v>
      </c>
      <c r="T155" s="24">
        <v>585</v>
      </c>
    </row>
    <row r="156" spans="2:20" x14ac:dyDescent="0.3">
      <c r="B156" s="33" t="s">
        <v>283</v>
      </c>
      <c r="C156" s="21" t="s">
        <v>113</v>
      </c>
      <c r="D156" s="18" t="s">
        <v>200</v>
      </c>
      <c r="E156" s="23">
        <v>0.35951526032315978</v>
      </c>
      <c r="F156" s="23">
        <v>1.3016157989228007E-2</v>
      </c>
      <c r="G156" s="23">
        <v>6.0592459605026933E-2</v>
      </c>
      <c r="H156" s="23">
        <v>1.526032315978456E-2</v>
      </c>
      <c r="I156" s="23">
        <v>6.2836624775583485E-3</v>
      </c>
      <c r="J156" s="23">
        <v>2.1543985637342909E-2</v>
      </c>
      <c r="K156" s="23">
        <v>0.52378815080789942</v>
      </c>
      <c r="L156" s="24">
        <v>11140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0.67500000000000004</v>
      </c>
      <c r="F157" s="23">
        <v>2.8636363636363637E-2</v>
      </c>
      <c r="G157" s="23">
        <v>0.10045454545454545</v>
      </c>
      <c r="H157" s="23">
        <v>9.4090909090909086E-2</v>
      </c>
      <c r="I157" s="23">
        <v>0.03</v>
      </c>
      <c r="J157" s="23">
        <v>7.1363636363636365E-2</v>
      </c>
      <c r="K157" s="23">
        <v>0</v>
      </c>
      <c r="L157" s="24">
        <v>11000</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0.80783505154639179</v>
      </c>
      <c r="F158" s="23">
        <v>1.5257731958762887E-2</v>
      </c>
      <c r="G158" s="23">
        <v>1.4845360824742268E-2</v>
      </c>
      <c r="H158" s="23">
        <v>8.2474226804123713E-3</v>
      </c>
      <c r="I158" s="23">
        <v>1.6494845360824743E-2</v>
      </c>
      <c r="J158" s="23">
        <v>5.3195876288659794E-2</v>
      </c>
      <c r="K158" s="23">
        <v>8.4123711340206186E-2</v>
      </c>
      <c r="L158" s="24">
        <v>12125</v>
      </c>
      <c r="M158" s="23">
        <v>0.81795195954487987</v>
      </c>
      <c r="N158" s="23">
        <v>1.2642225031605562E-2</v>
      </c>
      <c r="O158" s="23">
        <v>1.3906447534766119E-2</v>
      </c>
      <c r="P158" s="23">
        <v>6.321112515802781E-3</v>
      </c>
      <c r="Q158" s="23">
        <v>1.3906447534766119E-2</v>
      </c>
      <c r="R158" s="23">
        <v>5.9418457648546141E-2</v>
      </c>
      <c r="S158" s="23">
        <v>7.4589127686472814E-2</v>
      </c>
      <c r="T158" s="24">
        <v>3955</v>
      </c>
    </row>
    <row r="159" spans="2:20" x14ac:dyDescent="0.3">
      <c r="B159" s="33" t="s">
        <v>283</v>
      </c>
      <c r="C159" s="21" t="s">
        <v>116</v>
      </c>
      <c r="D159" s="18" t="s">
        <v>202</v>
      </c>
      <c r="E159" s="23">
        <v>0.7395635673624289</v>
      </c>
      <c r="F159" s="23">
        <v>1.5180265654648957E-2</v>
      </c>
      <c r="G159" s="23">
        <v>1.6603415559772294E-2</v>
      </c>
      <c r="H159" s="23">
        <v>1.0436432637571158E-2</v>
      </c>
      <c r="I159" s="23">
        <v>6.1669829222011389E-3</v>
      </c>
      <c r="J159" s="23">
        <v>0.2120493358633776</v>
      </c>
      <c r="K159" s="23">
        <v>0</v>
      </c>
      <c r="L159" s="24">
        <v>10540</v>
      </c>
      <c r="M159" s="23">
        <v>0.70342205323193918</v>
      </c>
      <c r="N159" s="23">
        <v>1.7110266159695818E-2</v>
      </c>
      <c r="O159" s="23">
        <v>1.1406844106463879E-2</v>
      </c>
      <c r="P159" s="23">
        <v>7.6045627376425855E-3</v>
      </c>
      <c r="Q159" s="23">
        <v>3.8022813688212928E-3</v>
      </c>
      <c r="R159" s="23">
        <v>0.25475285171102663</v>
      </c>
      <c r="S159" s="23">
        <v>0</v>
      </c>
      <c r="T159" s="24">
        <v>2630</v>
      </c>
    </row>
    <row r="160" spans="2:20" x14ac:dyDescent="0.3">
      <c r="B160" s="33" t="s">
        <v>283</v>
      </c>
      <c r="C160" s="21" t="s">
        <v>117</v>
      </c>
      <c r="D160" s="18" t="s">
        <v>203</v>
      </c>
      <c r="E160" s="23">
        <v>0.64365904365904369</v>
      </c>
      <c r="F160" s="23">
        <v>2.0997920997920999E-2</v>
      </c>
      <c r="G160" s="23">
        <v>0.19002079002079003</v>
      </c>
      <c r="H160" s="23">
        <v>2.9521829521829523E-2</v>
      </c>
      <c r="I160" s="23">
        <v>4.5738045738045741E-2</v>
      </c>
      <c r="J160" s="23">
        <v>4.3866943866943869E-2</v>
      </c>
      <c r="K160" s="23">
        <v>2.5987525987525989E-2</v>
      </c>
      <c r="L160" s="24">
        <v>24050</v>
      </c>
      <c r="M160" s="23">
        <v>0.73587474472430225</v>
      </c>
      <c r="N160" s="23">
        <v>1.7018379850238258E-2</v>
      </c>
      <c r="O160" s="23">
        <v>0.13138189244383935</v>
      </c>
      <c r="P160" s="23">
        <v>2.7910142954390742E-2</v>
      </c>
      <c r="Q160" s="23">
        <v>3.6078965282505107E-2</v>
      </c>
      <c r="R160" s="23">
        <v>4.084411164057182E-2</v>
      </c>
      <c r="S160" s="23">
        <v>1.0891763104152484E-2</v>
      </c>
      <c r="T160" s="24">
        <v>7345</v>
      </c>
    </row>
    <row r="161" spans="2:20" x14ac:dyDescent="0.3">
      <c r="B161" s="33" t="s">
        <v>283</v>
      </c>
      <c r="C161" s="21" t="s">
        <v>118</v>
      </c>
      <c r="D161" s="18" t="s">
        <v>204</v>
      </c>
      <c r="E161" s="23">
        <v>0.81133873272987134</v>
      </c>
      <c r="F161" s="23">
        <v>1.4292520247737018E-2</v>
      </c>
      <c r="G161" s="23">
        <v>3.2872796569795137E-2</v>
      </c>
      <c r="H161" s="23">
        <v>1.6198189614101955E-2</v>
      </c>
      <c r="I161" s="23">
        <v>4.0019056693663652E-2</v>
      </c>
      <c r="J161" s="23">
        <v>1.4768937589328252E-2</v>
      </c>
      <c r="K161" s="23">
        <v>7.0033349213911383E-2</v>
      </c>
      <c r="L161" s="24">
        <v>10495</v>
      </c>
      <c r="M161" s="23">
        <v>0.82930107526881724</v>
      </c>
      <c r="N161" s="23">
        <v>1.0752688172043012E-2</v>
      </c>
      <c r="O161" s="23">
        <v>2.5537634408602152E-2</v>
      </c>
      <c r="P161" s="23">
        <v>1.3440860215053764E-2</v>
      </c>
      <c r="Q161" s="23">
        <v>3.4946236559139782E-2</v>
      </c>
      <c r="R161" s="23">
        <v>1.4784946236559141E-2</v>
      </c>
      <c r="S161" s="23">
        <v>7.1236559139784952E-2</v>
      </c>
      <c r="T161" s="24">
        <v>3720</v>
      </c>
    </row>
    <row r="162" spans="2:20" x14ac:dyDescent="0.3">
      <c r="B162" s="33" t="s">
        <v>283</v>
      </c>
      <c r="C162" s="21" t="s">
        <v>119</v>
      </c>
      <c r="D162" s="18" t="s">
        <v>334</v>
      </c>
      <c r="E162" s="23">
        <v>0.95688847235238983</v>
      </c>
      <c r="F162" s="23">
        <v>9.3720712277413302E-3</v>
      </c>
      <c r="G162" s="23">
        <v>1.0309278350515464E-2</v>
      </c>
      <c r="H162" s="23">
        <v>6.5604498594189313E-3</v>
      </c>
      <c r="I162" s="23">
        <v>2.8116213683223993E-3</v>
      </c>
      <c r="J162" s="23">
        <v>1.2183692596063731E-2</v>
      </c>
      <c r="K162" s="23">
        <v>2.8116213683223993E-3</v>
      </c>
      <c r="L162" s="24">
        <v>5335</v>
      </c>
      <c r="M162" s="23">
        <v>0.96208530805687209</v>
      </c>
      <c r="N162" s="23">
        <v>4.7393364928909956E-3</v>
      </c>
      <c r="O162" s="23">
        <v>1.4218009478672985E-2</v>
      </c>
      <c r="P162" s="23">
        <v>4.7393364928909956E-3</v>
      </c>
      <c r="Q162" s="23">
        <v>4.7393364928909956E-3</v>
      </c>
      <c r="R162" s="23">
        <v>9.4786729857819912E-3</v>
      </c>
      <c r="S162" s="23">
        <v>4.7393364928909956E-3</v>
      </c>
      <c r="T162" s="24">
        <v>1055</v>
      </c>
    </row>
    <row r="163" spans="2:20" x14ac:dyDescent="0.3">
      <c r="B163" s="33" t="s">
        <v>283</v>
      </c>
      <c r="C163" s="21" t="s">
        <v>120</v>
      </c>
      <c r="D163" s="18" t="s">
        <v>335</v>
      </c>
      <c r="E163" s="23">
        <v>0.87671633070406074</v>
      </c>
      <c r="F163" s="23">
        <v>2.3663453111305872E-2</v>
      </c>
      <c r="G163" s="23">
        <v>4.2068361086765996E-2</v>
      </c>
      <c r="H163" s="23">
        <v>2.3371311714869999E-2</v>
      </c>
      <c r="I163" s="23">
        <v>1.7528483786152498E-2</v>
      </c>
      <c r="J163" s="23">
        <v>9.0563832895121238E-3</v>
      </c>
      <c r="K163" s="23">
        <v>7.5956763073327487E-3</v>
      </c>
      <c r="L163" s="24">
        <v>17115</v>
      </c>
      <c r="M163" s="23">
        <v>0.91910112359550566</v>
      </c>
      <c r="N163" s="23">
        <v>1.4606741573033709E-2</v>
      </c>
      <c r="O163" s="23">
        <v>2.359550561797753E-2</v>
      </c>
      <c r="P163" s="23">
        <v>1.2359550561797753E-2</v>
      </c>
      <c r="Q163" s="23">
        <v>1.2359550561797753E-2</v>
      </c>
      <c r="R163" s="23">
        <v>8.988764044943821E-3</v>
      </c>
      <c r="S163" s="23">
        <v>8.988764044943821E-3</v>
      </c>
      <c r="T163" s="24">
        <v>4450</v>
      </c>
    </row>
    <row r="164" spans="2:20" x14ac:dyDescent="0.3">
      <c r="B164" s="33" t="s">
        <v>283</v>
      </c>
      <c r="C164" s="21" t="s">
        <v>121</v>
      </c>
      <c r="D164" s="18" t="s">
        <v>205</v>
      </c>
      <c r="E164" s="23">
        <v>0.79374389051808403</v>
      </c>
      <c r="F164" s="23">
        <v>2.2482893450635387E-2</v>
      </c>
      <c r="G164" s="23">
        <v>4.4477028347996092E-2</v>
      </c>
      <c r="H164" s="23">
        <v>5.6695992179863146E-2</v>
      </c>
      <c r="I164" s="23">
        <v>1.466275659824047E-2</v>
      </c>
      <c r="J164" s="23">
        <v>6.7448680351906154E-2</v>
      </c>
      <c r="K164" s="23">
        <v>9.7751710654936461E-4</v>
      </c>
      <c r="L164" s="24">
        <v>10230</v>
      </c>
      <c r="M164" s="23">
        <v>0.82680412371134016</v>
      </c>
      <c r="N164" s="23">
        <v>1.6494845360824743E-2</v>
      </c>
      <c r="O164" s="23">
        <v>3.5051546391752578E-2</v>
      </c>
      <c r="P164" s="23">
        <v>4.3298969072164947E-2</v>
      </c>
      <c r="Q164" s="23">
        <v>1.2371134020618556E-2</v>
      </c>
      <c r="R164" s="23">
        <v>6.3917525773195871E-2</v>
      </c>
      <c r="S164" s="23">
        <v>0</v>
      </c>
      <c r="T164" s="24">
        <v>2425</v>
      </c>
    </row>
    <row r="165" spans="2:20" x14ac:dyDescent="0.3">
      <c r="B165" s="33" t="s">
        <v>283</v>
      </c>
      <c r="C165" s="21" t="s">
        <v>122</v>
      </c>
      <c r="D165" s="18" t="s">
        <v>206</v>
      </c>
      <c r="E165" s="23">
        <v>0.6953546993158084</v>
      </c>
      <c r="F165" s="23">
        <v>2.0885848037450486E-2</v>
      </c>
      <c r="G165" s="23">
        <v>5.761613251710479E-2</v>
      </c>
      <c r="H165" s="23">
        <v>2.2686352178610012E-2</v>
      </c>
      <c r="I165" s="23">
        <v>2.5927259632697156E-2</v>
      </c>
      <c r="J165" s="23">
        <v>0.1609650702196615</v>
      </c>
      <c r="K165" s="23">
        <v>1.6924738926899531E-2</v>
      </c>
      <c r="L165" s="24">
        <v>13885</v>
      </c>
      <c r="M165" s="23">
        <v>0.6754832146490336</v>
      </c>
      <c r="N165" s="23">
        <v>1.3224821973550356E-2</v>
      </c>
      <c r="O165" s="23">
        <v>5.188199389623601E-2</v>
      </c>
      <c r="P165" s="23">
        <v>2.5432349949135302E-2</v>
      </c>
      <c r="Q165" s="23">
        <v>2.0345879959308241E-2</v>
      </c>
      <c r="R165" s="23">
        <v>0.19735503560528994</v>
      </c>
      <c r="S165" s="23">
        <v>1.5259409969481181E-2</v>
      </c>
      <c r="T165" s="24">
        <v>4915</v>
      </c>
    </row>
    <row r="166" spans="2:20" x14ac:dyDescent="0.3">
      <c r="B166" s="33" t="s">
        <v>283</v>
      </c>
      <c r="C166" s="21" t="s">
        <v>123</v>
      </c>
      <c r="D166" s="18" t="s">
        <v>336</v>
      </c>
      <c r="E166" s="23">
        <v>0.69714732317311445</v>
      </c>
      <c r="F166" s="23">
        <v>8.2063305978898014E-3</v>
      </c>
      <c r="G166" s="23">
        <v>1.7194216490816726E-2</v>
      </c>
      <c r="H166" s="23">
        <v>1.0160218835482611E-2</v>
      </c>
      <c r="I166" s="23">
        <v>8.5971082454083629E-3</v>
      </c>
      <c r="J166" s="23">
        <v>0.20281359906213364</v>
      </c>
      <c r="K166" s="23">
        <v>5.5490425947635792E-2</v>
      </c>
      <c r="L166" s="24">
        <v>12795</v>
      </c>
      <c r="M166" s="23">
        <v>0.71528471528471527</v>
      </c>
      <c r="N166" s="23">
        <v>3.996003996003996E-3</v>
      </c>
      <c r="O166" s="23">
        <v>1.7982017982017984E-2</v>
      </c>
      <c r="P166" s="23">
        <v>1.098901098901099E-2</v>
      </c>
      <c r="Q166" s="23">
        <v>6.993006993006993E-3</v>
      </c>
      <c r="R166" s="23">
        <v>0.2127872127872128</v>
      </c>
      <c r="S166" s="23">
        <v>3.2967032967032968E-2</v>
      </c>
      <c r="T166" s="24">
        <v>5005</v>
      </c>
    </row>
    <row r="167" spans="2:20" x14ac:dyDescent="0.3">
      <c r="B167" s="33" t="s">
        <v>283</v>
      </c>
      <c r="C167" s="21" t="s">
        <v>124</v>
      </c>
      <c r="D167" s="18" t="s">
        <v>207</v>
      </c>
      <c r="E167" s="23">
        <v>0.56143856143856141</v>
      </c>
      <c r="F167" s="23">
        <v>1.8315018315018316E-2</v>
      </c>
      <c r="G167" s="23">
        <v>8.9577089577089583E-2</v>
      </c>
      <c r="H167" s="23">
        <v>3.0636030636030636E-2</v>
      </c>
      <c r="I167" s="23">
        <v>8.4915084915084912E-2</v>
      </c>
      <c r="J167" s="23">
        <v>0.15084915084915085</v>
      </c>
      <c r="K167" s="23">
        <v>6.4602064602064607E-2</v>
      </c>
      <c r="L167" s="24">
        <v>15015</v>
      </c>
      <c r="M167" s="23">
        <v>0.67849686847599167</v>
      </c>
      <c r="N167" s="23">
        <v>1.4613778705636743E-2</v>
      </c>
      <c r="O167" s="23">
        <v>6.2630480167014613E-2</v>
      </c>
      <c r="P167" s="23">
        <v>2.7139874739039668E-2</v>
      </c>
      <c r="Q167" s="23">
        <v>6.6805845511482248E-2</v>
      </c>
      <c r="R167" s="23">
        <v>0.12526096033402923</v>
      </c>
      <c r="S167" s="23">
        <v>2.5052192066805846E-2</v>
      </c>
      <c r="T167" s="24">
        <v>2395</v>
      </c>
    </row>
    <row r="168" spans="2:20" x14ac:dyDescent="0.3">
      <c r="B168" s="33" t="s">
        <v>283</v>
      </c>
      <c r="C168" s="21" t="s">
        <v>125</v>
      </c>
      <c r="D168" s="18" t="s">
        <v>208</v>
      </c>
      <c r="E168" s="23">
        <v>0.80209013716525146</v>
      </c>
      <c r="F168" s="23">
        <v>2.0901371652514697E-2</v>
      </c>
      <c r="G168" s="23">
        <v>5.2253429131286742E-2</v>
      </c>
      <c r="H168" s="23">
        <v>1.9595035924232528E-2</v>
      </c>
      <c r="I168" s="23">
        <v>2.2860875244937948E-2</v>
      </c>
      <c r="J168" s="23">
        <v>7.184846505551927E-2</v>
      </c>
      <c r="K168" s="23">
        <v>1.1103853690398433E-2</v>
      </c>
      <c r="L168" s="24">
        <v>7655</v>
      </c>
      <c r="M168" s="23">
        <v>0.75</v>
      </c>
      <c r="N168" s="23">
        <v>0</v>
      </c>
      <c r="O168" s="23">
        <v>0</v>
      </c>
      <c r="P168" s="23">
        <v>0</v>
      </c>
      <c r="Q168" s="23">
        <v>0</v>
      </c>
      <c r="R168" s="23">
        <v>0.125</v>
      </c>
      <c r="S168" s="23">
        <v>0</v>
      </c>
      <c r="T168" s="24">
        <v>80</v>
      </c>
    </row>
    <row r="169" spans="2:20" x14ac:dyDescent="0.3">
      <c r="B169" s="33" t="s">
        <v>283</v>
      </c>
      <c r="C169" s="21" t="s">
        <v>126</v>
      </c>
      <c r="D169" s="18" t="s">
        <v>337</v>
      </c>
      <c r="E169" s="23">
        <v>0.60817307692307687</v>
      </c>
      <c r="F169" s="23">
        <v>1.9711538461538461E-2</v>
      </c>
      <c r="G169" s="23">
        <v>4.7596153846153844E-2</v>
      </c>
      <c r="H169" s="23">
        <v>2.2115384615384617E-2</v>
      </c>
      <c r="I169" s="23">
        <v>3.4615384615384617E-2</v>
      </c>
      <c r="J169" s="23">
        <v>0.22403846153846155</v>
      </c>
      <c r="K169" s="23">
        <v>4.2788461538461539E-2</v>
      </c>
      <c r="L169" s="24">
        <v>10400</v>
      </c>
      <c r="M169" s="23">
        <v>0.62842465753424659</v>
      </c>
      <c r="N169" s="23">
        <v>1.5410958904109588E-2</v>
      </c>
      <c r="O169" s="23">
        <v>3.9383561643835614E-2</v>
      </c>
      <c r="P169" s="23">
        <v>2.0547945205479451E-2</v>
      </c>
      <c r="Q169" s="23">
        <v>2.7397260273972601E-2</v>
      </c>
      <c r="R169" s="23">
        <v>0.23972602739726026</v>
      </c>
      <c r="S169" s="23">
        <v>2.7397260273972601E-2</v>
      </c>
      <c r="T169" s="24">
        <v>2920</v>
      </c>
    </row>
    <row r="170" spans="2:20" x14ac:dyDescent="0.3">
      <c r="B170" s="33" t="s">
        <v>283</v>
      </c>
      <c r="C170" s="21" t="s">
        <v>127</v>
      </c>
      <c r="D170" s="18" t="s">
        <v>209</v>
      </c>
      <c r="E170" s="23">
        <v>0.75217227049489988</v>
      </c>
      <c r="F170" s="23">
        <v>1.7378163959199094E-2</v>
      </c>
      <c r="G170" s="23">
        <v>5.1378919531545143E-2</v>
      </c>
      <c r="H170" s="23">
        <v>2.0778239516433698E-2</v>
      </c>
      <c r="I170" s="23">
        <v>3.5511900264450322E-2</v>
      </c>
      <c r="J170" s="23">
        <v>6.8379297317718177E-2</v>
      </c>
      <c r="K170" s="23">
        <v>5.4023422742727617E-2</v>
      </c>
      <c r="L170" s="24">
        <v>13235</v>
      </c>
      <c r="M170" s="23">
        <v>0.80434782608695654</v>
      </c>
      <c r="N170" s="23">
        <v>9.316770186335404E-3</v>
      </c>
      <c r="O170" s="23">
        <v>4.0372670807453416E-2</v>
      </c>
      <c r="P170" s="23">
        <v>1.2422360248447204E-2</v>
      </c>
      <c r="Q170" s="23">
        <v>3.1055900621118012E-2</v>
      </c>
      <c r="R170" s="23">
        <v>5.9006211180124224E-2</v>
      </c>
      <c r="S170" s="23">
        <v>4.3478260869565216E-2</v>
      </c>
      <c r="T170" s="24">
        <v>3220</v>
      </c>
    </row>
    <row r="171" spans="2:20" x14ac:dyDescent="0.3">
      <c r="B171" s="33" t="s">
        <v>283</v>
      </c>
      <c r="C171" s="21" t="s">
        <v>128</v>
      </c>
      <c r="D171" s="18" t="s">
        <v>338</v>
      </c>
      <c r="E171" s="23">
        <v>0.73854625550660791</v>
      </c>
      <c r="F171" s="23">
        <v>1.9823788546255508E-2</v>
      </c>
      <c r="G171" s="23">
        <v>1.828193832599119E-2</v>
      </c>
      <c r="H171" s="23">
        <v>8.1497797356828196E-3</v>
      </c>
      <c r="I171" s="23">
        <v>9.4713656387665195E-3</v>
      </c>
      <c r="J171" s="23">
        <v>0.18502202643171806</v>
      </c>
      <c r="K171" s="23">
        <v>2.0704845814977973E-2</v>
      </c>
      <c r="L171" s="24">
        <v>22700</v>
      </c>
      <c r="M171" s="23">
        <v>0.76695652173913043</v>
      </c>
      <c r="N171" s="23">
        <v>1.8260869565217393E-2</v>
      </c>
      <c r="O171" s="23">
        <v>1.3043478260869565E-2</v>
      </c>
      <c r="P171" s="23">
        <v>7.8260869565217397E-3</v>
      </c>
      <c r="Q171" s="23">
        <v>7.8260869565217397E-3</v>
      </c>
      <c r="R171" s="23">
        <v>0.17652173913043478</v>
      </c>
      <c r="S171" s="23">
        <v>1.0434782608695653E-2</v>
      </c>
      <c r="T171" s="24">
        <v>5750</v>
      </c>
    </row>
    <row r="172" spans="2:20" x14ac:dyDescent="0.3">
      <c r="B172" s="33" t="s">
        <v>290</v>
      </c>
      <c r="C172" s="21" t="s">
        <v>129</v>
      </c>
      <c r="D172" s="18" t="s">
        <v>210</v>
      </c>
      <c r="E172" s="23">
        <v>0.72604065827686348</v>
      </c>
      <c r="F172" s="23">
        <v>5.8083252662149082E-3</v>
      </c>
      <c r="G172" s="23">
        <v>9.6805421103581795E-3</v>
      </c>
      <c r="H172" s="23">
        <v>1.9361084220716361E-3</v>
      </c>
      <c r="I172" s="23">
        <v>9.6805421103581804E-4</v>
      </c>
      <c r="J172" s="23">
        <v>4.7434656340755083E-2</v>
      </c>
      <c r="K172" s="23">
        <v>0.20909970958373669</v>
      </c>
      <c r="L172" s="24">
        <v>5165</v>
      </c>
      <c r="M172" s="23">
        <v>0.78004535147392295</v>
      </c>
      <c r="N172" s="23">
        <v>4.5351473922902496E-3</v>
      </c>
      <c r="O172" s="23">
        <v>9.0702947845804991E-3</v>
      </c>
      <c r="P172" s="23">
        <v>2.2675736961451248E-3</v>
      </c>
      <c r="Q172" s="23">
        <v>0</v>
      </c>
      <c r="R172" s="23">
        <v>4.0816326530612242E-2</v>
      </c>
      <c r="S172" s="23">
        <v>0.16326530612244897</v>
      </c>
      <c r="T172" s="24">
        <v>2205</v>
      </c>
    </row>
    <row r="173" spans="2:20" x14ac:dyDescent="0.3">
      <c r="B173" s="33" t="s">
        <v>290</v>
      </c>
      <c r="C173" s="21" t="s">
        <v>130</v>
      </c>
      <c r="D173" s="18" t="s">
        <v>211</v>
      </c>
      <c r="E173" s="23">
        <v>0.78991291727140789</v>
      </c>
      <c r="F173" s="23">
        <v>2.2859216255442672E-2</v>
      </c>
      <c r="G173" s="23">
        <v>2.358490566037736E-2</v>
      </c>
      <c r="H173" s="23">
        <v>1.632801161103048E-2</v>
      </c>
      <c r="I173" s="23">
        <v>1.4876632801161103E-2</v>
      </c>
      <c r="J173" s="23">
        <v>6.5674891146589254E-2</v>
      </c>
      <c r="K173" s="23">
        <v>6.6763425253991288E-2</v>
      </c>
      <c r="L173" s="24">
        <v>13780</v>
      </c>
      <c r="M173" s="23">
        <v>0.81382228490832154</v>
      </c>
      <c r="N173" s="23">
        <v>1.4104372355430184E-2</v>
      </c>
      <c r="O173" s="23">
        <v>2.1156558533145273E-2</v>
      </c>
      <c r="P173" s="23">
        <v>1.5514809590973202E-2</v>
      </c>
      <c r="Q173" s="23">
        <v>1.2693935119887164E-2</v>
      </c>
      <c r="R173" s="23">
        <v>6.6290550070521856E-2</v>
      </c>
      <c r="S173" s="23">
        <v>5.7827926657263752E-2</v>
      </c>
      <c r="T173" s="24">
        <v>3545</v>
      </c>
    </row>
    <row r="174" spans="2:20" x14ac:dyDescent="0.3">
      <c r="B174" s="33" t="s">
        <v>290</v>
      </c>
      <c r="C174" s="21" t="s">
        <v>131</v>
      </c>
      <c r="D174" s="18" t="s">
        <v>212</v>
      </c>
      <c r="E174" s="23">
        <v>0.82224168126094566</v>
      </c>
      <c r="F174" s="23">
        <v>2.1015761821366025E-2</v>
      </c>
      <c r="G174" s="23">
        <v>6.0420315236427317E-2</v>
      </c>
      <c r="H174" s="23">
        <v>2.276707530647986E-2</v>
      </c>
      <c r="I174" s="23">
        <v>2.5394045534150613E-2</v>
      </c>
      <c r="J174" s="23">
        <v>2.8896672504378284E-2</v>
      </c>
      <c r="K174" s="23">
        <v>1.8388791593695272E-2</v>
      </c>
      <c r="L174" s="24">
        <v>5710</v>
      </c>
      <c r="M174" s="23">
        <v>0.85597826086956519</v>
      </c>
      <c r="N174" s="23">
        <v>1.6304347826086956E-2</v>
      </c>
      <c r="O174" s="23">
        <v>4.3478260869565216E-2</v>
      </c>
      <c r="P174" s="23">
        <v>1.9021739130434784E-2</v>
      </c>
      <c r="Q174" s="23">
        <v>1.9021739130434784E-2</v>
      </c>
      <c r="R174" s="23">
        <v>2.717391304347826E-2</v>
      </c>
      <c r="S174" s="23">
        <v>1.6304347826086956E-2</v>
      </c>
      <c r="T174" s="24">
        <v>1840</v>
      </c>
    </row>
    <row r="175" spans="2:20" x14ac:dyDescent="0.3">
      <c r="B175" s="33" t="s">
        <v>290</v>
      </c>
      <c r="C175" s="21" t="s">
        <v>132</v>
      </c>
      <c r="D175" s="18" t="s">
        <v>213</v>
      </c>
      <c r="E175" s="23">
        <v>0.68753402286336418</v>
      </c>
      <c r="F175" s="23">
        <v>2.0141535111594992E-2</v>
      </c>
      <c r="G175" s="23">
        <v>3.5928143712574849E-2</v>
      </c>
      <c r="H175" s="23">
        <v>2.4496461622210124E-2</v>
      </c>
      <c r="I175" s="23">
        <v>3.0484485574305935E-2</v>
      </c>
      <c r="J175" s="23">
        <v>0.16004354926510614</v>
      </c>
      <c r="K175" s="23">
        <v>4.137180185084377E-2</v>
      </c>
      <c r="L175" s="24">
        <v>9185</v>
      </c>
      <c r="M175" s="23">
        <v>0.73967684021543989</v>
      </c>
      <c r="N175" s="23">
        <v>1.4362657091561939E-2</v>
      </c>
      <c r="O175" s="23">
        <v>2.333931777378815E-2</v>
      </c>
      <c r="P175" s="23">
        <v>2.1543985637342909E-2</v>
      </c>
      <c r="Q175" s="23">
        <v>2.1543985637342909E-2</v>
      </c>
      <c r="R175" s="23">
        <v>0.13824057450628366</v>
      </c>
      <c r="S175" s="23">
        <v>3.949730700179533E-2</v>
      </c>
      <c r="T175" s="24">
        <v>2785</v>
      </c>
    </row>
    <row r="176" spans="2:20" x14ac:dyDescent="0.3">
      <c r="B176" s="33" t="s">
        <v>290</v>
      </c>
      <c r="C176" s="21" t="s">
        <v>134</v>
      </c>
      <c r="D176" s="18" t="s">
        <v>214</v>
      </c>
      <c r="E176" s="23">
        <v>0.94100923951670223</v>
      </c>
      <c r="F176" s="23">
        <v>1.0660980810234541E-2</v>
      </c>
      <c r="G176" s="23">
        <v>4.9751243781094526E-3</v>
      </c>
      <c r="H176" s="23">
        <v>5.6858564321250887E-3</v>
      </c>
      <c r="I176" s="23">
        <v>3.5536602700781805E-3</v>
      </c>
      <c r="J176" s="23">
        <v>2.1321961620469083E-3</v>
      </c>
      <c r="K176" s="23">
        <v>3.1982942430703626E-2</v>
      </c>
      <c r="L176" s="24">
        <v>7035</v>
      </c>
      <c r="M176" s="23">
        <v>0.96551724137931039</v>
      </c>
      <c r="N176" s="23">
        <v>6.8965517241379309E-3</v>
      </c>
      <c r="O176" s="23">
        <v>3.4482758620689655E-3</v>
      </c>
      <c r="P176" s="23">
        <v>3.4482758620689655E-3</v>
      </c>
      <c r="Q176" s="23">
        <v>3.4482758620689655E-3</v>
      </c>
      <c r="R176" s="23">
        <v>1.7241379310344827E-3</v>
      </c>
      <c r="S176" s="23">
        <v>1.7241379310344827E-2</v>
      </c>
      <c r="T176" s="24">
        <v>2900</v>
      </c>
    </row>
    <row r="177" spans="2:20" x14ac:dyDescent="0.3">
      <c r="B177" s="33" t="s">
        <v>290</v>
      </c>
      <c r="C177" s="21" t="s">
        <v>135</v>
      </c>
      <c r="D177" s="18" t="s">
        <v>339</v>
      </c>
      <c r="E177" s="23">
        <v>0.86761565836298937</v>
      </c>
      <c r="F177" s="23">
        <v>6.405693950177936E-3</v>
      </c>
      <c r="G177" s="23">
        <v>9.9644128113879002E-3</v>
      </c>
      <c r="H177" s="23">
        <v>4.2704626334519576E-3</v>
      </c>
      <c r="I177" s="23">
        <v>8.1850533807829185E-3</v>
      </c>
      <c r="J177" s="23">
        <v>3.9145907473309607E-2</v>
      </c>
      <c r="K177" s="23">
        <v>6.4768683274021355E-2</v>
      </c>
      <c r="L177" s="24">
        <v>14050</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0.83266012694748992</v>
      </c>
      <c r="F178" s="23">
        <v>1.2117714945181766E-2</v>
      </c>
      <c r="G178" s="23">
        <v>1.9042123485285632E-2</v>
      </c>
      <c r="H178" s="23">
        <v>9.8095787651471429E-3</v>
      </c>
      <c r="I178" s="23">
        <v>1.3848817080207732E-2</v>
      </c>
      <c r="J178" s="23">
        <v>1.5579919215233698E-2</v>
      </c>
      <c r="K178" s="23">
        <v>9.6941719561454129E-2</v>
      </c>
      <c r="L178" s="24">
        <v>8665</v>
      </c>
      <c r="M178" s="23">
        <v>0.84031936127744511</v>
      </c>
      <c r="N178" s="23">
        <v>9.9800399201596807E-3</v>
      </c>
      <c r="O178" s="23">
        <v>9.9800399201596807E-3</v>
      </c>
      <c r="P178" s="23">
        <v>5.9880239520958087E-3</v>
      </c>
      <c r="Q178" s="23">
        <v>9.9800399201596807E-3</v>
      </c>
      <c r="R178" s="23">
        <v>1.9960079840319361E-2</v>
      </c>
      <c r="S178" s="23">
        <v>0.10578842315369262</v>
      </c>
      <c r="T178" s="24">
        <v>2505</v>
      </c>
    </row>
    <row r="179" spans="2:20" x14ac:dyDescent="0.3">
      <c r="B179" s="33" t="s">
        <v>290</v>
      </c>
      <c r="C179" s="21" t="s">
        <v>137</v>
      </c>
      <c r="D179" s="18" t="s">
        <v>216</v>
      </c>
      <c r="E179" s="23">
        <v>0.87144259077526987</v>
      </c>
      <c r="F179" s="23">
        <v>8.832188420019628E-3</v>
      </c>
      <c r="G179" s="23">
        <v>2.4533856722276742E-2</v>
      </c>
      <c r="H179" s="23">
        <v>2.0608439646712464E-2</v>
      </c>
      <c r="I179" s="23">
        <v>7.8508341511285568E-3</v>
      </c>
      <c r="J179" s="23">
        <v>5.5937193326790972E-2</v>
      </c>
      <c r="K179" s="23">
        <v>1.0794896957801767E-2</v>
      </c>
      <c r="L179" s="24">
        <v>5095</v>
      </c>
      <c r="M179" s="23">
        <v>0.89641434262948205</v>
      </c>
      <c r="N179" s="23">
        <v>3.9840637450199202E-3</v>
      </c>
      <c r="O179" s="23">
        <v>1.5936254980079681E-2</v>
      </c>
      <c r="P179" s="23">
        <v>7.9681274900398405E-3</v>
      </c>
      <c r="Q179" s="23">
        <v>3.9840637450199202E-3</v>
      </c>
      <c r="R179" s="23">
        <v>5.9760956175298807E-2</v>
      </c>
      <c r="S179" s="23">
        <v>1.1952191235059761E-2</v>
      </c>
      <c r="T179" s="24">
        <v>1255</v>
      </c>
    </row>
    <row r="180" spans="2:20" x14ac:dyDescent="0.3">
      <c r="B180" s="33" t="s">
        <v>290</v>
      </c>
      <c r="C180" s="21" t="s">
        <v>138</v>
      </c>
      <c r="D180" s="18" t="s">
        <v>217</v>
      </c>
      <c r="E180" s="23">
        <v>0.65738925911407287</v>
      </c>
      <c r="F180" s="23">
        <v>5.4880439043512351E-3</v>
      </c>
      <c r="G180" s="23">
        <v>9.0160721285770292E-3</v>
      </c>
      <c r="H180" s="23">
        <v>3.5280282242257936E-3</v>
      </c>
      <c r="I180" s="23">
        <v>3.1360250882007056E-3</v>
      </c>
      <c r="J180" s="23">
        <v>0.15523324186593493</v>
      </c>
      <c r="K180" s="23">
        <v>0.16660133281066247</v>
      </c>
      <c r="L180" s="24">
        <v>12755</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0.9199428162973553</v>
      </c>
      <c r="F181" s="23">
        <v>1.2866333095067906E-2</v>
      </c>
      <c r="G181" s="23">
        <v>1.143674052894925E-2</v>
      </c>
      <c r="H181" s="23">
        <v>4.2887776983559682E-3</v>
      </c>
      <c r="I181" s="23">
        <v>5.003573981415297E-3</v>
      </c>
      <c r="J181" s="23">
        <v>4.2887776983559688E-2</v>
      </c>
      <c r="K181" s="23">
        <v>3.5739814152966403E-3</v>
      </c>
      <c r="L181" s="24">
        <v>6995</v>
      </c>
      <c r="M181" s="23">
        <v>0.94252873563218387</v>
      </c>
      <c r="N181" s="23">
        <v>6.8965517241379309E-3</v>
      </c>
      <c r="O181" s="23">
        <v>4.5977011494252873E-3</v>
      </c>
      <c r="P181" s="23">
        <v>2.2988505747126436E-3</v>
      </c>
      <c r="Q181" s="23">
        <v>2.2988505747126436E-3</v>
      </c>
      <c r="R181" s="23">
        <v>3.9080459770114942E-2</v>
      </c>
      <c r="S181" s="23">
        <v>2.2988505747126436E-3</v>
      </c>
      <c r="T181" s="24">
        <v>2175</v>
      </c>
    </row>
    <row r="182" spans="2:20" x14ac:dyDescent="0.3">
      <c r="B182" s="33" t="s">
        <v>290</v>
      </c>
      <c r="C182" s="21" t="s">
        <v>140</v>
      </c>
      <c r="D182" s="18" t="s">
        <v>218</v>
      </c>
      <c r="E182" s="23">
        <v>0.69132723746190083</v>
      </c>
      <c r="F182" s="23">
        <v>3.2696037683568858E-2</v>
      </c>
      <c r="G182" s="23">
        <v>4.1285674702133554E-2</v>
      </c>
      <c r="H182" s="23">
        <v>4.8766971460238291E-2</v>
      </c>
      <c r="I182" s="23">
        <v>2.2720975339429204E-2</v>
      </c>
      <c r="J182" s="23">
        <v>7.813798836242726E-2</v>
      </c>
      <c r="K182" s="23">
        <v>8.5065114990302018E-2</v>
      </c>
      <c r="L182" s="24">
        <v>18045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0.77733900364520048</v>
      </c>
      <c r="F183" s="23">
        <v>1.6403402187120292E-2</v>
      </c>
      <c r="G183" s="23">
        <v>1.1846901579586877E-2</v>
      </c>
      <c r="H183" s="23">
        <v>7.5941676792223569E-3</v>
      </c>
      <c r="I183" s="23">
        <v>1.8226002430133656E-2</v>
      </c>
      <c r="J183" s="23">
        <v>0.12302551640340219</v>
      </c>
      <c r="K183" s="23">
        <v>4.5565006075334147E-2</v>
      </c>
      <c r="L183" s="24">
        <v>16460</v>
      </c>
      <c r="M183" s="23">
        <v>0.82810539523212046</v>
      </c>
      <c r="N183" s="23">
        <v>1.1292346298619825E-2</v>
      </c>
      <c r="O183" s="23">
        <v>1.2547051442910916E-2</v>
      </c>
      <c r="P183" s="23">
        <v>3.7641154328732747E-3</v>
      </c>
      <c r="Q183" s="23">
        <v>1.1292346298619825E-2</v>
      </c>
      <c r="R183" s="23">
        <v>0.12296110414052698</v>
      </c>
      <c r="S183" s="23">
        <v>1.1292346298619825E-2</v>
      </c>
      <c r="T183" s="24">
        <v>3985</v>
      </c>
    </row>
    <row r="184" spans="2:20" x14ac:dyDescent="0.3">
      <c r="B184" s="33" t="s">
        <v>290</v>
      </c>
      <c r="C184" s="21" t="s">
        <v>133</v>
      </c>
      <c r="D184" s="18" t="s">
        <v>343</v>
      </c>
      <c r="E184" s="23">
        <v>0.84606986899563319</v>
      </c>
      <c r="F184" s="23">
        <v>1.0917030567685589E-2</v>
      </c>
      <c r="G184" s="23">
        <v>8.1877729257641921E-3</v>
      </c>
      <c r="H184" s="23">
        <v>9.8253275109170309E-3</v>
      </c>
      <c r="I184" s="23">
        <v>1.146288209606987E-2</v>
      </c>
      <c r="J184" s="23">
        <v>1.5283842794759825E-2</v>
      </c>
      <c r="K184" s="23">
        <v>9.879912663755458E-2</v>
      </c>
      <c r="L184" s="24">
        <v>9160</v>
      </c>
      <c r="M184" s="23">
        <v>0.86963434022257546</v>
      </c>
      <c r="N184" s="23">
        <v>6.3593004769475362E-3</v>
      </c>
      <c r="O184" s="23">
        <v>6.3593004769475362E-3</v>
      </c>
      <c r="P184" s="23">
        <v>7.9491255961844191E-3</v>
      </c>
      <c r="Q184" s="23">
        <v>7.9491255961844191E-3</v>
      </c>
      <c r="R184" s="23">
        <v>1.5898251192368838E-2</v>
      </c>
      <c r="S184" s="23">
        <v>8.5850556438791734E-2</v>
      </c>
      <c r="T184" s="24">
        <v>3145</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June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14th August 2025</v>
      </c>
    </row>
    <row r="9" spans="2:20" ht="12.75" customHeight="1" x14ac:dyDescent="0.3">
      <c r="B9" s="3" t="s">
        <v>5</v>
      </c>
      <c r="C9" s="8" t="s">
        <v>400</v>
      </c>
    </row>
    <row r="10" spans="2:20" ht="12.75" customHeight="1" x14ac:dyDescent="0.3">
      <c r="B10" s="3" t="s">
        <v>8</v>
      </c>
      <c r="C10" s="2" t="str">
        <f>'System &amp; Provider Summary - T1'!C10</f>
        <v>Published (Finalised)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2" t="s">
        <v>393</v>
      </c>
      <c r="F15" s="83"/>
      <c r="G15" s="83"/>
      <c r="H15" s="83"/>
      <c r="I15" s="83"/>
      <c r="J15" s="83"/>
      <c r="K15" s="83"/>
      <c r="L15" s="84"/>
      <c r="M15" s="82" t="s">
        <v>392</v>
      </c>
      <c r="N15" s="83"/>
      <c r="O15" s="83"/>
      <c r="P15" s="83"/>
      <c r="Q15" s="83"/>
      <c r="R15" s="83"/>
      <c r="S15" s="83"/>
      <c r="T15" s="84"/>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0.57105243600768651</v>
      </c>
      <c r="F17" s="26">
        <v>1.6816893333758003E-2</v>
      </c>
      <c r="G17" s="26">
        <v>7.9179539446443931E-2</v>
      </c>
      <c r="H17" s="26">
        <v>4.5482052425390961E-2</v>
      </c>
      <c r="I17" s="26">
        <v>3.5820832138951701E-2</v>
      </c>
      <c r="J17" s="26">
        <v>9.3437801913133944E-2</v>
      </c>
      <c r="K17" s="26">
        <v>0.15821044473463494</v>
      </c>
      <c r="L17" s="25">
        <v>470957</v>
      </c>
      <c r="M17" s="26">
        <v>0.71895213454075035</v>
      </c>
      <c r="N17" s="26">
        <v>1.4553686934023286E-2</v>
      </c>
      <c r="O17" s="26">
        <v>8.1177231565329883E-2</v>
      </c>
      <c r="P17" s="26">
        <v>3.1047865459249677E-2</v>
      </c>
      <c r="Q17" s="26">
        <v>2.4902975420439843E-2</v>
      </c>
      <c r="R17" s="26">
        <v>5.8214747736093142E-2</v>
      </c>
      <c r="S17" s="26">
        <v>7.1151358344113846E-2</v>
      </c>
      <c r="T17" s="25">
        <v>15461</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0.30524642289348169</v>
      </c>
      <c r="F20" s="23">
        <v>2.2257551669316374E-2</v>
      </c>
      <c r="G20" s="23">
        <v>8.1081081081081086E-2</v>
      </c>
      <c r="H20" s="23">
        <v>4.133545310015898E-2</v>
      </c>
      <c r="I20" s="23">
        <v>5.8823529411764705E-2</v>
      </c>
      <c r="J20" s="23">
        <v>3.0206677265500796E-2</v>
      </c>
      <c r="K20" s="23">
        <v>0.4626391096979332</v>
      </c>
      <c r="L20" s="24">
        <v>3145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0.7585328578706062</v>
      </c>
      <c r="F21" s="23">
        <v>1.5282730514518594E-2</v>
      </c>
      <c r="G21" s="23">
        <v>2.2414671421293938E-2</v>
      </c>
      <c r="H21" s="23">
        <v>1.8848700967906265E-2</v>
      </c>
      <c r="I21" s="23">
        <v>1.9867549668874173E-2</v>
      </c>
      <c r="J21" s="23">
        <v>2.4961793173713703E-2</v>
      </c>
      <c r="K21" s="23">
        <v>0.14009169638308711</v>
      </c>
      <c r="L21" s="24">
        <v>9815</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0.2779017857142857</v>
      </c>
      <c r="F22" s="23">
        <v>3.3482142857142855E-3</v>
      </c>
      <c r="G22" s="23">
        <v>8.7611607142857137E-2</v>
      </c>
      <c r="H22" s="23">
        <v>2.6785714285714284E-2</v>
      </c>
      <c r="I22" s="23">
        <v>6.7522321428571425E-2</v>
      </c>
      <c r="J22" s="23">
        <v>3.7946428571428568E-2</v>
      </c>
      <c r="K22" s="23">
        <v>0.49888392857142855</v>
      </c>
      <c r="L22" s="24">
        <v>8960</v>
      </c>
      <c r="M22" s="23" t="s">
        <v>588</v>
      </c>
      <c r="N22" s="23" t="s">
        <v>588</v>
      </c>
      <c r="O22" s="23" t="s">
        <v>588</v>
      </c>
      <c r="P22" s="23" t="s">
        <v>588</v>
      </c>
      <c r="Q22" s="23" t="s">
        <v>588</v>
      </c>
      <c r="R22" s="23" t="s">
        <v>588</v>
      </c>
      <c r="S22" s="23" t="s">
        <v>588</v>
      </c>
      <c r="T22" s="24" t="s">
        <v>588</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0.5365168539325843</v>
      </c>
      <c r="F24" s="23">
        <v>1.6853932584269662E-2</v>
      </c>
      <c r="G24" s="23">
        <v>5.6179775280898875E-2</v>
      </c>
      <c r="H24" s="23">
        <v>2.247191011235955E-2</v>
      </c>
      <c r="I24" s="23">
        <v>2.5280898876404494E-2</v>
      </c>
      <c r="J24" s="23">
        <v>3.9325842696629212E-2</v>
      </c>
      <c r="K24" s="23">
        <v>0.29775280898876405</v>
      </c>
      <c r="L24" s="24">
        <v>1780</v>
      </c>
      <c r="M24" s="23">
        <v>0.33333333333333331</v>
      </c>
      <c r="N24" s="23">
        <v>0</v>
      </c>
      <c r="O24" s="23">
        <v>0</v>
      </c>
      <c r="P24" s="23">
        <v>0</v>
      </c>
      <c r="Q24" s="23">
        <v>0</v>
      </c>
      <c r="R24" s="23">
        <v>0</v>
      </c>
      <c r="S24" s="23">
        <v>0.33333333333333331</v>
      </c>
      <c r="T24" s="24">
        <v>15</v>
      </c>
    </row>
    <row r="25" spans="2:20" x14ac:dyDescent="0.3">
      <c r="B25" s="33" t="s">
        <v>240</v>
      </c>
      <c r="C25" s="18" t="s">
        <v>257</v>
      </c>
      <c r="D25" s="18" t="s">
        <v>347</v>
      </c>
      <c r="E25" s="23">
        <v>0.35581652112817425</v>
      </c>
      <c r="F25" s="23">
        <v>2.3185787413429689E-2</v>
      </c>
      <c r="G25" s="23">
        <v>0.11010739737027</v>
      </c>
      <c r="H25" s="23">
        <v>0.14353106494027904</v>
      </c>
      <c r="I25" s="23">
        <v>8.4512696978821647E-2</v>
      </c>
      <c r="J25" s="23">
        <v>0.14875037639265282</v>
      </c>
      <c r="K25" s="23">
        <v>0.13409615577637257</v>
      </c>
      <c r="L25" s="24">
        <v>49815</v>
      </c>
      <c r="M25" s="23">
        <v>0.3352941176470588</v>
      </c>
      <c r="N25" s="23">
        <v>1.1764705882352941E-2</v>
      </c>
      <c r="O25" s="23">
        <v>0.18235294117647058</v>
      </c>
      <c r="P25" s="23">
        <v>7.6470588235294124E-2</v>
      </c>
      <c r="Q25" s="23">
        <v>8.2352941176470587E-2</v>
      </c>
      <c r="R25" s="23">
        <v>0.29411764705882354</v>
      </c>
      <c r="S25" s="23">
        <v>1.1764705882352941E-2</v>
      </c>
      <c r="T25" s="24">
        <v>850</v>
      </c>
    </row>
    <row r="26" spans="2:20" x14ac:dyDescent="0.3">
      <c r="B26" s="33" t="s">
        <v>240</v>
      </c>
      <c r="C26" s="18" t="s">
        <v>258</v>
      </c>
      <c r="D26" s="18" t="s">
        <v>348</v>
      </c>
      <c r="E26" s="23">
        <v>0.13260723108017067</v>
      </c>
      <c r="F26" s="23">
        <v>1.1565236918931058E-2</v>
      </c>
      <c r="G26" s="23">
        <v>0.11632607231080171</v>
      </c>
      <c r="H26" s="23">
        <v>4.5924096114978663E-2</v>
      </c>
      <c r="I26" s="23">
        <v>1.5607455647877836E-2</v>
      </c>
      <c r="J26" s="23">
        <v>5.4457668987199642E-2</v>
      </c>
      <c r="K26" s="23">
        <v>0.62339995508645851</v>
      </c>
      <c r="L26" s="24">
        <v>44530</v>
      </c>
      <c r="M26" s="23">
        <v>0.42307692307692307</v>
      </c>
      <c r="N26" s="23">
        <v>1.9230769230769232E-2</v>
      </c>
      <c r="O26" s="23">
        <v>0.33653846153846156</v>
      </c>
      <c r="P26" s="23">
        <v>0.15384615384615385</v>
      </c>
      <c r="Q26" s="23">
        <v>4.807692307692308E-2</v>
      </c>
      <c r="R26" s="23">
        <v>0</v>
      </c>
      <c r="S26" s="23">
        <v>1.9230769230769232E-2</v>
      </c>
      <c r="T26" s="24">
        <v>520</v>
      </c>
    </row>
    <row r="27" spans="2:20" x14ac:dyDescent="0.3">
      <c r="B27" s="33" t="s">
        <v>240</v>
      </c>
      <c r="C27" s="18" t="s">
        <v>259</v>
      </c>
      <c r="D27" s="18" t="s">
        <v>349</v>
      </c>
      <c r="E27" s="23">
        <v>0.48386221860591266</v>
      </c>
      <c r="F27" s="23">
        <v>3.2818009221589367E-2</v>
      </c>
      <c r="G27" s="23">
        <v>9.709791158123135E-2</v>
      </c>
      <c r="H27" s="23">
        <v>0.16354759967453214</v>
      </c>
      <c r="I27" s="23">
        <v>0.12611879576891782</v>
      </c>
      <c r="J27" s="23">
        <v>7.9739625711960943E-2</v>
      </c>
      <c r="K27" s="23">
        <v>1.6815839435855708E-2</v>
      </c>
      <c r="L27" s="24">
        <v>18435</v>
      </c>
      <c r="M27" s="23">
        <v>0.51666666666666672</v>
      </c>
      <c r="N27" s="23">
        <v>1.6666666666666666E-2</v>
      </c>
      <c r="O27" s="23">
        <v>3.3333333333333333E-2</v>
      </c>
      <c r="P27" s="23">
        <v>0.16666666666666666</v>
      </c>
      <c r="Q27" s="23">
        <v>0.15</v>
      </c>
      <c r="R27" s="23">
        <v>0.05</v>
      </c>
      <c r="S27" s="23">
        <v>8.3333333333333329E-2</v>
      </c>
      <c r="T27" s="24">
        <v>300</v>
      </c>
    </row>
    <row r="28" spans="2:20" x14ac:dyDescent="0.3">
      <c r="B28" s="33" t="s">
        <v>240</v>
      </c>
      <c r="C28" s="18" t="s">
        <v>260</v>
      </c>
      <c r="D28" s="18" t="s">
        <v>350</v>
      </c>
      <c r="E28" s="23">
        <v>0.32638199271764318</v>
      </c>
      <c r="F28" s="23">
        <v>3.7404832836809003E-2</v>
      </c>
      <c r="G28" s="23">
        <v>0.33763654419066536</v>
      </c>
      <c r="H28" s="23">
        <v>9.5994703740483286E-2</v>
      </c>
      <c r="I28" s="23">
        <v>9.7318768619662363E-2</v>
      </c>
      <c r="J28" s="23">
        <v>9.6325719960278056E-2</v>
      </c>
      <c r="K28" s="23">
        <v>8.6064217146640185E-3</v>
      </c>
      <c r="L28" s="24">
        <v>15105</v>
      </c>
      <c r="M28" s="23">
        <v>0.36904761904761907</v>
      </c>
      <c r="N28" s="23">
        <v>2.3809523809523808E-2</v>
      </c>
      <c r="O28" s="23">
        <v>0.3392857142857143</v>
      </c>
      <c r="P28" s="23">
        <v>0.10119047619047619</v>
      </c>
      <c r="Q28" s="23">
        <v>7.1428571428571425E-2</v>
      </c>
      <c r="R28" s="23">
        <v>0.10119047619047619</v>
      </c>
      <c r="S28" s="23">
        <v>0</v>
      </c>
      <c r="T28" s="24">
        <v>840</v>
      </c>
    </row>
    <row r="29" spans="2:20" x14ac:dyDescent="0.3">
      <c r="B29" s="33" t="s">
        <v>240</v>
      </c>
      <c r="C29" s="18" t="s">
        <v>261</v>
      </c>
      <c r="D29" s="18" t="s">
        <v>351</v>
      </c>
      <c r="E29" s="23">
        <v>0.48757575757575755</v>
      </c>
      <c r="F29" s="23">
        <v>3.5454545454545454E-2</v>
      </c>
      <c r="G29" s="23">
        <v>8.9696969696969692E-2</v>
      </c>
      <c r="H29" s="23">
        <v>4.9090909090909088E-2</v>
      </c>
      <c r="I29" s="23">
        <v>7.8181818181818186E-2</v>
      </c>
      <c r="J29" s="23">
        <v>7.575757575757576E-2</v>
      </c>
      <c r="K29" s="23">
        <v>0.18424242424242424</v>
      </c>
      <c r="L29" s="24">
        <v>16500</v>
      </c>
      <c r="M29" s="23">
        <v>0.58620689655172409</v>
      </c>
      <c r="N29" s="23">
        <v>3.9408866995073892E-2</v>
      </c>
      <c r="O29" s="23">
        <v>7.3891625615763554E-2</v>
      </c>
      <c r="P29" s="23">
        <v>2.9556650246305417E-2</v>
      </c>
      <c r="Q29" s="23">
        <v>2.9556650246305417E-2</v>
      </c>
      <c r="R29" s="23">
        <v>4.9261083743842367E-2</v>
      </c>
      <c r="S29" s="23">
        <v>0.19704433497536947</v>
      </c>
      <c r="T29" s="24">
        <v>1015</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0.22869471413160733</v>
      </c>
      <c r="F31" s="23">
        <v>1.2405609492988134E-2</v>
      </c>
      <c r="G31" s="23">
        <v>5.3398058252427182E-2</v>
      </c>
      <c r="H31" s="23">
        <v>1.0787486515641856E-2</v>
      </c>
      <c r="I31" s="23">
        <v>7.551240560949299E-3</v>
      </c>
      <c r="J31" s="23">
        <v>0.20010787486515641</v>
      </c>
      <c r="K31" s="23">
        <v>0.48705501618122976</v>
      </c>
      <c r="L31" s="24">
        <v>9270</v>
      </c>
      <c r="M31" s="23">
        <v>0.5</v>
      </c>
      <c r="N31" s="23">
        <v>2.2727272727272728E-2</v>
      </c>
      <c r="O31" s="23">
        <v>9.0909090909090912E-2</v>
      </c>
      <c r="P31" s="23">
        <v>0</v>
      </c>
      <c r="Q31" s="23">
        <v>2.2727272727272728E-2</v>
      </c>
      <c r="R31" s="23">
        <v>9.0909090909090912E-2</v>
      </c>
      <c r="S31" s="23">
        <v>0.27272727272727271</v>
      </c>
      <c r="T31" s="24">
        <v>220</v>
      </c>
    </row>
    <row r="32" spans="2:20" x14ac:dyDescent="0.3">
      <c r="B32" s="33" t="s">
        <v>262</v>
      </c>
      <c r="C32" s="18" t="s">
        <v>265</v>
      </c>
      <c r="D32" s="18" t="s">
        <v>373</v>
      </c>
      <c r="E32" s="23">
        <v>0.85483870967741937</v>
      </c>
      <c r="F32" s="23">
        <v>9.2165898617511521E-3</v>
      </c>
      <c r="G32" s="23">
        <v>6.3364055299539174E-3</v>
      </c>
      <c r="H32" s="23">
        <v>6.9124423963133645E-3</v>
      </c>
      <c r="I32" s="23">
        <v>8.0645161290322578E-3</v>
      </c>
      <c r="J32" s="23">
        <v>1.5552995391705069E-2</v>
      </c>
      <c r="K32" s="23">
        <v>9.9078341013824886E-2</v>
      </c>
      <c r="L32" s="24">
        <v>8680</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0.8354166666666667</v>
      </c>
      <c r="F33" s="23">
        <v>0.01</v>
      </c>
      <c r="G33" s="23">
        <v>1.2083333333333333E-2</v>
      </c>
      <c r="H33" s="23">
        <v>5.8333333333333336E-3</v>
      </c>
      <c r="I33" s="23">
        <v>6.2500000000000003E-3</v>
      </c>
      <c r="J33" s="23">
        <v>0.02</v>
      </c>
      <c r="K33" s="23">
        <v>0.11041666666666666</v>
      </c>
      <c r="L33" s="24">
        <v>12000</v>
      </c>
      <c r="M33" s="23">
        <v>0.71264367816091956</v>
      </c>
      <c r="N33" s="23">
        <v>0</v>
      </c>
      <c r="O33" s="23">
        <v>2.2988505747126436E-2</v>
      </c>
      <c r="P33" s="23">
        <v>1.1494252873563218E-2</v>
      </c>
      <c r="Q33" s="23">
        <v>1.1494252873563218E-2</v>
      </c>
      <c r="R33" s="23">
        <v>1.1494252873563218E-2</v>
      </c>
      <c r="S33" s="23">
        <v>0.22988505747126436</v>
      </c>
      <c r="T33" s="24">
        <v>435</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v>0.76955602536997891</v>
      </c>
      <c r="F36" s="23">
        <v>2.1141649048625793E-2</v>
      </c>
      <c r="G36" s="23">
        <v>4.6511627906976744E-2</v>
      </c>
      <c r="H36" s="23">
        <v>1.9027484143763214E-2</v>
      </c>
      <c r="I36" s="23">
        <v>8.4566596194503175E-3</v>
      </c>
      <c r="J36" s="23">
        <v>0.13742071881606766</v>
      </c>
      <c r="K36" s="23">
        <v>0</v>
      </c>
      <c r="L36" s="24">
        <v>2365</v>
      </c>
      <c r="M36" s="23">
        <v>0.8571428571428571</v>
      </c>
      <c r="N36" s="23">
        <v>0</v>
      </c>
      <c r="O36" s="23">
        <v>4.7619047619047616E-2</v>
      </c>
      <c r="P36" s="23">
        <v>0</v>
      </c>
      <c r="Q36" s="23">
        <v>0</v>
      </c>
      <c r="R36" s="23">
        <v>4.7619047619047616E-2</v>
      </c>
      <c r="S36" s="23">
        <v>0</v>
      </c>
      <c r="T36" s="24">
        <v>105</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0.65340566606389394</v>
      </c>
      <c r="F38" s="23">
        <v>2.5316455696202531E-2</v>
      </c>
      <c r="G38" s="23">
        <v>5.3044002411091022E-2</v>
      </c>
      <c r="H38" s="23">
        <v>3.9783001808318265E-2</v>
      </c>
      <c r="I38" s="23">
        <v>2.5919228450874021E-2</v>
      </c>
      <c r="J38" s="23">
        <v>1.2055455093429777E-2</v>
      </c>
      <c r="K38" s="23">
        <v>0.19047619047619047</v>
      </c>
      <c r="L38" s="24">
        <v>8295</v>
      </c>
      <c r="M38" s="23">
        <v>0.93333333333333335</v>
      </c>
      <c r="N38" s="23">
        <v>0</v>
      </c>
      <c r="O38" s="23">
        <v>0</v>
      </c>
      <c r="P38" s="23">
        <v>0</v>
      </c>
      <c r="Q38" s="23">
        <v>0</v>
      </c>
      <c r="R38" s="23">
        <v>0</v>
      </c>
      <c r="S38" s="23">
        <v>4.4444444444444446E-2</v>
      </c>
      <c r="T38" s="24">
        <v>225</v>
      </c>
    </row>
    <row r="39" spans="2:20" x14ac:dyDescent="0.3">
      <c r="B39" s="33" t="s">
        <v>262</v>
      </c>
      <c r="C39" s="18" t="s">
        <v>272</v>
      </c>
      <c r="D39" s="18" t="s">
        <v>354</v>
      </c>
      <c r="E39" s="23">
        <v>0.47709852308842776</v>
      </c>
      <c r="F39" s="23">
        <v>1.7760329033464198E-2</v>
      </c>
      <c r="G39" s="23">
        <v>0.12020938493176295</v>
      </c>
      <c r="H39" s="23">
        <v>3.6642363058515613E-2</v>
      </c>
      <c r="I39" s="23">
        <v>2.5425313142643485E-2</v>
      </c>
      <c r="J39" s="23">
        <v>0.25761824640119646</v>
      </c>
      <c r="K39" s="23">
        <v>6.5245840343989531E-2</v>
      </c>
      <c r="L39" s="24">
        <v>26745</v>
      </c>
      <c r="M39" s="23">
        <v>0.375</v>
      </c>
      <c r="N39" s="23">
        <v>0</v>
      </c>
      <c r="O39" s="23">
        <v>0.20833333333333334</v>
      </c>
      <c r="P39" s="23">
        <v>0</v>
      </c>
      <c r="Q39" s="23">
        <v>4.1666666666666664E-2</v>
      </c>
      <c r="R39" s="23">
        <v>0.20833333333333334</v>
      </c>
      <c r="S39" s="23">
        <v>8.3333333333333329E-2</v>
      </c>
      <c r="T39" s="24">
        <v>120</v>
      </c>
    </row>
    <row r="40" spans="2:20" x14ac:dyDescent="0.3">
      <c r="B40" s="33" t="s">
        <v>262</v>
      </c>
      <c r="C40" s="18" t="s">
        <v>273</v>
      </c>
      <c r="D40" s="18" t="s">
        <v>378</v>
      </c>
      <c r="E40" s="23">
        <v>0.63472222222222219</v>
      </c>
      <c r="F40" s="23">
        <v>2.2222222222222223E-2</v>
      </c>
      <c r="G40" s="23">
        <v>0.12222222222222222</v>
      </c>
      <c r="H40" s="23">
        <v>7.5694444444444439E-2</v>
      </c>
      <c r="I40" s="23">
        <v>7.0833333333333331E-2</v>
      </c>
      <c r="J40" s="23">
        <v>5.2083333333333336E-2</v>
      </c>
      <c r="K40" s="23">
        <v>2.1527777777777778E-2</v>
      </c>
      <c r="L40" s="24">
        <v>7200</v>
      </c>
      <c r="M40" s="23" t="s">
        <v>588</v>
      </c>
      <c r="N40" s="23" t="s">
        <v>588</v>
      </c>
      <c r="O40" s="23" t="s">
        <v>588</v>
      </c>
      <c r="P40" s="23" t="s">
        <v>588</v>
      </c>
      <c r="Q40" s="23" t="s">
        <v>588</v>
      </c>
      <c r="R40" s="23" t="s">
        <v>588</v>
      </c>
      <c r="S40" s="23" t="s">
        <v>588</v>
      </c>
      <c r="T40" s="24" t="s">
        <v>588</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0.84012638230647707</v>
      </c>
      <c r="F42" s="23">
        <v>9.6893101632438122E-3</v>
      </c>
      <c r="G42" s="23">
        <v>2.306477093206951E-2</v>
      </c>
      <c r="H42" s="23">
        <v>1.2322274881516588E-2</v>
      </c>
      <c r="I42" s="23">
        <v>1.5692469720905738E-2</v>
      </c>
      <c r="J42" s="23">
        <v>2.4855186940494996E-2</v>
      </c>
      <c r="K42" s="23">
        <v>7.4354923644023171E-2</v>
      </c>
      <c r="L42" s="24">
        <v>47475</v>
      </c>
      <c r="M42" s="23">
        <v>0.83547557840616971</v>
      </c>
      <c r="N42" s="23">
        <v>1.5424164524421594E-2</v>
      </c>
      <c r="O42" s="23">
        <v>2.8277634961439587E-2</v>
      </c>
      <c r="P42" s="23">
        <v>1.0282776349614395E-2</v>
      </c>
      <c r="Q42" s="23">
        <v>1.2853470437017995E-2</v>
      </c>
      <c r="R42" s="23">
        <v>2.056555269922879E-2</v>
      </c>
      <c r="S42" s="23">
        <v>7.9691516709511565E-2</v>
      </c>
      <c r="T42" s="24">
        <v>1945</v>
      </c>
    </row>
    <row r="43" spans="2:20" x14ac:dyDescent="0.3">
      <c r="B43" s="33" t="s">
        <v>274</v>
      </c>
      <c r="C43" s="18" t="s">
        <v>277</v>
      </c>
      <c r="D43" s="18" t="s">
        <v>380</v>
      </c>
      <c r="E43" s="23">
        <v>0.67628541448058765</v>
      </c>
      <c r="F43" s="23">
        <v>9.4438614900314802E-3</v>
      </c>
      <c r="G43" s="23">
        <v>1.7576075550891919E-2</v>
      </c>
      <c r="H43" s="23">
        <v>1.416579223504722E-2</v>
      </c>
      <c r="I43" s="23">
        <v>2.4396642182581321E-2</v>
      </c>
      <c r="J43" s="23">
        <v>7.2927597061909752E-2</v>
      </c>
      <c r="K43" s="23">
        <v>0.18520461699895069</v>
      </c>
      <c r="L43" s="24">
        <v>19060</v>
      </c>
      <c r="M43" s="23">
        <v>0.69565217391304346</v>
      </c>
      <c r="N43" s="23">
        <v>1.4492753623188406E-2</v>
      </c>
      <c r="O43" s="23">
        <v>1.4492753623188406E-2</v>
      </c>
      <c r="P43" s="23">
        <v>0</v>
      </c>
      <c r="Q43" s="23">
        <v>1.4492753623188406E-2</v>
      </c>
      <c r="R43" s="23">
        <v>2.8985507246376812E-2</v>
      </c>
      <c r="S43" s="23">
        <v>0.24637681159420291</v>
      </c>
      <c r="T43" s="24">
        <v>345</v>
      </c>
    </row>
    <row r="44" spans="2:20" x14ac:dyDescent="0.3">
      <c r="B44" s="33" t="s">
        <v>274</v>
      </c>
      <c r="C44" s="18" t="s">
        <v>278</v>
      </c>
      <c r="D44" s="18" t="s">
        <v>356</v>
      </c>
      <c r="E44" s="23">
        <v>0.70506108202443285</v>
      </c>
      <c r="F44" s="23">
        <v>2.0360674810936591E-2</v>
      </c>
      <c r="G44" s="23">
        <v>0.17510180337405468</v>
      </c>
      <c r="H44" s="23">
        <v>1.8615474112856311E-2</v>
      </c>
      <c r="I44" s="23">
        <v>3.3158813263525308E-2</v>
      </c>
      <c r="J44" s="23">
        <v>1.5706806282722512E-2</v>
      </c>
      <c r="K44" s="23">
        <v>3.1995346131471786E-2</v>
      </c>
      <c r="L44" s="24">
        <v>8595</v>
      </c>
      <c r="M44" s="23">
        <v>0.89473684210526316</v>
      </c>
      <c r="N44" s="23">
        <v>1.3157894736842105E-2</v>
      </c>
      <c r="O44" s="23">
        <v>1.3157894736842105E-2</v>
      </c>
      <c r="P44" s="23">
        <v>0</v>
      </c>
      <c r="Q44" s="23">
        <v>0</v>
      </c>
      <c r="R44" s="23">
        <v>2.6315789473684209E-2</v>
      </c>
      <c r="S44" s="23">
        <v>5.2631578947368418E-2</v>
      </c>
      <c r="T44" s="24">
        <v>380</v>
      </c>
    </row>
    <row r="45" spans="2:20" x14ac:dyDescent="0.3">
      <c r="B45" s="33" t="s">
        <v>279</v>
      </c>
      <c r="C45" s="18" t="s">
        <v>280</v>
      </c>
      <c r="D45" s="18" t="s">
        <v>381</v>
      </c>
      <c r="E45" s="23">
        <v>0.72132075471698109</v>
      </c>
      <c r="F45" s="23">
        <v>1.0566037735849057E-2</v>
      </c>
      <c r="G45" s="23">
        <v>8.3018867924528297E-2</v>
      </c>
      <c r="H45" s="23">
        <v>6.4150943396226413E-3</v>
      </c>
      <c r="I45" s="23">
        <v>1.0377358490566037E-2</v>
      </c>
      <c r="J45" s="23">
        <v>0.15358490566037736</v>
      </c>
      <c r="K45" s="23">
        <v>1.4905660377358491E-2</v>
      </c>
      <c r="L45" s="24">
        <v>26500</v>
      </c>
      <c r="M45" s="23">
        <v>0.79512195121951224</v>
      </c>
      <c r="N45" s="23">
        <v>1.4634146341463415E-2</v>
      </c>
      <c r="O45" s="23">
        <v>9.7560975609756101E-2</v>
      </c>
      <c r="P45" s="23">
        <v>4.8780487804878049E-3</v>
      </c>
      <c r="Q45" s="23">
        <v>9.7560975609756097E-3</v>
      </c>
      <c r="R45" s="23">
        <v>5.3658536585365853E-2</v>
      </c>
      <c r="S45" s="23">
        <v>2.4390243902439025E-2</v>
      </c>
      <c r="T45" s="24">
        <v>1025</v>
      </c>
    </row>
    <row r="46" spans="2:20" x14ac:dyDescent="0.3">
      <c r="B46" s="33" t="s">
        <v>279</v>
      </c>
      <c r="C46" s="18" t="s">
        <v>281</v>
      </c>
      <c r="D46" s="18" t="s">
        <v>357</v>
      </c>
      <c r="E46" s="23">
        <v>0.64787598147775316</v>
      </c>
      <c r="F46" s="23">
        <v>2.9394000402657539E-2</v>
      </c>
      <c r="G46" s="23">
        <v>0.1483793034024562</v>
      </c>
      <c r="H46" s="23">
        <v>5.5566740487215625E-2</v>
      </c>
      <c r="I46" s="23">
        <v>4.9325548620897927E-2</v>
      </c>
      <c r="J46" s="23">
        <v>3.2816589490638211E-2</v>
      </c>
      <c r="K46" s="23">
        <v>3.6641836118381316E-2</v>
      </c>
      <c r="L46" s="24">
        <v>24835</v>
      </c>
      <c r="M46" s="23">
        <v>0.72093023255813948</v>
      </c>
      <c r="N46" s="23">
        <v>1.1627906976744186E-2</v>
      </c>
      <c r="O46" s="23">
        <v>0.15116279069767441</v>
      </c>
      <c r="P46" s="23">
        <v>3.875968992248062E-2</v>
      </c>
      <c r="Q46" s="23">
        <v>1.5503875968992248E-2</v>
      </c>
      <c r="R46" s="23">
        <v>3.1007751937984496E-2</v>
      </c>
      <c r="S46" s="23">
        <v>3.4883720930232558E-2</v>
      </c>
      <c r="T46" s="24">
        <v>1290</v>
      </c>
    </row>
    <row r="47" spans="2:20" x14ac:dyDescent="0.3">
      <c r="B47" s="33" t="s">
        <v>279</v>
      </c>
      <c r="C47" s="18" t="s">
        <v>282</v>
      </c>
      <c r="D47" s="18" t="s">
        <v>382</v>
      </c>
      <c r="E47" s="23">
        <v>0.8257425742574257</v>
      </c>
      <c r="F47" s="23">
        <v>9.9009900990099011E-3</v>
      </c>
      <c r="G47" s="23">
        <v>1.0297029702970298E-2</v>
      </c>
      <c r="H47" s="23">
        <v>5.9405940594059407E-3</v>
      </c>
      <c r="I47" s="23">
        <v>1.3465346534653465E-2</v>
      </c>
      <c r="J47" s="23">
        <v>5.5445544554455446E-2</v>
      </c>
      <c r="K47" s="23">
        <v>7.9603960396039605E-2</v>
      </c>
      <c r="L47" s="24">
        <v>12625</v>
      </c>
      <c r="M47" s="23">
        <v>0.83214285714285718</v>
      </c>
      <c r="N47" s="23">
        <v>3.5714285714285713E-3</v>
      </c>
      <c r="O47" s="23">
        <v>1.0714285714285714E-2</v>
      </c>
      <c r="P47" s="23">
        <v>3.5714285714285713E-3</v>
      </c>
      <c r="Q47" s="23">
        <v>1.4285714285714285E-2</v>
      </c>
      <c r="R47" s="23">
        <v>4.642857142857143E-2</v>
      </c>
      <c r="S47" s="23">
        <v>8.9285714285714288E-2</v>
      </c>
      <c r="T47" s="24">
        <v>1400</v>
      </c>
    </row>
    <row r="48" spans="2:20" x14ac:dyDescent="0.3">
      <c r="B48" s="33" t="s">
        <v>283</v>
      </c>
      <c r="C48" s="18" t="s">
        <v>284</v>
      </c>
      <c r="D48" s="18" t="s">
        <v>383</v>
      </c>
      <c r="E48" s="23">
        <v>0.82428940568475451</v>
      </c>
      <c r="F48" s="23">
        <v>1.4355440712029859E-2</v>
      </c>
      <c r="G48" s="23">
        <v>6.3163939132931377E-2</v>
      </c>
      <c r="H48" s="23">
        <v>5.196669537754809E-2</v>
      </c>
      <c r="I48" s="23">
        <v>2.440424921045076E-2</v>
      </c>
      <c r="J48" s="23">
        <v>1.3207005455067471E-2</v>
      </c>
      <c r="K48" s="23">
        <v>8.9003732414585125E-3</v>
      </c>
      <c r="L48" s="24">
        <v>17415</v>
      </c>
      <c r="M48" s="23">
        <v>0.89051094890510951</v>
      </c>
      <c r="N48" s="23">
        <v>1.0948905109489052E-2</v>
      </c>
      <c r="O48" s="23">
        <v>4.3795620437956206E-2</v>
      </c>
      <c r="P48" s="23">
        <v>2.9197080291970802E-2</v>
      </c>
      <c r="Q48" s="23">
        <v>1.824817518248175E-2</v>
      </c>
      <c r="R48" s="23">
        <v>0</v>
      </c>
      <c r="S48" s="23">
        <v>3.6496350364963502E-3</v>
      </c>
      <c r="T48" s="24">
        <v>1370</v>
      </c>
    </row>
    <row r="49" spans="2:20" x14ac:dyDescent="0.3">
      <c r="B49" s="33" t="s">
        <v>283</v>
      </c>
      <c r="C49" s="18" t="s">
        <v>285</v>
      </c>
      <c r="D49" s="18" t="s">
        <v>358</v>
      </c>
      <c r="E49" s="23">
        <v>0.70222222222222219</v>
      </c>
      <c r="F49" s="23">
        <v>5.9259259259259256E-3</v>
      </c>
      <c r="G49" s="23">
        <v>7.4074074074074077E-3</v>
      </c>
      <c r="H49" s="23">
        <v>1.4814814814814814E-3</v>
      </c>
      <c r="I49" s="23">
        <v>1.4814814814814814E-3</v>
      </c>
      <c r="J49" s="23">
        <v>0.21925925925925926</v>
      </c>
      <c r="K49" s="23">
        <v>6.222222222222222E-2</v>
      </c>
      <c r="L49" s="24">
        <v>3375</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0.64718409843823943</v>
      </c>
      <c r="F50" s="23">
        <v>1.8693800283956459E-2</v>
      </c>
      <c r="G50" s="23">
        <v>3.3601514434453382E-2</v>
      </c>
      <c r="H50" s="23">
        <v>1.7037387600567912E-2</v>
      </c>
      <c r="I50" s="23">
        <v>1.3961192617132039E-2</v>
      </c>
      <c r="J50" s="23">
        <v>0.10033128253667771</v>
      </c>
      <c r="K50" s="23">
        <v>0.16942735447231425</v>
      </c>
      <c r="L50" s="24">
        <v>21130</v>
      </c>
      <c r="M50" s="23">
        <v>0.70305676855895194</v>
      </c>
      <c r="N50" s="23">
        <v>1.7467248908296942E-2</v>
      </c>
      <c r="O50" s="23">
        <v>3.4934497816593885E-2</v>
      </c>
      <c r="P50" s="23">
        <v>1.7467248908296942E-2</v>
      </c>
      <c r="Q50" s="23">
        <v>1.3100436681222707E-2</v>
      </c>
      <c r="R50" s="23">
        <v>0.10043668122270742</v>
      </c>
      <c r="S50" s="23">
        <v>0.11790393013100436</v>
      </c>
      <c r="T50" s="24">
        <v>1145</v>
      </c>
    </row>
    <row r="51" spans="2:20" x14ac:dyDescent="0.3">
      <c r="B51" s="33" t="s">
        <v>283</v>
      </c>
      <c r="C51" s="18" t="s">
        <v>287</v>
      </c>
      <c r="D51" s="18" t="s">
        <v>384</v>
      </c>
      <c r="E51" s="23">
        <v>0.51595744680851063</v>
      </c>
      <c r="F51" s="23">
        <v>2.6595744680851063E-3</v>
      </c>
      <c r="G51" s="23">
        <v>7.9787234042553185E-3</v>
      </c>
      <c r="H51" s="23">
        <v>2.327127659574468E-3</v>
      </c>
      <c r="I51" s="23">
        <v>1.9946808510638296E-3</v>
      </c>
      <c r="J51" s="23">
        <v>0.45279255319148937</v>
      </c>
      <c r="K51" s="23">
        <v>1.6289893617021278E-2</v>
      </c>
      <c r="L51" s="24">
        <v>15040</v>
      </c>
      <c r="M51" s="23">
        <v>0.78846153846153844</v>
      </c>
      <c r="N51" s="23">
        <v>0</v>
      </c>
      <c r="O51" s="23">
        <v>1.9230769230769232E-2</v>
      </c>
      <c r="P51" s="23">
        <v>0</v>
      </c>
      <c r="Q51" s="23">
        <v>0</v>
      </c>
      <c r="R51" s="23">
        <v>0.15384615384615385</v>
      </c>
      <c r="S51" s="23">
        <v>3.8461538461538464E-2</v>
      </c>
      <c r="T51" s="24">
        <v>260</v>
      </c>
    </row>
    <row r="52" spans="2:20" x14ac:dyDescent="0.3">
      <c r="B52" s="33" t="s">
        <v>283</v>
      </c>
      <c r="C52" s="18" t="s">
        <v>288</v>
      </c>
      <c r="D52" s="18" t="s">
        <v>385</v>
      </c>
      <c r="E52" s="23">
        <v>0</v>
      </c>
      <c r="F52" s="23">
        <v>0</v>
      </c>
      <c r="G52" s="23">
        <v>0</v>
      </c>
      <c r="H52" s="23">
        <v>0</v>
      </c>
      <c r="I52" s="23">
        <v>0</v>
      </c>
      <c r="J52" s="23">
        <v>0</v>
      </c>
      <c r="K52" s="23">
        <v>1</v>
      </c>
      <c r="L52" s="24">
        <v>3045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0.89649764767381079</v>
      </c>
      <c r="F54" s="23">
        <v>8.8865656037637221E-3</v>
      </c>
      <c r="G54" s="23">
        <v>6.2728698379508627E-3</v>
      </c>
      <c r="H54" s="23">
        <v>6.2728698379508627E-3</v>
      </c>
      <c r="I54" s="23">
        <v>6.2728698379508627E-3</v>
      </c>
      <c r="J54" s="23">
        <v>2.9796131730266597E-2</v>
      </c>
      <c r="K54" s="23">
        <v>4.5478306325143755E-2</v>
      </c>
      <c r="L54" s="24">
        <v>9565</v>
      </c>
      <c r="M54" s="23">
        <v>0.88721804511278191</v>
      </c>
      <c r="N54" s="23">
        <v>7.5187969924812026E-3</v>
      </c>
      <c r="O54" s="23">
        <v>7.5187969924812026E-3</v>
      </c>
      <c r="P54" s="23">
        <v>1.5037593984962405E-2</v>
      </c>
      <c r="Q54" s="23">
        <v>1.5037593984962405E-2</v>
      </c>
      <c r="R54" s="23">
        <v>3.007518796992481E-2</v>
      </c>
      <c r="S54" s="23">
        <v>4.5112781954887216E-2</v>
      </c>
      <c r="T54" s="24">
        <v>665</v>
      </c>
    </row>
    <row r="55" spans="2:20" x14ac:dyDescent="0.3">
      <c r="B55" s="33" t="s">
        <v>290</v>
      </c>
      <c r="C55" s="18" t="s">
        <v>292</v>
      </c>
      <c r="D55" s="18" t="s">
        <v>386</v>
      </c>
      <c r="E55" s="23">
        <v>0.782258064516129</v>
      </c>
      <c r="F55" s="23">
        <v>2.8673835125448029E-2</v>
      </c>
      <c r="G55" s="23">
        <v>9.2293906810035839E-2</v>
      </c>
      <c r="H55" s="23">
        <v>3.3154121863799284E-2</v>
      </c>
      <c r="I55" s="23">
        <v>2.8673835125448029E-2</v>
      </c>
      <c r="J55" s="23">
        <v>2.5089605734767026E-2</v>
      </c>
      <c r="K55" s="23">
        <v>9.8566308243727592E-3</v>
      </c>
      <c r="L55" s="24">
        <v>5580</v>
      </c>
      <c r="M55" s="23">
        <v>0.81944444444444442</v>
      </c>
      <c r="N55" s="23">
        <v>1.3888888888888888E-2</v>
      </c>
      <c r="O55" s="23">
        <v>6.9444444444444448E-2</v>
      </c>
      <c r="P55" s="23">
        <v>2.7777777777777776E-2</v>
      </c>
      <c r="Q55" s="23">
        <v>2.7777777777777776E-2</v>
      </c>
      <c r="R55" s="23">
        <v>2.7777777777777776E-2</v>
      </c>
      <c r="S55" s="23">
        <v>1.3888888888888888E-2</v>
      </c>
      <c r="T55" s="24">
        <v>360</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0.86780626780626779</v>
      </c>
      <c r="F57" s="23">
        <v>7.4074074074074077E-3</v>
      </c>
      <c r="G57" s="23">
        <v>3.9886039886039889E-3</v>
      </c>
      <c r="H57" s="23">
        <v>2.2792022792022791E-3</v>
      </c>
      <c r="I57" s="23">
        <v>7.4074074074074077E-3</v>
      </c>
      <c r="J57" s="23">
        <v>7.521367521367521E-2</v>
      </c>
      <c r="K57" s="23">
        <v>3.5327635327635325E-2</v>
      </c>
      <c r="L57" s="24">
        <v>8775</v>
      </c>
      <c r="M57" s="23">
        <v>0.85858585858585856</v>
      </c>
      <c r="N57" s="23">
        <v>1.0101010101010102E-2</v>
      </c>
      <c r="O57" s="23">
        <v>0</v>
      </c>
      <c r="P57" s="23">
        <v>1.0101010101010102E-2</v>
      </c>
      <c r="Q57" s="23">
        <v>1.0101010101010102E-2</v>
      </c>
      <c r="R57" s="23">
        <v>8.0808080808080815E-2</v>
      </c>
      <c r="S57" s="23">
        <v>4.0404040404040407E-2</v>
      </c>
      <c r="T57" s="24">
        <v>495</v>
      </c>
    </row>
    <row r="58" spans="2:20" x14ac:dyDescent="0.3">
      <c r="B58" s="33" t="s">
        <v>290</v>
      </c>
      <c r="C58" s="18" t="s">
        <v>295</v>
      </c>
      <c r="D58" s="18" t="s">
        <v>387</v>
      </c>
      <c r="E58" s="23">
        <v>0.8</v>
      </c>
      <c r="F58" s="23">
        <v>7.1428571428571426E-3</v>
      </c>
      <c r="G58" s="23">
        <v>2.3809523809523812E-3</v>
      </c>
      <c r="H58" s="23">
        <v>4.7619047619047623E-3</v>
      </c>
      <c r="I58" s="23">
        <v>0</v>
      </c>
      <c r="J58" s="23">
        <v>0</v>
      </c>
      <c r="K58" s="23">
        <v>0.18333333333333332</v>
      </c>
      <c r="L58" s="24">
        <v>2100</v>
      </c>
      <c r="M58" s="23">
        <v>0.96296296296296291</v>
      </c>
      <c r="N58" s="23">
        <v>0</v>
      </c>
      <c r="O58" s="23">
        <v>0</v>
      </c>
      <c r="P58" s="23">
        <v>0</v>
      </c>
      <c r="Q58" s="23">
        <v>0</v>
      </c>
      <c r="R58" s="23">
        <v>0</v>
      </c>
      <c r="S58" s="23">
        <v>3.7037037037037035E-2</v>
      </c>
      <c r="T58" s="24">
        <v>135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v>0.80125195618153366</v>
      </c>
      <c r="F60" s="23">
        <v>6.2597809076682318E-3</v>
      </c>
      <c r="G60" s="23">
        <v>1.0954616588419406E-2</v>
      </c>
      <c r="H60" s="23">
        <v>3.1298904538341159E-3</v>
      </c>
      <c r="I60" s="23">
        <v>1.5649452269170579E-3</v>
      </c>
      <c r="J60" s="23">
        <v>1.7214397496087636E-2</v>
      </c>
      <c r="K60" s="23">
        <v>0.15962441314553991</v>
      </c>
      <c r="L60" s="24">
        <v>3195</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0.30524642289348169</v>
      </c>
      <c r="F62" s="23">
        <v>2.2257551669316374E-2</v>
      </c>
      <c r="G62" s="23">
        <v>8.1081081081081086E-2</v>
      </c>
      <c r="H62" s="23">
        <v>4.133545310015898E-2</v>
      </c>
      <c r="I62" s="23">
        <v>5.8823529411764705E-2</v>
      </c>
      <c r="J62" s="23">
        <v>3.0206677265500796E-2</v>
      </c>
      <c r="K62" s="23">
        <v>0.4626391096979332</v>
      </c>
      <c r="L62" s="24">
        <v>3145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0.5365168539325843</v>
      </c>
      <c r="F63" s="23">
        <v>1.6853932584269662E-2</v>
      </c>
      <c r="G63" s="23">
        <v>5.6179775280898875E-2</v>
      </c>
      <c r="H63" s="23">
        <v>2.247191011235955E-2</v>
      </c>
      <c r="I63" s="23">
        <v>2.5280898876404494E-2</v>
      </c>
      <c r="J63" s="23">
        <v>3.9325842696629212E-2</v>
      </c>
      <c r="K63" s="23">
        <v>0.29775280898876405</v>
      </c>
      <c r="L63" s="24">
        <v>1780</v>
      </c>
      <c r="M63" s="23">
        <v>0.33333333333333331</v>
      </c>
      <c r="N63" s="23">
        <v>0</v>
      </c>
      <c r="O63" s="23">
        <v>0</v>
      </c>
      <c r="P63" s="23">
        <v>0</v>
      </c>
      <c r="Q63" s="23">
        <v>0</v>
      </c>
      <c r="R63" s="23">
        <v>0</v>
      </c>
      <c r="S63" s="23">
        <v>0.33333333333333331</v>
      </c>
      <c r="T63" s="24">
        <v>15</v>
      </c>
    </row>
    <row r="64" spans="2:20" x14ac:dyDescent="0.3">
      <c r="B64" s="33" t="s">
        <v>250</v>
      </c>
      <c r="C64" s="18" t="s">
        <v>42</v>
      </c>
      <c r="D64" s="21"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18" t="s">
        <v>43</v>
      </c>
      <c r="D65" s="21" t="s">
        <v>301</v>
      </c>
      <c r="E65" s="23">
        <v>0.7585328578706062</v>
      </c>
      <c r="F65" s="23">
        <v>1.5282730514518594E-2</v>
      </c>
      <c r="G65" s="23">
        <v>2.2414671421293938E-2</v>
      </c>
      <c r="H65" s="23">
        <v>1.8848700967906265E-2</v>
      </c>
      <c r="I65" s="23">
        <v>1.9867549668874173E-2</v>
      </c>
      <c r="J65" s="23">
        <v>2.4961793173713703E-2</v>
      </c>
      <c r="K65" s="23">
        <v>0.14009169638308711</v>
      </c>
      <c r="L65" s="24">
        <v>9815</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0.2779017857142857</v>
      </c>
      <c r="F70" s="23">
        <v>3.3482142857142855E-3</v>
      </c>
      <c r="G70" s="23">
        <v>8.7611607142857137E-2</v>
      </c>
      <c r="H70" s="23">
        <v>2.6785714285714284E-2</v>
      </c>
      <c r="I70" s="23">
        <v>6.7522321428571425E-2</v>
      </c>
      <c r="J70" s="23">
        <v>3.7946428571428568E-2</v>
      </c>
      <c r="K70" s="23">
        <v>0.49888392857142855</v>
      </c>
      <c r="L70" s="24">
        <v>8960</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0.23324150596877868</v>
      </c>
      <c r="F71" s="23">
        <v>2.7548209366391185E-2</v>
      </c>
      <c r="G71" s="23">
        <v>0.46648301193755737</v>
      </c>
      <c r="H71" s="23">
        <v>0.17539026629935719</v>
      </c>
      <c r="I71" s="23">
        <v>7.2543617998163459E-2</v>
      </c>
      <c r="J71" s="23">
        <v>8.2644628099173556E-3</v>
      </c>
      <c r="K71" s="23">
        <v>1.5610651974288337E-2</v>
      </c>
      <c r="L71" s="24">
        <v>5445</v>
      </c>
      <c r="M71" s="23">
        <v>0.25</v>
      </c>
      <c r="N71" s="23">
        <v>0</v>
      </c>
      <c r="O71" s="23">
        <v>0.4642857142857143</v>
      </c>
      <c r="P71" s="23">
        <v>0.17857142857142858</v>
      </c>
      <c r="Q71" s="23">
        <v>7.1428571428571425E-2</v>
      </c>
      <c r="R71" s="23">
        <v>0</v>
      </c>
      <c r="S71" s="23">
        <v>0</v>
      </c>
      <c r="T71" s="24">
        <v>140</v>
      </c>
    </row>
    <row r="72" spans="2:20" x14ac:dyDescent="0.3">
      <c r="B72" s="33" t="s">
        <v>240</v>
      </c>
      <c r="C72" s="18" t="s">
        <v>438</v>
      </c>
      <c r="D72" s="21" t="s">
        <v>439</v>
      </c>
      <c r="E72" s="23">
        <v>0.3346456692913386</v>
      </c>
      <c r="F72" s="23">
        <v>9.1863517060367453E-3</v>
      </c>
      <c r="G72" s="23">
        <v>6.5616797900262466E-3</v>
      </c>
      <c r="H72" s="23">
        <v>3.0183727034120734E-2</v>
      </c>
      <c r="I72" s="23">
        <v>1.1811023622047244E-2</v>
      </c>
      <c r="J72" s="23">
        <v>0.6076115485564304</v>
      </c>
      <c r="K72" s="23">
        <v>0</v>
      </c>
      <c r="L72" s="24">
        <v>3810</v>
      </c>
      <c r="M72" s="23">
        <v>0.36144578313253012</v>
      </c>
      <c r="N72" s="23">
        <v>1.2048192771084338E-2</v>
      </c>
      <c r="O72" s="23">
        <v>1.2048192771084338E-2</v>
      </c>
      <c r="P72" s="23">
        <v>2.4096385542168676E-2</v>
      </c>
      <c r="Q72" s="23">
        <v>1.2048192771084338E-2</v>
      </c>
      <c r="R72" s="23">
        <v>0.57831325301204817</v>
      </c>
      <c r="S72" s="23">
        <v>0</v>
      </c>
      <c r="T72" s="24">
        <v>415</v>
      </c>
    </row>
    <row r="73" spans="2:20" x14ac:dyDescent="0.3">
      <c r="B73" s="33" t="s">
        <v>240</v>
      </c>
      <c r="C73" s="18" t="s">
        <v>23</v>
      </c>
      <c r="D73" s="21" t="s">
        <v>305</v>
      </c>
      <c r="E73" s="23">
        <v>0.29693961952026471</v>
      </c>
      <c r="F73" s="23">
        <v>4.3010752688172046E-2</v>
      </c>
      <c r="G73" s="23">
        <v>0.36641852770885031</v>
      </c>
      <c r="H73" s="23">
        <v>7.4441687344913146E-2</v>
      </c>
      <c r="I73" s="23">
        <v>8.1058726220016544E-2</v>
      </c>
      <c r="J73" s="23">
        <v>0.12985938792390406</v>
      </c>
      <c r="K73" s="23">
        <v>7.4441687344913151E-3</v>
      </c>
      <c r="L73" s="24">
        <v>6045</v>
      </c>
      <c r="M73" s="23">
        <v>0.34615384615384615</v>
      </c>
      <c r="N73" s="23">
        <v>3.8461538461538464E-2</v>
      </c>
      <c r="O73" s="23">
        <v>0.26923076923076922</v>
      </c>
      <c r="P73" s="23">
        <v>7.6923076923076927E-2</v>
      </c>
      <c r="Q73" s="23">
        <v>7.6923076923076927E-2</v>
      </c>
      <c r="R73" s="23">
        <v>0.23076923076923078</v>
      </c>
      <c r="S73" s="23">
        <v>0</v>
      </c>
      <c r="T73" s="24">
        <v>130</v>
      </c>
    </row>
    <row r="74" spans="2:20" x14ac:dyDescent="0.3">
      <c r="B74" s="33" t="s">
        <v>240</v>
      </c>
      <c r="C74" s="18" t="s">
        <v>24</v>
      </c>
      <c r="D74" s="21" t="s">
        <v>142</v>
      </c>
      <c r="E74" s="23">
        <v>9.3749999999999997E-3</v>
      </c>
      <c r="F74" s="23">
        <v>3.1250000000000002E-3</v>
      </c>
      <c r="G74" s="23">
        <v>3.1250000000000002E-3</v>
      </c>
      <c r="H74" s="23">
        <v>3.1250000000000002E-3</v>
      </c>
      <c r="I74" s="23">
        <v>9.3749999999999997E-3</v>
      </c>
      <c r="J74" s="23">
        <v>0</v>
      </c>
      <c r="K74" s="23">
        <v>0.97499999999999998</v>
      </c>
      <c r="L74" s="24">
        <v>1600</v>
      </c>
      <c r="M74" s="23" t="s">
        <v>7</v>
      </c>
      <c r="N74" s="23" t="s">
        <v>7</v>
      </c>
      <c r="O74" s="23" t="s">
        <v>7</v>
      </c>
      <c r="P74" s="23" t="s">
        <v>7</v>
      </c>
      <c r="Q74" s="23" t="s">
        <v>7</v>
      </c>
      <c r="R74" s="23" t="s">
        <v>7</v>
      </c>
      <c r="S74" s="23" t="s">
        <v>7</v>
      </c>
      <c r="T74" s="24">
        <v>0</v>
      </c>
    </row>
    <row r="75" spans="2:20" x14ac:dyDescent="0.3">
      <c r="B75" s="33" t="s">
        <v>240</v>
      </c>
      <c r="C75" s="18" t="s">
        <v>25</v>
      </c>
      <c r="D75" s="21" t="s">
        <v>306</v>
      </c>
      <c r="E75" s="23">
        <v>0.60287081339712922</v>
      </c>
      <c r="F75" s="23">
        <v>2.8708133971291867E-2</v>
      </c>
      <c r="G75" s="23">
        <v>8.3732057416267949E-2</v>
      </c>
      <c r="H75" s="23">
        <v>5.2631578947368418E-2</v>
      </c>
      <c r="I75" s="23">
        <v>8.6124401913875603E-2</v>
      </c>
      <c r="J75" s="23">
        <v>0.11483253588516747</v>
      </c>
      <c r="K75" s="23">
        <v>3.3492822966507178E-2</v>
      </c>
      <c r="L75" s="24">
        <v>2090</v>
      </c>
      <c r="M75" s="23">
        <v>0.66666666666666663</v>
      </c>
      <c r="N75" s="23">
        <v>0</v>
      </c>
      <c r="O75" s="23">
        <v>0.16666666666666666</v>
      </c>
      <c r="P75" s="23">
        <v>0.16666666666666666</v>
      </c>
      <c r="Q75" s="23">
        <v>0</v>
      </c>
      <c r="R75" s="23">
        <v>0.16666666666666666</v>
      </c>
      <c r="S75" s="23">
        <v>0</v>
      </c>
      <c r="T75" s="24">
        <v>30</v>
      </c>
    </row>
    <row r="76" spans="2:20" x14ac:dyDescent="0.3">
      <c r="B76" s="33" t="s">
        <v>240</v>
      </c>
      <c r="C76" s="18" t="s">
        <v>442</v>
      </c>
      <c r="D76" s="21" t="s">
        <v>443</v>
      </c>
      <c r="E76" s="23">
        <v>0.35457063711911357</v>
      </c>
      <c r="F76" s="23">
        <v>9.6952908587257611E-3</v>
      </c>
      <c r="G76" s="23">
        <v>2.9085872576177285E-2</v>
      </c>
      <c r="H76" s="23">
        <v>5.4016620498614956E-2</v>
      </c>
      <c r="I76" s="23">
        <v>1.1080332409972299E-2</v>
      </c>
      <c r="J76" s="23">
        <v>1.9390581717451522E-2</v>
      </c>
      <c r="K76" s="23">
        <v>0.52354570637119113</v>
      </c>
      <c r="L76" s="24">
        <v>3610</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0.34011220196353437</v>
      </c>
      <c r="F77" s="23">
        <v>3.0855539971949508E-2</v>
      </c>
      <c r="G77" s="23">
        <v>5.4698457223001401E-2</v>
      </c>
      <c r="H77" s="23">
        <v>0.15708274894810659</v>
      </c>
      <c r="I77" s="23">
        <v>0.12272089761570827</v>
      </c>
      <c r="J77" s="23">
        <v>8.134642356241234E-2</v>
      </c>
      <c r="K77" s="23">
        <v>0.21318373071528751</v>
      </c>
      <c r="L77" s="24">
        <v>7130</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0.44555873925501432</v>
      </c>
      <c r="F78" s="23">
        <v>3.7249283667621778E-2</v>
      </c>
      <c r="G78" s="23">
        <v>0.12177650429799428</v>
      </c>
      <c r="H78" s="23">
        <v>0.12320916905444126</v>
      </c>
      <c r="I78" s="23">
        <v>0.16905444126074498</v>
      </c>
      <c r="J78" s="23">
        <v>8.882521489971347E-2</v>
      </c>
      <c r="K78" s="23">
        <v>1.2893982808022923E-2</v>
      </c>
      <c r="L78" s="24">
        <v>3490</v>
      </c>
      <c r="M78" s="23">
        <v>0.42307692307692307</v>
      </c>
      <c r="N78" s="23">
        <v>0</v>
      </c>
      <c r="O78" s="23">
        <v>0.15384615384615385</v>
      </c>
      <c r="P78" s="23">
        <v>0.15384615384615385</v>
      </c>
      <c r="Q78" s="23">
        <v>0.19230769230769232</v>
      </c>
      <c r="R78" s="23">
        <v>7.6923076923076927E-2</v>
      </c>
      <c r="S78" s="23">
        <v>0</v>
      </c>
      <c r="T78" s="24">
        <v>130</v>
      </c>
    </row>
    <row r="79" spans="2:20" x14ac:dyDescent="0.3">
      <c r="B79" s="33" t="s">
        <v>240</v>
      </c>
      <c r="C79" s="18" t="s">
        <v>29</v>
      </c>
      <c r="D79" s="21" t="s">
        <v>145</v>
      </c>
      <c r="E79" s="23">
        <v>0.36399326977005048</v>
      </c>
      <c r="F79" s="23">
        <v>2.2434099831744252E-2</v>
      </c>
      <c r="G79" s="23">
        <v>3.645541222658441E-2</v>
      </c>
      <c r="H79" s="23">
        <v>0.34716769489624227</v>
      </c>
      <c r="I79" s="23">
        <v>0.15423443634324172</v>
      </c>
      <c r="J79" s="23">
        <v>7.5715086932136855E-2</v>
      </c>
      <c r="K79" s="23">
        <v>0</v>
      </c>
      <c r="L79" s="24">
        <v>8915</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0.58030480656506445</v>
      </c>
      <c r="F80" s="23">
        <v>4.279015240328253E-2</v>
      </c>
      <c r="G80" s="23">
        <v>8.7338804220398594E-2</v>
      </c>
      <c r="H80" s="23">
        <v>2.1101992966002344E-2</v>
      </c>
      <c r="I80" s="23">
        <v>5.8030480656506449E-2</v>
      </c>
      <c r="J80" s="23">
        <v>5.5099648300117231E-2</v>
      </c>
      <c r="K80" s="23">
        <v>0.15592028135990621</v>
      </c>
      <c r="L80" s="24">
        <v>8530</v>
      </c>
      <c r="M80" s="23">
        <v>0.59375</v>
      </c>
      <c r="N80" s="23">
        <v>4.1666666666666664E-2</v>
      </c>
      <c r="O80" s="23">
        <v>7.2916666666666671E-2</v>
      </c>
      <c r="P80" s="23">
        <v>2.0833333333333332E-2</v>
      </c>
      <c r="Q80" s="23">
        <v>2.6041666666666668E-2</v>
      </c>
      <c r="R80" s="23">
        <v>4.1666666666666664E-2</v>
      </c>
      <c r="S80" s="23">
        <v>0.20833333333333334</v>
      </c>
      <c r="T80" s="24">
        <v>960</v>
      </c>
    </row>
    <row r="81" spans="2:20" x14ac:dyDescent="0.3">
      <c r="B81" s="33" t="s">
        <v>240</v>
      </c>
      <c r="C81" s="18" t="s">
        <v>31</v>
      </c>
      <c r="D81" s="21" t="s">
        <v>308</v>
      </c>
      <c r="E81" s="23">
        <v>0.37948717948717947</v>
      </c>
      <c r="F81" s="23">
        <v>6.4615384615384616E-2</v>
      </c>
      <c r="G81" s="23">
        <v>7.6923076923076927E-2</v>
      </c>
      <c r="H81" s="23">
        <v>0.28102564102564104</v>
      </c>
      <c r="I81" s="23">
        <v>0.08</v>
      </c>
      <c r="J81" s="23">
        <v>0.1117948717948718</v>
      </c>
      <c r="K81" s="23">
        <v>6.1538461538461538E-3</v>
      </c>
      <c r="L81" s="24">
        <v>4875</v>
      </c>
      <c r="M81" s="23">
        <v>0.5</v>
      </c>
      <c r="N81" s="23">
        <v>0</v>
      </c>
      <c r="O81" s="23">
        <v>0</v>
      </c>
      <c r="P81" s="23">
        <v>0.25</v>
      </c>
      <c r="Q81" s="23">
        <v>0.16666666666666666</v>
      </c>
      <c r="R81" s="23">
        <v>8.3333333333333329E-2</v>
      </c>
      <c r="S81" s="23">
        <v>0</v>
      </c>
      <c r="T81" s="24">
        <v>60</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0.41522988505747127</v>
      </c>
      <c r="F83" s="23">
        <v>4.1666666666666664E-2</v>
      </c>
      <c r="G83" s="23">
        <v>0.2988505747126437</v>
      </c>
      <c r="H83" s="23">
        <v>0.14655172413793102</v>
      </c>
      <c r="I83" s="23">
        <v>6.0344827586206899E-2</v>
      </c>
      <c r="J83" s="23">
        <v>7.1839080459770114E-3</v>
      </c>
      <c r="K83" s="23">
        <v>2.8735632183908046E-2</v>
      </c>
      <c r="L83" s="24">
        <v>3480</v>
      </c>
      <c r="M83" s="23">
        <v>0.47368421052631576</v>
      </c>
      <c r="N83" s="23">
        <v>2.6315789473684209E-2</v>
      </c>
      <c r="O83" s="23">
        <v>0.28947368421052633</v>
      </c>
      <c r="P83" s="23">
        <v>0.14473684210526316</v>
      </c>
      <c r="Q83" s="23">
        <v>2.6315789473684209E-2</v>
      </c>
      <c r="R83" s="23">
        <v>0</v>
      </c>
      <c r="S83" s="23">
        <v>2.6315789473684209E-2</v>
      </c>
      <c r="T83" s="24">
        <v>380</v>
      </c>
    </row>
    <row r="84" spans="2:20" x14ac:dyDescent="0.3">
      <c r="B84" s="33" t="s">
        <v>240</v>
      </c>
      <c r="C84" s="18" t="s">
        <v>452</v>
      </c>
      <c r="D84" s="21" t="s">
        <v>453</v>
      </c>
      <c r="E84" s="23">
        <v>8.9581578208368443E-2</v>
      </c>
      <c r="F84" s="23">
        <v>6.1780398764392022E-3</v>
      </c>
      <c r="G84" s="23">
        <v>4.4931199101376017E-2</v>
      </c>
      <c r="H84" s="23">
        <v>1.6287559674248806E-2</v>
      </c>
      <c r="I84" s="23">
        <v>2.6677899466442012E-3</v>
      </c>
      <c r="J84" s="23">
        <v>6.6133108677337821E-2</v>
      </c>
      <c r="K84" s="23">
        <v>0.77422072451558555</v>
      </c>
      <c r="L84" s="24">
        <v>35610</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0.33368200836820083</v>
      </c>
      <c r="F86" s="23">
        <v>1.1506276150627616E-2</v>
      </c>
      <c r="G86" s="23">
        <v>1.4644351464435146E-2</v>
      </c>
      <c r="H86" s="23">
        <v>1.2552301255230125E-2</v>
      </c>
      <c r="I86" s="23">
        <v>6.2761506276150627E-3</v>
      </c>
      <c r="J86" s="23">
        <v>7.3221757322175732E-3</v>
      </c>
      <c r="K86" s="23">
        <v>0.61401673640167365</v>
      </c>
      <c r="L86" s="24">
        <v>4780</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0.48352325223283033</v>
      </c>
      <c r="F87" s="23">
        <v>3.4493378503233751E-2</v>
      </c>
      <c r="G87" s="23">
        <v>0.10224822913458577</v>
      </c>
      <c r="H87" s="23">
        <v>0.1632275947028026</v>
      </c>
      <c r="I87" s="23">
        <v>0.12781028641823222</v>
      </c>
      <c r="J87" s="23">
        <v>8.1613797351401299E-2</v>
      </c>
      <c r="K87" s="23">
        <v>7.0834616569140745E-3</v>
      </c>
      <c r="L87" s="24">
        <v>16235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0.25787506673785371</v>
      </c>
      <c r="F88" s="23">
        <v>2.5093432995194873E-2</v>
      </c>
      <c r="G88" s="23">
        <v>0.43406300053390284</v>
      </c>
      <c r="H88" s="23">
        <v>0.10357714895888948</v>
      </c>
      <c r="I88" s="23">
        <v>0.1414842498665243</v>
      </c>
      <c r="J88" s="23">
        <v>8.5424452749599568E-3</v>
      </c>
      <c r="K88" s="23">
        <v>2.989855846235985E-2</v>
      </c>
      <c r="L88" s="24">
        <v>9365</v>
      </c>
      <c r="M88" s="23">
        <v>0.28378378378378377</v>
      </c>
      <c r="N88" s="23">
        <v>1.3513513513513514E-2</v>
      </c>
      <c r="O88" s="23">
        <v>0.39189189189189189</v>
      </c>
      <c r="P88" s="23">
        <v>0.10810810810810811</v>
      </c>
      <c r="Q88" s="23">
        <v>0.16216216216216217</v>
      </c>
      <c r="R88" s="23">
        <v>1.3513513513513514E-2</v>
      </c>
      <c r="S88" s="23">
        <v>2.7027027027027029E-2</v>
      </c>
      <c r="T88" s="24">
        <v>370</v>
      </c>
    </row>
    <row r="89" spans="2:20" x14ac:dyDescent="0.3">
      <c r="B89" s="33" t="s">
        <v>240</v>
      </c>
      <c r="C89" s="18" t="s">
        <v>34</v>
      </c>
      <c r="D89" s="21" t="s">
        <v>148</v>
      </c>
      <c r="E89" s="23">
        <v>0.42640186915887851</v>
      </c>
      <c r="F89" s="23">
        <v>3.5046728971962614E-2</v>
      </c>
      <c r="G89" s="23">
        <v>0.12967289719626168</v>
      </c>
      <c r="H89" s="23">
        <v>0.12032710280373832</v>
      </c>
      <c r="I89" s="23">
        <v>0.14135514018691589</v>
      </c>
      <c r="J89" s="23">
        <v>0.12733644859813084</v>
      </c>
      <c r="K89" s="23">
        <v>1.8691588785046728E-2</v>
      </c>
      <c r="L89" s="24">
        <v>4280</v>
      </c>
      <c r="M89" s="23">
        <v>0.4</v>
      </c>
      <c r="N89" s="23">
        <v>0</v>
      </c>
      <c r="O89" s="23">
        <v>0</v>
      </c>
      <c r="P89" s="23">
        <v>0.2</v>
      </c>
      <c r="Q89" s="23">
        <v>0.2</v>
      </c>
      <c r="R89" s="23">
        <v>0.2</v>
      </c>
      <c r="S89" s="23">
        <v>0</v>
      </c>
      <c r="T89" s="24">
        <v>25</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0.28366247755834828</v>
      </c>
      <c r="F91" s="23">
        <v>3.141831238779174E-2</v>
      </c>
      <c r="G91" s="23">
        <v>0.44165170556552963</v>
      </c>
      <c r="H91" s="23">
        <v>0.10323159784560143</v>
      </c>
      <c r="I91" s="23">
        <v>7.0017953321364457E-2</v>
      </c>
      <c r="J91" s="23">
        <v>6.3734290843806107E-2</v>
      </c>
      <c r="K91" s="23">
        <v>6.2836624775583485E-3</v>
      </c>
      <c r="L91" s="24">
        <v>5570</v>
      </c>
      <c r="M91" s="23">
        <v>0.36206896551724138</v>
      </c>
      <c r="N91" s="23">
        <v>1.7241379310344827E-2</v>
      </c>
      <c r="O91" s="23">
        <v>0.39655172413793105</v>
      </c>
      <c r="P91" s="23">
        <v>9.4827586206896547E-2</v>
      </c>
      <c r="Q91" s="23">
        <v>4.3103448275862072E-2</v>
      </c>
      <c r="R91" s="23">
        <v>8.6206896551724144E-2</v>
      </c>
      <c r="S91" s="23">
        <v>0</v>
      </c>
      <c r="T91" s="24">
        <v>580</v>
      </c>
    </row>
    <row r="92" spans="2:20" x14ac:dyDescent="0.3">
      <c r="B92" s="33" t="s">
        <v>240</v>
      </c>
      <c r="C92" s="18" t="s">
        <v>436</v>
      </c>
      <c r="D92" s="21" t="s">
        <v>437</v>
      </c>
      <c r="E92" s="23">
        <v>0.49692832764505118</v>
      </c>
      <c r="F92" s="23">
        <v>8.1911262798634813E-3</v>
      </c>
      <c r="G92" s="23">
        <v>1.7747440273037544E-2</v>
      </c>
      <c r="H92" s="23">
        <v>3.0716723549488054E-2</v>
      </c>
      <c r="I92" s="23">
        <v>1.7747440273037544E-2</v>
      </c>
      <c r="J92" s="23">
        <v>0.42457337883959045</v>
      </c>
      <c r="K92" s="23">
        <v>3.4129692832764505E-3</v>
      </c>
      <c r="L92" s="24">
        <v>7325</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0.48526077097505671</v>
      </c>
      <c r="F94" s="23">
        <v>2.0408163265306121E-2</v>
      </c>
      <c r="G94" s="23">
        <v>5.8956916099773243E-2</v>
      </c>
      <c r="H94" s="23">
        <v>0.16326530612244897</v>
      </c>
      <c r="I94" s="23">
        <v>0.11564625850340136</v>
      </c>
      <c r="J94" s="23">
        <v>6.8027210884353748E-2</v>
      </c>
      <c r="K94" s="23">
        <v>8.8435374149659865E-2</v>
      </c>
      <c r="L94" s="24">
        <v>2205</v>
      </c>
      <c r="M94" s="23">
        <v>0.51666666666666672</v>
      </c>
      <c r="N94" s="23">
        <v>1.6666666666666666E-2</v>
      </c>
      <c r="O94" s="23">
        <v>3.3333333333333333E-2</v>
      </c>
      <c r="P94" s="23">
        <v>0.16666666666666666</v>
      </c>
      <c r="Q94" s="23">
        <v>0.15</v>
      </c>
      <c r="R94" s="23">
        <v>0.05</v>
      </c>
      <c r="S94" s="23">
        <v>8.3333333333333329E-2</v>
      </c>
      <c r="T94" s="24">
        <v>300</v>
      </c>
    </row>
    <row r="95" spans="2:20" x14ac:dyDescent="0.3">
      <c r="B95" s="33" t="s">
        <v>262</v>
      </c>
      <c r="C95" s="18" t="s">
        <v>458</v>
      </c>
      <c r="D95" s="21" t="s">
        <v>459</v>
      </c>
      <c r="E95" s="23">
        <v>1.5730337078651686E-2</v>
      </c>
      <c r="F95" s="23">
        <v>0</v>
      </c>
      <c r="G95" s="23">
        <v>1.3483146067415731E-2</v>
      </c>
      <c r="H95" s="23">
        <v>2.2471910112359553E-3</v>
      </c>
      <c r="I95" s="23">
        <v>4.4943820224719105E-3</v>
      </c>
      <c r="J95" s="23">
        <v>0.14157303370786517</v>
      </c>
      <c r="K95" s="23">
        <v>0.8202247191011236</v>
      </c>
      <c r="L95" s="24">
        <v>2225</v>
      </c>
      <c r="M95" s="23">
        <v>0</v>
      </c>
      <c r="N95" s="23">
        <v>0</v>
      </c>
      <c r="O95" s="23">
        <v>0</v>
      </c>
      <c r="P95" s="23">
        <v>0</v>
      </c>
      <c r="Q95" s="23">
        <v>0</v>
      </c>
      <c r="R95" s="23">
        <v>9.0909090909090912E-2</v>
      </c>
      <c r="S95" s="23">
        <v>0.90909090909090906</v>
      </c>
      <c r="T95" s="24">
        <v>55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0.85483870967741937</v>
      </c>
      <c r="F97" s="23">
        <v>9.2165898617511521E-3</v>
      </c>
      <c r="G97" s="23">
        <v>6.3364055299539174E-3</v>
      </c>
      <c r="H97" s="23">
        <v>6.9124423963133645E-3</v>
      </c>
      <c r="I97" s="23">
        <v>8.0645161290322578E-3</v>
      </c>
      <c r="J97" s="23">
        <v>1.5552995391705069E-2</v>
      </c>
      <c r="K97" s="23">
        <v>9.9078341013824886E-2</v>
      </c>
      <c r="L97" s="24">
        <v>8680</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3.7854889589905363E-2</v>
      </c>
      <c r="F98" s="23">
        <v>6.3091482649842269E-3</v>
      </c>
      <c r="G98" s="23">
        <v>9.4637223974763408E-3</v>
      </c>
      <c r="H98" s="23">
        <v>6.3091482649842269E-3</v>
      </c>
      <c r="I98" s="23">
        <v>0</v>
      </c>
      <c r="J98" s="23">
        <v>5.362776025236593E-2</v>
      </c>
      <c r="K98" s="23">
        <v>0.88643533123028395</v>
      </c>
      <c r="L98" s="24">
        <v>1585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v>0.74311926605504586</v>
      </c>
      <c r="F99" s="23">
        <v>6.1162079510703364E-3</v>
      </c>
      <c r="G99" s="23">
        <v>4.8929663608562692E-2</v>
      </c>
      <c r="H99" s="23">
        <v>1.5290519877675841E-2</v>
      </c>
      <c r="I99" s="23">
        <v>3.669724770642202E-2</v>
      </c>
      <c r="J99" s="23">
        <v>6.7278287461773695E-2</v>
      </c>
      <c r="K99" s="23">
        <v>8.2568807339449546E-2</v>
      </c>
      <c r="L99" s="24">
        <v>1635</v>
      </c>
      <c r="M99" s="23" t="s">
        <v>588</v>
      </c>
      <c r="N99" s="23" t="s">
        <v>588</v>
      </c>
      <c r="O99" s="23" t="s">
        <v>588</v>
      </c>
      <c r="P99" s="23" t="s">
        <v>588</v>
      </c>
      <c r="Q99" s="23" t="s">
        <v>588</v>
      </c>
      <c r="R99" s="23" t="s">
        <v>588</v>
      </c>
      <c r="S99" s="23" t="s">
        <v>588</v>
      </c>
      <c r="T99" s="24" t="s">
        <v>588</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0.90251196172248804</v>
      </c>
      <c r="F101" s="23">
        <v>1.0167464114832535E-2</v>
      </c>
      <c r="G101" s="23">
        <v>1.0167464114832535E-2</v>
      </c>
      <c r="H101" s="23">
        <v>4.1866028708133973E-3</v>
      </c>
      <c r="I101" s="23">
        <v>5.9808612440191387E-3</v>
      </c>
      <c r="J101" s="23">
        <v>1.9736842105263157E-2</v>
      </c>
      <c r="K101" s="23">
        <v>4.7248803827751193E-2</v>
      </c>
      <c r="L101" s="24">
        <v>8360</v>
      </c>
      <c r="M101" s="23" t="s">
        <v>588</v>
      </c>
      <c r="N101" s="23" t="s">
        <v>588</v>
      </c>
      <c r="O101" s="23" t="s">
        <v>588</v>
      </c>
      <c r="P101" s="23" t="s">
        <v>588</v>
      </c>
      <c r="Q101" s="23" t="s">
        <v>588</v>
      </c>
      <c r="R101" s="23" t="s">
        <v>588</v>
      </c>
      <c r="S101" s="23" t="s">
        <v>588</v>
      </c>
      <c r="T101" s="24" t="s">
        <v>588</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0.69767441860465118</v>
      </c>
      <c r="F104" s="23">
        <v>1.5662078785002372E-2</v>
      </c>
      <c r="G104" s="23">
        <v>6.9767441860465115E-2</v>
      </c>
      <c r="H104" s="23">
        <v>1.9458946369245372E-2</v>
      </c>
      <c r="I104" s="23">
        <v>1.1865211200759373E-2</v>
      </c>
      <c r="J104" s="23">
        <v>0.12956810631229235</v>
      </c>
      <c r="K104" s="23">
        <v>5.6003796867584242E-2</v>
      </c>
      <c r="L104" s="24">
        <v>10535</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0.41281809613572101</v>
      </c>
      <c r="F105" s="23">
        <v>1.7907634307257305E-2</v>
      </c>
      <c r="G105" s="23">
        <v>0.17153628652214892</v>
      </c>
      <c r="H105" s="23">
        <v>2.1677662582469368E-2</v>
      </c>
      <c r="I105" s="23">
        <v>4.0527803958529687E-2</v>
      </c>
      <c r="J105" s="23">
        <v>0.24882186616399624</v>
      </c>
      <c r="K105" s="23">
        <v>8.6710650329877473E-2</v>
      </c>
      <c r="L105" s="24">
        <v>5305</v>
      </c>
      <c r="M105" s="23">
        <v>0.375</v>
      </c>
      <c r="N105" s="23">
        <v>0</v>
      </c>
      <c r="O105" s="23">
        <v>0.20833333333333334</v>
      </c>
      <c r="P105" s="23">
        <v>0</v>
      </c>
      <c r="Q105" s="23">
        <v>4.1666666666666664E-2</v>
      </c>
      <c r="R105" s="23">
        <v>0.20833333333333334</v>
      </c>
      <c r="S105" s="23">
        <v>8.3333333333333329E-2</v>
      </c>
      <c r="T105" s="24">
        <v>120</v>
      </c>
    </row>
    <row r="106" spans="2:20" x14ac:dyDescent="0.3">
      <c r="B106" s="33" t="s">
        <v>262</v>
      </c>
      <c r="C106" s="18" t="s">
        <v>466</v>
      </c>
      <c r="D106" s="21" t="s">
        <v>467</v>
      </c>
      <c r="E106" s="23">
        <v>0.49522799575821846</v>
      </c>
      <c r="F106" s="23">
        <v>3.8176033934252389E-2</v>
      </c>
      <c r="G106" s="23">
        <v>8.2714740190880168E-2</v>
      </c>
      <c r="H106" s="23">
        <v>6.2566277836691414E-2</v>
      </c>
      <c r="I106" s="23">
        <v>3.7115588547189819E-2</v>
      </c>
      <c r="J106" s="23">
        <v>1.8027571580063628E-2</v>
      </c>
      <c r="K106" s="23">
        <v>0.26723223753976671</v>
      </c>
      <c r="L106" s="24">
        <v>4715</v>
      </c>
      <c r="M106" s="23" t="s">
        <v>588</v>
      </c>
      <c r="N106" s="23" t="s">
        <v>588</v>
      </c>
      <c r="O106" s="23" t="s">
        <v>588</v>
      </c>
      <c r="P106" s="23" t="s">
        <v>588</v>
      </c>
      <c r="Q106" s="23" t="s">
        <v>588</v>
      </c>
      <c r="R106" s="23" t="s">
        <v>588</v>
      </c>
      <c r="S106" s="23" t="s">
        <v>588</v>
      </c>
      <c r="T106" s="24" t="s">
        <v>588</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v>3.3840947546531303E-2</v>
      </c>
      <c r="F108" s="23">
        <v>5.076142131979695E-3</v>
      </c>
      <c r="G108" s="23">
        <v>3.553299492385787E-2</v>
      </c>
      <c r="H108" s="23">
        <v>1.3536379018612521E-2</v>
      </c>
      <c r="I108" s="23">
        <v>1.5228426395939087E-2</v>
      </c>
      <c r="J108" s="23">
        <v>0.7766497461928934</v>
      </c>
      <c r="K108" s="23">
        <v>0.12013536379018612</v>
      </c>
      <c r="L108" s="24">
        <v>2955</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0.22590361445783133</v>
      </c>
      <c r="F109" s="23">
        <v>1.6566265060240965E-2</v>
      </c>
      <c r="G109" s="23">
        <v>4.6686746987951805E-2</v>
      </c>
      <c r="H109" s="23">
        <v>1.355421686746988E-2</v>
      </c>
      <c r="I109" s="23">
        <v>6.024096385542169E-3</v>
      </c>
      <c r="J109" s="23">
        <v>0.38253012048192769</v>
      </c>
      <c r="K109" s="23">
        <v>0.30873493975903615</v>
      </c>
      <c r="L109" s="24">
        <v>3320</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v>0.86033519553072624</v>
      </c>
      <c r="F110" s="23">
        <v>8.3798882681564244E-3</v>
      </c>
      <c r="G110" s="23">
        <v>1.3966480446927373E-2</v>
      </c>
      <c r="H110" s="23">
        <v>1.11731843575419E-2</v>
      </c>
      <c r="I110" s="23">
        <v>1.11731843575419E-2</v>
      </c>
      <c r="J110" s="23">
        <v>4.1899441340782122E-3</v>
      </c>
      <c r="K110" s="23">
        <v>8.9385474860335198E-2</v>
      </c>
      <c r="L110" s="24">
        <v>3580</v>
      </c>
      <c r="M110" s="23">
        <v>0.93333333333333335</v>
      </c>
      <c r="N110" s="23">
        <v>0</v>
      </c>
      <c r="O110" s="23">
        <v>0</v>
      </c>
      <c r="P110" s="23">
        <v>0</v>
      </c>
      <c r="Q110" s="23">
        <v>0</v>
      </c>
      <c r="R110" s="23">
        <v>0</v>
      </c>
      <c r="S110" s="23">
        <v>4.4444444444444446E-2</v>
      </c>
      <c r="T110" s="24">
        <v>225</v>
      </c>
    </row>
    <row r="111" spans="2:20" x14ac:dyDescent="0.3">
      <c r="B111" s="33" t="s">
        <v>262</v>
      </c>
      <c r="C111" s="18" t="s">
        <v>60</v>
      </c>
      <c r="D111" s="21" t="s">
        <v>168</v>
      </c>
      <c r="E111" s="23">
        <v>0.39308176100628933</v>
      </c>
      <c r="F111" s="23">
        <v>2.5157232704402517E-2</v>
      </c>
      <c r="G111" s="23">
        <v>0.18490566037735848</v>
      </c>
      <c r="H111" s="23">
        <v>7.8616352201257858E-2</v>
      </c>
      <c r="I111" s="23">
        <v>3.7106918238993709E-2</v>
      </c>
      <c r="J111" s="23">
        <v>0.23962264150943396</v>
      </c>
      <c r="K111" s="23">
        <v>4.2138364779874211E-2</v>
      </c>
      <c r="L111" s="24">
        <v>7950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v>0.76955602536997891</v>
      </c>
      <c r="F112" s="23">
        <v>2.1141649048625793E-2</v>
      </c>
      <c r="G112" s="23">
        <v>4.6511627906976744E-2</v>
      </c>
      <c r="H112" s="23">
        <v>1.9027484143763214E-2</v>
      </c>
      <c r="I112" s="23">
        <v>8.4566596194503175E-3</v>
      </c>
      <c r="J112" s="23">
        <v>0.13742071881606766</v>
      </c>
      <c r="K112" s="23">
        <v>0</v>
      </c>
      <c r="L112" s="24">
        <v>2365</v>
      </c>
      <c r="M112" s="23">
        <v>0.8571428571428571</v>
      </c>
      <c r="N112" s="23">
        <v>0</v>
      </c>
      <c r="O112" s="23">
        <v>4.7619047619047616E-2</v>
      </c>
      <c r="P112" s="23">
        <v>0</v>
      </c>
      <c r="Q112" s="23">
        <v>0</v>
      </c>
      <c r="R112" s="23">
        <v>4.7619047619047616E-2</v>
      </c>
      <c r="S112" s="23">
        <v>0</v>
      </c>
      <c r="T112" s="24">
        <v>105</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0.59345794392523366</v>
      </c>
      <c r="F114" s="23">
        <v>2.5700934579439252E-2</v>
      </c>
      <c r="G114" s="23">
        <v>0.13785046728971961</v>
      </c>
      <c r="H114" s="23">
        <v>1.8691588785046728E-2</v>
      </c>
      <c r="I114" s="23">
        <v>2.1028037383177569E-2</v>
      </c>
      <c r="J114" s="23">
        <v>8.4112149532710276E-2</v>
      </c>
      <c r="K114" s="23">
        <v>0.12149532710280374</v>
      </c>
      <c r="L114" s="24">
        <v>2140</v>
      </c>
      <c r="M114" s="23">
        <v>0.63636363636363635</v>
      </c>
      <c r="N114" s="23">
        <v>3.0303030303030304E-2</v>
      </c>
      <c r="O114" s="23">
        <v>0.12121212121212122</v>
      </c>
      <c r="P114" s="23">
        <v>0</v>
      </c>
      <c r="Q114" s="23">
        <v>3.0303030303030304E-2</v>
      </c>
      <c r="R114" s="23">
        <v>9.0909090909090912E-2</v>
      </c>
      <c r="S114" s="23">
        <v>6.0606060606060608E-2</v>
      </c>
      <c r="T114" s="24">
        <v>165</v>
      </c>
    </row>
    <row r="115" spans="2:20" x14ac:dyDescent="0.3">
      <c r="B115" s="33" t="s">
        <v>262</v>
      </c>
      <c r="C115" s="18" t="s">
        <v>63</v>
      </c>
      <c r="D115" s="21" t="s">
        <v>313</v>
      </c>
      <c r="E115" s="23">
        <v>0.60287511230907453</v>
      </c>
      <c r="F115" s="23">
        <v>2.6954177897574125E-2</v>
      </c>
      <c r="G115" s="23">
        <v>0.14375561545372867</v>
      </c>
      <c r="H115" s="23">
        <v>9.3441150044923635E-2</v>
      </c>
      <c r="I115" s="23">
        <v>8.1761006289308172E-2</v>
      </c>
      <c r="J115" s="23">
        <v>4.7619047619047616E-2</v>
      </c>
      <c r="K115" s="23">
        <v>4.4923629829290209E-3</v>
      </c>
      <c r="L115" s="24">
        <v>5565</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0.72538141470180306</v>
      </c>
      <c r="F116" s="23">
        <v>1.1095700416088766E-2</v>
      </c>
      <c r="G116" s="23">
        <v>1.2482662968099861E-2</v>
      </c>
      <c r="H116" s="23">
        <v>1.3869625520110958E-2</v>
      </c>
      <c r="I116" s="23">
        <v>1.8030513176144243E-2</v>
      </c>
      <c r="J116" s="23">
        <v>3.0513176144244106E-2</v>
      </c>
      <c r="K116" s="23">
        <v>0.18862690707350901</v>
      </c>
      <c r="L116" s="24">
        <v>3605</v>
      </c>
      <c r="M116" s="23">
        <v>0.67647058823529416</v>
      </c>
      <c r="N116" s="23">
        <v>2.9411764705882353E-2</v>
      </c>
      <c r="O116" s="23">
        <v>2.9411764705882353E-2</v>
      </c>
      <c r="P116" s="23">
        <v>0</v>
      </c>
      <c r="Q116" s="23">
        <v>2.9411764705882353E-2</v>
      </c>
      <c r="R116" s="23">
        <v>5.8823529411764705E-2</v>
      </c>
      <c r="S116" s="23">
        <v>0.23529411764705882</v>
      </c>
      <c r="T116" s="24">
        <v>170</v>
      </c>
    </row>
    <row r="117" spans="2:20" x14ac:dyDescent="0.3">
      <c r="B117" s="33" t="s">
        <v>274</v>
      </c>
      <c r="C117" s="18" t="s">
        <v>484</v>
      </c>
      <c r="D117" s="21" t="s">
        <v>485</v>
      </c>
      <c r="E117" s="23">
        <v>0.71052631578947367</v>
      </c>
      <c r="F117" s="23">
        <v>3.2894736842105261E-3</v>
      </c>
      <c r="G117" s="23">
        <v>3.2894736842105261E-3</v>
      </c>
      <c r="H117" s="23">
        <v>0</v>
      </c>
      <c r="I117" s="23">
        <v>6.5789473684210523E-3</v>
      </c>
      <c r="J117" s="23">
        <v>1.3157894736842105E-2</v>
      </c>
      <c r="K117" s="23">
        <v>0.26644736842105265</v>
      </c>
      <c r="L117" s="24">
        <v>1520</v>
      </c>
      <c r="M117" s="23">
        <v>0.7142857142857143</v>
      </c>
      <c r="N117" s="23">
        <v>0</v>
      </c>
      <c r="O117" s="23">
        <v>0</v>
      </c>
      <c r="P117" s="23">
        <v>0</v>
      </c>
      <c r="Q117" s="23">
        <v>0</v>
      </c>
      <c r="R117" s="23">
        <v>0</v>
      </c>
      <c r="S117" s="23">
        <v>0.2857142857142857</v>
      </c>
      <c r="T117" s="24">
        <v>70</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0.65423728813559323</v>
      </c>
      <c r="F120" s="23">
        <v>6.7796610169491523E-3</v>
      </c>
      <c r="G120" s="23">
        <v>5.084745762711864E-3</v>
      </c>
      <c r="H120" s="23">
        <v>5.084745762711864E-3</v>
      </c>
      <c r="I120" s="23">
        <v>6.7796610169491523E-3</v>
      </c>
      <c r="J120" s="23">
        <v>3.5593220338983052E-2</v>
      </c>
      <c r="K120" s="23">
        <v>0.28644067796610168</v>
      </c>
      <c r="L120" s="24">
        <v>2950</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0.84516129032258069</v>
      </c>
      <c r="F121" s="23">
        <v>6.4516129032258064E-3</v>
      </c>
      <c r="G121" s="23">
        <v>9.0322580645161299E-3</v>
      </c>
      <c r="H121" s="23">
        <v>5.1612903225806452E-3</v>
      </c>
      <c r="I121" s="23">
        <v>7.7419354838709677E-3</v>
      </c>
      <c r="J121" s="23">
        <v>0.12645161290322582</v>
      </c>
      <c r="K121" s="23">
        <v>0</v>
      </c>
      <c r="L121" s="24">
        <v>3875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0.75074183976261133</v>
      </c>
      <c r="F122" s="23">
        <v>5.9347181008902079E-3</v>
      </c>
      <c r="G122" s="23">
        <v>5.9347181008902079E-3</v>
      </c>
      <c r="H122" s="23">
        <v>2.967359050445104E-3</v>
      </c>
      <c r="I122" s="23">
        <v>1.483679525222552E-2</v>
      </c>
      <c r="J122" s="23">
        <v>2.6706231454005934E-2</v>
      </c>
      <c r="K122" s="23">
        <v>0.19287833827893175</v>
      </c>
      <c r="L122" s="24">
        <v>1685</v>
      </c>
      <c r="M122" s="23" t="s">
        <v>588</v>
      </c>
      <c r="N122" s="23" t="s">
        <v>588</v>
      </c>
      <c r="O122" s="23" t="s">
        <v>588</v>
      </c>
      <c r="P122" s="23" t="s">
        <v>588</v>
      </c>
      <c r="Q122" s="23" t="s">
        <v>588</v>
      </c>
      <c r="R122" s="23" t="s">
        <v>588</v>
      </c>
      <c r="S122" s="23" t="s">
        <v>588</v>
      </c>
      <c r="T122" s="24" t="s">
        <v>588</v>
      </c>
    </row>
    <row r="123" spans="2:20" x14ac:dyDescent="0.3">
      <c r="B123" s="33" t="s">
        <v>274</v>
      </c>
      <c r="C123" s="18" t="s">
        <v>591</v>
      </c>
      <c r="D123" s="21" t="s">
        <v>592</v>
      </c>
      <c r="E123" s="23">
        <v>0.62485875706214689</v>
      </c>
      <c r="F123" s="23">
        <v>1.5819209039548022E-2</v>
      </c>
      <c r="G123" s="23">
        <v>2.9378531073446328E-2</v>
      </c>
      <c r="H123" s="23">
        <v>3.954802259887006E-2</v>
      </c>
      <c r="I123" s="23">
        <v>4.0677966101694912E-2</v>
      </c>
      <c r="J123" s="23">
        <v>3.1638418079096044E-2</v>
      </c>
      <c r="K123" s="23">
        <v>0.21694915254237288</v>
      </c>
      <c r="L123" s="24">
        <v>4425</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0.73412698412698407</v>
      </c>
      <c r="F124" s="23">
        <v>3.968253968253968E-3</v>
      </c>
      <c r="G124" s="23">
        <v>0</v>
      </c>
      <c r="H124" s="23">
        <v>0</v>
      </c>
      <c r="I124" s="23">
        <v>3.968253968253968E-3</v>
      </c>
      <c r="J124" s="23">
        <v>7.9365079365079361E-3</v>
      </c>
      <c r="K124" s="23">
        <v>0.25</v>
      </c>
      <c r="L124" s="24">
        <v>1260</v>
      </c>
      <c r="M124" s="23">
        <v>0.75</v>
      </c>
      <c r="N124" s="23">
        <v>0</v>
      </c>
      <c r="O124" s="23">
        <v>0</v>
      </c>
      <c r="P124" s="23">
        <v>0</v>
      </c>
      <c r="Q124" s="23">
        <v>0</v>
      </c>
      <c r="R124" s="23">
        <v>0</v>
      </c>
      <c r="S124" s="23">
        <v>0.25</v>
      </c>
      <c r="T124" s="24">
        <v>100</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t="s">
        <v>588</v>
      </c>
      <c r="M125" s="23" t="s">
        <v>588</v>
      </c>
      <c r="N125" s="23" t="s">
        <v>588</v>
      </c>
      <c r="O125" s="23" t="s">
        <v>588</v>
      </c>
      <c r="P125" s="23" t="s">
        <v>588</v>
      </c>
      <c r="Q125" s="23" t="s">
        <v>588</v>
      </c>
      <c r="R125" s="23" t="s">
        <v>588</v>
      </c>
      <c r="S125" s="23" t="s">
        <v>588</v>
      </c>
      <c r="T125" s="24" t="s">
        <v>588</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0.90865842055185542</v>
      </c>
      <c r="F127" s="23">
        <v>1.7126546146527116E-2</v>
      </c>
      <c r="G127" s="23">
        <v>1.0466222645099905E-2</v>
      </c>
      <c r="H127" s="23">
        <v>8.5632730732635581E-3</v>
      </c>
      <c r="I127" s="23">
        <v>1.9029495718363464E-3</v>
      </c>
      <c r="J127" s="23">
        <v>1.6175071360608945E-2</v>
      </c>
      <c r="K127" s="23">
        <v>3.9010466222645097E-2</v>
      </c>
      <c r="L127" s="24">
        <v>5255</v>
      </c>
      <c r="M127" s="23">
        <v>0.89473684210526316</v>
      </c>
      <c r="N127" s="23">
        <v>1.3157894736842105E-2</v>
      </c>
      <c r="O127" s="23">
        <v>1.3157894736842105E-2</v>
      </c>
      <c r="P127" s="23">
        <v>0</v>
      </c>
      <c r="Q127" s="23">
        <v>0</v>
      </c>
      <c r="R127" s="23">
        <v>2.6315789473684209E-2</v>
      </c>
      <c r="S127" s="23">
        <v>5.2631578947368418E-2</v>
      </c>
      <c r="T127" s="24">
        <v>380</v>
      </c>
    </row>
    <row r="128" spans="2:20" x14ac:dyDescent="0.3">
      <c r="B128" s="33" t="s">
        <v>274</v>
      </c>
      <c r="C128" s="18" t="s">
        <v>93</v>
      </c>
      <c r="D128" s="21" t="s">
        <v>190</v>
      </c>
      <c r="E128" s="23">
        <v>0.89928057553956831</v>
      </c>
      <c r="F128" s="23">
        <v>2.3980815347721821E-3</v>
      </c>
      <c r="G128" s="23">
        <v>7.1942446043165471E-3</v>
      </c>
      <c r="H128" s="23">
        <v>2.3980815347721821E-3</v>
      </c>
      <c r="I128" s="23">
        <v>2.1582733812949641E-2</v>
      </c>
      <c r="J128" s="23">
        <v>3.8369304556354913E-2</v>
      </c>
      <c r="K128" s="23">
        <v>2.6378896882494004E-2</v>
      </c>
      <c r="L128" s="24">
        <v>2085</v>
      </c>
      <c r="M128" s="23">
        <v>0.88461538461538458</v>
      </c>
      <c r="N128" s="23">
        <v>0</v>
      </c>
      <c r="O128" s="23">
        <v>0</v>
      </c>
      <c r="P128" s="23">
        <v>0</v>
      </c>
      <c r="Q128" s="23">
        <v>3.8461538461538464E-2</v>
      </c>
      <c r="R128" s="23">
        <v>3.8461538461538464E-2</v>
      </c>
      <c r="S128" s="23">
        <v>3.8461538461538464E-2</v>
      </c>
      <c r="T128" s="24">
        <v>130</v>
      </c>
    </row>
    <row r="129" spans="2:20" x14ac:dyDescent="0.3">
      <c r="B129" s="33" t="s">
        <v>274</v>
      </c>
      <c r="C129" s="18" t="s">
        <v>94</v>
      </c>
      <c r="D129" s="21" t="s">
        <v>322</v>
      </c>
      <c r="E129" s="23">
        <v>0.76912811387900359</v>
      </c>
      <c r="F129" s="23">
        <v>9.341637010676156E-3</v>
      </c>
      <c r="G129" s="23">
        <v>2.9359430604982206E-2</v>
      </c>
      <c r="H129" s="23">
        <v>1.5124555160142349E-2</v>
      </c>
      <c r="I129" s="23">
        <v>1.5569395017793594E-2</v>
      </c>
      <c r="J129" s="23">
        <v>8.451957295373666E-3</v>
      </c>
      <c r="K129" s="23">
        <v>0.15346975088967971</v>
      </c>
      <c r="L129" s="24">
        <v>11240</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0.63988919667590027</v>
      </c>
      <c r="F130" s="23">
        <v>8.3102493074792248E-3</v>
      </c>
      <c r="G130" s="23">
        <v>3.4626038781163437E-2</v>
      </c>
      <c r="H130" s="23">
        <v>6.9252077562326868E-3</v>
      </c>
      <c r="I130" s="23">
        <v>4.5706371191135735E-2</v>
      </c>
      <c r="J130" s="23">
        <v>0.26454293628808867</v>
      </c>
      <c r="K130" s="23">
        <v>0</v>
      </c>
      <c r="L130" s="24">
        <v>3610</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0.90680537494581703</v>
      </c>
      <c r="F131" s="23">
        <v>9.5361941915908105E-3</v>
      </c>
      <c r="G131" s="23">
        <v>1.2136974425661032E-2</v>
      </c>
      <c r="H131" s="23">
        <v>3.9011703511053317E-3</v>
      </c>
      <c r="I131" s="23">
        <v>3.9011703511053317E-3</v>
      </c>
      <c r="J131" s="23">
        <v>1.4737754659731253E-2</v>
      </c>
      <c r="K131" s="23">
        <v>4.8981361074989162E-2</v>
      </c>
      <c r="L131" s="24">
        <v>11535</v>
      </c>
      <c r="M131" s="23">
        <v>0.88095238095238093</v>
      </c>
      <c r="N131" s="23">
        <v>1.1904761904761904E-2</v>
      </c>
      <c r="O131" s="23">
        <v>1.5873015873015872E-2</v>
      </c>
      <c r="P131" s="23">
        <v>3.968253968253968E-3</v>
      </c>
      <c r="Q131" s="23">
        <v>3.968253968253968E-3</v>
      </c>
      <c r="R131" s="23">
        <v>1.984126984126984E-2</v>
      </c>
      <c r="S131" s="23">
        <v>5.9523809523809521E-2</v>
      </c>
      <c r="T131" s="24">
        <v>1260</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0.92282430213464695</v>
      </c>
      <c r="F133" s="23">
        <v>6.5681444991789817E-3</v>
      </c>
      <c r="G133" s="23">
        <v>8.2101806239737278E-3</v>
      </c>
      <c r="H133" s="23">
        <v>4.9261083743842365E-3</v>
      </c>
      <c r="I133" s="23">
        <v>1.3957307060755337E-2</v>
      </c>
      <c r="J133" s="23">
        <v>1.0673234811165846E-2</v>
      </c>
      <c r="K133" s="23">
        <v>3.2019704433497539E-2</v>
      </c>
      <c r="L133" s="24">
        <v>6090</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0.91083676268861458</v>
      </c>
      <c r="F134" s="23">
        <v>7.5445816186556925E-3</v>
      </c>
      <c r="G134" s="23">
        <v>1.9890260631001373E-2</v>
      </c>
      <c r="H134" s="23">
        <v>1.7832647462277092E-2</v>
      </c>
      <c r="I134" s="23">
        <v>1.8518518518518517E-2</v>
      </c>
      <c r="J134" s="23">
        <v>2.5377229080932786E-2</v>
      </c>
      <c r="K134" s="23">
        <v>0</v>
      </c>
      <c r="L134" s="24">
        <v>7290</v>
      </c>
      <c r="M134" s="23">
        <v>0.9285714285714286</v>
      </c>
      <c r="N134" s="23">
        <v>0</v>
      </c>
      <c r="O134" s="23">
        <v>3.5714285714285712E-2</v>
      </c>
      <c r="P134" s="23">
        <v>0</v>
      </c>
      <c r="Q134" s="23">
        <v>0</v>
      </c>
      <c r="R134" s="23">
        <v>3.5714285714285712E-2</v>
      </c>
      <c r="S134" s="23">
        <v>0</v>
      </c>
      <c r="T134" s="24">
        <v>140</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0.62907735321528424</v>
      </c>
      <c r="F136" s="23">
        <v>2.2367194780987885E-2</v>
      </c>
      <c r="G136" s="23">
        <v>7.1761416589002799E-2</v>
      </c>
      <c r="H136" s="23">
        <v>3.3550792171481825E-2</v>
      </c>
      <c r="I136" s="23">
        <v>4.1006523765144458E-2</v>
      </c>
      <c r="J136" s="23">
        <v>1.6775396085740912E-2</v>
      </c>
      <c r="K136" s="23">
        <v>0.18452935694315004</v>
      </c>
      <c r="L136" s="24">
        <v>5365</v>
      </c>
      <c r="M136" s="23">
        <v>0.65476190476190477</v>
      </c>
      <c r="N136" s="23">
        <v>2.3809523809523808E-2</v>
      </c>
      <c r="O136" s="23">
        <v>5.9523809523809521E-2</v>
      </c>
      <c r="P136" s="23">
        <v>2.3809523809523808E-2</v>
      </c>
      <c r="Q136" s="23">
        <v>2.3809523809523808E-2</v>
      </c>
      <c r="R136" s="23">
        <v>2.3809523809523808E-2</v>
      </c>
      <c r="S136" s="23">
        <v>0.19047619047619047</v>
      </c>
      <c r="T136" s="24">
        <v>420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0.76777020447906519</v>
      </c>
      <c r="F139" s="23">
        <v>8.7633885102239538E-3</v>
      </c>
      <c r="G139" s="23">
        <v>1.4605647517039922E-2</v>
      </c>
      <c r="H139" s="23">
        <v>5.3554040895813044E-3</v>
      </c>
      <c r="I139" s="23">
        <v>4.3816942551119769E-3</v>
      </c>
      <c r="J139" s="23">
        <v>0.19912366114897762</v>
      </c>
      <c r="K139" s="23">
        <v>0</v>
      </c>
      <c r="L139" s="24">
        <v>10270</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v>0.75320512820512819</v>
      </c>
      <c r="F141" s="23">
        <v>6.41025641025641E-3</v>
      </c>
      <c r="G141" s="23">
        <v>9.6153846153846159E-3</v>
      </c>
      <c r="H141" s="23">
        <v>3.205128205128205E-3</v>
      </c>
      <c r="I141" s="23">
        <v>9.6153846153846159E-3</v>
      </c>
      <c r="J141" s="23">
        <v>2.7243589743589744E-2</v>
      </c>
      <c r="K141" s="23">
        <v>0.19070512820512819</v>
      </c>
      <c r="L141" s="24">
        <v>3120</v>
      </c>
      <c r="M141" s="23">
        <v>0.75308641975308643</v>
      </c>
      <c r="N141" s="23">
        <v>1.2345679012345678E-2</v>
      </c>
      <c r="O141" s="23">
        <v>1.2345679012345678E-2</v>
      </c>
      <c r="P141" s="23">
        <v>1.2345679012345678E-2</v>
      </c>
      <c r="Q141" s="23">
        <v>0</v>
      </c>
      <c r="R141" s="23">
        <v>2.4691358024691357E-2</v>
      </c>
      <c r="S141" s="23">
        <v>0.18518518518518517</v>
      </c>
      <c r="T141" s="24">
        <v>405</v>
      </c>
    </row>
    <row r="142" spans="2:20" x14ac:dyDescent="0.3">
      <c r="B142" s="33" t="s">
        <v>279</v>
      </c>
      <c r="C142" s="18" t="s">
        <v>80</v>
      </c>
      <c r="D142" s="21" t="s">
        <v>325</v>
      </c>
      <c r="E142" s="23">
        <v>0.85624999999999996</v>
      </c>
      <c r="F142" s="23">
        <v>1.4583333333333334E-2</v>
      </c>
      <c r="G142" s="23">
        <v>2.0833333333333332E-2</v>
      </c>
      <c r="H142" s="23">
        <v>1.8749999999999999E-2</v>
      </c>
      <c r="I142" s="23">
        <v>1.6666666666666666E-2</v>
      </c>
      <c r="J142" s="23">
        <v>5.6250000000000001E-2</v>
      </c>
      <c r="K142" s="23">
        <v>1.6666666666666666E-2</v>
      </c>
      <c r="L142" s="24">
        <v>2400</v>
      </c>
      <c r="M142" s="23">
        <v>0.8666666666666667</v>
      </c>
      <c r="N142" s="23">
        <v>0</v>
      </c>
      <c r="O142" s="23">
        <v>0</v>
      </c>
      <c r="P142" s="23">
        <v>0</v>
      </c>
      <c r="Q142" s="23">
        <v>0</v>
      </c>
      <c r="R142" s="23">
        <v>6.6666666666666666E-2</v>
      </c>
      <c r="S142" s="23">
        <v>0</v>
      </c>
      <c r="T142" s="24">
        <v>75</v>
      </c>
    </row>
    <row r="143" spans="2:20" x14ac:dyDescent="0.3">
      <c r="B143" s="33" t="s">
        <v>279</v>
      </c>
      <c r="C143" s="18" t="s">
        <v>84</v>
      </c>
      <c r="D143" s="21" t="s">
        <v>183</v>
      </c>
      <c r="E143" s="23">
        <v>0.59801633605600935</v>
      </c>
      <c r="F143" s="23">
        <v>1.1085180863477246E-2</v>
      </c>
      <c r="G143" s="23">
        <v>0.22578763127187865</v>
      </c>
      <c r="H143" s="23">
        <v>5.2508751458576431E-3</v>
      </c>
      <c r="I143" s="23">
        <v>2.0420070011668612E-2</v>
      </c>
      <c r="J143" s="23">
        <v>0.10151691948658109</v>
      </c>
      <c r="K143" s="23">
        <v>3.7922987164527425E-2</v>
      </c>
      <c r="L143" s="24">
        <v>8570</v>
      </c>
      <c r="M143" s="23">
        <v>0.65432098765432101</v>
      </c>
      <c r="N143" s="23">
        <v>1.2345679012345678E-2</v>
      </c>
      <c r="O143" s="23">
        <v>0.19753086419753085</v>
      </c>
      <c r="P143" s="23">
        <v>1.2345679012345678E-2</v>
      </c>
      <c r="Q143" s="23">
        <v>1.2345679012345678E-2</v>
      </c>
      <c r="R143" s="23">
        <v>7.407407407407407E-2</v>
      </c>
      <c r="S143" s="23">
        <v>4.9382716049382713E-2</v>
      </c>
      <c r="T143" s="24">
        <v>405</v>
      </c>
    </row>
    <row r="144" spans="2:20" x14ac:dyDescent="0.3">
      <c r="B144" s="33" t="s">
        <v>279</v>
      </c>
      <c r="C144" s="18" t="s">
        <v>88</v>
      </c>
      <c r="D144" s="21" t="s">
        <v>185</v>
      </c>
      <c r="E144" s="23">
        <v>0.88907014681892338</v>
      </c>
      <c r="F144" s="23">
        <v>2.1207177814029365E-2</v>
      </c>
      <c r="G144" s="23">
        <v>2.7732463295269169E-2</v>
      </c>
      <c r="H144" s="23">
        <v>1.3050570962479609E-2</v>
      </c>
      <c r="I144" s="23">
        <v>1.1419249592169658E-2</v>
      </c>
      <c r="J144" s="23">
        <v>2.4469820554649267E-2</v>
      </c>
      <c r="K144" s="23">
        <v>1.468189233278956E-2</v>
      </c>
      <c r="L144" s="24">
        <v>3065</v>
      </c>
      <c r="M144" s="23">
        <v>0.90588235294117647</v>
      </c>
      <c r="N144" s="23">
        <v>1.1764705882352941E-2</v>
      </c>
      <c r="O144" s="23">
        <v>3.5294117647058823E-2</v>
      </c>
      <c r="P144" s="23">
        <v>0</v>
      </c>
      <c r="Q144" s="23">
        <v>1.1764705882352941E-2</v>
      </c>
      <c r="R144" s="23">
        <v>2.3529411764705882E-2</v>
      </c>
      <c r="S144" s="23">
        <v>1.1764705882352941E-2</v>
      </c>
      <c r="T144" s="24">
        <v>425</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t="s">
        <v>588</v>
      </c>
      <c r="M145" s="23" t="s">
        <v>588</v>
      </c>
      <c r="N145" s="23" t="s">
        <v>588</v>
      </c>
      <c r="O145" s="23" t="s">
        <v>588</v>
      </c>
      <c r="P145" s="23" t="s">
        <v>588</v>
      </c>
      <c r="Q145" s="23" t="s">
        <v>588</v>
      </c>
      <c r="R145" s="23" t="s">
        <v>588</v>
      </c>
      <c r="S145" s="23" t="s">
        <v>588</v>
      </c>
      <c r="T145" s="24" t="s">
        <v>588</v>
      </c>
    </row>
    <row r="146" spans="2:20" x14ac:dyDescent="0.3">
      <c r="B146" s="33" t="s">
        <v>279</v>
      </c>
      <c r="C146" s="18" t="s">
        <v>90</v>
      </c>
      <c r="D146" s="21" t="s">
        <v>187</v>
      </c>
      <c r="E146" s="23">
        <v>0.58073394495412844</v>
      </c>
      <c r="F146" s="23">
        <v>3.8990825688073397E-2</v>
      </c>
      <c r="G146" s="23">
        <v>0.16330275229357799</v>
      </c>
      <c r="H146" s="23">
        <v>9.2660550458715601E-2</v>
      </c>
      <c r="I146" s="23">
        <v>8.2110091743119271E-2</v>
      </c>
      <c r="J146" s="23">
        <v>3.4862385321100919E-2</v>
      </c>
      <c r="K146" s="23">
        <v>7.3394495412844041E-3</v>
      </c>
      <c r="L146" s="24">
        <v>10900</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v>0.83808290155440412</v>
      </c>
      <c r="F147" s="23">
        <v>1.1658031088082901E-2</v>
      </c>
      <c r="G147" s="23">
        <v>9.0673575129533671E-3</v>
      </c>
      <c r="H147" s="23">
        <v>3.8860103626943004E-3</v>
      </c>
      <c r="I147" s="23">
        <v>7.7720207253886009E-3</v>
      </c>
      <c r="J147" s="23">
        <v>3.367875647668394E-2</v>
      </c>
      <c r="K147" s="23">
        <v>9.585492227979274E-2</v>
      </c>
      <c r="L147" s="24">
        <v>3860</v>
      </c>
      <c r="M147" s="23">
        <v>0.85576923076923073</v>
      </c>
      <c r="N147" s="23">
        <v>0</v>
      </c>
      <c r="O147" s="23">
        <v>9.6153846153846159E-3</v>
      </c>
      <c r="P147" s="23">
        <v>0</v>
      </c>
      <c r="Q147" s="23">
        <v>9.6153846153846159E-3</v>
      </c>
      <c r="R147" s="23">
        <v>3.8461538461538464E-2</v>
      </c>
      <c r="S147" s="23">
        <v>8.6538461538461536E-2</v>
      </c>
      <c r="T147" s="24">
        <v>520</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t="s">
        <v>588</v>
      </c>
      <c r="F149" s="23" t="s">
        <v>588</v>
      </c>
      <c r="G149" s="23" t="s">
        <v>588</v>
      </c>
      <c r="H149" s="23" t="s">
        <v>588</v>
      </c>
      <c r="I149" s="23" t="s">
        <v>588</v>
      </c>
      <c r="J149" s="23" t="s">
        <v>588</v>
      </c>
      <c r="K149" s="23" t="s">
        <v>588</v>
      </c>
      <c r="L149" s="24" t="s">
        <v>588</v>
      </c>
      <c r="M149" s="23" t="s">
        <v>588</v>
      </c>
      <c r="N149" s="23" t="s">
        <v>588</v>
      </c>
      <c r="O149" s="23" t="s">
        <v>588</v>
      </c>
      <c r="P149" s="23" t="s">
        <v>588</v>
      </c>
      <c r="Q149" s="23" t="s">
        <v>588</v>
      </c>
      <c r="R149" s="23" t="s">
        <v>588</v>
      </c>
      <c r="S149" s="23" t="s">
        <v>588</v>
      </c>
      <c r="T149" s="24" t="s">
        <v>588</v>
      </c>
    </row>
    <row r="150" spans="2:20" x14ac:dyDescent="0.3">
      <c r="B150" s="33" t="s">
        <v>279</v>
      </c>
      <c r="C150" s="18" t="s">
        <v>497</v>
      </c>
      <c r="D150" s="21" t="s">
        <v>498</v>
      </c>
      <c r="E150" s="23">
        <v>0.49864498644986449</v>
      </c>
      <c r="F150" s="23">
        <v>5.4200542005420054E-3</v>
      </c>
      <c r="G150" s="23">
        <v>5.4200542005420054E-3</v>
      </c>
      <c r="H150" s="23">
        <v>0</v>
      </c>
      <c r="I150" s="23">
        <v>2.7100271002710027E-3</v>
      </c>
      <c r="J150" s="23">
        <v>0.48780487804878048</v>
      </c>
      <c r="K150" s="23">
        <v>0</v>
      </c>
      <c r="L150" s="24">
        <v>1845</v>
      </c>
      <c r="M150" s="23" t="s">
        <v>603</v>
      </c>
      <c r="N150" s="23" t="s">
        <v>603</v>
      </c>
      <c r="O150" s="23" t="s">
        <v>603</v>
      </c>
      <c r="P150" s="23" t="s">
        <v>603</v>
      </c>
      <c r="Q150" s="23" t="s">
        <v>603</v>
      </c>
      <c r="R150" s="23" t="s">
        <v>603</v>
      </c>
      <c r="S150" s="23" t="s">
        <v>603</v>
      </c>
      <c r="T150" s="24" t="s">
        <v>603</v>
      </c>
    </row>
    <row r="151" spans="2:20" x14ac:dyDescent="0.3">
      <c r="B151" s="33" t="s">
        <v>279</v>
      </c>
      <c r="C151" s="18" t="s">
        <v>97</v>
      </c>
      <c r="D151" s="21" t="s">
        <v>326</v>
      </c>
      <c r="E151" s="23">
        <v>0.61056751467710368</v>
      </c>
      <c r="F151" s="23">
        <v>1.5655577299412915E-2</v>
      </c>
      <c r="G151" s="23">
        <v>0.28082191780821919</v>
      </c>
      <c r="H151" s="23">
        <v>3.6203522504892366E-2</v>
      </c>
      <c r="I151" s="23">
        <v>2.7397260273972601E-2</v>
      </c>
      <c r="J151" s="23">
        <v>2.446183953033268E-2</v>
      </c>
      <c r="K151" s="23">
        <v>4.8923679060665359E-3</v>
      </c>
      <c r="L151" s="24">
        <v>5110</v>
      </c>
      <c r="M151" s="23">
        <v>0.64341085271317833</v>
      </c>
      <c r="N151" s="23">
        <v>7.7519379844961239E-3</v>
      </c>
      <c r="O151" s="23">
        <v>0.27131782945736432</v>
      </c>
      <c r="P151" s="23">
        <v>3.875968992248062E-2</v>
      </c>
      <c r="Q151" s="23">
        <v>1.5503875968992248E-2</v>
      </c>
      <c r="R151" s="23">
        <v>2.3255813953488372E-2</v>
      </c>
      <c r="S151" s="23">
        <v>0</v>
      </c>
      <c r="T151" s="24">
        <v>645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0.77533039647577096</v>
      </c>
      <c r="F153" s="23">
        <v>1.7621145374449341E-2</v>
      </c>
      <c r="G153" s="23">
        <v>4.405286343612335E-2</v>
      </c>
      <c r="H153" s="23">
        <v>1.7621145374449341E-2</v>
      </c>
      <c r="I153" s="23">
        <v>1.7621145374449341E-2</v>
      </c>
      <c r="J153" s="23">
        <v>0.12334801762114538</v>
      </c>
      <c r="K153" s="23">
        <v>0</v>
      </c>
      <c r="L153" s="24">
        <v>1135</v>
      </c>
      <c r="M153" s="23">
        <v>0.84210526315789469</v>
      </c>
      <c r="N153" s="23">
        <v>0</v>
      </c>
      <c r="O153" s="23">
        <v>0</v>
      </c>
      <c r="P153" s="23">
        <v>0</v>
      </c>
      <c r="Q153" s="23">
        <v>0</v>
      </c>
      <c r="R153" s="23">
        <v>0.10526315789473684</v>
      </c>
      <c r="S153" s="23">
        <v>0</v>
      </c>
      <c r="T153" s="24">
        <v>95</v>
      </c>
    </row>
    <row r="154" spans="2:20" x14ac:dyDescent="0.3">
      <c r="B154" s="33" t="s">
        <v>279</v>
      </c>
      <c r="C154" s="18" t="s">
        <v>104</v>
      </c>
      <c r="D154" s="21" t="s">
        <v>328</v>
      </c>
      <c r="E154" s="23">
        <v>0.62776659959758552</v>
      </c>
      <c r="F154" s="23">
        <v>1.6096579476861168E-2</v>
      </c>
      <c r="G154" s="23">
        <v>0.14084507042253522</v>
      </c>
      <c r="H154" s="23">
        <v>2.8169014084507043E-2</v>
      </c>
      <c r="I154" s="23">
        <v>3.0181086519114688E-2</v>
      </c>
      <c r="J154" s="23">
        <v>2.6156941649899398E-2</v>
      </c>
      <c r="K154" s="23">
        <v>0.13078470824949698</v>
      </c>
      <c r="L154" s="24">
        <v>2485</v>
      </c>
      <c r="M154" s="23">
        <v>0.6</v>
      </c>
      <c r="N154" s="23">
        <v>0</v>
      </c>
      <c r="O154" s="23">
        <v>0.13333333333333333</v>
      </c>
      <c r="P154" s="23">
        <v>6.6666666666666666E-2</v>
      </c>
      <c r="Q154" s="23">
        <v>6.6666666666666666E-2</v>
      </c>
      <c r="R154" s="23">
        <v>6.6666666666666666E-2</v>
      </c>
      <c r="S154" s="23">
        <v>0.13333333333333333</v>
      </c>
      <c r="T154" s="24">
        <v>75</v>
      </c>
    </row>
    <row r="155" spans="2:20" x14ac:dyDescent="0.3">
      <c r="B155" s="33" t="s">
        <v>279</v>
      </c>
      <c r="C155" s="18" t="s">
        <v>107</v>
      </c>
      <c r="D155" s="21" t="s">
        <v>329</v>
      </c>
      <c r="E155" s="23">
        <v>0.89454545454545453</v>
      </c>
      <c r="F155" s="23">
        <v>5.454545454545455E-3</v>
      </c>
      <c r="G155" s="23">
        <v>9.0909090909090905E-3</v>
      </c>
      <c r="H155" s="23">
        <v>1.090909090909091E-2</v>
      </c>
      <c r="I155" s="23">
        <v>7.2727272727272727E-3</v>
      </c>
      <c r="J155" s="23">
        <v>6.545454545454546E-2</v>
      </c>
      <c r="K155" s="23">
        <v>7.2727272727272727E-3</v>
      </c>
      <c r="L155" s="24">
        <v>2750</v>
      </c>
      <c r="M155" s="23">
        <v>0.8571428571428571</v>
      </c>
      <c r="N155" s="23">
        <v>0</v>
      </c>
      <c r="O155" s="23">
        <v>2.8571428571428571E-2</v>
      </c>
      <c r="P155" s="23">
        <v>0</v>
      </c>
      <c r="Q155" s="23">
        <v>2.8571428571428571E-2</v>
      </c>
      <c r="R155" s="23">
        <v>8.5714285714285715E-2</v>
      </c>
      <c r="S155" s="23">
        <v>0</v>
      </c>
      <c r="T155" s="24">
        <v>175</v>
      </c>
    </row>
    <row r="156" spans="2:20" x14ac:dyDescent="0.3">
      <c r="B156" s="33" t="s">
        <v>279</v>
      </c>
      <c r="C156" s="18" t="s">
        <v>108</v>
      </c>
      <c r="D156" s="21" t="s">
        <v>330</v>
      </c>
      <c r="E156" s="23">
        <v>0.85824345146379044</v>
      </c>
      <c r="F156" s="23">
        <v>7.7041602465331279E-3</v>
      </c>
      <c r="G156" s="23">
        <v>4.6224961479198771E-3</v>
      </c>
      <c r="H156" s="23">
        <v>1.5408320493066256E-3</v>
      </c>
      <c r="I156" s="23">
        <v>2.0030816640986132E-2</v>
      </c>
      <c r="J156" s="23">
        <v>0.10785824345146379</v>
      </c>
      <c r="K156" s="23">
        <v>0</v>
      </c>
      <c r="L156" s="24">
        <v>3245</v>
      </c>
      <c r="M156" s="23">
        <v>0.86250000000000004</v>
      </c>
      <c r="N156" s="23">
        <v>1.2500000000000001E-2</v>
      </c>
      <c r="O156" s="23">
        <v>1.2500000000000001E-2</v>
      </c>
      <c r="P156" s="23">
        <v>0</v>
      </c>
      <c r="Q156" s="23">
        <v>3.7499999999999999E-2</v>
      </c>
      <c r="R156" s="23">
        <v>7.4999999999999997E-2</v>
      </c>
      <c r="S156" s="23">
        <v>0</v>
      </c>
      <c r="T156" s="24">
        <v>400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t="s">
        <v>588</v>
      </c>
      <c r="M157" s="23" t="s">
        <v>588</v>
      </c>
      <c r="N157" s="23" t="s">
        <v>588</v>
      </c>
      <c r="O157" s="23" t="s">
        <v>588</v>
      </c>
      <c r="P157" s="23" t="s">
        <v>588</v>
      </c>
      <c r="Q157" s="23" t="s">
        <v>588</v>
      </c>
      <c r="R157" s="23" t="s">
        <v>588</v>
      </c>
      <c r="S157" s="23" t="s">
        <v>588</v>
      </c>
      <c r="T157" s="24" t="s">
        <v>588</v>
      </c>
    </row>
    <row r="158" spans="2:20" x14ac:dyDescent="0.3">
      <c r="B158" s="33" t="s">
        <v>279</v>
      </c>
      <c r="C158" s="18" t="s">
        <v>110</v>
      </c>
      <c r="D158" s="21" t="s">
        <v>331</v>
      </c>
      <c r="E158" s="23">
        <v>0.80595581171950048</v>
      </c>
      <c r="F158" s="23">
        <v>3.1700288184438041E-2</v>
      </c>
      <c r="G158" s="23">
        <v>1.3448607108549471E-2</v>
      </c>
      <c r="H158" s="23">
        <v>1.8251681075888569E-2</v>
      </c>
      <c r="I158" s="23">
        <v>1.8251681075888569E-2</v>
      </c>
      <c r="J158" s="23">
        <v>1.921229586935639E-2</v>
      </c>
      <c r="K158" s="23">
        <v>9.3179634966378488E-2</v>
      </c>
      <c r="L158" s="24">
        <v>5205</v>
      </c>
      <c r="M158" s="23">
        <v>0.81052631578947365</v>
      </c>
      <c r="N158" s="23">
        <v>2.1052631578947368E-2</v>
      </c>
      <c r="O158" s="23">
        <v>2.1052631578947368E-2</v>
      </c>
      <c r="P158" s="23">
        <v>4.2105263157894736E-2</v>
      </c>
      <c r="Q158" s="23">
        <v>1.0526315789473684E-2</v>
      </c>
      <c r="R158" s="23">
        <v>2.1052631578947368E-2</v>
      </c>
      <c r="S158" s="23">
        <v>7.3684210526315783E-2</v>
      </c>
      <c r="T158" s="24">
        <v>475</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t="s">
        <v>588</v>
      </c>
      <c r="M159" s="23" t="s">
        <v>588</v>
      </c>
      <c r="N159" s="23" t="s">
        <v>588</v>
      </c>
      <c r="O159" s="23" t="s">
        <v>588</v>
      </c>
      <c r="P159" s="23" t="s">
        <v>588</v>
      </c>
      <c r="Q159" s="23" t="s">
        <v>588</v>
      </c>
      <c r="R159" s="23" t="s">
        <v>588</v>
      </c>
      <c r="S159" s="23" t="s">
        <v>588</v>
      </c>
      <c r="T159" s="24" t="s">
        <v>588</v>
      </c>
    </row>
    <row r="160" spans="2:20" x14ac:dyDescent="0.3">
      <c r="B160" s="33" t="s">
        <v>283</v>
      </c>
      <c r="C160" s="18" t="s">
        <v>595</v>
      </c>
      <c r="D160" s="21" t="s">
        <v>596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515</v>
      </c>
      <c r="D161" s="21" t="s">
        <v>516</v>
      </c>
      <c r="E161" s="23" t="s">
        <v>588</v>
      </c>
      <c r="F161" s="23" t="s">
        <v>588</v>
      </c>
      <c r="G161" s="23" t="s">
        <v>588</v>
      </c>
      <c r="H161" s="23" t="s">
        <v>588</v>
      </c>
      <c r="I161" s="23" t="s">
        <v>588</v>
      </c>
      <c r="J161" s="23" t="s">
        <v>588</v>
      </c>
      <c r="K161" s="23" t="s">
        <v>588</v>
      </c>
      <c r="L161" s="24" t="s">
        <v>588</v>
      </c>
      <c r="M161" s="23" t="s">
        <v>588</v>
      </c>
      <c r="N161" s="23" t="s">
        <v>588</v>
      </c>
      <c r="O161" s="23" t="s">
        <v>588</v>
      </c>
      <c r="P161" s="23" t="s">
        <v>588</v>
      </c>
      <c r="Q161" s="23" t="s">
        <v>588</v>
      </c>
      <c r="R161" s="23" t="s">
        <v>588</v>
      </c>
      <c r="S161" s="23" t="s">
        <v>588</v>
      </c>
      <c r="T161" s="24" t="s">
        <v>588</v>
      </c>
    </row>
    <row r="162" spans="2:20" x14ac:dyDescent="0.3">
      <c r="B162" s="33" t="s">
        <v>283</v>
      </c>
      <c r="C162" s="18" t="s">
        <v>590</v>
      </c>
      <c r="D162" s="21" t="s">
        <v>589</v>
      </c>
      <c r="E162" s="23">
        <v>0.70222222222222219</v>
      </c>
      <c r="F162" s="23">
        <v>5.9259259259259256E-3</v>
      </c>
      <c r="G162" s="23">
        <v>7.4074074074074077E-3</v>
      </c>
      <c r="H162" s="23">
        <v>1.4814814814814814E-3</v>
      </c>
      <c r="I162" s="23">
        <v>1.4814814814814814E-3</v>
      </c>
      <c r="J162" s="23">
        <v>0.21925925925925926</v>
      </c>
      <c r="K162" s="23">
        <v>6.222222222222222E-2</v>
      </c>
      <c r="L162" s="24">
        <v>3375</v>
      </c>
      <c r="M162" s="23" t="s">
        <v>588</v>
      </c>
      <c r="N162" s="23" t="s">
        <v>588</v>
      </c>
      <c r="O162" s="23" t="s">
        <v>588</v>
      </c>
      <c r="P162" s="23" t="s">
        <v>588</v>
      </c>
      <c r="Q162" s="23" t="s">
        <v>588</v>
      </c>
      <c r="R162" s="23" t="s">
        <v>588</v>
      </c>
      <c r="S162" s="23" t="s">
        <v>588</v>
      </c>
      <c r="T162" s="24" t="s">
        <v>588</v>
      </c>
    </row>
    <row r="163" spans="2:20" x14ac:dyDescent="0.3">
      <c r="B163" s="33" t="s">
        <v>283</v>
      </c>
      <c r="C163" s="18" t="s">
        <v>113</v>
      </c>
      <c r="D163" s="21" t="s">
        <v>200</v>
      </c>
      <c r="E163" s="23">
        <v>0</v>
      </c>
      <c r="F163" s="23">
        <v>0</v>
      </c>
      <c r="G163" s="23">
        <v>0</v>
      </c>
      <c r="H163" s="23">
        <v>0</v>
      </c>
      <c r="I163" s="23">
        <v>0</v>
      </c>
      <c r="J163" s="23">
        <v>0</v>
      </c>
      <c r="K163" s="23">
        <v>1</v>
      </c>
      <c r="L163" s="24">
        <v>3045</v>
      </c>
      <c r="M163" s="23" t="s">
        <v>588</v>
      </c>
      <c r="N163" s="23" t="s">
        <v>588</v>
      </c>
      <c r="O163" s="23" t="s">
        <v>588</v>
      </c>
      <c r="P163" s="23" t="s">
        <v>588</v>
      </c>
      <c r="Q163" s="23" t="s">
        <v>588</v>
      </c>
      <c r="R163" s="23" t="s">
        <v>588</v>
      </c>
      <c r="S163" s="23" t="s">
        <v>588</v>
      </c>
      <c r="T163" s="24" t="s">
        <v>588</v>
      </c>
    </row>
    <row r="164" spans="2:20" x14ac:dyDescent="0.3">
      <c r="B164" s="33" t="s">
        <v>283</v>
      </c>
      <c r="C164" s="18" t="s">
        <v>114</v>
      </c>
      <c r="D164" s="21" t="s">
        <v>333</v>
      </c>
      <c r="E164" s="23">
        <v>0.66750948166877366</v>
      </c>
      <c r="F164" s="23">
        <v>1.7699115044247787E-2</v>
      </c>
      <c r="G164" s="23">
        <v>0.14412136536030343</v>
      </c>
      <c r="H164" s="23">
        <v>9.608091024020228E-2</v>
      </c>
      <c r="I164" s="23">
        <v>6.1946902654867256E-2</v>
      </c>
      <c r="J164" s="23">
        <v>0</v>
      </c>
      <c r="K164" s="23">
        <v>1.2642225031605562E-2</v>
      </c>
      <c r="L164" s="24">
        <v>3955</v>
      </c>
      <c r="M164" s="23">
        <v>0.70175438596491224</v>
      </c>
      <c r="N164" s="23">
        <v>1.7543859649122806E-2</v>
      </c>
      <c r="O164" s="23">
        <v>0.14035087719298245</v>
      </c>
      <c r="P164" s="23">
        <v>8.771929824561403E-2</v>
      </c>
      <c r="Q164" s="23">
        <v>7.0175438596491224E-2</v>
      </c>
      <c r="R164" s="23">
        <v>0</v>
      </c>
      <c r="S164" s="23">
        <v>0</v>
      </c>
      <c r="T164" s="24">
        <v>285</v>
      </c>
    </row>
    <row r="165" spans="2:20" x14ac:dyDescent="0.3">
      <c r="B165" s="33" t="s">
        <v>283</v>
      </c>
      <c r="C165" s="18" t="s">
        <v>115</v>
      </c>
      <c r="D165" s="21" t="s">
        <v>201</v>
      </c>
      <c r="E165" s="23" t="s">
        <v>588</v>
      </c>
      <c r="F165" s="23" t="s">
        <v>588</v>
      </c>
      <c r="G165" s="23" t="s">
        <v>588</v>
      </c>
      <c r="H165" s="23" t="s">
        <v>588</v>
      </c>
      <c r="I165" s="23" t="s">
        <v>588</v>
      </c>
      <c r="J165" s="23" t="s">
        <v>588</v>
      </c>
      <c r="K165" s="23" t="s">
        <v>588</v>
      </c>
      <c r="L165" s="24" t="s">
        <v>588</v>
      </c>
      <c r="M165" s="23" t="s">
        <v>588</v>
      </c>
      <c r="N165" s="23" t="s">
        <v>588</v>
      </c>
      <c r="O165" s="23" t="s">
        <v>588</v>
      </c>
      <c r="P165" s="23" t="s">
        <v>588</v>
      </c>
      <c r="Q165" s="23" t="s">
        <v>588</v>
      </c>
      <c r="R165" s="23" t="s">
        <v>588</v>
      </c>
      <c r="S165" s="23" t="s">
        <v>588</v>
      </c>
      <c r="T165" s="24" t="s">
        <v>588</v>
      </c>
    </row>
    <row r="166" spans="2:20" x14ac:dyDescent="0.3">
      <c r="B166" s="33" t="s">
        <v>283</v>
      </c>
      <c r="C166" s="18" t="s">
        <v>116</v>
      </c>
      <c r="D166" s="21" t="s">
        <v>202</v>
      </c>
      <c r="E166" s="23">
        <v>0.77804014167650526</v>
      </c>
      <c r="F166" s="23">
        <v>2.0070838252656435E-2</v>
      </c>
      <c r="G166" s="23">
        <v>2.1251475796930343E-2</v>
      </c>
      <c r="H166" s="23">
        <v>1.0625737898465172E-2</v>
      </c>
      <c r="I166" s="23">
        <v>9.4451003541912628E-3</v>
      </c>
      <c r="J166" s="23">
        <v>0.15938606847697756</v>
      </c>
      <c r="K166" s="23">
        <v>0</v>
      </c>
      <c r="L166" s="24">
        <v>4235</v>
      </c>
      <c r="M166" s="23">
        <v>0.80327868852459017</v>
      </c>
      <c r="N166" s="23">
        <v>1.6393442622950821E-2</v>
      </c>
      <c r="O166" s="23">
        <v>3.2786885245901641E-2</v>
      </c>
      <c r="P166" s="23">
        <v>1.6393442622950821E-2</v>
      </c>
      <c r="Q166" s="23">
        <v>0</v>
      </c>
      <c r="R166" s="23">
        <v>0.14754098360655737</v>
      </c>
      <c r="S166" s="23">
        <v>0</v>
      </c>
      <c r="T166" s="24">
        <v>305</v>
      </c>
    </row>
    <row r="167" spans="2:20" x14ac:dyDescent="0.3">
      <c r="B167" s="33" t="s">
        <v>283</v>
      </c>
      <c r="C167" s="18" t="s">
        <v>117</v>
      </c>
      <c r="D167" s="21" t="s">
        <v>597</v>
      </c>
      <c r="E167" s="23" t="s">
        <v>588</v>
      </c>
      <c r="F167" s="23" t="s">
        <v>588</v>
      </c>
      <c r="G167" s="23" t="s">
        <v>588</v>
      </c>
      <c r="H167" s="23" t="s">
        <v>588</v>
      </c>
      <c r="I167" s="23" t="s">
        <v>588</v>
      </c>
      <c r="J167" s="23" t="s">
        <v>588</v>
      </c>
      <c r="K167" s="23" t="s">
        <v>588</v>
      </c>
      <c r="L167" s="24" t="s">
        <v>588</v>
      </c>
      <c r="M167" s="23" t="s">
        <v>588</v>
      </c>
      <c r="N167" s="23" t="s">
        <v>588</v>
      </c>
      <c r="O167" s="23" t="s">
        <v>588</v>
      </c>
      <c r="P167" s="23" t="s">
        <v>588</v>
      </c>
      <c r="Q167" s="23" t="s">
        <v>588</v>
      </c>
      <c r="R167" s="23" t="s">
        <v>588</v>
      </c>
      <c r="S167" s="23" t="s">
        <v>588</v>
      </c>
      <c r="T167" s="24" t="s">
        <v>588</v>
      </c>
    </row>
    <row r="168" spans="2:20" x14ac:dyDescent="0.3">
      <c r="B168" s="33" t="s">
        <v>283</v>
      </c>
      <c r="C168" s="18" t="s">
        <v>118</v>
      </c>
      <c r="D168" s="21" t="s">
        <v>204</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18" t="s">
        <v>505</v>
      </c>
      <c r="D169" s="21" t="s">
        <v>506</v>
      </c>
      <c r="E169" s="23" t="s">
        <v>588</v>
      </c>
      <c r="F169" s="23" t="s">
        <v>588</v>
      </c>
      <c r="G169" s="23" t="s">
        <v>588</v>
      </c>
      <c r="H169" s="23" t="s">
        <v>588</v>
      </c>
      <c r="I169" s="23" t="s">
        <v>588</v>
      </c>
      <c r="J169" s="23" t="s">
        <v>588</v>
      </c>
      <c r="K169" s="23" t="s">
        <v>588</v>
      </c>
      <c r="L169" s="24">
        <v>0</v>
      </c>
      <c r="M169" s="23" t="s">
        <v>588</v>
      </c>
      <c r="N169" s="23" t="s">
        <v>588</v>
      </c>
      <c r="O169" s="23" t="s">
        <v>588</v>
      </c>
      <c r="P169" s="23" t="s">
        <v>588</v>
      </c>
      <c r="Q169" s="23" t="s">
        <v>588</v>
      </c>
      <c r="R169" s="23" t="s">
        <v>588</v>
      </c>
      <c r="S169" s="23" t="s">
        <v>588</v>
      </c>
      <c r="T169" s="24" t="s">
        <v>588</v>
      </c>
    </row>
    <row r="170" spans="2:20" x14ac:dyDescent="0.3">
      <c r="B170" s="33" t="s">
        <v>283</v>
      </c>
      <c r="C170" s="18" t="s">
        <v>119</v>
      </c>
      <c r="D170" s="21" t="s">
        <v>334</v>
      </c>
      <c r="E170" s="23" t="s">
        <v>588</v>
      </c>
      <c r="F170" s="23" t="s">
        <v>588</v>
      </c>
      <c r="G170" s="23" t="s">
        <v>588</v>
      </c>
      <c r="H170" s="23" t="s">
        <v>588</v>
      </c>
      <c r="I170" s="23" t="s">
        <v>588</v>
      </c>
      <c r="J170" s="23" t="s">
        <v>588</v>
      </c>
      <c r="K170" s="23" t="s">
        <v>588</v>
      </c>
      <c r="L170" s="24" t="s">
        <v>588</v>
      </c>
      <c r="M170" s="23" t="s">
        <v>588</v>
      </c>
      <c r="N170" s="23" t="s">
        <v>588</v>
      </c>
      <c r="O170" s="23" t="s">
        <v>588</v>
      </c>
      <c r="P170" s="23" t="s">
        <v>588</v>
      </c>
      <c r="Q170" s="23" t="s">
        <v>588</v>
      </c>
      <c r="R170" s="23" t="s">
        <v>588</v>
      </c>
      <c r="S170" s="23" t="s">
        <v>588</v>
      </c>
      <c r="T170" s="24" t="s">
        <v>588</v>
      </c>
    </row>
    <row r="171" spans="2:20" x14ac:dyDescent="0.3">
      <c r="B171" s="33" t="s">
        <v>283</v>
      </c>
      <c r="C171" s="18" t="s">
        <v>517</v>
      </c>
      <c r="D171" s="21" t="s">
        <v>518</v>
      </c>
      <c r="E171" s="23">
        <v>0.9399209486166008</v>
      </c>
      <c r="F171" s="23">
        <v>5.5335968379446642E-3</v>
      </c>
      <c r="G171" s="23">
        <v>2.8458498023715414E-2</v>
      </c>
      <c r="H171" s="23">
        <v>8.6956521739130436E-3</v>
      </c>
      <c r="I171" s="23">
        <v>1.0276679841897233E-2</v>
      </c>
      <c r="J171" s="23">
        <v>0</v>
      </c>
      <c r="K171" s="23">
        <v>7.1146245059288534E-3</v>
      </c>
      <c r="L171" s="24">
        <v>6325</v>
      </c>
      <c r="M171" s="23">
        <v>0.95454545454545459</v>
      </c>
      <c r="N171" s="23">
        <v>9.0909090909090905E-3</v>
      </c>
      <c r="O171" s="23">
        <v>1.8181818181818181E-2</v>
      </c>
      <c r="P171" s="23">
        <v>9.0909090909090905E-3</v>
      </c>
      <c r="Q171" s="23">
        <v>9.0909090909090905E-3</v>
      </c>
      <c r="R171" s="23">
        <v>0</v>
      </c>
      <c r="S171" s="23">
        <v>0</v>
      </c>
      <c r="T171" s="24">
        <v>550</v>
      </c>
    </row>
    <row r="172" spans="2:20" x14ac:dyDescent="0.3">
      <c r="B172" s="33" t="s">
        <v>283</v>
      </c>
      <c r="C172" s="18" t="s">
        <v>120</v>
      </c>
      <c r="D172" s="21" t="s">
        <v>335</v>
      </c>
      <c r="E172" s="23">
        <v>0.91505791505791501</v>
      </c>
      <c r="F172" s="23">
        <v>1.4157014157014158E-2</v>
      </c>
      <c r="G172" s="23">
        <v>2.8314028314028315E-2</v>
      </c>
      <c r="H172" s="23">
        <v>2.0592020592020591E-2</v>
      </c>
      <c r="I172" s="23">
        <v>7.7220077220077222E-3</v>
      </c>
      <c r="J172" s="23">
        <v>2.5740025740025739E-3</v>
      </c>
      <c r="K172" s="23">
        <v>1.1583011583011582E-2</v>
      </c>
      <c r="L172" s="24">
        <v>3885</v>
      </c>
      <c r="M172" s="23">
        <v>0.92523364485981308</v>
      </c>
      <c r="N172" s="23">
        <v>1.8691588785046728E-2</v>
      </c>
      <c r="O172" s="23">
        <v>2.8037383177570093E-2</v>
      </c>
      <c r="P172" s="23">
        <v>1.8691588785046728E-2</v>
      </c>
      <c r="Q172" s="23">
        <v>9.3457943925233638E-3</v>
      </c>
      <c r="R172" s="23">
        <v>0</v>
      </c>
      <c r="S172" s="23">
        <v>9.3457943925233638E-3</v>
      </c>
      <c r="T172" s="24">
        <v>535</v>
      </c>
    </row>
    <row r="173" spans="2:20" x14ac:dyDescent="0.3">
      <c r="B173" s="33" t="s">
        <v>283</v>
      </c>
      <c r="C173" s="18" t="s">
        <v>121</v>
      </c>
      <c r="D173" s="21" t="s">
        <v>205</v>
      </c>
      <c r="E173" s="23">
        <v>0.68153846153846154</v>
      </c>
      <c r="F173" s="23">
        <v>2.923076923076923E-2</v>
      </c>
      <c r="G173" s="23">
        <v>7.3846153846153853E-2</v>
      </c>
      <c r="H173" s="23">
        <v>0.11846153846153847</v>
      </c>
      <c r="I173" s="23">
        <v>2.6153846153846153E-2</v>
      </c>
      <c r="J173" s="23">
        <v>6.615384615384616E-2</v>
      </c>
      <c r="K173" s="23">
        <v>4.6153846153846158E-3</v>
      </c>
      <c r="L173" s="24">
        <v>3250</v>
      </c>
      <c r="M173" s="23" t="s">
        <v>588</v>
      </c>
      <c r="N173" s="23" t="s">
        <v>588</v>
      </c>
      <c r="O173" s="23" t="s">
        <v>588</v>
      </c>
      <c r="P173" s="23" t="s">
        <v>588</v>
      </c>
      <c r="Q173" s="23" t="s">
        <v>588</v>
      </c>
      <c r="R173" s="23" t="s">
        <v>588</v>
      </c>
      <c r="S173" s="23" t="s">
        <v>588</v>
      </c>
      <c r="T173" s="24" t="s">
        <v>588</v>
      </c>
    </row>
    <row r="174" spans="2:20" x14ac:dyDescent="0.3">
      <c r="B174" s="33" t="s">
        <v>283</v>
      </c>
      <c r="C174" s="18" t="s">
        <v>503</v>
      </c>
      <c r="D174" s="21" t="s">
        <v>504</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123</v>
      </c>
      <c r="D175" s="21" t="s">
        <v>336</v>
      </c>
      <c r="E175" s="23">
        <v>0.794044665012407</v>
      </c>
      <c r="F175" s="23">
        <v>6.2034739454094297E-3</v>
      </c>
      <c r="G175" s="23">
        <v>7.4441687344913151E-3</v>
      </c>
      <c r="H175" s="23">
        <v>3.7220843672456576E-3</v>
      </c>
      <c r="I175" s="23">
        <v>3.7220843672456576E-3</v>
      </c>
      <c r="J175" s="23">
        <v>0.12531017369727046</v>
      </c>
      <c r="K175" s="23">
        <v>5.9553349875930521E-2</v>
      </c>
      <c r="L175" s="24">
        <v>4030</v>
      </c>
      <c r="M175" s="23">
        <v>0.78846153846153844</v>
      </c>
      <c r="N175" s="23">
        <v>0</v>
      </c>
      <c r="O175" s="23">
        <v>1.9230769230769232E-2</v>
      </c>
      <c r="P175" s="23">
        <v>0</v>
      </c>
      <c r="Q175" s="23">
        <v>0</v>
      </c>
      <c r="R175" s="23">
        <v>0.15384615384615385</v>
      </c>
      <c r="S175" s="23">
        <v>3.8461538461538464E-2</v>
      </c>
      <c r="T175" s="24">
        <v>260</v>
      </c>
    </row>
    <row r="176" spans="2:20" x14ac:dyDescent="0.3">
      <c r="B176" s="33" t="s">
        <v>283</v>
      </c>
      <c r="C176" s="18" t="s">
        <v>509</v>
      </c>
      <c r="D176" s="21" t="s">
        <v>510</v>
      </c>
      <c r="E176" s="23">
        <v>0.31905195989061075</v>
      </c>
      <c r="F176" s="23">
        <v>9.1157702825888785E-4</v>
      </c>
      <c r="G176" s="23">
        <v>1.5496809480401094E-2</v>
      </c>
      <c r="H176" s="23">
        <v>1.8231540565177757E-3</v>
      </c>
      <c r="I176" s="23">
        <v>1.8231540565177757E-3</v>
      </c>
      <c r="J176" s="23">
        <v>0.65998176845943479</v>
      </c>
      <c r="K176" s="23">
        <v>9.1157702825888785E-4</v>
      </c>
      <c r="L176" s="24">
        <v>5485</v>
      </c>
      <c r="M176" s="23" t="s">
        <v>588</v>
      </c>
      <c r="N176" s="23" t="s">
        <v>588</v>
      </c>
      <c r="O176" s="23" t="s">
        <v>588</v>
      </c>
      <c r="P176" s="23" t="s">
        <v>588</v>
      </c>
      <c r="Q176" s="23" t="s">
        <v>588</v>
      </c>
      <c r="R176" s="23" t="s">
        <v>588</v>
      </c>
      <c r="S176" s="23" t="s">
        <v>588</v>
      </c>
      <c r="T176" s="24" t="s">
        <v>588</v>
      </c>
    </row>
    <row r="177" spans="2:20" x14ac:dyDescent="0.3">
      <c r="B177" s="33" t="s">
        <v>283</v>
      </c>
      <c r="C177" s="18" t="s">
        <v>555</v>
      </c>
      <c r="D177" s="21" t="s">
        <v>556</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283</v>
      </c>
      <c r="C178" s="18" t="s">
        <v>513</v>
      </c>
      <c r="D178" s="21" t="s">
        <v>514</v>
      </c>
      <c r="E178" s="23" t="s">
        <v>588</v>
      </c>
      <c r="F178" s="23" t="s">
        <v>588</v>
      </c>
      <c r="G178" s="23" t="s">
        <v>588</v>
      </c>
      <c r="H178" s="23" t="s">
        <v>588</v>
      </c>
      <c r="I178" s="23" t="s">
        <v>588</v>
      </c>
      <c r="J178" s="23" t="s">
        <v>588</v>
      </c>
      <c r="K178" s="23" t="s">
        <v>588</v>
      </c>
      <c r="L178" s="24" t="s">
        <v>588</v>
      </c>
      <c r="M178" s="23" t="s">
        <v>588</v>
      </c>
      <c r="N178" s="23" t="s">
        <v>588</v>
      </c>
      <c r="O178" s="23" t="s">
        <v>588</v>
      </c>
      <c r="P178" s="23" t="s">
        <v>588</v>
      </c>
      <c r="Q178" s="23" t="s">
        <v>588</v>
      </c>
      <c r="R178" s="23" t="s">
        <v>588</v>
      </c>
      <c r="S178" s="23" t="s">
        <v>588</v>
      </c>
      <c r="T178" s="24" t="s">
        <v>588</v>
      </c>
    </row>
    <row r="179" spans="2:20" x14ac:dyDescent="0.3">
      <c r="B179" s="33" t="s">
        <v>283</v>
      </c>
      <c r="C179" s="18" t="s">
        <v>507</v>
      </c>
      <c r="D179" s="21" t="s">
        <v>508</v>
      </c>
      <c r="E179" s="23">
        <v>0.50813743218806506</v>
      </c>
      <c r="F179" s="23">
        <v>2.7124773960216998E-3</v>
      </c>
      <c r="G179" s="23">
        <v>9.0415913200723324E-4</v>
      </c>
      <c r="H179" s="23">
        <v>1.8083182640144665E-3</v>
      </c>
      <c r="I179" s="23">
        <v>9.0415913200723324E-4</v>
      </c>
      <c r="J179" s="23">
        <v>0.48553345388788427</v>
      </c>
      <c r="K179" s="23">
        <v>0</v>
      </c>
      <c r="L179" s="24">
        <v>5530</v>
      </c>
      <c r="M179" s="23" t="s">
        <v>588</v>
      </c>
      <c r="N179" s="23" t="s">
        <v>588</v>
      </c>
      <c r="O179" s="23" t="s">
        <v>588</v>
      </c>
      <c r="P179" s="23" t="s">
        <v>588</v>
      </c>
      <c r="Q179" s="23" t="s">
        <v>588</v>
      </c>
      <c r="R179" s="23" t="s">
        <v>588</v>
      </c>
      <c r="S179" s="23" t="s">
        <v>588</v>
      </c>
      <c r="T179" s="24" t="s">
        <v>588</v>
      </c>
    </row>
    <row r="180" spans="2:20" x14ac:dyDescent="0.3">
      <c r="B180" s="33" t="s">
        <v>283</v>
      </c>
      <c r="C180" s="18" t="s">
        <v>511</v>
      </c>
      <c r="D180" s="21" t="s">
        <v>512</v>
      </c>
      <c r="E180" s="23">
        <v>0.46969696969696972</v>
      </c>
      <c r="F180" s="23">
        <v>1.6469038208168644E-2</v>
      </c>
      <c r="G180" s="23">
        <v>4.4795783926218712E-2</v>
      </c>
      <c r="H180" s="23">
        <v>1.844532279314888E-2</v>
      </c>
      <c r="I180" s="23">
        <v>2.0421607378129116E-2</v>
      </c>
      <c r="J180" s="23">
        <v>9.420289855072464E-2</v>
      </c>
      <c r="K180" s="23">
        <v>0.33596837944664032</v>
      </c>
      <c r="L180" s="24">
        <v>7590</v>
      </c>
      <c r="M180" s="23">
        <v>0.47457627118644069</v>
      </c>
      <c r="N180" s="23">
        <v>1.6949152542372881E-2</v>
      </c>
      <c r="O180" s="23">
        <v>5.0847457627118647E-2</v>
      </c>
      <c r="P180" s="23">
        <v>1.6949152542372881E-2</v>
      </c>
      <c r="Q180" s="23">
        <v>1.6949152542372881E-2</v>
      </c>
      <c r="R180" s="23">
        <v>8.4745762711864403E-2</v>
      </c>
      <c r="S180" s="23">
        <v>0.33898305084745761</v>
      </c>
      <c r="T180" s="24">
        <v>295</v>
      </c>
    </row>
    <row r="181" spans="2:20" x14ac:dyDescent="0.3">
      <c r="B181" s="33" t="s">
        <v>283</v>
      </c>
      <c r="C181" s="18" t="s">
        <v>128</v>
      </c>
      <c r="D181" s="21" t="s">
        <v>338</v>
      </c>
      <c r="E181" s="23">
        <v>0.73240193444384738</v>
      </c>
      <c r="F181" s="23">
        <v>1.9881783987103708E-2</v>
      </c>
      <c r="G181" s="23">
        <v>2.9554003224073078E-2</v>
      </c>
      <c r="H181" s="23">
        <v>1.8807092960773777E-2</v>
      </c>
      <c r="I181" s="23">
        <v>1.0746910263299301E-2</v>
      </c>
      <c r="J181" s="23">
        <v>7.7915099408919941E-2</v>
      </c>
      <c r="K181" s="23">
        <v>0.11069317571198281</v>
      </c>
      <c r="L181" s="24">
        <v>9305</v>
      </c>
      <c r="M181" s="23">
        <v>0.77064220183486243</v>
      </c>
      <c r="N181" s="23">
        <v>1.834862385321101E-2</v>
      </c>
      <c r="O181" s="23">
        <v>2.7522935779816515E-2</v>
      </c>
      <c r="P181" s="23">
        <v>1.834862385321101E-2</v>
      </c>
      <c r="Q181" s="23">
        <v>1.834862385321101E-2</v>
      </c>
      <c r="R181" s="23">
        <v>9.1743119266055051E-2</v>
      </c>
      <c r="S181" s="23">
        <v>5.5045871559633031E-2</v>
      </c>
      <c r="T181" s="24">
        <v>545</v>
      </c>
    </row>
    <row r="182" spans="2:20" x14ac:dyDescent="0.3">
      <c r="B182" s="33" t="s">
        <v>283</v>
      </c>
      <c r="C182" s="18" t="s">
        <v>501</v>
      </c>
      <c r="D182" s="21" t="s">
        <v>502</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283</v>
      </c>
      <c r="C183" s="18" t="s">
        <v>593</v>
      </c>
      <c r="D183" s="21" t="s">
        <v>594</v>
      </c>
      <c r="E183" s="23" t="s">
        <v>588</v>
      </c>
      <c r="F183" s="23" t="s">
        <v>588</v>
      </c>
      <c r="G183" s="23" t="s">
        <v>588</v>
      </c>
      <c r="H183" s="23" t="s">
        <v>588</v>
      </c>
      <c r="I183" s="23" t="s">
        <v>588</v>
      </c>
      <c r="J183" s="23" t="s">
        <v>588</v>
      </c>
      <c r="K183" s="23" t="s">
        <v>588</v>
      </c>
      <c r="L183" s="24" t="s">
        <v>588</v>
      </c>
      <c r="M183" s="23" t="s">
        <v>588</v>
      </c>
      <c r="N183" s="23" t="s">
        <v>588</v>
      </c>
      <c r="O183" s="23" t="s">
        <v>588</v>
      </c>
      <c r="P183" s="23" t="s">
        <v>588</v>
      </c>
      <c r="Q183" s="23" t="s">
        <v>588</v>
      </c>
      <c r="R183" s="23" t="s">
        <v>588</v>
      </c>
      <c r="S183" s="23" t="s">
        <v>588</v>
      </c>
      <c r="T183" s="24" t="s">
        <v>588</v>
      </c>
    </row>
    <row r="184" spans="2:20" x14ac:dyDescent="0.3">
      <c r="B184" s="33" t="s">
        <v>290</v>
      </c>
      <c r="C184" s="18" t="s">
        <v>519</v>
      </c>
      <c r="D184" s="21" t="s">
        <v>520</v>
      </c>
      <c r="E184" s="23">
        <v>0.80125195618153366</v>
      </c>
      <c r="F184" s="23">
        <v>6.2597809076682318E-3</v>
      </c>
      <c r="G184" s="23">
        <v>1.0954616588419406E-2</v>
      </c>
      <c r="H184" s="23">
        <v>3.1298904538341159E-3</v>
      </c>
      <c r="I184" s="23">
        <v>1.5649452269170579E-3</v>
      </c>
      <c r="J184" s="23">
        <v>1.7214397496087636E-2</v>
      </c>
      <c r="K184" s="23">
        <v>0.15962441314553991</v>
      </c>
      <c r="L184" s="24">
        <v>3195</v>
      </c>
      <c r="M184" s="23" t="s">
        <v>588</v>
      </c>
      <c r="N184" s="23" t="s">
        <v>588</v>
      </c>
      <c r="O184" s="23" t="s">
        <v>588</v>
      </c>
      <c r="P184" s="23" t="s">
        <v>588</v>
      </c>
      <c r="Q184" s="23" t="s">
        <v>588</v>
      </c>
      <c r="R184" s="23" t="s">
        <v>588</v>
      </c>
      <c r="S184" s="23" t="s">
        <v>588</v>
      </c>
      <c r="T184" s="24" t="s">
        <v>588</v>
      </c>
    </row>
    <row r="185" spans="2:20" x14ac:dyDescent="0.3">
      <c r="B185" s="33" t="s">
        <v>290</v>
      </c>
      <c r="C185" s="18" t="s">
        <v>131</v>
      </c>
      <c r="D185" s="21" t="s">
        <v>212</v>
      </c>
      <c r="E185" s="23">
        <v>0.782258064516129</v>
      </c>
      <c r="F185" s="23">
        <v>2.8673835125448029E-2</v>
      </c>
      <c r="G185" s="23">
        <v>9.2293906810035839E-2</v>
      </c>
      <c r="H185" s="23">
        <v>3.3154121863799284E-2</v>
      </c>
      <c r="I185" s="23">
        <v>2.8673835125448029E-2</v>
      </c>
      <c r="J185" s="23">
        <v>2.5089605734767026E-2</v>
      </c>
      <c r="K185" s="23">
        <v>9.8566308243727592E-3</v>
      </c>
      <c r="L185" s="24">
        <v>5580</v>
      </c>
      <c r="M185" s="23">
        <v>0.81944444444444442</v>
      </c>
      <c r="N185" s="23">
        <v>1.3888888888888888E-2</v>
      </c>
      <c r="O185" s="23">
        <v>6.9444444444444448E-2</v>
      </c>
      <c r="P185" s="23">
        <v>2.7777777777777776E-2</v>
      </c>
      <c r="Q185" s="23">
        <v>2.7777777777777776E-2</v>
      </c>
      <c r="R185" s="23">
        <v>2.7777777777777776E-2</v>
      </c>
      <c r="S185" s="23">
        <v>1.3888888888888888E-2</v>
      </c>
      <c r="T185" s="24">
        <v>360</v>
      </c>
    </row>
    <row r="186" spans="2:20" x14ac:dyDescent="0.3">
      <c r="B186" s="33" t="s">
        <v>290</v>
      </c>
      <c r="C186" s="18" t="s">
        <v>553</v>
      </c>
      <c r="D186" s="21" t="s">
        <v>554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134</v>
      </c>
      <c r="D187" s="21" t="s">
        <v>214</v>
      </c>
      <c r="E187" s="23">
        <v>0.8</v>
      </c>
      <c r="F187" s="23">
        <v>7.1428571428571426E-3</v>
      </c>
      <c r="G187" s="23">
        <v>2.3809523809523812E-3</v>
      </c>
      <c r="H187" s="23">
        <v>4.7619047619047623E-3</v>
      </c>
      <c r="I187" s="23">
        <v>0</v>
      </c>
      <c r="J187" s="23">
        <v>0</v>
      </c>
      <c r="K187" s="23">
        <v>0.18333333333333332</v>
      </c>
      <c r="L187" s="24">
        <v>2100</v>
      </c>
      <c r="M187" s="23">
        <v>0.96296296296296291</v>
      </c>
      <c r="N187" s="23">
        <v>0</v>
      </c>
      <c r="O187" s="23">
        <v>0</v>
      </c>
      <c r="P187" s="23">
        <v>0</v>
      </c>
      <c r="Q187" s="23">
        <v>0</v>
      </c>
      <c r="R187" s="23">
        <v>0</v>
      </c>
      <c r="S187" s="23">
        <v>3.7037037037037035E-2</v>
      </c>
      <c r="T187" s="24">
        <v>135</v>
      </c>
    </row>
    <row r="188" spans="2:20" x14ac:dyDescent="0.3">
      <c r="B188" s="33" t="s">
        <v>290</v>
      </c>
      <c r="C188" s="18" t="s">
        <v>136</v>
      </c>
      <c r="D188" s="21" t="s">
        <v>215</v>
      </c>
      <c r="E188" s="23" t="s">
        <v>588</v>
      </c>
      <c r="F188" s="23" t="s">
        <v>588</v>
      </c>
      <c r="G188" s="23" t="s">
        <v>588</v>
      </c>
      <c r="H188" s="23" t="s">
        <v>588</v>
      </c>
      <c r="I188" s="23" t="s">
        <v>588</v>
      </c>
      <c r="J188" s="23" t="s">
        <v>588</v>
      </c>
      <c r="K188" s="23" t="s">
        <v>588</v>
      </c>
      <c r="L188" s="24" t="s">
        <v>588</v>
      </c>
      <c r="M188" s="23" t="s">
        <v>588</v>
      </c>
      <c r="N188" s="23" t="s">
        <v>588</v>
      </c>
      <c r="O188" s="23" t="s">
        <v>588</v>
      </c>
      <c r="P188" s="23" t="s">
        <v>588</v>
      </c>
      <c r="Q188" s="23" t="s">
        <v>588</v>
      </c>
      <c r="R188" s="23" t="s">
        <v>588</v>
      </c>
      <c r="S188" s="23" t="s">
        <v>588</v>
      </c>
      <c r="T188" s="24" t="s">
        <v>588</v>
      </c>
    </row>
    <row r="189" spans="2:20" x14ac:dyDescent="0.3">
      <c r="B189" s="33" t="s">
        <v>290</v>
      </c>
      <c r="C189" s="18" t="s">
        <v>138</v>
      </c>
      <c r="D189" s="21" t="s">
        <v>217</v>
      </c>
      <c r="E189" s="23">
        <v>0.86780626780626779</v>
      </c>
      <c r="F189" s="23">
        <v>7.4074074074074077E-3</v>
      </c>
      <c r="G189" s="23">
        <v>3.9886039886039889E-3</v>
      </c>
      <c r="H189" s="23">
        <v>2.2792022792022791E-3</v>
      </c>
      <c r="I189" s="23">
        <v>7.4074074074074077E-3</v>
      </c>
      <c r="J189" s="23">
        <v>7.521367521367521E-2</v>
      </c>
      <c r="K189" s="23">
        <v>3.5327635327635325E-2</v>
      </c>
      <c r="L189" s="24">
        <v>8775</v>
      </c>
      <c r="M189" s="23">
        <v>0.85858585858585856</v>
      </c>
      <c r="N189" s="23">
        <v>1.0101010101010102E-2</v>
      </c>
      <c r="O189" s="23">
        <v>0</v>
      </c>
      <c r="P189" s="23">
        <v>1.0101010101010102E-2</v>
      </c>
      <c r="Q189" s="23">
        <v>1.0101010101010102E-2</v>
      </c>
      <c r="R189" s="23">
        <v>8.0808080808080815E-2</v>
      </c>
      <c r="S189" s="23">
        <v>4.0404040404040407E-2</v>
      </c>
      <c r="T189" s="24">
        <v>495</v>
      </c>
    </row>
    <row r="190" spans="2:20" x14ac:dyDescent="0.3">
      <c r="B190" s="33" t="s">
        <v>290</v>
      </c>
      <c r="C190" s="18" t="s">
        <v>523</v>
      </c>
      <c r="D190" s="21" t="s">
        <v>524</v>
      </c>
      <c r="E190" s="23" t="s">
        <v>588</v>
      </c>
      <c r="F190" s="23" t="s">
        <v>588</v>
      </c>
      <c r="G190" s="23" t="s">
        <v>588</v>
      </c>
      <c r="H190" s="23" t="s">
        <v>588</v>
      </c>
      <c r="I190" s="23" t="s">
        <v>588</v>
      </c>
      <c r="J190" s="23" t="s">
        <v>588</v>
      </c>
      <c r="K190" s="23" t="s">
        <v>588</v>
      </c>
      <c r="L190" s="24" t="s">
        <v>588</v>
      </c>
      <c r="M190" s="23" t="s">
        <v>588</v>
      </c>
      <c r="N190" s="23" t="s">
        <v>588</v>
      </c>
      <c r="O190" s="23" t="s">
        <v>588</v>
      </c>
      <c r="P190" s="23" t="s">
        <v>588</v>
      </c>
      <c r="Q190" s="23" t="s">
        <v>588</v>
      </c>
      <c r="R190" s="23" t="s">
        <v>588</v>
      </c>
      <c r="S190" s="23" t="s">
        <v>588</v>
      </c>
      <c r="T190" s="24" t="s">
        <v>588</v>
      </c>
    </row>
    <row r="191" spans="2:20" x14ac:dyDescent="0.3">
      <c r="B191" s="33" t="s">
        <v>290</v>
      </c>
      <c r="C191" s="18" t="s">
        <v>521</v>
      </c>
      <c r="D191" s="21" t="s">
        <v>522</v>
      </c>
      <c r="E191" s="23">
        <v>0.94902912621359226</v>
      </c>
      <c r="F191" s="23">
        <v>7.2815533980582527E-3</v>
      </c>
      <c r="G191" s="23">
        <v>2.4271844660194173E-3</v>
      </c>
      <c r="H191" s="23">
        <v>0</v>
      </c>
      <c r="I191" s="23">
        <v>0</v>
      </c>
      <c r="J191" s="23">
        <v>1.6990291262135922E-2</v>
      </c>
      <c r="K191" s="23">
        <v>2.1844660194174758E-2</v>
      </c>
      <c r="L191" s="24">
        <v>2060</v>
      </c>
      <c r="M191" s="23">
        <v>0.8571428571428571</v>
      </c>
      <c r="N191" s="23">
        <v>0</v>
      </c>
      <c r="O191" s="23">
        <v>0</v>
      </c>
      <c r="P191" s="23">
        <v>0</v>
      </c>
      <c r="Q191" s="23">
        <v>0</v>
      </c>
      <c r="R191" s="23">
        <v>0</v>
      </c>
      <c r="S191" s="23">
        <v>0</v>
      </c>
      <c r="T191" s="24">
        <v>35</v>
      </c>
    </row>
    <row r="192" spans="2:20" x14ac:dyDescent="0.3">
      <c r="B192" s="33" t="s">
        <v>290</v>
      </c>
      <c r="C192" s="18" t="s">
        <v>139</v>
      </c>
      <c r="D192" s="21" t="s">
        <v>340</v>
      </c>
      <c r="E192" s="23">
        <v>0.91392801251956179</v>
      </c>
      <c r="F192" s="23">
        <v>7.8247261345852897E-3</v>
      </c>
      <c r="G192" s="23">
        <v>7.8247261345852897E-3</v>
      </c>
      <c r="H192" s="23">
        <v>3.1298904538341159E-3</v>
      </c>
      <c r="I192" s="23">
        <v>4.6948356807511738E-3</v>
      </c>
      <c r="J192" s="23">
        <v>5.7902973395931145E-2</v>
      </c>
      <c r="K192" s="23">
        <v>4.6948356807511738E-3</v>
      </c>
      <c r="L192" s="24">
        <v>3195</v>
      </c>
      <c r="M192" s="23">
        <v>0.9464285714285714</v>
      </c>
      <c r="N192" s="23">
        <v>0</v>
      </c>
      <c r="O192" s="23">
        <v>0</v>
      </c>
      <c r="P192" s="23">
        <v>0</v>
      </c>
      <c r="Q192" s="23">
        <v>1.7857142857142856E-2</v>
      </c>
      <c r="R192" s="23">
        <v>3.5714285714285712E-2</v>
      </c>
      <c r="S192" s="23">
        <v>0</v>
      </c>
      <c r="T192" s="24">
        <v>280</v>
      </c>
    </row>
    <row r="193" spans="2:20" x14ac:dyDescent="0.3">
      <c r="B193" s="33" t="s">
        <v>290</v>
      </c>
      <c r="C193" s="18" t="s">
        <v>341</v>
      </c>
      <c r="D193" s="21" t="s">
        <v>342</v>
      </c>
      <c r="E193" s="23" t="s">
        <v>588</v>
      </c>
      <c r="F193" s="23" t="s">
        <v>588</v>
      </c>
      <c r="G193" s="23" t="s">
        <v>588</v>
      </c>
      <c r="H193" s="23" t="s">
        <v>588</v>
      </c>
      <c r="I193" s="23" t="s">
        <v>588</v>
      </c>
      <c r="J193" s="23" t="s">
        <v>588</v>
      </c>
      <c r="K193" s="23" t="s">
        <v>588</v>
      </c>
      <c r="L193" s="24" t="s">
        <v>588</v>
      </c>
      <c r="M193" s="23" t="s">
        <v>588</v>
      </c>
      <c r="N193" s="23" t="s">
        <v>588</v>
      </c>
      <c r="O193" s="23" t="s">
        <v>588</v>
      </c>
      <c r="P193" s="23" t="s">
        <v>588</v>
      </c>
      <c r="Q193" s="23" t="s">
        <v>588</v>
      </c>
      <c r="R193" s="23" t="s">
        <v>588</v>
      </c>
      <c r="S193" s="23" t="s">
        <v>588</v>
      </c>
      <c r="T193" s="24" t="s">
        <v>588</v>
      </c>
    </row>
    <row r="194" spans="2:20" x14ac:dyDescent="0.3">
      <c r="B194" s="33" t="s">
        <v>290</v>
      </c>
      <c r="C194" s="18" t="s">
        <v>133</v>
      </c>
      <c r="D194" s="21" t="s">
        <v>343</v>
      </c>
      <c r="E194" s="23">
        <v>0.85946573751451805</v>
      </c>
      <c r="F194" s="23">
        <v>1.1614401858304297E-2</v>
      </c>
      <c r="G194" s="23">
        <v>6.9686411149825784E-3</v>
      </c>
      <c r="H194" s="23">
        <v>1.1614401858304297E-2</v>
      </c>
      <c r="I194" s="23">
        <v>1.0452961672473868E-2</v>
      </c>
      <c r="J194" s="23">
        <v>1.5098722415795587E-2</v>
      </c>
      <c r="K194" s="23">
        <v>8.7108013937282236E-2</v>
      </c>
      <c r="L194" s="24">
        <v>4305</v>
      </c>
      <c r="M194" s="23">
        <v>0.84285714285714286</v>
      </c>
      <c r="N194" s="23">
        <v>1.4285714285714285E-2</v>
      </c>
      <c r="O194" s="23">
        <v>1.4285714285714285E-2</v>
      </c>
      <c r="P194" s="23">
        <v>1.4285714285714285E-2</v>
      </c>
      <c r="Q194" s="23">
        <v>1.4285714285714285E-2</v>
      </c>
      <c r="R194" s="23">
        <v>1.4285714285714285E-2</v>
      </c>
      <c r="S194" s="23">
        <v>7.1428571428571425E-2</v>
      </c>
      <c r="T194" s="24">
        <v>350</v>
      </c>
    </row>
    <row r="195" spans="2:20" x14ac:dyDescent="0.3">
      <c r="B195"/>
      <c r="C195"/>
      <c r="D195"/>
      <c r="E195"/>
      <c r="F195"/>
      <c r="G195"/>
      <c r="H195"/>
      <c r="I195"/>
      <c r="J195"/>
      <c r="K195"/>
      <c r="L195"/>
      <c r="M195"/>
      <c r="N195"/>
      <c r="O195"/>
      <c r="P195"/>
      <c r="Q195"/>
      <c r="R195"/>
      <c r="S195"/>
      <c r="T195"/>
    </row>
    <row r="196" spans="2:20" x14ac:dyDescent="0.3">
      <c r="B196" s="35" t="s">
        <v>241</v>
      </c>
    </row>
    <row r="197" spans="2:20" x14ac:dyDescent="0.3">
      <c r="B197" s="16"/>
    </row>
    <row r="198" spans="2:20" x14ac:dyDescent="0.3">
      <c r="B198" s="16" t="s">
        <v>560</v>
      </c>
    </row>
    <row r="199" spans="2:20" x14ac:dyDescent="0.3">
      <c r="B199" s="16" t="s">
        <v>242</v>
      </c>
    </row>
    <row r="200" spans="2:20" x14ac:dyDescent="0.3">
      <c r="B200" s="16" t="s">
        <v>243</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70A91DAE-CCE0-4CD3-817B-AF12F88CF705}"/>
</file>

<file path=customXml/itemProps3.xml><?xml version="1.0" encoding="utf-8"?>
<ds:datastoreItem xmlns:ds="http://schemas.openxmlformats.org/officeDocument/2006/customXml" ds:itemID="{F92415EA-813A-40AF-885F-854D5D725273}">
  <ds:schemaRefs>
    <ds:schemaRef ds:uri="http://schemas.microsoft.com/sharepoint/v3"/>
    <ds:schemaRef ds:uri="http://purl.org/dc/terms/"/>
    <ds:schemaRef ds:uri="http://www.w3.org/XML/1998/namespace"/>
    <ds:schemaRef ds:uri="5fcde14c-a1ff-41f1-a210-ce352d4e962b"/>
    <ds:schemaRef ds:uri="http://schemas.microsoft.com/office/2006/documentManagement/types"/>
    <ds:schemaRef ds:uri="http://schemas.microsoft.com/office/2006/metadata/properties"/>
    <ds:schemaRef ds:uri="58b241f0-c181-42d5-839a-5e9ae10f42c8"/>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2025-08-11T13:52:57Z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